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tables/table1.xml" ContentType="application/vnd.openxmlformats-officedocument.spreadsheetml.table+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manje\Downloads\Excel Projects\"/>
    </mc:Choice>
  </mc:AlternateContent>
  <xr:revisionPtr revIDLastSave="0" documentId="8_{AB78BDE1-B019-4A95-BEF8-B40A44B2D983}" xr6:coauthVersionLast="47" xr6:coauthVersionMax="47" xr10:uidLastSave="{00000000-0000-0000-0000-000000000000}"/>
  <bookViews>
    <workbookView xWindow="-110" yWindow="-110" windowWidth="19420" windowHeight="10300" activeTab="2" xr2:uid="{7B7C2548-549B-416D-8E25-BF0808679D55}"/>
  </bookViews>
  <sheets>
    <sheet name="Sheet3" sheetId="3" r:id="rId1"/>
    <sheet name="Data" sheetId="1" r:id="rId2"/>
    <sheet name="Dashboard" sheetId="2" r:id="rId3"/>
  </sheets>
  <definedNames>
    <definedName name="_xlchart.v5.0" hidden="1">Sheet3!$D$26</definedName>
    <definedName name="_xlchart.v5.1" hidden="1">Sheet3!$D$27:$D$76</definedName>
    <definedName name="_xlchart.v5.2" hidden="1">Sheet3!$E$27:$E$76</definedName>
    <definedName name="_xlchart.v5.3" hidden="1">Sheet3!$E$32</definedName>
    <definedName name="_xlchart.v5.4" hidden="1">Sheet3!$D$26</definedName>
    <definedName name="_xlchart.v5.5" hidden="1">Sheet3!$D$27:$D$76</definedName>
    <definedName name="_xlchart.v5.6" hidden="1">Sheet3!$E$27:$E$76</definedName>
    <definedName name="_xlchart.v5.7" hidden="1">Sheet3!$E$32</definedName>
    <definedName name="NativeTimeline_Invoice_Date">#N/A</definedName>
    <definedName name="Slicer_Beverage_Brand">#N/A</definedName>
    <definedName name="Slicer_Region">#N/A</definedName>
    <definedName name="Slicer_Retailer">#N/A</definedName>
  </definedNames>
  <calcPr calcId="191029"/>
  <pivotCaches>
    <pivotCache cacheId="1"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8"/>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42" i="3" l="1" a="1"/>
  <c r="D42" i="3" s="1"/>
  <c r="D43" i="3" a="1"/>
  <c r="D43" i="3" s="1"/>
  <c r="D44" i="3" a="1"/>
  <c r="D44" i="3" s="1"/>
  <c r="D45" i="3" a="1"/>
  <c r="D45" i="3" s="1"/>
  <c r="D46" i="3" a="1"/>
  <c r="D46" i="3" s="1"/>
  <c r="D47" i="3" a="1"/>
  <c r="D47" i="3" s="1"/>
  <c r="D48" i="3" a="1"/>
  <c r="D48" i="3" s="1"/>
  <c r="D49" i="3" a="1"/>
  <c r="D49" i="3" s="1"/>
  <c r="D50" i="3" a="1"/>
  <c r="D50" i="3" s="1"/>
  <c r="D51" i="3" a="1"/>
  <c r="D51" i="3" s="1"/>
  <c r="D52" i="3" a="1"/>
  <c r="D52" i="3" s="1"/>
  <c r="D53" i="3" a="1"/>
  <c r="D53" i="3" s="1"/>
  <c r="D54" i="3" a="1"/>
  <c r="D54" i="3" s="1"/>
  <c r="D55" i="3" a="1"/>
  <c r="D55" i="3" s="1"/>
  <c r="D56" i="3" a="1"/>
  <c r="D56" i="3" s="1"/>
  <c r="D57" i="3" a="1"/>
  <c r="D57" i="3" s="1"/>
  <c r="D58" i="3" a="1"/>
  <c r="D58" i="3" s="1"/>
  <c r="D59" i="3" a="1"/>
  <c r="D59" i="3" s="1"/>
  <c r="D60" i="3" a="1"/>
  <c r="D60" i="3" s="1"/>
  <c r="D61" i="3" a="1"/>
  <c r="D61" i="3" s="1"/>
  <c r="D62" i="3" a="1"/>
  <c r="D62" i="3" s="1"/>
  <c r="D63" i="3" a="1"/>
  <c r="D63" i="3" s="1"/>
  <c r="D64" i="3" a="1"/>
  <c r="D64" i="3" s="1"/>
  <c r="D65" i="3" a="1"/>
  <c r="D65" i="3" s="1"/>
  <c r="D66" i="3" a="1"/>
  <c r="D66" i="3" s="1"/>
  <c r="D67" i="3" a="1"/>
  <c r="D67" i="3" s="1"/>
  <c r="D68" i="3" a="1"/>
  <c r="D68" i="3" s="1"/>
  <c r="D69" i="3" a="1"/>
  <c r="D69" i="3" s="1"/>
  <c r="D70" i="3" a="1"/>
  <c r="D70" i="3" s="1"/>
  <c r="D71" i="3" a="1"/>
  <c r="D71" i="3" s="1"/>
  <c r="D72" i="3" a="1"/>
  <c r="D72" i="3" s="1"/>
  <c r="D73" i="3" a="1"/>
  <c r="D73" i="3" s="1"/>
  <c r="D74" i="3" a="1"/>
  <c r="D74" i="3" s="1"/>
  <c r="D75" i="3" a="1"/>
  <c r="D75" i="3" s="1"/>
  <c r="D76" i="3" a="1"/>
  <c r="D76" i="3" s="1"/>
  <c r="D77" i="3" a="1"/>
  <c r="D77" i="3" s="1"/>
  <c r="D78" i="3" a="1"/>
  <c r="D78" i="3" s="1"/>
  <c r="D79" i="3" a="1"/>
  <c r="D79" i="3" s="1"/>
  <c r="D80" i="3" a="1"/>
  <c r="D80" i="3" s="1"/>
  <c r="D81" i="3" a="1"/>
  <c r="D81" i="3" s="1"/>
  <c r="D82" i="3" a="1"/>
  <c r="D82" i="3" s="1"/>
  <c r="D34" i="3" a="1"/>
  <c r="D34" i="3" s="1"/>
  <c r="D35" i="3" a="1"/>
  <c r="D35" i="3" s="1"/>
  <c r="D36" i="3" a="1"/>
  <c r="D36" i="3" s="1"/>
  <c r="D37" i="3" a="1"/>
  <c r="D37" i="3" s="1"/>
  <c r="D38" i="3" a="1"/>
  <c r="D38" i="3" s="1"/>
  <c r="D39" i="3" a="1"/>
  <c r="D39" i="3" s="1"/>
  <c r="D40" i="3" a="1"/>
  <c r="D40" i="3" s="1"/>
  <c r="D41" i="3" a="1"/>
  <c r="D41" i="3" s="1"/>
  <c r="D33" i="3" a="1"/>
  <c r="D33" i="3" s="1"/>
  <c r="N3" i="2"/>
  <c r="P3" i="2"/>
  <c r="V3" i="2"/>
  <c r="S3" i="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<sst xmlns="http://schemas.openxmlformats.org/spreadsheetml/2006/main" count="19531" uniqueCount="152">
  <si>
    <t>Retailer</t>
  </si>
  <si>
    <t>Retailer ID</t>
  </si>
  <si>
    <t>Invoice Date</t>
  </si>
  <si>
    <t>Region</t>
  </si>
  <si>
    <t>State</t>
  </si>
  <si>
    <t>City</t>
  </si>
  <si>
    <t>Beverage Brand</t>
  </si>
  <si>
    <t>Price per Unit</t>
  </si>
  <si>
    <t>Units Sold</t>
  </si>
  <si>
    <t>Total Sales</t>
  </si>
  <si>
    <t>Operating Profit</t>
  </si>
  <si>
    <t>Operating Margin</t>
  </si>
  <si>
    <t>Sodapop</t>
  </si>
  <si>
    <t>Northeast</t>
  </si>
  <si>
    <t>New York</t>
  </si>
  <si>
    <t>Coca-Cola</t>
  </si>
  <si>
    <t>Diet Coke</t>
  </si>
  <si>
    <t>Sprite</t>
  </si>
  <si>
    <t>Fanta</t>
  </si>
  <si>
    <t>Powerade</t>
  </si>
  <si>
    <t>Dasani Water</t>
  </si>
  <si>
    <t>BevCo</t>
  </si>
  <si>
    <t>South</t>
  </si>
  <si>
    <t>Texas</t>
  </si>
  <si>
    <t>Houston</t>
  </si>
  <si>
    <t>FizzySip</t>
  </si>
  <si>
    <t>West</t>
  </si>
  <si>
    <t>California</t>
  </si>
  <si>
    <t>San Francisco</t>
  </si>
  <si>
    <t>DreamCo</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</si>
  <si>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</si>
  <si>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</si>
  <si>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</si>
  <si>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</si>
  <si>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</si>
  <si>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</si>
  <si>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</si>
  <si>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</si>
  <si>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</si>
  <si>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</si>
  <si>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</si>
  <si>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</si>
  <si>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</si>
  <si>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</si>
  <si>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</si>
  <si>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</si>
  <si>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</si>
  <si>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</si>
  <si>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</si>
  <si>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</si>
  <si>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</si>
  <si>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</si>
  <si>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</si>
  <si>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</si>
  <si>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</si>
  <si>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</si>
  <si>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</si>
  <si>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</si>
  <si>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</si>
  <si>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</si>
  <si>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</si>
  <si>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</si>
  <si>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</si>
  <si>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</si>
  <si>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</si>
  <si>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</si>
  <si>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</si>
  <si>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</si>
  <si>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</si>
  <si>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</si>
  <si>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</si>
  <si>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</si>
  <si>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</si>
  <si>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</si>
  <si>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</si>
  <si>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</si>
  <si>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</si>
  <si>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</si>
  <si>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</si>
  <si>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</si>
  <si>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</si>
  <si>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</si>
  <si>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</si>
  <si>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</si>
  <si>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</si>
  <si>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</si>
  <si>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</si>
  <si>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</si>
  <si>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</si>
  <si>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</si>
  <si>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</si>
  <si>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</si>
  <si>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</si>
  <si>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</si>
  <si>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</si>
  <si>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</si>
  <si>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</si>
  <si>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</si>
  <si>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</si>
  <si>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</si>
  <si>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</si>
  <si>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</si>
  <si>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</si>
  <si>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</si>
  <si>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</si>
  <si>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</si>
  <si>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</si>
  <si>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</si>
  <si>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</si>
  <si>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</si>
  <si>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</si>
  <si>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</si>
  <si>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</si>
  <si>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</si>
  <si>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</si>
  <si>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</si>
  <si>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</si>
  <si>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</si>
  <si>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</si>
  <si>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</si>
  <si>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</si>
  <si>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</si>
  <si>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</si>
  <si>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</si>
  <si>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</si>
  <si>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</si>
  <si>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</si>
  <si>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</si>
  <si>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KEY AMERICAN COCA-COLA RETAILERS</t>
  </si>
  <si>
    <t>BEVERAGE SALES AND OPERATING MARGIN 2021</t>
  </si>
  <si>
    <t>Sum of Total Sales</t>
  </si>
  <si>
    <t>Sum of Units Sold</t>
  </si>
  <si>
    <t>Sum of Operating Profit</t>
  </si>
  <si>
    <t>Average of Operating Margin</t>
  </si>
  <si>
    <t>Total Units Sold</t>
  </si>
  <si>
    <t>Average Operating Margin</t>
  </si>
  <si>
    <t>Total Operating Profit</t>
  </si>
  <si>
    <t>Row Labels</t>
  </si>
  <si>
    <t>Grand Total</t>
  </si>
  <si>
    <t>Jan</t>
  </si>
  <si>
    <t>Feb</t>
  </si>
  <si>
    <t>Mar</t>
  </si>
  <si>
    <t>Apr</t>
  </si>
  <si>
    <t>May</t>
  </si>
  <si>
    <t>Jun</t>
  </si>
  <si>
    <t>Jul</t>
  </si>
  <si>
    <t>Aug</t>
  </si>
  <si>
    <t>Sep</t>
  </si>
  <si>
    <t>Oct</t>
  </si>
  <si>
    <t>Nov</t>
  </si>
  <si>
    <t>Dec</t>
  </si>
  <si>
    <t>KEY AMERICAN RETAILERS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</si>
</sst>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43" formatCode="_ * #,##0.00_ ;_ * \-#,##0.00_ ;_ * &quot;-&quot;??_ ;_ @_ "/>
    <numFmt numFmtId="164" formatCode="&quot;$&quot;#,##0.00_);[Red]\(&quot;$&quot;#,##0.00\)"/>
    <numFmt numFmtId="165" formatCode="&quot;$&quot;#,##0_);[Red]\(&quot;$&quot;#,##0\)"/>
    <numFmt numFmtId="166" formatCode="_-[$$-409]* #,##0.00_ ;_-[$$-409]* \-#,##0.00\ ;_-[$$-409]* &quot;-&quot;??_ ;_-@_ "/>
    <numFmt numFmtId="167" formatCode="_-[$$-409]* #,##0_ ;_-[$$-409]* \-#,##0\ ;_-[$$-409]* &quot;-&quot;??_ ;_-@_ "/>
    <numFmt numFmtId="168" formatCode="#,##0_ ;\-#,##0\ "/>
    <numFmt numFmtId="169" formatCode="_ * #,##0_ ;_ * \-#,##0_ ;_ * &quot;-&quot;??_ ;_ @_ "/>
  </numFmts>
  <fonts count="13" x14ac:knownFonts="1">
    <font>
      <sz val="11"/>
      <color theme="1"/>
      <name val="Calibri"/>
      <family val="2"/>
      <scheme val="minor"/>
    </font>
    <font>
      <sz val="11"/>
      <color theme="1"/>
      <name val="Calibri"/>
      <family val="2"/>
      <scheme val="minor"/>
    </font>
    <font>
      <sz val="11"/>
      <color theme="1"/>
      <name val="Calibri"/>
      <scheme val="minor"/>
    </font>
    <font>
      <sz val="11"/>
      <color theme="1"/>
      <name val="Calibri"/>
    </font>
    <font>
      <sz val="11"/>
      <color theme="0"/>
      <name val="Calibri"/>
    </font>
    <font>
      <b/>
      <sz val="11"/>
      <color theme="4" tint="-0.499984740745262"/>
      <name val="Calibri"/>
      <family val="2"/>
      <scheme val="minor"/>
    </font>
    <font>
      <b/>
      <sz val="10"/>
      <color theme="4" tint="-0.499984740745262"/>
      <name val="Calibri"/>
      <family val="2"/>
      <scheme val="minor"/>
    </font>
    <font>
      <b/>
      <sz val="14"/>
      <color theme="4" tint="-0.499984740745262"/>
      <name val="Calibri"/>
      <family val="2"/>
      <scheme val="minor"/>
    </font>
    <font>
      <sz val="11"/>
      <color theme="4" tint="-0.499984740745262"/>
      <name val="Calibri"/>
      <family val="2"/>
      <scheme val="minor"/>
    </font>
    <font>
      <sz val="11"/>
      <color theme="0"/>
      <name val="Calibri"/>
      <family val="2"/>
      <scheme val="minor"/>
    </font>
    <font>
      <b/>
      <sz val="26"/>
      <color theme="0"/>
      <name val="Calibri"/>
      <family val="2"/>
      <scheme val="minor"/>
    </font>
    <font>
      <b/>
      <sz val="14"/>
      <color theme="0"/>
      <name val="Calibri"/>
      <family val="2"/>
      <scheme val="minor"/>
    </font>
    <font>
      <b/>
      <sz val="16"/>
      <color theme="0"/>
      <name val="Calibri"/>
      <family val="2"/>
      <scheme val="minor"/>
    </font>
  </fonts>
  <fills count="5">
    <fill>
      <patternFill patternType="none"/>
    </fill>
    <fill>
      <patternFill patternType="gray125"/>
    </fill>
    <fill>
      <patternFill patternType="solid">
        <fgColor rgb="FF2A3E68"/>
        <bgColor rgb="FF2A3E68"/>
      </patternFill>
    </fill>
    <fill>
      <patternFill patternType="solid">
        <fgColor rgb="FF002060"/>
        <bgColor indexed="64"/>
      </patternFill>
    </fill>
    <fill>
      <patternFill patternType="solid">
        <fgColor theme="0"/>
        <bgColor indexed="64"/>
      </patternFill>
    </fill>
  </fills>
  <borders count="2">
    <border>
      <left/>
      <right/>
      <top/>
      <bottom/>
      <diagonal/>
    </border>
    <border>
      <left/>
      <right/>
      <top/>
      <bottom style="thick">
        <color theme="4" tint="-0.499984740745262"/>
      </bottom>
      <diagonal/>
    </border>
  </borders>
  <cellStyleXfs count="3">
    <xf numFmtId="0" fontId="0" fillId="0" borderId="0"/>
    <xf numFmtId="43" fontId="1" fillId="0" borderId="0" applyFont="0" applyFill="0" applyBorder="0" applyAlignment="0" applyProtection="0"/>
    <xf numFmtId="0" fontId="2" fillId="0" borderId="0"/>
  </cellStyleXfs>
  <cellXfs count="29">
    <xf numFmtId="0" fontId="0" fillId="0" borderId="0" xfId="0"/>
    <xf numFmtId="0" fontId="4" fillId="2" borderId="0" xfId="2" applyFont="1" applyFill="1" applyBorder="1" applyAlignment="1">
      <alignment horizontal="center"/>
    </xf>
    <xf numFmtId="0" fontId="3" fillId="0" borderId="0" xfId="2" applyFont="1" applyAlignment="1">
      <alignment horizontal="center"/>
    </xf>
    <xf numFmtId="14" fontId="3" fillId="0" borderId="0" xfId="2" applyNumberFormat="1" applyFont="1" applyAlignment="1">
      <alignment horizontal="center"/>
    </xf>
    <xf numFmtId="164" fontId="3" fillId="0" borderId="0" xfId="2" applyNumberFormat="1" applyFont="1" applyAlignment="1">
      <alignment horizontal="center"/>
    </xf>
    <xf numFmtId="3" fontId="3" fillId="0" borderId="0" xfId="2" applyNumberFormat="1" applyFont="1" applyAlignment="1">
      <alignment horizontal="center"/>
    </xf>
    <xf numFmtId="165" fontId="3" fillId="0" borderId="0" xfId="2" applyNumberFormat="1" applyFont="1" applyAlignment="1">
      <alignment horizontal="center"/>
    </xf>
    <xf numFmtId="9" fontId="3" fillId="0" borderId="0" xfId="2" applyNumberFormat="1" applyFont="1" applyAlignment="1">
      <alignment horizontal="center"/>
    </xf>
    <xf numFmtId="0" fontId="5" fillId="0" borderId="0" xfId="0" applyFont="1"/>
    <xf numFmtId="0" fontId="7" fillId="0" borderId="1" xfId="0" applyFont="1" applyBorder="1"/>
    <xf numFmtId="0" fontId="0" fillId="0" borderId="1" xfId="0" applyBorder="1"/>
    <xf numFmtId="0" fontId="6" fillId="0" borderId="0" xfId="0" applyFont="1"/>
    <xf numFmtId="0" fontId="0" fillId="0" borderId="0" xfId="0" applyNumberFormat="1"/>
    <xf numFmtId="166" fontId="0" fillId="0" borderId="0" xfId="0" applyNumberFormat="1"/>
    <xf numFmtId="0" fontId="8" fillId="0" borderId="0" xfId="0" applyFont="1"/>
    <xf numFmtId="0" fontId="0" fillId="0" borderId="0" xfId="0" pivotButton="1"/>
    <xf numFmtId="0" fontId="0" fillId="0" borderId="0" xfId="0" applyAlignment="1">
      <alignment horizontal="left"/>
    </xf>
    <xf numFmtId="167" fontId="0" fillId="0" borderId="0" xfId="0" applyNumberFormat="1"/>
    <xf numFmtId="168" fontId="0" fillId="0" borderId="0" xfId="1" applyNumberFormat="1" applyFont="1"/>
    <xf numFmtId="166" fontId="8" fillId="0" borderId="0" xfId="0" applyNumberFormat="1" applyFont="1"/>
    <xf numFmtId="0" fontId="0" fillId="3" borderId="0" xfId="0" applyFill="1"/>
    <xf numFmtId="0" fontId="10" fillId="3" borderId="0" xfId="0" applyFont="1" applyFill="1"/>
    <xf numFmtId="0" fontId="0" fillId="4" borderId="0" xfId="0" applyFill="1"/>
    <xf numFmtId="0" fontId="9" fillId="3" borderId="0" xfId="0" applyFont="1" applyFill="1"/>
    <xf numFmtId="0" fontId="12" fillId="3" borderId="0" xfId="0" applyFont="1" applyFill="1"/>
    <xf numFmtId="0" fontId="11" fillId="3" borderId="0" xfId="0" applyFont="1" applyFill="1"/>
    <xf numFmtId="166" fontId="11" fillId="3" borderId="0" xfId="0" applyNumberFormat="1" applyFont="1" applyFill="1"/>
    <xf numFmtId="43" fontId="0" fillId="0" borderId="0" xfId="0" applyNumberFormat="1"/>
    <xf numFmtId="169" fontId="11" fillId="3" borderId="0" xfId="1" applyNumberFormat="1" applyFont="1" applyFill="1" applyAlignment="1"/>
  </cellXfs>
  <cellStyles count="3">
    <cellStyle name="Comma" xfId="1" builtinId="3"/>
    <cellStyle name="Normal" xfId="0" builtinId="0"/>
    <cellStyle name="Normal 2" xfId="2" xr:uid="{34E28419-E978-408A-B373-99581B16CDA0}"/>
  </cellStyles>
  <dxfs count="22">
    <dxf>
      <font>
        <b val="0"/>
        <i val="0"/>
        <strike val="0"/>
        <condense val="0"/>
        <extend val="0"/>
        <outline val="0"/>
        <shadow val="0"/>
        <u val="none"/>
        <vertAlign val="baseline"/>
        <sz val="11"/>
        <color theme="1"/>
        <name val="Calibri"/>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64"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9" formatCode="dd/mm/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0"/>
        <name val="Calibri"/>
        <scheme val="none"/>
      </font>
      <fill>
        <patternFill patternType="solid">
          <fgColor rgb="FF2A3E68"/>
          <bgColor rgb="FF2A3E68"/>
        </patternFill>
      </fill>
      <alignment horizontal="center" vertical="bottom" textRotation="0" wrapText="0" indent="0" justifyLastLine="0" shrinkToFit="0" readingOrder="0"/>
    </dxf>
    <dxf>
      <numFmt numFmtId="167" formatCode="_-[$$-409]* #,##0_ ;_-[$$-409]* \-#,##0\ ;_-[$$-409]* &quot;-&quot;??_ ;_-@_ "/>
    </dxf>
    <dxf>
      <numFmt numFmtId="35" formatCode="_ * #,##0.00_ ;_ * \-#,##0.00_ ;_ * &quot;-&quot;??_ ;_ @_ "/>
    </dxf>
    <dxf>
      <numFmt numFmtId="166" formatCode="_-[$$-409]* #,##0.00_ ;_-[$$-409]* \-#,##0.00\ ;_-[$$-409]* &quot;-&quot;??_ ;_-@_ "/>
    </dxf>
    <dxf>
      <numFmt numFmtId="166" formatCode="_-[$$-409]* #,##0.00_ ;_-[$$-409]* \-#,##0.00\ ;_-[$$-409]* &quot;-&quot;??_ ;_-@_ "/>
    </dxf>
    <dxf>
      <font>
        <b/>
        <sz val="11"/>
        <color theme="1"/>
      </font>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ont>
        <b/>
        <sz val="11"/>
        <color theme="1"/>
      </font>
    </dxf>
    <dxf>
      <fill>
        <patternFill patternType="solid">
          <fgColor theme="0"/>
          <bgColor theme="0"/>
        </patternFill>
      </fill>
      <border diagonalUp="0" diagonalDown="0">
        <left/>
        <right/>
        <top/>
        <bottom/>
        <vertical/>
        <horizontal/>
      </border>
    </dxf>
  </dxfs>
  <tableStyles count="3" defaultTableStyle="TableStyleMedium2" defaultPivotStyle="PivotStyleLight16">
    <tableStyle name="Slicer Style 1" pivot="0" table="0" count="1" xr9:uid="{1EDE31AE-8737-4D4D-8923-7C4A69895D5C}"/>
    <tableStyle name="Timeline Style 1" pivot="0" table="0" count="8" xr9:uid="{19969EA0-87D1-46C5-A2E9-47260C8C11EA}">
      <tableStyleElement type="wholeTable" dxfId="21"/>
      <tableStyleElement type="headerRow" dxfId="20"/>
    </tableStyle>
    <tableStyle name="Timeline Style 2" pivot="0" table="0" count="8" xr9:uid="{AA43F1AA-45AF-4985-8DBE-F000ECC0CD42}">
      <tableStyleElement type="wholeTable" dxfId="19"/>
      <tableStyleElement type="headerRow" dxfId="18"/>
    </tableStyle>
  </tableStyles>
  <extLst>
    <ext xmlns:x14="http://schemas.microsoft.com/office/spreadsheetml/2009/9/main" uri="{46F421CA-312F-682f-3DD2-61675219B42D}">
      <x14:dxfs count="1">
        <dxf>
          <font>
            <color theme="0"/>
          </font>
          <fill>
            <patternFill>
              <bgColor theme="4" tint="-0.499984740745262"/>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0"/>
          </x14:slicerStyleElements>
        </x14:slicerStyle>
      </x14:slicerStyles>
    </ext>
    <ext xmlns:x15="http://schemas.microsoft.com/office/spreadsheetml/2010/11/main" uri="{A0A4C193-F2C1-4fcb-8827-314CF55A85BB}">
      <x15:dxfs count="12">
        <dxf>
          <fill>
            <patternFill patternType="solid">
              <fgColor theme="0" tint="-0.14999847407452621"/>
              <bgColor theme="0" tint="-0.14999847407452621"/>
            </patternFill>
          </fill>
        </dxf>
        <dxf>
          <fill>
            <patternFill patternType="solid">
              <fgColor theme="0"/>
              <bgColor theme="4" tint="-0.499984740745262"/>
            </patternFill>
          </fill>
        </dxf>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theme="0" tint="-0.14999847407452621"/>
              <bgColor theme="0" tint="-0.14999847407452621"/>
            </patternFill>
          </fill>
        </dxf>
        <dxf>
          <fill>
            <patternFill patternType="solid">
              <fgColor theme="0"/>
              <bgColor theme="4" tint="-0.499984740745262"/>
            </patternFill>
          </fill>
        </dxf>
        <dxf>
          <font>
            <sz val="9"/>
            <color theme="1" tint="0.499984740745262"/>
          </font>
        </dxf>
        <dxf>
          <font>
            <sz val="9"/>
            <color theme="1" tint="0.499984740745262"/>
          </font>
        </dxf>
        <dxf>
          <font>
            <sz val="9"/>
            <color theme="1" tint="0.499984740745262"/>
          </font>
        </dxf>
        <dxf>
          <font>
            <sz val="10"/>
            <color theme="1" tint="0.499984740745262"/>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11"/>
            <x15:timelineStyleElement type="timeLevel" dxfId="10"/>
            <x15:timelineStyleElement type="periodLabel1" dxfId="9"/>
            <x15:timelineStyleElement type="periodLabel2" dxfId="8"/>
            <x15:timelineStyleElement type="selectedTimeBlock" dxfId="7"/>
            <x15:timelineStyleElement type="unselectedTimeBlock" dxfId="6"/>
          </x15:timelineStyleElements>
        </x15:timelineStyle>
        <x15:timelineStyle name="Timeline Style 2">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8" Type="http://schemas.microsoft.com/office/2011/relationships/timelineCache" Target="timelineCaches/timelineCache1.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[CocaCola-Dashboard.xlsx]Sheet3!PivotTable3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Sheet3!$B$12</c:f>
              <c:strCache>
                <c:ptCount val="1"/>
                <c:pt idx="0">
                  <c:v>Total</c:v>
                </c:pt>
              </c:strCache>
            </c:strRef>
          </c:tx>
          <c:spPr>
            <a:solidFill>
              <a:schemeClr val="accent1"/>
            </a:solidFill>
            <a:ln>
              <a:noFill/>
            </a:ln>
            <a:effectLst/>
          </c:spPr>
          <c:invertIfNegative val="0"/>
          <c:cat>
            <c:strRef>
              <c:f>Sheet3!$A$13:$A$25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Sheet3!$B$13:$B$25</c:f>
              <c:numCache>
                <c:formatCode>_-[$$-409]* #,##0_ ;_-[$$-409]* \-#,##0\ ;_-[$$-409]* "-"??_ ;_-@_ </c:formatCode>
                <c:ptCount val="12"/>
                <c:pt idx="0">
                  <c:v>510750</c:v>
                </c:pt>
                <c:pt idx="1">
                  <c:v>484975</c:v>
                </c:pt>
                <c:pt idx="2">
                  <c:v>483530</c:v>
                </c:pt>
                <c:pt idx="3">
                  <c:v>494887.5</c:v>
                </c:pt>
                <c:pt idx="4">
                  <c:v>673572.5</c:v>
                </c:pt>
                <c:pt idx="5">
                  <c:v>903837.5</c:v>
                </c:pt>
                <c:pt idx="6">
                  <c:v>1041437.5</c:v>
                </c:pt>
                <c:pt idx="7">
                  <c:v>945275</c:v>
                </c:pt>
                <c:pt idx="8">
                  <c:v>681000</c:v>
                </c:pt>
                <c:pt idx="9">
                  <c:v>623375</c:v>
                </c:pt>
                <c:pt idx="10">
                  <c:v>795612.5</c:v>
                </c:pt>
                <c:pt idx="11">
                  <c:v>1045775</c:v>
                </c:pt>
              </c:numCache>
            </c:numRef>
          </c:val>
          <c:extLst>
            <c:ext xmlns:c16="http://schemas.microsoft.com/office/drawing/2014/chart" uri="{C3380CC4-5D6E-409C-BE32-E72D297353CC}">
              <c16:uniqueId val="{00000000-AAD0-456A-ACB7-69A23557767D}"/>
            </c:ext>
          </c:extLst>
        </c:ser>
        <c:dLbls>
          <c:showLegendKey val="0"/>
          <c:showVal val="0"/>
          <c:showCatName val="0"/>
          <c:showSerName val="0"/>
          <c:showPercent val="0"/>
          <c:showBubbleSize val="0"/>
        </c:dLbls>
        <c:gapWidth val="219"/>
        <c:overlap val="-27"/>
        <c:axId val="115431727"/>
        <c:axId val="115428399"/>
      </c:barChart>
      <c:catAx>
        <c:axId val="1154317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428399"/>
        <c:crosses val="autoZero"/>
        <c:auto val="1"/>
        <c:lblAlgn val="ctr"/>
        <c:lblOffset val="100"/>
        <c:noMultiLvlLbl val="0"/>
      </c:catAx>
      <c:valAx>
        <c:axId val="115428399"/>
        <c:scaling>
          <c:orientation val="minMax"/>
        </c:scaling>
        <c:delete val="0"/>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4317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[CocaCola-Dashboard.xlsx]Sheet3!PivotTable3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solidFill>
                  <a:schemeClr val="accent1">
                    <a:lumMod val="50000"/>
                  </a:schemeClr>
                </a:solidFill>
              </a:rPr>
              <a:t>Monthly</a:t>
            </a:r>
            <a:r>
              <a:rPr lang="en-US" sz="2000" b="1" baseline="0">
                <a:solidFill>
                  <a:schemeClr val="accent1">
                    <a:lumMod val="50000"/>
                  </a:schemeClr>
                </a:solidFill>
              </a:rPr>
              <a:t> Sales</a:t>
            </a:r>
            <a:endParaRPr lang="en-US" sz="2000" b="1">
              <a:solidFill>
                <a:schemeClr val="accent1">
                  <a:lumMod val="5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Sheet3!$B$12</c:f>
              <c:strCache>
                <c:ptCount val="1"/>
                <c:pt idx="0">
                  <c:v>Total</c:v>
                </c:pt>
              </c:strCache>
            </c:strRef>
          </c:tx>
          <c:spPr>
            <a:solidFill>
              <a:schemeClr val="accent1">
                <a:lumMod val="40000"/>
                <a:lumOff val="60000"/>
              </a:schemeClr>
            </a:solidFill>
            <a:ln>
              <a:noFill/>
            </a:ln>
            <a:effectLst/>
          </c:spPr>
          <c:invertIfNegative val="0"/>
          <c:cat>
            <c:strRef>
              <c:f>Sheet3!$A$13:$A$25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Sheet3!$B$13:$B$25</c:f>
              <c:numCache>
                <c:formatCode>_-[$$-409]* #,##0_ ;_-[$$-409]* \-#,##0\ ;_-[$$-409]* "-"??_ ;_-@_ </c:formatCode>
                <c:ptCount val="12"/>
                <c:pt idx="0">
                  <c:v>510750</c:v>
                </c:pt>
                <c:pt idx="1">
                  <c:v>484975</c:v>
                </c:pt>
                <c:pt idx="2">
                  <c:v>483530</c:v>
                </c:pt>
                <c:pt idx="3">
                  <c:v>494887.5</c:v>
                </c:pt>
                <c:pt idx="4">
                  <c:v>673572.5</c:v>
                </c:pt>
                <c:pt idx="5">
                  <c:v>903837.5</c:v>
                </c:pt>
                <c:pt idx="6">
                  <c:v>1041437.5</c:v>
                </c:pt>
                <c:pt idx="7">
                  <c:v>945275</c:v>
                </c:pt>
                <c:pt idx="8">
                  <c:v>681000</c:v>
                </c:pt>
                <c:pt idx="9">
                  <c:v>623375</c:v>
                </c:pt>
                <c:pt idx="10">
                  <c:v>795612.5</c:v>
                </c:pt>
                <c:pt idx="11">
                  <c:v>1045775</c:v>
                </c:pt>
              </c:numCache>
            </c:numRef>
          </c:val>
          <c:extLst>
            <c:ext xmlns:c16="http://schemas.microsoft.com/office/drawing/2014/chart" uri="{C3380CC4-5D6E-409C-BE32-E72D297353CC}">
              <c16:uniqueId val="{00000000-E7EC-4475-87A9-4BB5E879F65A}"/>
            </c:ext>
          </c:extLst>
        </c:ser>
        <c:dLbls>
          <c:showLegendKey val="0"/>
          <c:showVal val="0"/>
          <c:showCatName val="0"/>
          <c:showSerName val="0"/>
          <c:showPercent val="0"/>
          <c:showBubbleSize val="0"/>
        </c:dLbls>
        <c:gapWidth val="40"/>
        <c:overlap val="-27"/>
        <c:axId val="115431727"/>
        <c:axId val="115428399"/>
      </c:barChart>
      <c:catAx>
        <c:axId val="1154317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428399"/>
        <c:crosses val="autoZero"/>
        <c:auto val="1"/>
        <c:lblAlgn val="ctr"/>
        <c:lblOffset val="100"/>
        <c:noMultiLvlLbl val="0"/>
      </c:catAx>
      <c:valAx>
        <c:axId val="115428399"/>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431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_xlchart.v5.2</cx:f>
        <cx:nf>_xlchart.v5.3</cx:nf>
      </cx:numDim>
    </cx:data>
  </cx:chartData>
  <cx:chart>
    <cx:title pos="t" align="ctr" overlay="0"/>
    <cx:plotArea>
      <cx:plotAreaRegion>
        <cx:series layoutId="regionMap" uniqueId="{FAD3B859-6436-49C3-B1E0-41D65D5F0608}">
          <cx:dataId val="0"/>
          <cx:layoutPr>
            <cx:geography cultureLanguage="en-US" cultureRegion="IN" attribution="Powered by Bing">
              <cx:geoCache provider="{E9337A44-BEBE-4D9F-B70C-5C5E7DAFC167}">
                <cx:binary>1H1pb+O40u5fafTnq4y4iMvBmRcYSd7t7L1+EdzptHZSErX/+recpSfRuE/n4uReIMJMBolNu8RH
VfXUwyLn3zf9v26y2331rs8zZf510//5Pqrr4l9//GFuott8b07y+KbSRv+oT250/of+8SO+uf3j
e7XvYhX+gW1E/7iJ9lV927//n3/Dp4W3eqtv9nWs1UVzWw2Xt6bJavMfXjv60rv99zxWfmzqKr6p
0Z/v/8r23/b5/v27W1XH9XA9FLd/vn/2pvfv/ph+1D++9l0GltXNdxhL8AlnjGJmS/vuIu/fZVqF
Dy9bgp0IahOCbSzvr8fvPt3nMP4FBt2Zs//+vbo1Bm7o7r9PBj6zHv6+ff/uRjeqPkxaCPP35/sP
Kq5vv7+7qvf1rXn/Ljbau3+Dpw+38OHq7p7/eD7t//PvyR9gFiZ/eYLMdMp+99I/gPH2WfxDVyp+
TWz4CXYoYxI9YIOeY4OQPGGIYy5tegybl9l0HJ6nYycIeX+9TYR0pqv9d/34/L6C74gTKYXj2BTf
+84UH9s5cSgXhIFT3TvsvdN4LzDlF7D8HDkF5exNgnJ+q5QZsnb/qo5D7RMhwW/EPSy2PQGG8xNB
hJCc2/d+I57j81KrjmP0fPQEp/O36TwQ5k26f5yl/951GD1BlDrIkQ+hDU9Cm4NPIK4JYsuJ7/ze
kuOoPI6b4PHX5k36zfVtv4dU+GosAJ1QRgQVCB2NZFKeEOAA4DAPLGDiML815zgmD8MmkFx/fpOQ
bHUTm3ivXtFLiH0iBSAiHHCCp6xMIghwSGAsHgIYfXwW7hPMi2w5jsmToRNctm80dFXxqF8VFXqC
JYG5Rw+siz8HByF0ApTakcxhd96EnoPz1+8NOg7Nz4ETYP76+iYd5q8q3SvzqmGMgltA1ieHvHK4
IEw9cxt8QolEjuM8MANniszvLfoVNI8jp9hcvklsPtT76HFu/vtsTyB9YMJh0h9wOeYxHMIZZuzx
W+8D2e/sOI7G/agJEh+u3yQSnlbq9qaOb5r6cWr+e0AoOnE4sC9CnKP5noMqQAREODzxkBdacxyW
Z4Mn6HhvE51VlsVKx69IxaB2QZgiCmXl0RgmJDBnwYgjHnxJPj4W9x7zEouOw/P3yAk2q7cpyfi3
2b7bV7eP8/Pfuw3EMSBjnGHy99w/zS/cARotGCUI0tDhmnjPSyw6js3fIyfY+LM3GdXmoMXE31+R
KmNx4kjHQZiAPzzFREDOF5xQDLXk3TWpJ19gyXFIfg6cIDJ/m96yeW0uJmDeKdSLILLcXcCCn+Ii
xQkRNgKy9jcneKqR/d6e47A8jpugsrl6k36yuNVV+KqaMj5hFDK7eKzkJ1RMkBNKKeHUfqDIE3d5
gUHHcfk5cALM4m1Wlae33bvlPi9MFL9mhqHkhAmHIflIzGD6n3oNPxA3SEDycbkGdLOnXvNis46D
NBk+gep0+SZ9aLevhmyvvj/O1CvwABD+Hcwhck3QYSfcRiAOyAdlYOI8L7HkODB/j5xgsvPfJCZL
YGZx/HqI3K2EHajZY9iaZBuo+U8AMSoZoY/fes+Xf2/JcUQex03wWK7eJB6r7/voFVfGKIXkLm0O
hcw9EZ4IMQjRE+ZIwmHp7DkcvzXkOBoPwyZgrN6mc5zefqted7nlUO9jjgikjnsyNlluAX0fdOYD
JTgujL3EouPA/D1ygs3p2yxcVur7K2v88gTW9yWs4d97ipzkFGjAAB1G2Ew+SDWT+PUCg44j83Pg
BJjV6duMYLp7xXKS4hObU+ZwSu8dZsLDJDk5wMGQ/fD6RLdc/caaX0ByN2qKx9skyGdR/JoJxT6h
kMMJlQ/V5AQPqPJhLR9EMfyQcMCLnvLi31lzHI/7URM8zt4mCz69bfevKbgcNH2HUSrRg64yZVyI
QYp3yEGUeaz/nyLye3uOY/I4boLK6cc3GbU2MCXNTTo8Pq2vUJvwQ6onWNDjnRXCgXwCmgyl7D7h
TPLJSyw6jszfIyfYbL68SWwOxfD6tjK3r4jOQd0nkOod8tBoMSFiHHgxFw40lD6wgQk6L7PpOD5P
x04QOl2/SYR2+1i9orxPnRMC7ZbUeSJJPhVfmDzBiCEKzOCo6/zWnOO4PAybQLJ7m/x4tzdmfxM1
5rauzetFNeBj0OhKHIc5E8kFei1soGKwknmPCVSaT9PMi+35FTbPbmeK0dukZrvYGN1U8eNMvULS
ATGfceiqoMfDmoRFGM6hD9Z5WBib0OWXWPQLgH7eyxSbt9kQu4tvojjcq9fDBrQYwSmXXBzXYoAQ
cGiz5PJQhh6uf2Dze4t+hc3jyCk2q7eZbmJoxTC6fs06k0HKkQi6kh6ElwmLltAne+iChXazxyfi
XrbcvcSWX8Hy8zamuLzN0v9UV3X0zt+nrwsNh5UwRmwBhO3+ep55INLBav+hEfCRqz1H6KVWHQfp
+egJTqdvU9c8RPnDP0XxmqkHKn8Myv/Pdhj5HCbol4E+TAxC88MmjX+EtxcZdRylZ3c0AWl39SaD
3FmawVLAq24xg6UXQcCXHgTM6W4MCRWrfejO4JCD7q7njvQSi47D8/fICTZnb7Prf6dV/aoN5pSf
HJgzkrDef3dNZDVkg/fANg38j2WzF5hyHJOfAyeQ7K7fpLsciurdbR/fvKLYSegJxbBYg+jDas0/
UGEnCDxGQm567iovs+Y4ME/HTrA53b1ZbL7oKn2co/++zoEyFBb3MfT3TdpmoPMPcoxNBfjS3QWv
Py1DD5P7O1N+Dcv9yCkoX94mKHdkzdtXGjpnX5FJE8gyBFaUHahlHhF4Kt5w6JsVDsX0gWjbU4Re
bNcvcJqMn6LlvUm0zqrbUL9mMUrAgQT0yJIH9XnC1hC2T2B3BkJkEtl+b8hxWB7HTeA4u3yTcFxG
sOP93cq8bjsTdAcwLLB8FGem22YOTWdIwBI07Gm6uyAfPQ1uL7XqOELPR09wuly9SZyudAMV6f+D
IAfuY0N3GX7cpzlhBuKw8RlaN2EL2j1Sk2Ln5XYdx2o6foLW1dsMcvd39er6AbA4AqsF0K95j8WE
Mhz0A0zg5AbEJos8L7XnP2H0eDdThN6mcnANxwTA6SG3r7jYA3xBUGh4gg0b9/BMWtSg74ZQAudv
/KLT9kUmHUfoydAJPNdvQ4C7+Y/ns9ynhnuy/eyd/7dH00jQBaDHgPEHAW7iQNC0BvsHCBxMczzY
TY6N+bVZx1GaDH92J/+fzqT59Xk1P4/08ff1fnZ3FtCTI2v+86t3twsHFE2GPqT0o0XS/dytvv/5
HkNIA2r284yhw4c8IwP3wuU09T0Zers39Z/vrcNeKQczDnvZHA4bPx1IVd3t3UsCukdhoRUkCaiA
YRMJAddUB3oNxxUx0JJAkRWw1gTK691+UXNItvASAYc+7LyCLUAOrJ/DnvnHOz3X2QA09ue0PPz+
TjX5uY5VbWA0Oijsxf0bD9Y6B1keEyI5qIfQHEk45NriZn8JBz7B+9H/4Wlf5lVmkmVsO3TB+uKD
I4ZgYSftTBW4uUgIjy7CpFurHGULuw6RTwqbXMK3Fm6aj83ayQsv7RS7LKxSzkaD1TweLbXthiJy
u5E6523girBoz1kTzsNQJVfaqoSbxV2+NU1RfCLVTqLUS2N7/Bo0SvlKduUprlWxSUeVumFiBreO
Eb8o5Si9wQnyK542fhqy0BtQQC4FtoZ5jRHeODqWG9bWzRyVLPBxVDrzos8TVw+mv6mltYsEssBy
lm2oYtly7IN80aKh+2xXlR+YuP8Si8K1ytqZFVVWL5Kc6U/DgHu3jHi7Iple93nYfOgHFrqRNRS7
ph7rDyYXjauL2vELUTCX2Sj6oMLMz51skeVjvjG9Ph3GiyGI6KoV5R4Wq5SfpOkClX02z2NHbBM2
RouqseZdNyt0jU4JiT/JIupnnEV+OebtVubbVqTDxgTYD2CyPtp15WcFI6tEjtea5WRmOW3lQwfA
rdWJmdbwdbYZjZ+OJXfTrO/csvVVVERLNXaXTdrKGcdXHcdeHNJ8rmxk5hY1emHpbWIa+dHeJBfQ
7KHOw6b/HHR5N8/7rJ0NedJ5Q9XopVykXdjOTWeUK5Fa9n2LzmnfXqqqRad5k/Quy7NoIeEWMNta
InPcIi1ntbaUV1d2vhxqgdeGx9JtaJV8DBrh03hU55aoIpeWSC8L+h38qFymSU6XfGD2WSyDzA80
uTapFVQzbma9iMyZwDn2uBMUK1m00q0c3C8KXPdzB8CZ1zJaUHto50za1SrrS8sLk9RyVT5kvpWU
zbJOdeRahRNtUGf90Mb+Vlj2sBzCklzY1jpsA7JCWMmt08hi1cOHelkQk1lts3BNcBO7Ii4zvyWx
NbeCRC5qJpSXtJKck0IJV7a58QKSfa2InW6Lww8+1psgbeNlpJpiY6cZPPeRZ0tD1nmQ6jWXl2PG
8U7EPd6B0pn7JqOpH9PkKo2LeQxP1loEg/C7ZFgLGiTnMbE8Vgp20ZNhcFGk4FdTxl6VV40LZmQz
acfBLCxN5xZ06M+TMM/93OJ8bbU2wJ83nqVj7kej1fi1Hj6qAVt+C1Pu8XgsF0lwwLRr3CRIxgXO
iXbJwNo5b4oZKpLGve561Wz6KvpGgjpbVeWoXYfVnhJJ5mu7Ep4orcXIq2o5jJddXG/KsuDn3M6V
l6PD7Q84chXR1bK3ytGvqagX9eFhLYI69rVi1DeoSGdDm4pN3KWf7IhW51LjKxam6zggZIdD8TGy
Ar3Jusg3ZkzdloX6c67RgldGeQoi8A5855NThzFELsTnKBsvxh4PK5s78HDHyUYFRTQnFolmkdKZ
7zQBWzR1WvhJEnG3sdvRtYdM+EGWgqNRCBOVLpjfZT0+JXFc7hISLZJKfaW0LH0tdLK2S8/0HyyZ
zWoaNzuNE+QOVSVWsklmlk3qdSTiwXfk+FH1qjjjVHscadszXd+u7VF+FrKOF6PiuZs4+RcUBL5m
NJiXwtJf4oS4g83nTUmKXZjX6pTJvr8sYpR7GS+iLR9G5pYiqj04Kod7TDnMo1benNW8whc0tc9w
Wasz0fGLcUwtr9JjCAGctaelDNxclPxb10azUjursEg+hl04zkReiJnydZskq8EEjtugNF61nBvf
5FzOsiqOF3EUxW6MrWSZFNY3J9HdVRLgM505cxqRZsegP9xLskrPIA/pLavIhRqaT/YAkR/d2jzC
ZwU8/bPIju1TI53EVYJbbti3zSKUI/bCpoJzBlsarCuDPVryfRgH8iMJhuCUVmhdpaTz+yLolk1i
1W6X5P2W5RaeD3Cmw5yNyTzndn8+RkJ/TZyOnnFifRhssskr1nzQfGZwQImLuPAxStq5XTc/klg2
c8vGjZsaHW0dVULysMd4mad02JQi/ZzF6CqMe2sjgshv0yy9roabog3OmgiLD4llfc55sykKnvhj
yqJ1ijvj4qjBHnZgavOcQ6Ydy+oUR/k6HFr4pRu+jrb6OjB4Z5vn0bypSrkKHSW9MByMp+M6Xkp4
4v06kNWFtFZQBnwPdSQ/lmHpLEc7PI9FVnhNKqKrZEix1w3xZW+n5UJV8K9KrF0eET/vSeCjQrYb
anC0jEv1OYic0uvSXK+LNGq9Voz5oh+tZNEGRTNnVYIXLMJLMzr6uska4imT9wuGtDwTpF3aiPM5
r3jtOa1jb2VZ1K62arEQI+tmvM/HVajszhcRRW41qPC0syTdpZp9xcj2Ucvwhw7pfh0n6HyM89Cr
YFHuksIzFHbdnGnUrusABV7jYGcBmbrwcWZJvyvxDzwM+7xJ0ccBbexWyY9D1l0CMdqPKlJeORg5
o6n5ELYyKtzabsx2LK1ZkYp9RIdura3uc2HWFqyl+6wstGdkke5ge9DmPpHwIVlFQkBWTDia0bKy
l5WBnNg0NQYOUCM/rcpiFlGTn8ssq9wR73FpOxdpZ6NVZpdki1MSz5MSMnVEy9ClRollVTe2W6FI
X+s4GWdSQFpvcEXcXA/VMiNGbypMkpXOQ+Q26bC2g0wswd1dFXQ3LLvMgjHYlH2QLGokErcqU3SZ
ZqHP61ZuSKkXbVfJtXG6as3JWdhQ+7KuT3tThBuK4nU1aL0q0pq4jbY2bR+McxQx4zqmMBdGBhsJ
AWirA9J4UZqnC1MZtm1VtGalXXtJkXOXZ9ltOZbACiwVeU13UebwZBeh6S9Du7mqjeVcV6h2s5rZ
nkKlPRd1uLC4rrd58jUjtlqJevhe2Y6eKRnUs6hGXhSLZNePcePWpirAnjRUi8HWjduKLFgAzm6b
hvnXDqrjObZHr+hC4bEU26dxBs++Liq1jIbengPSZCbCL0KGBkKjbsyM1Fa46sYEeaOQfqtFc9ay
Bshj0m2DoUTLoAtC11QO9akohVu1ONoyR982VR/MdY/mLKoz11CqVqYT1TmxrE+djqoNLa9qbumr
ZHFHI1JbM29El0mu0Nwuy9Tv0kZ9bstZ00Nos8Zz5KQ3PAHaQbHxS1rwnQBe6BdhUS2isYxcLr8o
59KKaHdGA7p3aNQs8nFpi9J4NkrMBSx9un1d843IsnkJxc/WDt2aZmqTtcMP4pBoWwchd1U4QlLg
MfFkXIduovJ0U6PCb+JgmClURMDWkvo8B6rV0y6chUlzDpw13+Ywix7j/ehSGmbLiKSpZ1vR4LYk
RPOMs485Nsa10tFe5toZPcxTx+1bu96kTua1RMcezXS4HMTwgZomXhAcXHOripd1accLJ+nOIuBu
rqrGlSqawBtr8PkaLGLYuk6aNQ5E9ZmXBXyCX7RJeVZQNSNhdyFxXK7SYo2aRC/tlAa+RIO9dvBa
Hxh2mTDkA5EZ/aoqlBuwtr/MafExotJNG6dYiTaH3FmMlylSrh1Hw07HlduHfX+uQ+U1JEYr01Oy
sno5k0y0PrGAhFedNrPWpPY8ytR3pSDlBhaJt6kaMjceCu1GNaentWgbyHZsXEDVlbvCIiWUGRaf
GzFqLzlkFJO2n/Iqoas7MgT2uoXuxaytiysTN8WhCsBnY1h4QTfKLU+7zm2yIl5UuLjifRB6MYqT
eRllF2lOkx28vs6YQD5LdeZZKc692BmrGepa4io6lN4dKet412+TKNQwJbh0izqRG7vLvya6zt3K
Utm2bJJy1Spb+dyK063TqZmCmmgm+VDMBCuHmYRNxMumTxKXteksKUP4qj5zrioiSp/pQc5syJYz
Zwhm2EO6uyRyQKcVh+rp8GLcigjMKtwxL4aFCqxZL538MpQW+C6E44jZ9UqHUntDWzRuCWR73jhq
BIpRZsAq5coiQHybGDi1VRFPxLle9jk8laVF40VE8JLXYqdk1XnwycZHdjsTg1Az3XxtMTAsB+oA
Fzo+Zgntf3BRCN9IyKlZnd7AaangkKRoXV4U4CppZHmKMuOFhox+N1bxAvYhVj6k+9YrrXydyXaF
wyHx4BxkfKoLlIyuLqNgSSwMj0CESz8Lk89JKsJZYEQGKRbCAEA3M9nHhJXjmRmx49ejqFZ1mXpj
FCZQQXXdklWI+hiHp7JT6hoV6rOsgAHrVi5DIIw+7iHWB0MfbWjfX+U2axe6tsUiC0gLxRVkuh4K
Fjsr+DJv4uvRpIMXp5WeO5yVbiN74fOrgpnGw8UIUTRtckjgrAI2HVQLblntIkuGTzIp0WlQ88zL
TND58vBYVli7qCPtOk/TXTEUn+JIMnj8VOMKReJNoYYvJm9Hr6WD3iQ6YHNh+gRkgwAAjdPPjRTU
bSWL/bQZzbwVbOdgS62dToOjBJrPM5aEa9qnG4VpuUKl8x2Jqp31gQo8HTLlqjizln0YdJBXDfGH
VqcAkn9XcMdiSL2gzq+GIYUZbxGcfpzgWZtEySwK25vBKQDuTLpOScW2huLTiwyFm8tLsWxYLLd2
B64W53bjdoMVzquS236RqsRN01b4OsrJfMDCeFEllsYUagmbiSM/5jZfpgUGYofYLkWx3lmUrBkH
tkLjwJ4j2oSRa5ybmPReYJd6hrsQL4agrpZsIZEJF1EK6b6GuD0PaLlnznBjxlUNdedyNL3cFW0a
H86qkrsysFZFn5pl1SfEbzjpLxHuGWA4dJuhMFCW1xCEC5O5Co/Brg/ar1C5whuyNliPov4keMtW
BXbq80qfq7hbQBavzwLIRwsKUo5fFjAvIFotGuKTMZPbsWu5VzPwRceps7ldpci3w17CIeDjrUhG
5PdlnwAVhyIsGcQ2wxa6ZiEj21iM2SLmRemlUJtC9lCXUVCtiIPrsywT2m3rMFowkfpS5GZVqdNe
Y7rFHc9WsQpM6XFlZUDRjXDNMJoZkpD8tMnjRR4k8cKiWQ9MPe/cwVHo1K6LuSV7v86j4GOEzKKx
i3QeJrLxEQG2A3qb48lxO8p8EadFegoVQb1oZIbdIgvtmYjHwqsHUXkMThf30CEF9hW2t4FMPrCq
7rcFgjw3pMtxqM6HvB42edZ5YxKYaza4uSG1xyPp7KDuWCS1Eud1b18WmXXQcz6mPZAuGxaaV00Y
aOBEOQTVCGW+TNLykw7cAgWtB+lyXJSB08y06SC+VLhdcigzcxV1K2sUFyg36FyLr61poGDt9HmB
8jkytZzpMXd8C9LBChHiVQ3d0FFZy0ENnZdj1s/TAkQqTi0JbhyvBrRroBzexWn3Oast87EUIwgG
6lttWfEVzeLPQdLmmzCIvt5lrCTL3cAoPkOoVHM9Wh9aEGJGxKqrKIX4QiqyS/Fou1FTtwsIcngF
YQUo+wUJ6+xjREjkD9zviIR7q4a6cMN8kcctPuts2nnaBOECjlFX9byzo3LNtFnCiaLoehxSFwoR
eykteKghV5/iw932FrGhaqbxSiZdvSARL1fxsOA98L2wQ8OyC2rHpSHQuTLBoDWh8Acb+XCeZWxp
E8tc9kAB8XCZO03xJbG0L+oEtCOShnPRZ6BNUb1xVPIjoZW9cyJn5uRR6ULTJl4lSFFX9hhEDGNH
p2xGZSNWZT+4hiWeCcpFHnXWysRjuol7orwwlfU87Eu+U1pby1I0V1p2YH+V2qs2r5YOJmrRRjIA
ETHRPh2ieJd1Dl4UWZq54dAPnuwp/da0oVvSVeF05jMy0qUIVE0XIvkZzftomSUBUHzDfaEtubP1
d9HXi74vB68ytfAjW36JLJgtAfqMB2QvdEPIbucmR5f2mMYuaaCaAWbTnZdfBR31vCNV6VdErWkQ
6G2eW85lFEV+YuxPUVuTr6H1OQisZhMTZw3LhsGKYR5uEpGt4Wa6M2boCoTcakETYS+zGOI8ZHHL
tywLxJjcvrASJ3KLmLenHWpXSdaBmktEeqWaciFHpSFqFv2sDeCZ1QexlnTm0okrEDNFmwGnjfhs
TLDyNFUQLGz10aQXPRtGkFLYDSZRt24trs4o1aBGdtdxmPIz2q1C0NC3EvIyRl2wdEyfe4YNUNpI
qtyRWTkU4n0yy4UIQG9sQMVSHL4kyZp1H1idF3Zp71lhaC1jC7i1aoZwrtJAeEXbBS6uTTh3iha5
d4pFOzbKzTueL6xYUxcE/XrWhlY+L6sqnRexlgsOrg5HwvogAkXn2houNYFqPGP0tOmb9uMggSlD
fj7tqLhpHS2v0gTJq4KCQtCDNiHoeceswUPIkgfJOZmbnK2sxg49SwTlVeTUrgXkbteF6SeTQdkL
4TL2ctAZLkAf8XSv01k39vmqB64Hsn7oaj2QpUo734IFgvWAhtC1SB65cZkvRIe/YFDN3aRhM/if
SMSfGC+WIq0+ls5N247dQeEQfmvbP1gqE5AsQf4QITDnqJcrztJyrYvylLEOiK1R2UXS6ys21nwB
7KtfZQM9BaoTrkI7jZYyihI3arXZBplleZnGoLiWmK1aC0uvadDaCXUFWnBF3aBNqqXVupXgCvgR
5IoEw1qEUeZbW8TM6woLcs6Azvuc5HNhqb2wsBuNabiIsV5DxhmADkNIxplQ67rnwzKrsJdmkI8Y
A1Eh5N0iCfkpt0uzbiuvb2zimgRk4zS7tEbiklT2a3T4YX/vY5AG83RYYt4W6zp2rmyQUOZ1EHy1
yt6aUQ1hskHaBXI/eqwCxdWCN1kqsdeiiZZDLmyvKrvENa19BgyEzDtaNWtuaOmJxqo8Yyy9dJpy
xmpIX9w0kStBvXLjRALzZ81ZEwKr7iMxdxI5gGwUz3qiu3UTht26r0HdhmkD7bZKXV5F51BW+FXp
WAuS01M7lM7cTtipaVi66MbyggYYCt5MZ66Vh3p2Z2fashHu14EaO6szzyYw/1J/4I3eJTREXl8y
P2tFvwRKDcFVY8dDsaP90CaRd1ND0F4zM5TrZBi7RT6kq7IczfruRwh0PdXcXg0liINdl5pZHs7a
og7mTpt+0lX2vdA6hlgUbnPD6rWKoXQkTvaD62acNWFjoCwWHHQaVftRnZZuOvBF15c3vQPJGhaO
tJVuk0p+GYPPURLkazxyutQ0cB2LmzU//AjTQbthNGCfKFWsbUsYFySwxqeHR+TuB0i+tSth/cW3
5NCuqaPTRdC02xQn1XrocTfTUfetjmQ1D3F6xYEHeUD3jDsMh3UJqlfQH+OFKu+gaGihIoRes3mn
0ks1VIHLYuX4JrZd1rA1qIN63sLzvh7zfDuIniyA6pI+hId3mKVQZLk9TrtZPALDsJT8FpbZd03H
RV3w6zHJboP/pew8d2PHtW39RAIoikECLu4PhYq2yzmsP8SKVBYlikpPf0a5e6fV++59LtAo2Kur
bJdKIucc4xtTxNuRbtIwb2BkYJcUOFeOq5fbkx/ofEdz8qqInE6UDV28TusXnkOkNFGKKrDe28W7
t0voH1czxxtGG0C4abzTShYXK71YyG74IPr2hQQbSx0hNi4Ec6dwuceZiy2w47fO69uTYGWzY1ad
u9nliV+abQ99AieP1q8Tm+hLt41+nFfywLEIHGUv3U6bTu02s75EdRCknx7JZrvhHLTX33V34xcr
ufNCV32E3ZiWHqoPLq13Mj5/zr2F7ogngxNp11c6LyIjxejFCwBM2Bh6X3kz1myn2fsqaI7u8aR9
xdKggsoNxWoliYF9gl5GhAnLoxEngdGZz5cmc50O4h46feH603x9WK0Zdmg1H/84L+kyYgUNothj
4oUV0+2wyucm+sHH16HIH701V/Hm+q8y8mcoF5GL21ZcwobwZHPVr4WsKYvGNRWeh1U4IiIGM3qE
LOzF1o6ijis1wtdhwcG0kp48vDin7VVwxGcs2lFeN+MkKDoURTgp65hBQ9wJh779O8oUTKDKImv9
tPDYzVyzRyiOSe3q/uSx6GtIzRdSTLh42/NUoQAWT4u93/TyBXY0lgJp0ODM07vXmjf7PczvGl+4
zFM3xJY6nty1qaYvA7FPTIqTN0OWWadHE7q0oUuaY0tIFLQg4VxKfDfEfRO9VEOeKS98yfHUk8z9
bA7K6sCjwmD7NfNh3rykWe503wdHuBvu1OQUh1i0DCKdgyPkUPFuUMj6fp+3ULRhMidiLGwc3swj
2sHeX/uYr91DWC1+QuEkNSmnTZSiYSVxU+3yTWtod3kF9V0/VrSHGtH6Lmlsdce8mG7YwtfiSUN+
QvmiWRJh29HBvKV5MME63iJylTTISfI2NqtoMuuWHyWHAdgeTD6m4TBAMvBavPtcp2YNmuOwsUM+
8Giv0RD5YpwPwVonLtfs4F/XnlpjjyIlO7neLFDRqHeQXpBoWu9EGbWHaca+bfoebVIQ/Whyz2ZU
b6iZGzqjyYf0BX0g8USJpjKKbgsh31EQ63RR/SXEgnFyJixQYXP/oAdN9oUf2FOt1g84E2gxyrBI
+KpxbShSnuGh6Mx2pEelNLNTZPpmt63kZlIsXlBPQsNzZK+D7rTxXJ2aHmX1IpmOxbK8NX407YJw
fTXXlyltseH1+HSs94AKwUFhVheC9edzu/t8MNe1nRVlm5U8vO9Jfl5ojvenOhsPzPQnG9RPPedY
YlWAgrjL/XRiOsNa16NXoegL6+nUwaG+/rW9wnHP9YZLu20uoBb6pFEo+jqn7wjBj4j0yTB3MeNW
7UWFC73q1q/hbDJdwEcb2wFN83WXvv7ln1/N9depUDSWdqHJ0nnvMDC7hLTN6/IQtHUicGCNsf1u
ReFrUM5Ang1VQlu7r/shMWyKy0Y+Yr+as2HsH6OuZDs0pduJEwcTwPcLKGfyNlr8JZnK6Y3K5qvT
YkmKdd4Sr0b521DK0CEH36JrdcKzKMDyHLQw1TB5I/VQnp6qzg9PSk7tcZijhCHSsXf+/Mo59gws
5128qQp6fFQN8VCzJm5Mz7I6DMuE16VO60hh66rXKcm9KTrVPv3VM35kHDrmsgX7z30bApY7evZr
QLxnViyX/HqmhIE6ay0Ovc8eLTj7vbRSJWasNqhlcBHktF6crZe9KncLETAnjdizoH9dp1Lj9B7u
qnE5B1CEzozk2RoM7DEYmh6OhMJSLJYbfJIjQID5WU/zBZXtA7q1MA35MGRNJLyEFe0v7mOBQK+c
4vZUPJFb/RbiSuqdWVE6rrczM4fxrSKOHje7yqSdA3xyemozRn7auUf1hMHaCVY6tS8miHmzUk8D
WsC4Cu1wgSI6qAItiw0PirZNHNVmOc1u2dd1j1XwKswFstO76rkvPZe0ef6AdUJBVoSMweFsh1C2
jY+V0df26IZZZbZicTnKMIZ4CzKoIQQXsLcfgl7teWXrg/YLmUCxYwn1vJ1rODmS0O5ABEEuaMKP
og6rI/FRxMj1MsESOQ9FCDUBxI0r5suoAQGgMKkH91WV7TeCjzgW4bom3Hc2Bb8RxPPUf2kF/eKV
SR2M/ExM4MWk/Nb6QFi6dQQtEHrzceHVlRjxbdKis07aOk+86bGj8xEdj49dMi4jMu1YEdAM+2Ob
RtXiYTOQU4rK+TWa2Xrw3Q/iewfrU3UMDFiYvk5a3B7hvixx8EZZDXu/kWWs+/JZwrA92NUdqkn5
p5n/VJ3y4LTpI0cvmQyiHpOo+zV0qn6PWsgrtjlSm1dfon0f1TopUUEeZtay3Rbwn5GxIiutlfG4
xlDv1bnIyyIW2xImU2GOgfW7DG9A74iAQMZ4FUNcpikM0CoZI9nGbCFLrJh4xUmQsA2CUG4NRX8E
MECXKb868ypqLsVc6wMdH8kEdMcb2mStChR4TOOiSlqivwYoWK92yncRVVFK8M1cyngr9LqvxxAL
rnKQGskgdp6ecYE3x4iLGQ6Rr3A4Zw2l6WkYSn0EgrUmIBnsnSuney3tzlQ0biL/B+R7fh862aCV
uh03f0wnbbz9XECucxaie11ffDTYvBEitVrvsUCVh7AzPEEr/d64o6nJDzXM0CaCpdwXUQQmiXRm
r3i7VxCGsFqhSiFlWm+3oZ/HKpJTJrf1vCwDChC5xt4w2GRhoLYCBmyMsi7tBtWmPBRbMnI5Hmgg
f063W7YU0P+GRk3xypifdKKEWb6lS0ZgoO1Uyb7Q4TmQwXB0MxiFYinZ1b8C+QP6IyNWNLEPkasL
gLlU7QPginAnq3qAoQyEoQkPFfOwHVUZxEd0UHxzCVwZtPEOpuO4zvAbZ9hdLTsv5NqtgdDpin0p
a30WpHuXi0gb4aIYq6DsJxgkRZmj66ABNAssGh6D2WSr5ls0D2tMrn8YN1ET9+t6Q1vFDoXt+6TI
6Y8QenBPzh5f2kzn1XNtev+8djwJeg/93VTZuPdQJGObk0BmgIMN8SrypCwHl7a6f0SXh02a1H1i
ii3z2ZrWhVuPrAYHNFg/494c583cJsXWPDQQCtKgmL7JgT9t4zAlkPlTY8qjuogwaCCawjaC7pjU
kTuSId+FbBlOnaWZWEl1GF0bgZShu1LNcA+5iWsW2N1S4dhpf370Bh0lOc4OU/ETjNE66ZXZl8zz
98pvj3whJgFnWaVa0jXW1v8O6zdIhJFBassGQgxd7klZNunyiA5nOPFiS8CYFDsWbl/6YpriTvUj
RK/lXXS3OrID/Bv2rZ6DPg1nSXauwHXedNMH4J/m6tGpuKyjM4xgb18PTRbiJbs6XB6HdnGo9BZg
SNefMgvCdn1nILWBchq7WkIKOpaBZx5E096X9Rid4N+IlKn1V0fy5RC04hbzRdsYLYRF4WjTgObY
eKuO7ajOL9Xcx0qN7OCA5zX1dKPb0I8DNvVxi7PV9GZOidfBaIZvkeoN+y+ElNjMTaY9/THQh3Zs
txfT7DecUWxGaT0j5r8rys4kVmIv4g2B1itnEi8kugE3FqTwxJes2Wg8teK9rVeXhNYBdFmedFOi
uec0TxZbwN1trmeDlXDha5pwBdJuHreMkPLZCf8thH3UsBH6CjDR0O9yXHMvNTjEHRANtOk4PwCR
BfYhyMP8DJvqdgZ4GPe1KHYR9c+hUG951KnUjXJX6qU4Czacqobnh6uKP1oBMMbpIClR/2/ekG4+
HKNmnTusD3mVgcu67019UXKxO+RMTBKyQQHu671d3xSnZpjzu8GsH+Xd4tj3oMblupr2xYw9XN4p
+lKwiO7yqI+bvF6BwflXGbI51xtai3YacU2ABpviEc3bSQdlZvrzCCu+oNiXI1hhqOeLV8VFicKD
6qTW0DkJH09ze70SF9TQWPtyWMHXCr0nbhrPRrxgptl4JNfKXV6r68+HP76VaJzEykTKC9OdvLWv
IHLU8dw0uo6Dq7Dw+eD//av/7b81UDHiEY3nFtUszUMIt6qb2tNUEpmQBX3mKpy/C4fwiaAlrDq1
gjYa92qo5lNZjvPp86v87199fvvv/u3zKf94xb97CmMLmoWCu9Qyv8JK09O4tEN+yaMyzLS/LQnp
RpB5q9pSz0Keybcya/Phhc3sh3Z6uBRlMWdKVDJmfXhuwxzqiCDtjgFHTgSexSZgpmNQxKiVwBCZ
U0gnCIIrbFc3Qi2cp/IGZ94eSyzdLStqEhfly2X2+njMG5a2fCUxiFI4lZA5OKzamLnirPH/1xzc
MTiWxG0HiG3qyxe/8qNbVv/CmrkkHcEy5+zKM9GPe86iOab+V10GLl2V1Wk7Q0XyS6ySgUQJ5WKI
7/6pU/QjxNJxVCJtl+CLoep+1UruJVr4q4ntufkbNcI/q2JM/REmqJDQhdZ5xeG5DFEZQDMMAD9O
IIqoCGN6rSiF8l5d84vYqHma/Y/RX39CXM3TjagX3Y8Covq6D+xoTl1VlbFbwNVsA2XJEO4r49hO
zejs56X7sa3lLWoXbIPEvoKHhi69YSlYw/oO5UIWoiOKc19WWeG7x0Yl4eQ9giIKUrypl3kQe3Tp
BZ5BhoTS4ruFQBGXa7HslmhqDnQIn1svD3CpzWvqu2JM0C9fgq35CN38tDQoHAgvUPE0UQ2mh0Fs
0foc5i7YF9vGT0HQ89PkQn5iXfhce75DzYuObmmW8SoXLalc1nC3DMNd7Zx36iPpEuXEDGP4R89x
4Y49fmBnA+/ULSWErAcNBbaX43DulguFVx1j0XRDVmOjSYumyuO1i9osX5qHbXVPeRRa2Ot0SodJ
brHnL/Ikmr6Lw7XpM8tbdixht1QF5NQ5qvcVVkH8ddDSm2bdRwPBghLRY5hH9XmNumysmvnArj3e
1JkK/sGoEj2AlYg6HAtfN/TM5PaGRjHexsjPdDTnB6OGkzEVmO/FP3y+f3+4YNwVJJSF3MEth5K5
CnTezZusqnu+BPflDO4tf2UKFFBIDAGWAGEZovSjK1HvUMhPnz8o4jeBwHvyZkjOufB2IzSDKR/E
AdzGGtcbtNhI+ho0X6hOo0f3zRLNhz6fpsO08j3uErDCtKJw1btzVXAsZ3dlW566xuH3TtD011hq
KRKPq5PsPZw4qIfBuKL7r6IdiryPIUcvyKQFnTpPyWpQvtXVEpfFbcj9t3HhbRJE6qs1/k1Qiv1Y
y4+trd+XYQLTuHQHOauPQOUKLnbpnqYgj8lG8pPLG3Q1sMxYwIA81z2kIvXu947sZFBC3C/Wj8qY
FY4/9Kip9KpMlQofLMnJU8f7n6SR+yGvykcHkCEmvUjKud7PFSse2xzOltvqVxnK6NarUa+jfcgw
1LKFNR2Wl6YqD8RT+c7rWH5bjiI6Lm1B9lED1WVmN90SeQdXDHAchwiSUM/BeOcX3/loZ74KWlc3
7fa1BV+09vJxgZSj4TgaQB07u+YP9bWLmmXXQZkCtxDCeYDvWKYw1J7DGjpH7UqZ2Kvr0JnoW4n0
AWgu12Z+WK8nej39Rg6pPrI47LrdbAJ7+ZxTg/q+grpFUJEmCnXGXrX2LtcCvpUp30pjgjiayzZF
mqI/bXLELtasesPqR7H++aJJSg0O2Am4DuuS1QivJNsaRWhpuMbyj102n+aPKSqWU+CW+Y+HyGxQ
/Cl0A1MMt60/TXsfTkQYAAqq+2Nbb+VJjZTARjAPk8+P49XQ+HxwBoAKJx4BN6hel2oRMXIHJpa8
cFkwLT8a0skkjIA69247o2TqqusOUo0po/q5bVAoIjkxxxME65NwBLLT9WHrJkiEI5xFZ4v25NPi
dTN4bmMn7GqCujNtr03P8IMWVQtxFa8BAYDG6rqmCUJ/RWE4JnPBXtmwxAVOjUPUB/A8p+E2BN/0
YQwcPAPQrFXL23B1sLuwqlIyVz+AS+XHKTTkMlnQ79IxiIGF9wpesdlUcQ/IeEwWj83oLiq2m62w
2DUX+ACk7BITti6FHJefN+/XCr0enQQ7C1uISzTC0m43f/gZmqxNaj7phM0+dpXgfXYwigkBjMXn
sLhUrL+Bfl7vQWS0qMvcbYO/foja7lFJ/m2xwZNm+fbhdd05kvPyswmK2+h+5lv+MTTwtDePF3Bw
DOjksLQpXLtXmq9JufF5N5VQ8FdEBrYcJmpETfFOXfQRzHz4sdo3mXdJ3ZJ7PTKBbmnmKWuDX0oC
Ri077cXlEJaZmih6wxbAVoAsSurnOofmrX5WGwNHPW5JvgID1N3W3q4SiOjgb9GTvCLgUTeEX/z5
OBp7PxL+KPrCpXzQ1dGG4S5s+hdoVDCu6mtaoNl2IOO+8vKeLUX+3A4+ZPSCpwVMfVwZWNlkX36l
9aDPXIGmHMfA7VBlmyPXgEqqrnvqwMgZRSz4YkvQzvaPM7BRFgXT93AMZ2wl0fBscnMqUdnGvH0U
qxtvlL9l/eq3p7LwFVgBgF1rbzQSMD5CUfgcRS7NUYfQYOn6Mwrqm1aX+66a2S/a58dwAPKN5l3s
ihkHKnIBvzjEso9YCt2egbB4QuYLfS4yTT+5PvibZw4bKtxU6s2ddc6RmHH+/cCBai8DbEUpxA11
3X7t5v52yoPt3gmX7yuaQwKG3HYbCvIwApcGvmzbW91XcFdLiKnTQEKs6c7/sHQrdkVF5UlebYrP
hwY94al6m/PR3LZVaW6boRBZaKCu/vEthPy9HdmaBKhVVrbN9+GYv+crMl4N7quFBZU+lqHiaRBN
4Kn6wmS1119jIpGXVPmYKI9LrHdLlfFlHJJKifE4Svsu5VbdaH495gbKDat8dtNX3gt3NMqgA7TZ
mP/ypbhukesr7KAJPeoGHpKBluawg52C3YSS1cTWVIBc6+1kc67uJvAAQT2finyt7sOnWVRAiHjb
JmHnAEhES50MrZ/ZGTgmwhsoiSmDlmQQmumwGB+8pg2zUHk10ux/zzn+m8ggJ38NDGJgfEgRG8TN
FhhFbPGfA4MuV3VhxqI8CGoR4tksvZ1GciroGD3gcO0ctKlTxYJ2jKHbZIKtFrs4nP+tRSgFpRRg
9notahAt5etkQxS4TU1PRVV4B+ArTZOEoqni2QR/RqGCOqdJN8g61cYexFKUpxUlPIiBWjyPdWSR
/XD+OajA4XcYvQEhgWwZ9KT8QI36qNtgvrVRXx6pCy5Gbfr2Hw9h09pDrd2z9nv4Wgx10gQCjqxS
bPDXrMkM8R+djNR/OYwME11/z12GgQ+/i8kQtw2lSMf/82GccwQiNjrqwzjLH2bS/ocbyimpgjKM
EboRUDim4n17N6sF8yPrIIWMHzyCduTAQeru6FgdPMJ/tRfJth2YBQRYWIP4C8TuJ1y4COM4+UxW
6x2raIjBl+j7pSpFimNvs06I77U/2BPg4PyBIoYI5CL/Ug81mKJla179YmlT1jEIpyyXCfBPdSd9
dwyXtT8DCb0fKXJ6zPbHEb4z6jPrv4YM/vl/Pt2uE1F+P06YpYISkArEZKW85lf/KZ/aBk51ObiA
g6MqXdpmyoSyezN3eLslXVFK8jIBcTSeJwKUNZ92Jc6B/Ry44gh5+E61EbnJ4VDItR4OnwG2ko/9
gWseZQ38xuQHN42+hFm/bOtLsxR3C2mWVFVgGT3VfHhlOT15MzuD4fnP7w2/99++OYxXDAVwYcxc
/u3NrUixttMG7F3U9RF4KeTT3dwFxZfcWEQgddfjUsIHAfeK7YLeLrHxCu9b2PvYuzoUwUNtDqzk
ddaGMFvhn04xIlPkZYj4nMqhgdSN0yq2Wwd4BY7tRQey/qevKp7fYSTxeLe6so09Wo3fJyyRgqzt
mxjVsAv3gH+WE1K5/t3W2TbVmsgPZZpjw+DGtQt5JWP5UdCpeEF14/Y1EjAHJh19rAGCx2CRAGLO
qwCi7r1B9RFPiEpUsSsLlg3oOZKui/ykh29yWGtxFEGKO4P6Z5rfDyHd4l774RM2vRPQcpfMfZ3f
mEjkd2hmsSAoZCmHclFn27dvkxXTzwlml2Ljl86tKxh3oKCUP44TOIZK8j72+cieDLT8vWmW9hSi
oU49H0HSpgfOJ90k3vulu/jDxn9iaT1A/VRnIRYEagul4tGF+rlUrM6cz8UdYnZIXHjNAaHLAvsE
NMh8h3172G0eIirzzm7GfiD2BnDcHnHtIr87R+MNLZFyYRO2o3kw760UURwBUgCLxU5lzpvDGAzr
no9AMaeSSpBVY5DVKDNy1fmYmPWfFvTgrysRhnf4XGLkF6YTYgD1v56EMHgKL0Am9xBBMD0QoMsB
pM1bOb3VE70vpKqARA4ig5hIz7VfdZD8Kn0AQo+OP5zHbLh6jgWh3xoOnZfBu9tLAp+crBxO77qm
W4R4B7VICrgrVb+NYSxH2yTNCg3SDmEWdBH0e5V/AGwDtAF1NGHNdktGPLMOZ35o4FX+l7d93afg
GiEh/7fgO2gKpN4w9E9iTr3/29v2eO9tjsr8sMnuUlQrvdC10ImoveJOc3duWtocWt0+dzQCJj8R
94yO5uLNDg3mYN29ZchYTpLC/eH61lO1uIqVATAZZJbNBPpbNxPIwSsIuS1ffaT/4sBDAlCX5Qsu
IpNG8MSqwd6JID/Rjh8gR1e7elHwp2XP05o2fNfzvYX/lW6ws/7LIfCvY8X/cgwE5h0J5D2gPvqY
TvDPi6uciEEiuM8PEzXTZa11eOuGAH4ZfRdyHB82LfJTr4vvkoHdYIV5mwuVDlIvOyEJBLkmMh91
dRkn/6leK1DMDQ2eG6lZ3Lc1dN9iOfN+mN6i4kMBU7if5ulbvxByoP2KnJvHyGtQyhRECq40WyKv
snaXMVDA92Fj51392sJ4u2zF8ObpsUgKVZUn6w3uKZInpVrz7KAIpX2zmINz3X1tyHwZYCHfLHr9
EhI7ATNtdtasoMO5eLVryS8jZeyC9fK9ZgVJBfVxmo7F+Ah+KLjBrIE72juO1rBBPGT2bh1SRcmm
Gc+KeTMXC6smHVd6+8mWYM3GICu0/BNZQuAh/fZouP8YOtOdXT88BsEY3iwAoh4bNIMm2kAcg5fc
w2s9e51B5mRsi33oONIUW7h3W3QeSQ+rYCYFlrzwgfuu2ntiJEk+apbNHoBUxBS1YSDQpQlvKLce
oCXgLwvQsh30jx9yjUiGNHUVIwLWJrOr1X3d+BcoDvW+nOohMyFIYtvqISvQvmfEb/p0CSXgO9+r
dgWt2ntSuAOQU+B7BfpytUHs5r6u4i2fyzOYbhsLD6I5z0OV+b1P92yssBS8orhC/VdD0fNyBJ/t
N+4bKF/bCpRrmz6IDOx+ywGhIBmJ2s8h4GhaTFKYSvQNw5b/6mt6D27z1geydZkbiKMMCdMQYE7c
o+26H2oXZZjTHmTLCsGlWP0K1noLFlCCtlgL8oycefdQ50uRzAKvzJVArb6FryDFYtzAvcxAmIqb
xq0weIzyXv7zyoJbIf71spK4DZ/wQ+YzEbHfSuTc9yAMTdLbw01dkmuI8FJLpRIQ3TReN/ZjQhP9
2JpSpatv68xI1p7m3P8ytVJjegKEO6/EXIkuipZ769H86CJsa00ePfMoLA4DRhbsJjn7hyAQb2NL
ksWszS3vuL2Mqwd0r59sHOT1eBcpL8FItA4N3v2SV/n91e57QEGKbIVPZVa0oH4VzPmQ0HIfTuMY
N+OE12nIKYtsa+xCQXUrOsAPE59dOiMqfctZA9u88304w91X2OZQqsPu1uW5Ad2P87Hgvryj9dgn
gSjsLp+HMl59RLebdXxrZirv56rIAqTNrjm9XZOfGs/Z73K1xyICfet795R+g3wxHbwObnlX7jYU
EXcSFS52knk+YHgI+BNRpjMW5Gye8Fs0FRy+lNoOgdD3Y1sCuUELBmtuPWLuBU8/c/BcngMBWa9W
Zjs0UGziWszRK2K0t9XaYzoFe2g3MFcovINTziPEAUfZHxCfz5FMiIKMIYYdb30bXKoWpTnApBtw
mInvGRQbCHoNNciYGdGks2g12QFjv0JtVxICcDV4F/5cInkD5Sts0kmBxSyrbjtEYdXfFeBBNoyt
yJhGGA+UZKnL5ntUAQyIShr7g6JnKpFV/Dxj/xysc//HrvfHXJjvnYFxqfPxt2//73PX4L//c33N
35/zOVnmH99hav/Q2e7X+B+fhVvgXoe329+f9C8/Gb/9z7/uOlrnX775y5yfv823+W2Sz+NPC078
//E//5djfnx+3fb/Xi39ZczP73ds+Bzw88eL/hzwg8HbGH0S4RbQ1/nb2F//nO4T4X4DEvlGEUr8
459zfXBfHIGhdVDurj0fCn788r/N9RG46TqjROIJ16G3Ifv/meuDAMlvrQVudSApGgqOQULAGDj5
bQ0afIFhJr1GYTHCw2X6wfjtuK+ubiP6aZCPVc2BAynU6/ju80HA2hxg4B7IWpnj5P/4tBo/H0JM
z9mSzy/JEJqEjNtdVTSpgnwXFyPiMSVGJoxE5Umk2+HG3zisqeansF2ii3a4BV4WF1M079YmWpKB
DDFeXt6oRad6oekEi/GiGkwoWYTub0h7TfrOBiAPJmJgwk8Vh257AoZf7RFcOTsHikRUUMSVRzhm
WYCD9ru0t5C0rPCxj0RIHg10qS5VlYlZnvoh2t7Icmp7JJsQ37qBhHtERPCbNcBVdKeQ8IptUGCA
ATwFMDx9k3ZFFSQ0XNs09JEL+NSaKcfgE6VwiSJMBDMEC8IBOusAjgawlwAYD/TDg8GIuS5Ieqpx
V0eViSe9IO2tLovOv/pF1cVo9lus2uRnQJ8j66+7cm3BOHlrlVkBRINyrMkbwOS4wxyArC6bw2am
F0MaZLAVH7KQwobtzlBJKsQLyl+ilI9V/z/snceW28qaZp8IteDNlCDomVZplBMsSakDBFzAu6ev
DaSuUufc21Xd855AcGRSJID4zfftwGjUptGCwEiD1nDusji6c8vp2GrJuEWFhDa9kr5ZNWdN73qQ
CwE+4/g2ykQgAtWR+jbHh1kVotza0xBehxBHa6xHIe5d4CyKo22KloqTlza3tWLDoAH2gsueT+zM
fB9pmH6ZC/AvAn3vSUSY0ORDonXzt4ZeajX8HD0RHvMQTQxqVQaTOoNlo1oBFoFHa/BgJ1WUN4vG
xJO4WBOiGKWcJ8dgptu5cesk3OXITjZCGcZjrGSnebxHVIWNqcTUlDrmFy+vayr9ytHsXeqApXLk
qzk7ldTOkWX87GcK9V0Ii2HQ+HkVS7kTPR/TQnAzaftR5X9XZxkOOigGO69z0OimCJlC0yH3LdWG
ULCYjoOcRJDWGoQUECoy0eMvruIExVQ0vl6hGqoydRlKW+VW1fky05SmjNp/HTtr2hpY+nw0JJtC
s4uAribAj37rUjPbREoGjqEa41PRMElndj/FuE+jVJ1u58EEsKBYTz0J83bQEcgkQ+5LQ422/dge
FV3zW8OoH2w6yvxoFREj95mLJvCYW9b0UCJM6VzzPQu1/C1ujg3KyM7MT+YEuUrr04upIfxw3C/R
XHzVik7bhkKgLxYAHxr5EJWE7NJsDp5RqIiKEAlRs6HsP+2TWOQ7K04NYjB8mQO/Hur5Tav28daL
8Skqk77D0nNG8DqhFCtvJESutiJRailQ7VFt9DXBb3Rn4EtFJUMpq5v9vEdb1RYmdzgmg32bJ4fS
0Ue/ktMuLtUqKNBm+UMdIXvN/b4z4QoY3tHKYqgcmrjVocgEpi+EMdzk0xOUiXlvkfHgcDrouRI9
Egd5V8ZnFLzuV6d3j82Awl1TnIvMTRw/XMh5DvsE6+t31VO2YkauZuMN8i8CyIAvWN+4lgp6RTyJ
YbFXokPfRXlzH6LJbFGlRVE8BMYsW5S9Pe2STsn2NFS5Nqy7qceE1zfNq9LHL4mZIks15RTMTSWP
NYIzyXuUlvxeoxLTVDvbzZm76LOnICrsbpH1f0M0BarMD3PcHmYIkqFp879idMudV76HKdwbHZ02
YoJYh4+Bca6mBu+X0xxvdYwpiP9M269qhDoNOUxHmm2aSLzaEkdr5gzXVhEHa06cnZlp53m2b2mP
lHtpl2WQds134kC5I0z9KSrztauS+qgXlAWEXt5qkyGQcs3VNtbVck+lQ9JHTbYFjzZqkPYxTgCd
TRBZJnMyfIdoLOyd5qAivsJoEV+NyDgPfWQwEo0XKfCDVcWA6iLFdFP3hyYT+l2tB7URHhLqDfuy
jSii46rTy2i6qdDAzs/OaFK7b1QtcGf3fUCFLHWGCLRCl3io7ionqg6JzN6rXvxIQFOdwz5Giq8U
/S6eXpw2dQOa1igx3ZGVNtyY1vytFgSNWu2mvJHt7cGD4XbR4VnUIhsOqTr8NY1SBlpqXofGm3ai
VbcIziq/LygLFWNdYcRI71XzsZLSeneGZ6TeryhV08dBeBZqQkZN8BqohtThZ+vl/X2R9A+IiRAn
ezhGC8M7AwNAoKypb6K+DG56TYoQwdy4HdHW1kB0th0KVw0+XltmqOzCyNs6THJJnYlvqe37H7n1
EuVRhKinOMim4amS30yebuxRgJIHemTmzX1n1FlA5SvfQDkqA5LqeeN919x5o3monSOyzf0kjEdV
5il4opgHc4XKrxxB/CBYMseo4fajWkkl802ZphnPl277njeEO7VHvEDqbASxPdIum1+FWZa+LcRW
o4m34fp4k65uBFJtv7a262JPi+xNqzmD32b4FTVJF34suPlt4C/aHPla3OR4ahpUvJp4NRw9OVu2
8m65pKappTYB2uR5i8Grp6tfEW8jrd8MUSiu6C4Ca+iPbt4ad1Ib8gVChAC70v2usJstRJ90a9Ph
sdOGZrGJ6sghY92kpWXvc4KNrEoZKRo13DPW3lpVfHLLGqANIq+Tqmc4Kxf0VOSVl9KpKxKk5lDV
8EPSLsNoL9VnFGuvhlAZQpoiUBGkbUbEFBuZGj+wU23t2rpRmtLcuHq6L0oNH6rN8xz3ztHplAe4
I/g5ReZbzVmtccGbolF+eJTGTUoGnppQ+O2j69y0WN4BWMztCdHNFMDQ4akzza9pyc1r6gszIkow
qBTNK6OOtVsMZZQGGMwci3S/VnE0LYKeztDqDY/N6FZGgt4VZi6nKU5KjVFOldqpaLMB91QBs8Eu
j/XYvIUzVUBsTLiNLe2naIkzwrk4JEqV7C0n2lWG1PypcVW6nvmMOFEulLIC9JmpaXf0dMiurOxp
1HKSTCfVEIKq4U09FHPQem7kr624FA3GNidW8ONXOE2vfMrJB9rBs1pToufGqqfA8fZm5GBjQK1s
1xg8Sgd/ANrC5MTthSRPHXK09fNRzWBIWIzWMMxynmCucTHzEAtkKhgFy2hhi8BvLAc9vZelflrV
7Krt7dJc2+WzFhGH2va+aIOu0axD0xvageziJvGEflZHqs6DZb7XricPNg6D2SJi6awvXJ96IAeV
lNlWU5owOR773PWh1ECJCjWuDKPdVnrUokaFVpJUB6PH3uKhidrkXbXwWfSfUWrgftTsN1SYFHfq
hu5JOhyraNxGRW9tErojiLvljjEn3o5KZAVGAtlH8H1OWGTwtfHozBwsaGpza5Tm26hzrQizPgND
SLZ5ar0VbtYGdMb7Ly2Kly2d3XK/blZ9gQ464W5sK5URxPPuko7gdLIQXnBzbLsEh3SSyUe1XvJ/
mIKXQV2e35mHI9os+71j14uwQD5UhrVp9TTbpdT8n/OIVoBdYq2vUN0TjiRnFZdy0hKwW1bc0ODe
VtU9palymxVOvLNSPLaCNKWxq4SU3LnTyDFo6NYUIPjJ84Qnd14KzBGOfO6r3L6ij7g18vmlBIPJ
IKyYWC63kb6t3EYecDKDKbMtxXcSWFdhRzQsw+Qy6+n3MZlDP4sT6APjkON9QYmltbS8x/LWi3tc
Vl5uU4ag8N/RhcH3d7WFDtmlukSjXQVpY+xND8mB7fQ7co7mZc6goaT5IvwSBAUqSgCIbIEW41ii
8QadSdqXIZ1HbB9Y5h3eHJsBHPyHUe++NsI76rHzFYAXQMU0NvxOWkjMEaQmA4/RUcMNjj5w15cI
/wwR80mvtTKnNyoAtQyymw+BjsusaYI5oik1TacapBdQyg2Jw2vtmsm+0RlWdfgNPBp/iDo37zMt
P9c5Lm7ipaPR4pQHrWTjci0P0SnGxbNf2CqW47pXjYEd7VKC4M8MH5Wkf6ehW+1GCymjQCYY1e1z
bFHFE/F7o4Dqoqg6XuY5OWcKtRDKKOaICrT7ChmovyWVUWdPXJ0KOES/CNdFWGzqunf9an7t+dW+
TbhTqjEt/ooCGLdXfvPJh9Xa7T0IO2XrcE/HbrXRe12nFD8Lmhe7bgi4lKyjAztjg7s7Ota2OOBH
jAJ+cHujRu4P3VYIsxQdxbPNk5EC3BPt6uRglVs6WIgBEWlt9YnraPYenLhDaaGIDaoqxgEHZ6ap
TXvTbR6URX7jjZ75Db11IBOJRlUp3vVE+HavcWvj1iPCRQcw06WMyIFBV6Q34zReokjc1q2efWlt
wQN6Ee6XmlKfjLEH9IQ9BqqIFdSFSqzM9+Lr3N3IPUtsYpkm96njW7SLb0t7eOwELAHS/Qg1T38J
09E4NDnD6iTb23GYvxplfjfCPLwsxlvqxUvZsDFx2hdLYAVaMzRxZTAmB5EqRlwt073eGwNelew5
d2oTzXqJIEi3d7UF2qCAqzv2JToT0xrRy0RDYNv6CyLdNIjDAVtSRg3a034grqEi6eR/wT/ZxTX6
PoRetzrJNlFmqtBV1JtjH/ZfPLg659psMVemjPGj4Wwj4oJLoQ8EYzkeIcMICS0laoCy+Vnaio3l
ug2szHkU9CZ9lPtZkLoQB6eSCoBXlNW1ShC/D/UzDRAReDwHdnhRjJ2m9trVRX7fYrXqqVH7NO78
MXPMgGkMNqIRL7VdC39W6KbjtX+MW5vYsXdOk4JQd3aA/SVYCYWjoKTjs/Gz9T8boT01Y2QeHYrW
KIPU0BQEc6QwagB4jkZS1vMwKb3O2nd6+mBO5lmnoLobRJMH1CBa3w4R5WpjIWHK4k2nL0y/CVKR
kFoF+Wti5KMgbVvFky7Fz1nn7XKDgmlncPOP2Xci32+6Tn+9DdtLNHBtF5K7TcUOtDHr0qRKzNsT
f8PBsDcFwRuea24Hh/9CAbAGZ6n6YlMfiMuI4H4qfZpBt4r7BVyrFSSh20Fv7u4wiulI4BX9xHMK
pOm6PXfSOK1r66IEJNPh2nXtBkuPcl/VMqF/FmundVFZFb2EZbFu8vDWfFUfcIIt2pJyWcTZgDux
rWGv2Hayx7ZjEbV5d3aYhsf1rzXLR1gXJa32EwSjzw+hthDzrEyHfOfQmuqXxbr2nzaboUaEozRH
Z/mAKga7U+N8k2qhHdeNdfeoj2OQ9vVPtdaKLSEIqfc0EzgtH3ZdM3pxmxHm7zrE0vnHUQU/C5d9
RDOZLw2ghv7xJaFGNX1tIVeYXeKe7LZDaMREQgka1ru2NanP0PbaToraHoCkBqvtUvL0+QAnrPbP
DysmP9N6RksAoAc6zrQtqnmaTXWLe0FL25PRoObpVQm8ALYMgMRkAKKwvG4cGxJQfiYz9GBfwgyQ
RdXTzIp/LcY29TK+m3/t7BeBMI4luSHXvVNqLAWhCkpgXYNiNnysrfsKovVDYSa+PYYoN23t1yJT
+nqXuuLLaC/lNkd7iCpbnqj+SUzsg7Ypu15s9bEuT58LLVNLHBMsKq8FNqpGzQZFnThqWD68VkkB
CS62/NXT7hCjc0GX2F9rpeIXKgqfwKv72FRSVdt6He0pc1GjggsfQLiaEzL8rys1Q9XgUlaxuKwg
DViHv2garoROSR20hyrhzpYv22KJgKeuP3mgt04VHiquZ7QrKWJ3LcFsir40Ha2soR2BuVmhl+UP
A2beJirb0+ciW/ABdA1GQJTF/bqfv5+cPPC6Kq1FP1p82qCdm1NZqODItAEWwaSV+0g68DBSSD9l
vFjXQTN8LlZaRmO2Bord5cidsbyDVkUtMiLesFo+RTdlKjH0sl0r+IeKzKn9sAZeanHdJaaXb5RR
IG/iMekMCymBNKkoIBS40Sh3cfvsDVgIaAPxTNfMt36ssAOkA3WRGT5PRXXWSYzjkCrXsG/QKDqY
9qDboZpq8VKBmPQHCfiyt8KvriPvo7je92pv7bpEe6wM72XKCwwiOeCUJN7LClj2hDfD1Kr2Grem
6uNffE+UR/w/VQAt0PNty32mxX8xEjPbdUTrGy8e0J1P7zk4w73LfZz3VOkSPbvJFEC09HvUw1D0
6RbtmXtIoKBsbfek6HkSgCR6jtwR7ycAkDTLd20Ha6zJIzQGdfYoS9dAN9D+RUjXHTuLqFRJnwVK
2o2d8LxU9302oWVdlIBoTv2RzsBmlmG/81ynu00kb+sqrqRKKa/GCF89r4Z0B3/a3uBs2agYO8bO
eG9pAGJJI5/AMconV76aKteFnGxkjmBrjHAMt/0AosL27G9K9tzkzozA1VawKJNw6SDygbwoOzk4
x8ZLrJOb1BqSvNq+OkV9TJP+2Sv6a1/L6VRJ0jOT/9kmayqEE+A7GsV4qujCyY5gOR+UF2kUX5RO
wsHEW1VTK9trChhpTO4hssdAovfOW7q3AP+wItcvwgKsRO2e2oaiHx0N/ZzBqOoAkwpkMerHaHjG
klR/oZK1sfVhn3p4FrxsWNLO7H6MLGQHRbKzHMa3ivZqgLrttbdcwr2KAlRrf6Nhk323++5r4UB4
0Jz4ezs7AnIWZKlp4MdQAOJvwFN85wt/0bMkcDNnR48X6bgh91Gvv/d5/ygGCBy496MovJtDZ9qO
HXVPHMr7llZnRlliM6Jq3NdYDSF0Yl+hvUEkIz26iPZtMRxCFbuo1Yfq3qAZuvfw8vl1VMf7bIx+
GqmNY4KAnN7CUl3r72eULQdNBxFZdWR2aulsNJldJjOptkbjPZEhjBuU9XJoiRFE80at4G3AAbuN
rFH6AxVGWiEMJbGQdxPTclDlaNQDKj1fn+Knvi70TYMBFJzZwkAu4nOu3dUPs77gDN3hSgj+dTZc
rPXlRIe46ymEInge5QC8PkXyo/edX4OX9ri6LPMmmfJuE1nWVxMl/aHoHmSO+nI0xmd0CeYu6ts3
eGHg+XGpkttzmSGzonKREPhIZRfHxdeIH4Y83NrKCKFc0qqUbcgYGzeBEFgJNHFz5mtwLvDuhuDh
+KQhXfGd5gAn1az4ys21WVoZmdO1AcI2mLS5czSMrNxlIm82DrMYPJh3ZS4WQz4yCEpbMbUYA5i7
+y1yJcQ/XHOk59YtWEdY9wlkPqjcx8lWonOF/dh0lVNYYnmF/1FHIsa+m2n3kDFe7SR9o7AN5gTH
PsrXY+lq0Zlna1BIjHYT/9m6tQMFu/wmtkttG5f4yBh7ac4LXGdYmWFg4Nio3xWFf8PYgLw7KlDY
s2rbqAZUzUz5Qdd+3qD5+aseGlQJo/YsUbTsYt2DOWzmX+xhAKqS9lQKUD8GjunZmGsA+04QhhgX
W55Z1JI9Ct0Ix/PydlQ2WTGdyth+GtJWv1MPDX4myZUXlpV1lLKJfKSs34pGPhVjtk3RFG3TCkFO
5FaHyjKhP6ZWvxVTcehmHuw6BNQAygXgXoZTgSnH7VB0gn6+6IZ1wwML44QgudGNjr9NaZLk8ibO
nq1e4H6pq2cdsuJJMfpd5UUAdzQxPw+9K8Gg61TWZutY6/YNnDJKtPquRGV3yDRxMQWsRXwjfuua
+l6LkS4rUb6fJnGFIA2GnPDTzMrAiafvkdLMy/QH6Sbr7S8Eni9qbCiUsca94zH+Y7BGfNz2myyP
rkLUqGu8ly4E/AoJU+OeGZ7jsKSa7JzUwSAZKT105pPzOJhaAA5lb+qTsUnox5DwWSWpsvyG0/Sl
onOARhdltNN/E3LQyWu1h2acC6ojyiavwhrfcjRcUKrdNnn2k2Kg2dtYGGbMnCZ1MfqWOWX+UBxB
ZxWn9cC6EAteKV+co0mEHwmGPzAbopR1waQFJQHQKXdzdA8WQPYDfKabYWo2qlc/5Hkz7CPLBzp2
yvq629uSyGBdhOpih1k2wZaGCJg0Ee6aUNuC53MrbyNKndZKp/TnKTSjvUtjwtXmYyfUCFnSYpsJ
oTXT/sQHTcsvMuV8csxmPGRheoWi6Rw9r7zFLc7MIonmasA36vFUZuYxVXGU6cjAThjNKh6vpb7N
JPErg2RDhEIQazsoQ+ErH9f91ZzhShtqknr3vqJ8H8wd7UmRPoCEtHeqkXsnJnsksO79sbXECcIf
lcIcbp1HK+vouARCzLARMahaQ1AostigtkSOpGb52Zjd7DxrXX4GUU9FhPQqmgRGqcFuPRSuuPU9
m94MivoE6Qdhp70s1rV1MSRQLVBhsrPoAHcB9IpViLeCwtCYGhr9Ye0nnszyNLnc20wOUpJZ4V6i
WvYeqTDFWsWuTpZs6tO6SapXbmylPYCApf6x/EZOiJP5Y60HrGYm9aUaHVzxOhaIuU7SLebkRTaD
+dsj+fPF8qcQJ1M7jzA18HUk0XCv5gIYnGnnhyTEXDERBn4ujIJQsdEFpdx1dT0ygQ8MdfKFNI3z
Myo3aMCFuCni8mu6XJOQwqoZd2R9VYrB2f2xr7Wba6/NCTcqmR80QHhBOmKg5epejdDrGv3o9shE
OUNiI+gpR+OU9wiHN+lGWazUpgcial1oS4owzyb0zBhrrWfk1GaWLAKwDB7tZW1dWMmIFmeQ5bYZ
GnHWe2WfFNSpRVJD86Oed1IacNVNdBJeTS3PGB3IyRU+YS66/mSC7MWCyywXmEPJi5aFIzoP079z
ky9pXSvcn3KiSsqwfnRozXcIRPOGEK4QXDvMAgDRL1qQnepI2WDRdNCwWzhMTbsgmRzH1+wJ5Ndi
JP9ceK6aHcDEBGMRZxn+SUBks1D+MnsuHCWJgXctC+/3mlF5cCQcrlGrBQg4iu4mZTaXX2oRGIJZ
apeH7RTPjorUTtUPrW36/ZIj5ku26FkG+QxgKH/9IaIFZZXNE2qOpnbsLSh9BHgEaTTxCclLCeXC
rQvrXBnauaUFRIEyH5kkxrKY9yKZqad65SGG2c2UUCUkxG4CjrBY6/IyfAg9r9itf+fDEz9YyyOv
aUKcysZw37oz7RynI1YPJYVfs+XD9ubB1VGVr4mQYjlBn8rXBljeyVguDVVgODQ9B4TEb1t8tRxd
N80CF7zh4QNanISgFottyPzv8N5MHpTGkgt6cYXfz+zIQJqZzlBM48ntKQob3Xdbnx6SOWl2+pKF
OhYgnyyNICWu22PUU/OsBd9FL7uzk1XiWFJWWCU4YzHGOAWWjyiXq7JuYCjSPdiuHz2u4NFl9XH9
pDKjOOwbent1Gn7CfmW5Kev1nG1pznq7iD8i1ck4xmhwl7ecOsGltK6uCzUVH3+bVhV2hGWhM+MQ
CLnf231vgPAx53ulS9/iyNjbQ4xxoJ+4zPTl6uIK0XDTzcohHJeHy7KvNqGLO3QhQGfyDWAZQDK8
fg+J0rzOpuZukxFv93IwvhSIcU5OBtCwbZjfZEiNj3tz/Yj9VHXQESr6dEtaXufu93CSTxh7KOhU
U7S3l1LKshVO4r0fcZGsaIWQ9iFovrAB3Nxzqywfa71f1s11MS8HAA52W2ZwIgJaTkF3Wu0MQ794
jXUTmRnqEn7dxLGWX2WK/dLYpWIR/Q3dkdlZ0pNtcMvDVvepoL8ygmE/ZEIsICf1vZJhTy0fjc41
Dl7a3WhMs4CbJtwU5DTbkVrLBuDmtRfqHREExUieXAgroW72MKhFFU0bw6Z8XWkx96CCjpxvFTX3
j5K65kZ6+YNb6q+4h7/amXtTlZq3JaM0914Jj9ixrEuWzPO+TBKGc7U9WeiWG6f8anUG/Q6oEIpl
4qp2UOXAF1Y3Tf4Wefrsd72eB8wyAJEKQISgsthDw9lXwnzqpjOoqavMSCd1XChC725wPb/JJuM5
a167AU6Lk8oflOObh55aZQ8zox7RSGehemiJx1wABD5RIRBHpd06LsCrOrOvlOnvXCbC2DAdkBOO
QWliDxxtcTtmRMaibIvAnczA0EmMCVIJVNrhWNbyB3fkzPQLBGW6CHGqqhhpmkSHY9ogf6BbUJwh
htqbwSiOU1F136V6Z+Hz/AF6fKI1sbR4JDFqn0dblNPPkancehQugkRL06M9tH9pHnE9jvb7sWqQ
NoNS3q03I0Xn7pAkoM6LGleS7e5XuIZX68nsr6vpGOnHajoiQ+C5NrXaLXNQKTsvLjwgALBM/7/W
c50Z8mNKxx8Ixtt6evgZCfl7Ru9VtmnisPs/Kz3/MQ/mz/Utf7/ul9jTtv/Lc5iZGKQzDJpV2fkh
98Q0819cuo6H7FxfVJ8own9pPplWmsHEwWbC/IqLQPSX4FNzmSNct5jUE5m15qEX/38RfOIV+5vm
3ET+gL3MszVMmYuf7J+2zEyjxKNRVv9JG/1qFarxBDtO30Ig9fYfcyaZFeq+ufb261HVVQjEl6N6
XRhPw3I0y9JfR//Taz9P/k+v1bxvgvmltlEPCWddMNcMhrzPbZQr1RmDx6/D64F1XxLN5b9OVJoL
9NHxEJlzfflckCT9uSnQHZ1lihveM14ixF+4az3A1ctmNRVqQCbr7HW7Ml90p31Pi3a4jUZEK3Ec
SKdOdusMWlZZ+UWreS+oM3eWl7Toe1RnNrfrfEnElOF5XbNL5jgqwsiu0dEwk9K6nYaaceohd6UT
6YrpoGtrawPgoTvM2nnMNKdiEgeMbOt2bHe3igyZS5CB4TAlZnFJ5lhewAnJSxwSIDLKmcwb9bcD
6+a6sBd+OdMP0CBaV0vMWkN6WY9lI4iGiDQoYOqvfjeSbdwkTd3vojJ0b+JlbR4ZSLEEym2p7QGZ
NM8U/JW7NgM7nCoxtaOylzf9sgiVlIVTTRia4dG07RCBjjNzG/dKFXl7o21vNKzxNxHd8UfatxA1
e+agqEeIYHFUDlfanpT28nCLJMDqH4DH0LEH17g87Ts1ax/4f/SHQgjxsW89sNwrVBYg0K2b9qxH
D//Ti9Y3gj1wMGompxqorANnhVt2Rgv152LdV+rO+MeBdR/j+NOv39w1bqakP5jakN3WNMEfwdMv
ritb84lRYti1lLH6oRm3CdCEfZW2xllDP3sqnaE/uFolbqwxsbFgzvJBHymTMcLGLyDAgdLAsGGW
k0rdEqkh9R+a5Hldy36vNYMiPvZ9rjmGrh+SLLYDjZnziE4Ka+/F8BggCrBNbdnaY76KDkxcSmQy
o3tWwDzgn0qLw1z31SEaVfehbHp8RUqevMeQHeBT5W9tiC0yNhVxtVo9vERGam7DdmLKqg6dJYE0
5Q6iWCbo9OBBQ2WRN/EUyxuVhOVmWhaVMzB1EykgEjkO1O4Ua9w3HFHi1tq4VfmDMJtZR7I3PckH
wiGvgqrDZlH0fexLZ1Zgdsg3bk/+Q78368Ks75nCREPGcp6xndBQWTzdSUFcvGVazjYAllt/7Pw4
njTad9CK8cHJAUXIWLEJTJTEpWj+Q2nz8Zo6oXEDbcZ3Qe/Nz32GblytROQi22SGCUp/cDzJS6Y7
b7bGj0UBIYNq2p97IrxdsqrnfUjEcTdm49K7Bq1IH/hehlLf6FOd/6DQexiTbnzB03jjFNU+XZ4W
64KnXni2lufIupmvD5PPbX7AW7RQYkNxM7ngpsuvcb2IORxrfo1C9WI3uv0ei/nRnC3xkrveEKgW
ohM51/lVeN6vUxEYXhIzly9/DIW/7CF/ThOsacY/RhdP9XTTs2xKfjYDlvoPt7qj5aKL7dj9maIx
Wyw6OJX1JXFeU4n2M6v45/Y/T/1j+99W//laSkCpr7SjGZjGrD7hZniorGm8zYVIniR4phwPabiQ
MXBXGTfrQrNnk2dYDvsGadK6K9cl9Kh11V1eMQLmCtbzPl/2+xWf+y2wOMZmfcX//jcqLA6oU4tH
ZoJZWvtyuBd6XV9Cm5o8drTyGyLyUzQa0XPuKeJoujSgYDaV3/pzywwT35pcNrtWSPdgZ2nzrCj4
q+mMDHP7OCLHvsMBaD3kcXeNJqd7RUaFb9W2Yfc6bfdaoFra5DXwHxy4EfYwjHxajVjEq6f4rQ+b
yYcCOzInnzs95ml1h/8ofmvcMQ5UYDDHSljFy9yp/rq/85D7Ti3TOKJTjt+09naYRuc1nBY3cleb
9M7YHfXmsU1K8RR5bntuTabFQn4s3gw9+XAnYTRieu7/dPW5ixX306pr2nhZ8LDoJh0GIhwuRY7/
wQCYE8NtbNUW74TbBrMaMXQlajq/merMBA2TTsxQhsZDN7sM5XJ6g0gLLCpqmb6xmYyHGOP5xA0L
cxzRwET18FKjGLnkZf1rbd2nuPldWmDG/8f+9dyxs0fo+8trPw8zYc1djTbj8J/ebt2nNqAs4+7e
sUwZjPR1LmqbW5d0gc/kTKv62trJrbPc3FZo3VW2qb6sp8JD+XVqP+t/nCqdzHmXCmyuMtde0Hcg
My61eFsv5lD6oKYyl8UdXLQjt+RuSEyy0GVNpSTIxC1d/Gvt70f/eR792QXJySv+fp50GyDdzBLk
uwtVQZnmPxdeCRjGsOvjP/Z/npuGpXpZN5ko8ULpPjxgvJ6WucD+/e3WfZYsAKxlzAWxvHR943X/
P1+We2SqII22zEqyw6s6fWHwTHyKwvWrPdHBEq07fKc9fWXijniZrq3dCKEwWXMukENbFLI1kdfY
QYonrDLJLX4D/en31uxFxhM65ie9z5Nbbdlajq1bzIr1sfV//7p5+Qu/3+XzdRF/Yd36fezz7y3H
Prd+fzKL9vqR1gUTqwDyuLol5K3R0iV9MjO6rvvWtc8FHhkORBm8W238dd5/Ojkew/DwP48j1uIn
/+NGJncyljQJzZCqe/jS/nEjl90kHa5e912JMs3CtqxVi8SE/AMAf9bpypd1A9TNYJXKF+ZfkY9i
+kYr7hyC6rjaNtjOpTP3sQkQiXgigdCwHvWEw1S30bRVeVJZc6VfDBNuclOq+sVa1oxl37q27vs8
KnEB7z/PW9cGMTxoxSwug+MRvZr6uMOw0tymc/RrsR6QnccsWb/3radQsCSuWQ6UFr7TTb28Tlt2
rm+znr2e6KWTt/mfv2PH+ffv2DBdckBbgy5DYvn3h+UYCwzDtaG8i0R9bOfavXdpcl6blH7k+tQk
7PrRMfU1DmlbXKvf+132N7/397NAQ1np0xKm/Rgd4f1x/rrfiJwfWfhN1N6D12YzfhQ31y7h71v5
Y23Zp+JoCRK6RggnGvRn6328Hl4X6x29rq0nEoGYFM1N3nHd+fHmkKrh7c2ojBVJ4lFluOqK3ivO
1ZJ45Lig9rHKrKjrpoow+R4d/seWXM6gAlduxAhhUFhvM/POMBmIdc6qtrlFyMccbiLNf1T8RAkU
tLecVAR60r/OsK330Do1zD54dGhh40GwufA+t0vjf4m47H//FWEskR/qnmm5Ojn933/FiIamAnzV
eLeKNvIbIbQLZdn/Ju28liNVsrZ9RUTgzanKq3xJJdMnRBsJk3gPV/8/IE1Xj/a398zEf0KQjrIk
mWu95vNg4u0C1WgsA+1idYhAloZVxf2tKk+4vaKg0Yjwk2LHoFM/oP1+hxl5udf7Wj+o42GqD8C1
LJxe0WdfGqbWDsBWVajBAqCKhN/mEFjRAY+EkMBejFhKoGyMFOJ5iYvaURvPxvpUNxGjm/riiiaO
ei22DVjR66Cmzsmygi30Tu2qid4+jW25bP/RVo4lXW8f0zTqkdiWcphZWbidzsK2/zyLfp/dWm9n
XmuFW6GWxeqf7zDV/HduLcEcZMpUa+T7qjK2KdqXH2fQmjqXHDN+ArYRD09EqvVl6Ydmv/Sied3U
7lYi4rv1m/zse56OfAOlqb6Ka6u4u5XZUAJN5ptYt2TgwQqEYCyxgYghN6AkDsqw3GiN0V3y3MxO
KQo4XhH1l6kKLGazbCSMiqbi1KCrzoNZ1Mx84yCL/emu9IfrVJoOnYudb+SG8rLhqbcIVbbu1lBa
q7R2UU0P+SenNjDXQq6incG/5rkLtPHO7q/8mbxNHlrhzG8ao1rpEhZUqo4XemBV1j7zo5qUrQjs
PdyOlQ5PAKkvWGcxmfTQGcojGfTPQyYAFOqRgRrF7wZ/PJtGWOOIqXOSmT8UzYWw5hDOhkVb51vZ
EUgt/z4rppaprKkDJCHbtn52mcOaZ+wIZPxQyeYp0h1vD+LV309nt8NUF/SIspX6bqpOR4mwW9dK
9fJtmeFR4sMzvWcTJD15oftNZ6Y5TqUaZ0qkZa+x6sZn2fKP+thHrf1uC4QIzotRS0/s04MVnGwU
25g8LuxBk8uApd255AfxYdoAfueQ+0DMnSzMt1NdnDl4taIC64ZZs5VG2zwp7ZutE40ArFt5Orv1
scfeUxGA+AFvDmI0SrduYPxhCyGEfA8E4epD/TrF6OydpjNco0mVpw6LrZ40+B1qNH/0M1KCIKUU
DiulU/QjGs0j4KJSF9pYnA5y5RnHRM/O44R73xdGgDNCI9x90bh3X7qFI3vjI0AkD66+FaPI83SA
HycOdn+aCmRfahdmrP+U1irOz0Mb67h30tcKbJSidUWaT0WHP9PWrkIQF3J46fBkiNI2Ok2lzBTx
zhMwNMe26RAjRLVE7iWf3+r0DK4xfjazWDT+Pin6X6XbaFdSnHgEUwJyqV1D/DRvJf9fpRIjlavA
LuXW1hAXmBNqjWENY3hm+Ji/TGdV2w0fZ1MdoUg8PtuINeqYT5sSYDChXBmNkzEj9nGu6ITq4jAi
c+I3aAFjBLDp4jrawckhJIUC44G8yrCQWDqCn8oC5C796poYuXXnor7x2jXBW2hL4U8jUfg7d6O9
dxCSzwp66FsF+GDAqIjqRvUuziX7h+mX765Z2S+Jgw+ininxNSVQMndt9uP/PKH+JXhtaxryIvDV
Rl0Ek+YvOmjCdP2kzUvr6oMTufsISGd1PosAPuA7KBPMlgjWZrIc3X8Es8fWOCCj9BHMVkb7grH1
NnZqVY1uU6tpdv6/xt8GIIHgzYyiUPttgjwRHHcf+8V/X0GbNSuiO7tBuxUrPqXf2qHT7nR1dHcJ
6vaaFQBwPMdsrzp03bru55KkHifRpAGXWNDiqQy5Fg0lt+swjvXgTU9F07NY6eRVvh9g8zwbRjrL
kXZf1QaWpV5FWpbtb74yGtW81oNx0cZYU18NJMt55j+ErQG1zJPRFKpC6yo12iUgWrD2DF9fa11+
L5dp8mpIrJyCxFP2sMzVre+omP2kZvMEkPdp2oD+7grQ4LOrhUvKR1d4cc9pm0nI2arWXreJzM+V
iPBBSHIaX/Zx5u9Rj1KJ+O21qrV/qPFwMbkpf8ha/mb5nTlyRuo7B3mWZwI3RAVNs7l2FvuQ2FHr
hyhM+nleF91ZJk8HPshHoymRmmWLtNHBLTJ5hVB/tQOLbq1VqXNGLE98r0lpt7HaVt6iD5Sio0c8
DKZUsKq7zDpkoSEtsKYZTmpleYsU57hLQqJtHgZ29VgW+EImatI+MXFpd3XcKS9wMPADy1rpmzUM
L3yS4icLgL015NabgaWVXsPn9Fy9WectH6fRk+jYg9U4ww+B/qUpr4qny/ifKKTKS2KBStTeTfWo
jaMFncbtsvMs+dX3jLUf2f5jWx87bu7N4PTQ28kWECwoyRSXDSbjpLX9XNRvfW574G3r7Bq4EQxn
Q9KwG0i8ve0hqhPJufcsWvOpBeP6JolwWdcGHBtkCUCxg9dJNVFf4tTVlho0060V9oiWCi9bgkTF
RT5GezpCruOHkQ9LBaD/VqSgxyyR2dvclKyPw1Q0ieKzBjH8+dSgWAqghOlUjkNOp04fp844XKuG
BE3vPy4zdbbJzOK9mkYbVcIGpmvl4uDKgXpfm4mKmagdP1Yx1K1S0pM3zX9tB3/4mfBgnnXwl85q
DnFUCnWEBiVPPUk+bHUvt/IfpYfD5Tgmse33WpVT7C90saz5620NjeSEpCTWXFH8bp66hcxjMYzv
mQ0fgmn1MR6AfJbHqb5AcsT7XXWrLwflYSq1rsruLoJvM13jb+umi0yvABPrJdZkjAgCG5VcWfMe
6yYvD1Vsn1TQN49TlYlPRCmU/iiPVbZTQG00Uf6eGjEzQ7IhLMnej8Mdtc8fUhPqnxyWs7Ibocvx
QYuG6mhWUvVQ+VgTRKJ/UTHnwUsL2Sy8NfsXsgcQc1SnPOaaVj8gnP1Ht7pvfg2x86wJ7EwzLdrH
TltXd2puF4iZ9Z+HqRiLnt/PMJJ5b5rayVVS7xQG90Sn4cNNVVJrfNNkp/qsG0xudARA8sXUyioj
2/7z80T9IsCl2+yZgN6iE2Fwc46COv++e8px6hjSMFGvqPxqebZkrgXEgb6aWRvqOR8f5NjZrYhc
fpbGtltpbJt6VuNjvfu3nn8dN/Usx2v+foXf4wIhFau2wAfdbdDmhcOEiJWJa3zZGHuMc9EnHWum
Qx9l/UqCE3v3paE0I3YByDoNTzYOj3OnALwpDHcPPCu8cIOnBwNvk6k0HfQyMFZMFMUMaHMrZk0F
WL1x7B5nQ+g6pmUTBqudo9UH7n2ghecgCZ3jVDWdSQFyJLU3IHjxu0Ex4mKZxCgrhE65AEmsnkZ+
+EMf56O8iZQjUpuQAVRCecv6ASRDrP4ohjZ6DBT7bahU/1ooDfo/yahL4ArjoOu4e4P4LTdZ2joL
pSP3h1fYxcri7EFkyUrEZvpsJm24M2riJFOxszHlqAujIuGIe2Q/qMFMAvuXZvUBkfF4riKUNU+H
1OQ2b430gMQdimT6ISolacNiARPGmDjwqh+G78TJcH0RTbXwjMC+1pmKoG4f/4wb02clHBY4DMvm
OtJ8Hq5/7RGlSIZWrqKu2MsqywFruq2pxvE+jIdsEWdy/MSz7Ffete6bqr7WVV2eIoLr+tq1wMSp
emaAA4yMUxtBmA+LAP0YozRe5AxQe2fEPxUp+uzBu5fBraYWzGOr3KMDgCwPDGycj0AUAb6uZ1Fh
GVs1C4IX1DQCyW637rRMcf3a2wXQQzvZA59adsEdzu2EREuUhEXfqu+eApwXFfgfBeHtO9RlXDzu
0A1kUSoekVpGB4YPc4oCDMkTTCtxNo/7dQfI/r4PGn/rdkaK8Hxq71PbjeCakBXjFyMvqZFr7L3Y
xEXMFMNey/uBPGiqYekg9S+i4xmQdc61dt1i3xWxcTfV626JILvf0W2cuLq8+6ObLHLo4OMMJvUJ
V6uMz24CcfNYOO882sWzzldIHrF49cj4LfC393dVmGPwoQiwt0Qafygk3z3Z/BnIMmQZaGlHE2DT
fVkVAW9WzZ8FehgxGlM/4yh6SySYJBYO6P9p6Wt8yawxVTmKpqtQ82zZ0In4/PtUVXVCsaI67a+y
ETuXQn+ytZqJl4zxvdE4OUZ/In+Ng3CC69bHkZJz7lSF7DL1YhCLBk6xnxX2TMs61OfHGWsqBqXx
Z3FqNdNqi7b52QGQjDh80MKh7bJLVAh8qYl2vEKcPAd1BujMsTeZYeXvpZl9x1PUfpaIwCFBoMSb
sA7eKywMtwgDwFyss/6bbyWXEtDMQzHW++wp556u9d+aXY4fxrGV3c+dfyoGedkOKc5145N12v4r
3dDtkYwxNiacWYxxYEre5YYWroDLsrIkd2LtAfaBoszA2mDWAd+ucpudFSYwEX25a3dTGfpEC5He
qDHMhjb/pWHqYmZAq0eeRbsDVgcY1O6uOAScZCUsz1MGmkRPtBurIKOXZz+z0Aob7HZOFFne29hV
LCxoKdcUdDdZ8KD7VZFBCFTPeLfs/AKpVXohp2bMBHyoE8Ld2EeT1L2/DQ/c9HM439zHcNPw9Pci
aC6D1nvHGiGftYX+9rH04Yinnpm8FEWA9I0FEV7C/vzFt+AWunp7CvIheHCIak7VvYOaJvlDUC7j
oKRn96dD4dzpvlw9B+la19z4xUkzc4sHXDGbip3UP5A2OoZD239LCmS+QyN/9Noq2raK1synei/x
jq5S5o8apsKJMyjgMrOljhbYvcZKflf27Z+HW52MhupCT0FGT11uDVMRVx6Av6Fr4f5RwoxS4+js
5AnMp7qSeVAGzSoIY9QR8j7dCJaF93HtJgg4qmhehHVNmhypDdlr7KMRDvGij8PuEmFIOcPBoryK
Cu2pToHYJfslPLOw176rbnmp/Cx9K7Jy2QsXVd7BWNmGB3FG610iWF4Afw+5MMu1qp+1FzxoDRjy
96bQWa6OuZ+uFPeZW4uzPJZSO4DXY4rz1BZTmtq0MS/0u00b80l/HYdrKoLALdJvE5zG0ZGQc1MH
1wVDMx4ID2vY3qOqM6FrKs+SlnobYWeONFyLBq6M4b3wvHeLE6Shg1diIbgtS504RDhe38ugO5Yx
CtIPdgGJCZfD+i00Z9z91i9MKGAOqol0gXSRrioWA/edB2LIy1lv5mrUv6a5tw2cqNqXMtJeFpG8
OwKf3rufLOJE196lrHpNRaU8W7XIUMeoh6NmZf160FTcL108ooQU+VvAAsEy8ks0+gsl2Ms4viyI
bYtnrY2eSIXVb2Dgl7XQ/e+9IHWdmb1/0sOOmSZH2c0rGu1soV3Ktlg1fljtN5bMSNRMwv5B14MB
Nbus3VoYxbd4Q++nBkJ9n2coKyBFhp7LHYLUJhLE1WuROd1Lg2Xp0kp0Yo1e0b9Uij6Xa8l57KM2
30EOC1A51IOXOg2lucbfYz0VnaHY16XXXgoXgeQ2FQ/q2MuB17mOURtl+U2R4B2RT8n/mRhtfdBD
fgaRaZg2jys2c4jEZQh6aHlxoK6nuukAE2Augbo6TiUrsZB6jfyVnabaFjsj4z7xRu2arGRmkCNp
Xip1/SjMDsp90bTf0L86h/w7cHSWFkKIFBHFMNv2WuPBXFTIu3jAc+Xh8LEwkMRPJuonHAa156xS
cCyLEzy0x6LjwNCTJO60j1Y+Vpt45uGf1+nmX559JiBp0oEGysIOophf4ugKSHloCrn02DrIxSSu
pqHeMjRHuQUzDYneXYa2nz5i0grfTo3xSZDUmVdxE9/69oZab3pxYFlA9yBLHrMcGHaWauateywD
ypouHUlOeP/Rd7y0kSCSjEojBhNTriIZ6gReWbStiPi+FZVy39Wp+FaVDXyXKkxOOh6d65R9x9pL
lfDk2WMYVEq9b2iZbz0W5dOgprVQBOpMGc0HHy1HZoLMiINHywvvpsyyD+brUcB+Jlz32fa71Ivh
a9s4rnIgfPzzD6D9daNEHk0jGSub6JGCLviC6yF8g/ssal2PmipZcwEzKnuODPfO9nGxbnN1tO5o
h+xuOi1qqdxW4+GjJdF7ZzZVtlGJ1P/Q2zMvNrqlbA571XaMbRYn5nY6K36f/V/FtjV6knuwR9Yk
tIDH1Bh1dmljP1gKRnuJ3dRbRcqtXSXMZlGS+bySrfcIZfOFx9mOrLLxaxoUSwGDrLAeOVufg0qB
noiMs+HVgsPnGdERpqr/q25bVDRL7hIYWDOzN5I3rMC+W6j2vThKVSIBIhsXuUeqIhWBua+wIUWE
U8gbgZTO3uiNdImTjATLQ4fSR0ANe5piR4jO2cLaD5cS9DDcodyMZ2Xbv7mI3FQ6f5B05Dm0TQhp
0kFU3AEnNA0iEB58DGLbmv8e1Cup+2YVoNWKSA0+BoXjK43bpo9XclWpfZRdOF0NNKBVA8l+kZSD
j+FU5X1XDFvZtTBv74csdFjsEmUsXdayZdd5+PsQksw1FDmNvHc+YpAgrO7G/eY1i4x5i2bIQpIU
8yVr3suo6b9VddUh3KJla9sIrbE618L05OniJbZiF4RgX2zKUn0GyesepqrpMBWdOFoSeA93X+r1
UoW0CwcPnuZF1Fq/9UcMMBmQYjed3Q5TnQBAvBbJjhnKbti3yQ+JgEI7wMDdKSOkwDKRwFDtBPml
xlSvUysSKMaucB48BMk2aiy0Z4G+D0k680HuLP9c+O0D4gkkwfTSWSuxMDGaRoJOqoHEpDhQr1vi
7/PprlVQhl07aGd+FKdWaHUbFyUfI6veMQRi8+LKYG4kPOemohQq+7xVrIub/tJ6S9qhD2jtpwWu
jzOrJef7jzWvapvVQHQe00CC0yxnBADHVg4BEJb+dVqSscv05n3pY4gR+vEDKo1/1g/s+rrEiB/G
/kYdO6+6uot6DU3USk6uovYXqO2xiwribMPS3563iIitzQFt2SSGLoF2qb2vhJ9epcpbTPvMPqmz
DYRPNDeFWj/0nZ+tYPVDoh8Tha6I0awWurMTfGXPSXjKMBF/ikT1+LFuH/IMHwNNkpesja372K2l
PYrjbC9R73oxKnHC76l+a8IMe8TEeG1FF8411mXH3EU11pHKchV4jn6JEqgvNlI4vyp1qYvyPXFl
4xVXMYLBaYhIzeeJJH2t+bMJqjxeF3/2SfLKepUT8TQlFQJLHXNEKNNNSYUED6GlGijecmptik2F
DukP24Jczl7d5edEXiCtDlFgiV1tpAHww9J6reNiUUaV8jNOYck4ihjOEYukDb+wDbe8da5x1TxO
PYo4YMMaRFc0G/NVbSfBRonq/FKPwbephyXLq8zAdz5jTptXY8q9GA+tbGIG7McKUsU+thvCDKm0
TA3BUSucXG00NcpP08MnxeOGAdlp+hvH/1aqNO9L2zTOdfkj/vPDx0HZn70tCftPCw7CdCZgbo3M
j0Ki7q9QFc2QSsmTu/5xcNAKUWBLBXHnoQ6pN/MmDc1t3JfmdjrzasxNl7oaBfOwxLO9rRp3WSeg
MpqwRbKV2MQ214HpJr78KCyBQwBT1arXqxCn04So8IjB0XyVPecI1qlwak7yDBQYmJOtycz6BN/9
KbGFepxKstfBUQ0fBebmJ2R63Xvm7QLpPMt47Zv0lxUb8TlzSukghqZDzbVVkc9EijUW3dmvmvIH
aM1fBmSN14LIGpqBTf8c4ko0C4roJHqvPaShkS0C204PhWMhYqq05aZgdxqzh1z0dd48dKo87LDj
/qYMavPQ54k6CysMykx0LO4ynnW/HKQvNb67tVBCaZ271Q/0GrVLrMcZ34enoXLsFN8V7vZEzaxn
RKLcFc4FycrMs/qMmMA+cnv1NYq1+ZRXkisAVrgo+ycrzM+t5IebrgvMrZsYxseBx6eXfceFkXWm
xyM0TYPmvVV53pKhCXLnBb1fsOawo7a21VdHUmI8Smu0JjWjy5eFcPVjwew0a918tKsAUXBnO/Da
q1pYF9uVj9qoFw1PFRGlDB61a2UZG55+mcr2s28kzQ/bDvBfbaHW40MarsxCVmbMAO2zY5rBXaH7
zU/P6FeFlyNoUGuPTaI770YjndkUryuy8/PeckBzCnVWVUp118awFYVeOfi5Qi83R6GGIcXpssf4
O0JwSsYa+XlI6m7ZBIgppG7NDjypjiqs27sy6YMftWhPNsnWN1JOxGwsdPVc+JYgZqDLyuW902C0
RIdYvoP15R/QImjuRR/hU+KHqJFwyHNZ2UpCuzRjSUhSMcNo3lhkRqrsW6tX9mgavnR2Bk4U45Mm
LR4VdM6P4Ijkayqh5uApmC6EWbnvjeIEqDPZZXEYsoV7C+U62cmBd3HCrt94VhzoqNWm+k4i9uws
Bt+MX1ssCVdZLWNeNBYlLJvsjO2hqTbtoUZpAXHqJHnVpTCYF3Ltb1Wn3itVbW9uwC/fAe6VA1sS
me+tsOP+BIRNQC5BEJNwzdjlA9jll98kK01wQeivZEaSYx6FV1Yn5aHvcLth+aTct23ZPMk2M7UJ
lX5FkOQXz932HNuNtu86a21Euo82HkKewDf889Qo9257bjrLus8G8YMcIz1axeg3TgBs7KMcQAq5
60s1unO7pFlkRJafWMbg+Gk5PNbGogmraIYFc71JoCgtAyfrZ21VSsi3m1qy/Ti19JptEisuGwo0
tXifXiIbcV6/PWSt7yDk3Z/y0XcGbdkVu88Fro2/0hZDcTmsfrS60ZyGKs5mamoXyyJ4HQryuyE7
nb4Oy/dWf2htq72Wwnd2CKaiw5pHzbwTtYVGDFM6KFZ3LbfwjNHhyE74aGSnZDyzdOUUM+lvp6qp
sUnLeNW2mjebioCb4oOkFD8EKeG0tIzHQuC3ixdoMZuKVuANRN7EdyQIzUfoNe0lrvHVHEtZKo/c
c+xlO7mTdsN4SK3k8ywSWoPhpPn9VnXrduvraFlOaoNX/z3SMsstFnXvuZvZ911ehhu7dp0t8ct4
HeiKt2+DoFz5hSYOpBL7pYZY23FABmrhxHK9bVvv5PBkXqdxGmP/jdCtz+2/rsHW7zTIAku1l4cj
olLpAnlzGdQ4woeR3sqPWXQuCgPUgT3EZ6hd4brRi2ITek51hOIaEPeKilfVTXAz4E7HUmRTK0n5
LSxqbWZaWnzSSLuuAVLJ6yarBTrlarRQiKJucGMIwbRK4yOjzWe2pSnfTTYWqlyYb3YWPyisIaCN
yvKp1aQF3PXsXdeKg89c+Oo1vMPWF+nJSDDlQYf6YHMr4Zppt6vOACsjWzaxBdNXn2Wj/KGacfie
QJctfQK53Mwnk9zzq+VrCPQ1SnnBNqVe5lGV7uyu2CLepC1cZE1OaYnCfFKSCcjTbuanRfQm+2yz
nIQ1iWkj1NrEiAkOg2bsVXAkc99plRe97ffEQGwSlY7ClL0sZTP/HvjGsGhtOb8nTGldkrJ9wz2I
iZKsPTvi0jzHZR1uNTwCFnbc9IfYGbcvhvEjVDLSmkPVrxXs1FemxxJJCfpzjfTITweY3J2SxP2l
j/V2E0WFvCzwOH4mPEGChB7BuHC28zQ+q22ZggMo17LlRRtrcMwNYhHpjt9SrHoUno6OnjvzoMVg
oe5CZ92rQb9LslbcdYHjPhq6XkKV6O7RRoYajGNOTrrX66poH4AkXpFBxvzMANzl8V2ikhfkmwn6
VcPtAyliV4eptaztuxpY/yNamslFdlEXyCpja8DgRp65aTd1rXiLwVaSVyey3si6dKfcCfVTqvm/
gnHONdDGyRopmwUqcVjcncxNEzT9qmtEcvHU1iFeiX2Oic8jRB3lTSJlge6udc1lfVgoini1+yJD
jE9zTvF46JUQ7/mQP6prSqjHEAhS5kNhZchtFs5p6ug4pr6yQ9Rob3WZ1CGraTCxjFeZukVGZ57s
j2t/XCwylZUHqqFph+de8vyFnWbJXvIIABL6Yv3caNHOCZ1vlkB+P0CTNPXLh0FDL14dVDgbzlaP
C6y+HVtBnROXhgGKGdATeKFOVKqbBA20YzYegnXSx8mSzXGwztgpzHWzVp9B/H/Xiq57Jz+HXRVh
S4/ddiEh011WGKi3xL6ZLkfbOiliotYl49wxj6xl9MDnUW4qVzP0rLUr0E/jL8/9qkQvYGai+YAU
7p0mZ/1ucEGPxJphLdEV6eYt4hZLG+PQXZrXdXNHSu7BQM1yPdXdDkpp/6tLaaMk3FrAv1iNAMot
y2cbRRGY/3rwhHBaihG0oZ2wFmeLChbCjY0V+uUDOoJNAr4HRHurYr87BNW+LTS2gESoHmLyTHe5
qnebqU6JNRNrsQqxbsk+hVpgvZGLggiMqKdnXzyNVXKgyt9lServQZ4O97oEwOgOj4i7oB9DE7nU
shAUL1IZRK+t7KsACAAJxnlnEwBH3dxCxqceNHMmOrtALV5gCoaqb+TFwU7OumQTDPi52JkszXNr
UEntOe6lt9qLZ3p7SGeej4SkRIBF1CtXKdIz8bT0zFoaQ0qlkuaDyarJq7ziaqZ9uO+IaxAKqYqr
yFL74Aj9kf+PiarXTBbJyH7xxNGqCfb0yakJYfVMh5xd3DxvSAD3Y6+pLsxxNa2yn1PB9H0ZdnAr
5pZVDCfhubi4KBV6tKNP8UedjNq7GtlgL8YuUwO7Bf1oSLupJmtDMZMN1EwqqQYm4Vj5rq6jz7MI
s5YFyGkD5Zm2RMB57PNxykzE/yqSmyWsUWmPVx5q5zLyT7HiuPvpwN/A2dSVddScZNgjxccDIA7P
VY7MiZwyLbKCtc7K0OHWxjezMQrDOk91lZ3eq6Ic1mlo46Kgl+4cRUuy8J1YDXKCU2zeH8g6aSe5
71F8cX3v7POu0fLuo7XE1jJHE+5k4+JBCOEIgnXeGLLOYxrkppOp8YrY2GvjN2LvN796LSXRWvcZ
koQEbrNAWPelW7IWG88UUeKZMZ3eDpV1IMvbL5s6qBaETUlRZJZ910rRqyt88Q0+LXxkXaqemO9x
OQld7wEsSrBApcg9mjJ/ikB8Z3NFAr4uxFatDR4tY3E6tI4KqtbARgaz+7FJ7SzzPkG/tMVrTisv
gV564QyHDVTc+IJDJHAoOkW0cZEOHN3OpWCWDcQDdGFE2IBI2nk65GhazVlt1UvFkz/riqquSdio
+aaLCv2jX6soBxJ65k6khrPMoN/Ma0vRUfoh0uJA43pUfLO8tCV27HAUHnWrWThCls7jQt2tS+VZ
A7G6I0DgfhSNDKPksG/DZayi3A8VAhJ4BgN2hfpmRC42/Wm7YQp5tm3vudcCdsx6dzZS7Dt7FBxX
huPaW1FIT36Yikvbx8gOFuWj1/fFYwoaKdMq5YDEffHoaC3eb9C0mGEpIkTgoihAaAZRr4ORAqpq
MuCnSWj+UhDmxlUCJ4FA9skIOZ54NgXpHh2hJOzBacXOtkKgTs9Ar9AK0xq6jpAeZFuXLzw/gLFQ
3VlNsot8HABMNppbSxoADDaGtja0EiFAVzavBnnOdQyAae7S7xoTSoDCbctz4vq09rKyylIe7xK+
r4RYfNTRZSVaTGNx9PRWmZLVi4+xNaAznvbE+cbOrPCQfR9Axk+toiH2p/cDKlXjlYFp8cDqkSKf
OidtRH6z092PVtkTyaKoCYx9jO2Q0bRIaK+mzlpTqXD1bPejFd+Kek5ON19PnWU87ZihSAlNH0Hg
kjgjwypW6FGsDctpjg3sz2UcDNnOFlvQJ8GjhNCpIrePEmI1j3HRPfk9QdxUT7p13ugg97WuPdZV
tDFw39pamhSYH3WV8j0fpOzwUdVoaIhDCr9z5QyqR8iOGaA5Hhat3R6naySYm8zZP2NWmWBFaCUt
S7zAmgOpjrae1ymXWOl+JgSnvmcZZjOgPIxj7BrhOujs+6oa4lNtiGstC+/ZdBLs2nUFQpLTec+F
qKolsfZ+ObUCHihn5Aid+6k11YuHuEybkxfY2lP9vcxjb636qTzPkIi6Q263mJdSXqzKkCQntO6h
R7ALgvwiNKx/nUbjqa7E2Hn80eGPUz1WsqXoCR94xsXtW+/J5OM9OKgTgTX1njT+bWc3Su+nkmS0
+jH0+stUCocEVnzS/pxKBR96p1noMgZd7j8NRV5v7Y4c3XTVsBo09KiGYh6aknbsXfnzoEsbS2q9
462aBT+SUK53nTrd6iO9VhY+DjqzLw2pF+LL5MIWuHWeuhCPYK9j2rv298u5DRtGo1CUqxDWMmir
/tUeTHc+VICaeyWR97JKuAvsNDJd7JH9vkCwcuT7TwekRT7PIs2wub0TnuEWEgBTq/L7LEpjZ9E1
EEq+NEydp9a2lrw/WqNJgcBs8TgdY68fVy1LfIDLAeBefVeZBFhGhbd0VP6aDliIJPfReJjObg23
freGL/3+iy63yw8A4nFkG1/4Nu5v38J/0eXLpf6Ld/m3r3Z7l7cuXy5feiMw70vzl+/jdpnbm/ly
mVuX/+37+NvL/PMrTcOmd6mg87Ws/eBy+whT/a34ty/xt11uDV++iP/9UreP8eVSty/sf3q1L+/g
fxr7z9/L317qn9+pjZY2q0MtxUBsVPELxttwOvxD+Y8mUlGMSkZRx2nUR7nWkQX8o/wx4I9h/+cr
TJXTpT6u8p/63151GjkdZPLOw+LW8ueV/tP1/tPrs5lh691Ouqu3V/y46tfv4c/a/9/X/XjFPz/J
9OoVHAgjb5vl7dPe3tWXulvx6xv92yFTwx9v/XaJqSUaf/IvdVPDf1H3X3T53y8Fpr6e94hc3Olh
Xx7qzrcWo2PNbCr6jV0eOj0pQe7QCkYLX+HcducSBkDqChFzjIoKhxXl2Dx17HoPTBzgld3/o+3M
luM2lm79RIjAPNz2SLK7OcqirBuEZdmY5xlPfz5k0wRNe///PhHn3FSgMrMKLaoHVObKtfqwrWHh
g7ZkJ+4ANV8z9S5gfumgE1M/e+mp8ngKLPVSP8L36+xMikpb+v62lBmAXi6MRVc+I6E2ElYjevbK
aiOX1jgnynblOtKdt4WraWVD8n0jVrZ1k/7mIwp2izaDtc2hJTxSkyIfheDeM6jMG7PK23vDtfNn
hezL2fLaR/FJVMUn9+DZ9bjTlggJ0xPYdEKSLXcSovsqj0g5j6bsKgFpWYDhMmPAgstNxPFf3l1H
z8yxdJ8k6r/c2ZuCc6/7P4LcIAOXu8NlBokFDiyH80fm8K2h1ZJ6b+7VYb6H2KZCSDESUgxvy2St
DBLnve9iVUmI+CXNu1pJR4tRx1QB5FIGsoROTOsMrnW4BiWuewF9OR0/rAF5+lf4B2sRQlq7HQ1k
1pQmzDlrmvZ9r0XOvVyltG/3fd5dPtl5IIp2PJ/yHvq0YGzDM/zVh3UPiZCh5HgLwbLdH1ebXIWp
09/QBvnHJ7tsUjbuqS5n+06cYnLQecvUCWUx8PZgJqkTwmVi8Sdytrlde1e7OMUuV+sAvM4+yXTu
EQreyKVLMcWv47e1sqwxI38XGahP+Vk2HoAA9BDuzjr8upbXPLKOJAm8HgrvWiDUpO3s8RB7Rfs4
BGr7WGulc+f07hcxrfZ2nr9YWety1iBUhgw48sFGgXs7LSvFdr2H7LQa5T6uEyDeuywWh1rO37Ki
bo7SpitXsGQ9vfXrfmrdtcHal+gpLL2812vp2ZXu3bCdQDvAQlxFl5Aa7p2KtmtawfOdNXdKpdhc
I35c/+261Yx64dkm3G/rfjy1iIihSthnuyY23nqnE6VDY01duqPXwSgbOPDI5ovpQ8jnzmvxB7FL
O/aHUEPxB1kujdiVhwSo30VwB5GzNg0apZvUtU/hAoqAJE39nhWoCA4VLQ7vESHK2LdGjqKtfvsJ
9JNkgM8PYnQWwjz6Xy0SILviHRvUWDD02QGVoyW3xyflOaKKelqzf45WZFArwQAqtnJW6XBe4lqq
Ydc4oBYotdpts7Oasnky4H9GurOOd6EVw/YAUjAHDoLy3eB79VOJdvGT2LTF1l0ZIcjRHmQu7k/7
jKgwNp0f3PZ2s9C0W/3ZG6gQb2Qew9p/cvX7okOzZXd1kHwCDzA63Y8QfgcK93q/VZWg3K07dHn8
ttcnW7js5+v3n8y2Cj+3oo9P3TtR3offlTcivdqft+QQtA+/MNefHUqAp2uMzD+svP7IDH6EuAyg
py0dfg4ie1RMszR6HegLQ7USviUZ0verSXiV1rm4+yG5rvhklyknaMQB4/wbWr3uvCHxSdeURxNz
ZkbKZR0g4H6bmigBdMBEzuIU+3Utoi3xNpjreb8uI6uO8ElZaVtz4gsZnQfSxhHo9B38VFEECFir
9orT/GpMXRbctbkznPNYJK+b6jae0+o2MVJXfUbaESaa0c1RAyOmXoZEWhUmD2R0R9WNPOS9mNxQ
R3djsAbF3zYa+myejpbJPDrzDT9z2gPNrPqDXGVQ4elz1F1Wuw570TnTraOYPBVQLapcpXV0eNm0
+LF+HUjr8S8B9Y26HhQyV3dkogGjvd9NopvllmOhUJLhbusLCOu8OfeNeb3bB3uO1ESACBUdrPrt
nEYV3Ni5+uJ1WQUFoW//1BchuC4bfrhtPmyRDgwf/ffYyHDmT7GD863mNmmFYlegUQLoGjUE196Q
TkKEwEAHZ7i6KzsiIwnS4c1W0FiFUBliPcuK62LZZwiXpF4VuvCC40FDDJFr2dEewxsJ+bxk2ZvW
2ugkK8SLztgu1R1ntB/ArMM53MSkV5d/oh3SJ6Il1W+hHcPrYTXpQ1UjvTbC53Ww6HP5IrHx2H+O
VfvZokwD9EHRa2XjaPwkSc9AA708zTAJ0wVGrBr5m1e6DcTrQMx/9craoqMOqXqG6aG7xD5bkzr5
pl4oVcjXk4GvwE+tU/FWCxmLeLOiPEW1CaCp0Y4xEA9kpVNAUxRTH+Rqday2cPGC4NCOdky3gsTJ
MLTOm4PejZ8oTG7nYaCIui6QW3zaSW4xwXaCMBEbS/B673R5UaCvmgvyNqA1zHJvT8DxInuMf6UP
ymsn9deAPwDFwshE1bfTfq1QXYUpZHqZioH+PCVJqYQH2q9OriK+p6n+JUhnFQ4w3rDLctk1bxEy
Gsn3/ne7+iPSIaOiwL7Pw+OtNbjWUfN7OrPBZ228WenPkR4Fr2E53wYV2f7WjecvRVWgKKEpX+mf
K+71Dj2aYImiaZFnZ9tFunXxeglqVLKleGVLuvKGs3gjU/2wJSL0FIrZw22Ln5QUUioMiFaZutM9
q8iJ3XZuiLILCfuvyhzdy+/wGpEC/LwtI8c6hI3Vbi2zV5AErGerOspz8hxHxsl08u2nZ2WaKnkC
n1XVOFnxm/fNJp6oqT94ppGfn831UZ2Cz41RNC/JwmBmpCksOmZz16qDMty/TymKBhcZZiSPaY4u
L7YCMRcbFTeN5kbPMngAPMoELJ7M4LbQL5XZnozebJJtNmXjMeuGni9ZFsx8/p+dLG0hf4rgxY3p
EdpOrXpXtp1zkZBJ94d7252P6wLdnpMbvkHpqpcFtDJb29aqomvM9b5z8lCiuXrdxNCAHoYThU95
FQ4wfJiLEbeSWBlATcPoHtEfay7bz4q7yGMmwYuS7tRY7V+KrhlekFLQITaH+1FsI4jbM6ionx6y
Ly9iqgoTqqBMvTiLaQCdfkhqm6fIZVpy6Hs2rG/ik3Azpo/Uy2jZaZGXvJsy/1e4Q4aTh6IBoiwj
KHS5lIGvd0VpT2vA56jqfanEyNQvWuRbZK7yzt3rFjIMsnCNyYp48rfranFbKJNcX8d1C5mXmfNF
Herg+CnEblR+UQPvl9CqzTuv88w7t1cisIOzyqUM61z8EiluB4ndt0iZ22vk1SWhFCSmrRbAMyJB
sodcrbe050Ax0GVdbrnusUZyRg1RpAWZqOrN+ODYSFXHo5bsZdp7IbbeGB96d3Y2AxwUh08Of0h/
htRbbj/bixFhk0w71XmNUqFsMrov+lQO9wEy0YCTMoTJOFk+2WpWo6YzD7cylSHp3GfV7OOzzKo4
1p46a9zlSRg+FMvMM4PgicbMdUkFC8el66wbf2rmaOt1LSwDXvabRvt3tIXjZeYjoqM0LMuXG49m
OByaCAL9sqq3wHuGpxrZ7RcaAcBV+i8yGLHdgiCyfHQXsbkNQNV5RgJAvFTru4c80O8q03tboPdA
GKxJ4UOOiVa0DGGHvjxIPNjb/NwXzp9rPK2BwLvs5kkCqr6atkEfTjcynduyA4xmI2qw3F1xU+M5
L79mSfp2N1iRKtKXNsJgaZuAuikQ59i60GZf9AjkSFnB/600aXERW1RYgIjXuXlr0Ch3EYO/LJIo
mcpgRHYMjqaAQ3zxro51qtnImYSWDUbwq6G55WWcjOCJrmKKTWNabC2Aj7t2aOYDVXiIrN0ofFIj
FwmDMvuHV9aaHWJ2S2xquMGLrKe5//N6iQhN/r8+3eH9/uJc9wAUfKAu3zx4VkR/QAiHV1Inub+x
ad65uEq7pzMDKRrTGn6v2zi4ixeM9UaiOztyUJswxkcZWqM2L6UPz3jdTotYLNQ8sY861/Kqk6n/
1W+s+nyduZTRGsUaN4n8Od698uqyf/EiZ9R8WNsta4dl41xNrBtq1QEdTqiY1ElZ3wEXhFsKAOxC
TZ5GS8F/sRRq7N3ZY/6nuK5Btd/t08pFu+d9DdJPiO6gaH3dRxxq+v9zn/Xe4//+erp+VrcIolf7
KrWMc9Hoxz7WrdvWN3jeSpF4OU8V2/DolRrn1Dbiu5EWYCi9jbOYBvFeYyS8oilnr7UevSTLEomU
vWWqjEhP7yrYrTdtUk17MYr7ekcJH2lC2tN8VW8iN0revqXLCZzPpjSNCdW4dq+aqI5sSWqYd1GV
WUC3+QJuA37yzjL35Ptd/ORpJndfVm178/Zc44/RLVk+5Z4PSPDgdikyR0VrbFabujgg3aczp9av
9hzmHbgsl2WQ+H7rdau8lfVikgUab58d7xRoUZb14hj6zD3b+qQc4gz9kXQoz2AlqvMMC/n536bi
kBCU6852PdNa+7/Hyk5pFPzm2DCi1fZLqRjKVq5MQCvXq3yxlalivcjVfxHnOq4CKphkppvuP3Fj
yVQHxqvkEYDZ5TlOTDLUYR98YKJNgRakvgFtG/p4mhPQfEZ92TQzMM6jaQBgjl9QWIQmK+uSu4mz
NBJUTK2K1ns4khQAzDNymxpJeLJAzkW8PNFf95h5pnmMnfAloFnplSHh44Z6qgcbq52VqXosSue5
8e369sOU5pDbPoDQ5Kg03tUbQFb2FNumdRZq+BmaFGsyupOwxfsLD3wTKdEeNnl95/QlX15oACTn
2X1bsBLKu0Z6XSomWY+SY7x3gNLsShctcr/upmOhRcZTSaPVvivJk5mWZTyJzVfMdlsWdnMNEcfE
BojSePldqU9/dIGl3ZEaNp7UOr9T41C9aF3rRtvidaJX7AlJZuNp6lrlotnjTWs4HgLnAAXuEkX/
8xpp0qwFOt0stnLP9cUgmwQgBFhMCYb9JPa09dptFc/N8brV+mLELS8Qvv3rC1m3K141L3Fu81gP
IEzgYGcsJ0s3UvoboP70bSkc6TerUZtmcLdyXpRwMN9ETnp8jVm3WB2rbd1mXraZ+ZxC9zx+JYX2
SkOl8qUtJuuI6EF502Z1+gUmvx86wMff/x4wRu6jXwekZRZijXFS6ZMxIPISMkA1tI2dXWUfp+Yy
lWDxSvA6Fe+ntQWs+zctGOvt0FnGJUvAA42++w18q+bfBVpb0rtAQ2dal8pEmiY2L+R2jYtENyOK
mrUxnIr2z7SwzLsQiqcTnaT8V1VKCcGOMhQ1JGJYIWQeT6SExDstIXIlQ93QJHX1fJ7bUWvc2QhK
eTTzthIn28mcJFJHK3R1F0+BjcZt0me0QTMYsxYqN2NFwn7md2TbW1Xu/pmmZnYCDVyS+oyy7NSA
iNoi0qBtZVHjpt4+6rqIZ6vcUcxLVap0rQ8THYAL1fMyhTVqerhqYTjem9dS+/ppbtX0QgPeK6fO
4luXxei9FJH/2nXAkbS+mF59iO4R927yV99JUXQoAu9rFzbKRrHo2e0MOpooG3h3mmP41z5tM0ZO
VKaaUD2U8M6t09UrfXX/7do0DZA+GTiSt0v3p9EBjzHqSONZwXMu9sJ2QvkMFPtEzfA0BNVebCOQ
y3l3dS9Lsr7Q9vWyg0lD197T9Hrv1kp5A32Ku09o2/1VT+KvDS0GT2pf6Q9Dhoik2POsR+RCBUbu
LaBe2p95NNO++XOFcp8NpA64VvIr3W3Npgk8/x4s4PxcKu2T2AM9qw6pb1okxrhJ1LSHzgRO1MKz
+YoCQBiPP4cZCbOCr7WnvmznmygMqhvVzIJnjoNg6O3c/hl911v4TyQSerPpyY6hhXl7soZvks6n
fFo0EGEn/sCjLUZaDdL9NDnpBTSe85BXirJVAotfs/erICdVKrbo/Wr1Xq/isbh0OeRYUWA/hTy9
3opgiAw0sZv3qPiqRzs1is0nh0yn2H8qy8y9ldg1IjTIndkWmNM+DZ4h98tftBp5aF8F9l80NI7F
Sllurd5Jf2/HeDub0/g9iOt4P9fJx4hmKZH8jxHCE5XGEWSY4fTdDBQaPnKoNtGWrjM+RYqKsshy
ImlCREIsFU4wO2xDMrFyOHGWg4b4/YD+BiWyTh6cod3OWxzi9VKXD01aXyalrGkKWc40H5Yte1MD
Hk9NfREObb0n4YtyZPk8AUy8HVxFP4xzqXwlg3WNMGj62WQTxEN2TEtUTn1YM5TmWc+K3yg9awul
d/sMj+J0HzjjjZHzsrdqMRUHa4LiX2JlMNT0NyjstJPMqi6a6alEEohD6SOHy20/15Ql/czctZMz
fmsb8nCFQXZkbtrpFwSXd9ICDT0qx+EuNHfS5ezqjrZxbVu90KC4TUOtV14if5r2gasUNp0y0OLK
ENqqeqdYywDWHFn75RJsranTUtD9yPhupFKweCR86Wn/T5c5yk2bmnZY+l6Rn32Klu9ryL4sajip
xbGexoX8j9lv80NTBhMErgwzuNvT7FTH1J0caO4xGUbA3/ZTSB4b4ymdQnMzw8KxW9eucXIVJM0x
ft/qU1jiPiieljXREcoVND6Qsdi1rZ0/WmXKQdNM4mOtI0uIuisnTTWlcb5T51vLrH8MZYa4aa/O
W2HoT8aseRJb6/Uzcixj8ySO/2hTl7V0+NGausbIkrRuhm03jdpOCo8rQfS1bPmhjhl2uX3wh+EX
qVpe3Vfu6H9eX8ubpmHQJCxbdkVnH/qi+8WNdpBfbiy0nC7DhJrRPlFo9XTyf0yF5D8fyNClfXu8
CgT8FdouvcgiCvBulx1lJnaJeN9a7ObSu/weL7eUUO+7XUHAVC6s1TIgZmDvEX6aN6tNrhb+zIte
eNDYSozlwktIv/7bOhQyaAqSyCGpgss4JM6+qJKPMeuOLcRrR6pRP+2+su+qykIRevl7yBTWK9qi
g7fXKy+TKts1TOxu7lAFeF96nYrnk42M729+UFcbTR/UfdPyzSbsAmVj/ARQ3z8EQIvBsGqof8FB
0ARVdjZNeEIlShY5QQ/7wuL956K2SS5vpRIt0sa9Z+a0u5XJdKlNlGQQvrfHi8yDmTp/P1FKFJuy
xHwMpOt6z7eVc10tbnLCGpVF8m9grw2Ih+I/TCpvt0o+GY8yzG3v7ByUKverraa9jhKiimBorpoc
i/tgN8yz9yAD2WowEjU573z0YXDUCu8htBPjvh6/S8AHc9drB+hss63Y1j3IyYF7ahznuoc47Fzz
LnrAo+Zyq+79fqCA0gOayMNnB88cv1N67W/XzSuPj0Fpdrz5PP0GBiUoYRZaNUgN6ydDL+izdsyH
Jkfmq1qGJUBMEiBD7Hw0SeiyELCydV34973W7f++11S031Bw0O5cPdw4NsJzMsRaYR4Dze+2IfRi
6bYtIEXSZ8+87RZdur7PvMc+Q4fb1uZ0OwSDefRVoq9zElfU4nPtLdqhHeex4CjzOXq9n6xQl/3F
Npmj9ziyv8y6UnuNsvB1TCLnaRx43KsSI7yVqbTueLNzogutuUgPTxZ7wVOsnWQiQSHM9PQyml+i
pe9H7ET7x6QHNVVbNINtOxewtNbwyZEVEkMH8tut1q2WWzkkcS8SprVF+OTX9Pkte6h0Xp0HbpMh
07Q1VT8/BAtxfApO/zHM+vsauZ2TmGQoYXU6OnOiQ+ZIGJlHkBYxcaoFeCBRnOquGs14kUcsevtG
jhKJ/MTJpQxwOPq7VtO0jRxTxCbHErlabeuKTzbZwKTqt1HdotuHNIACGTKGKzfYlTSMZlHntlZT
lBkWOjHaXd8Iw4qp3luWDkVmH+rZQaF/8lAvBdI5KbMDbQbJQeQqVu8U6L+PGggaSnrRlj4lZ/8J
Ji9T8ZaUHK/eFSYvcHqqtOF17SfHdavFm8y8kz2PHzuPLqKysL7OJUxdvgajv9tr1le/07/7sC49
iLNr9Q0kefqXKkOkZdLDo5jDzNUvxkAf7qhH9texUJvbXC2TnXitoEFO0oupoy03QAry7QbXLUfn
0w0oJn64QeQ27gEqU3rSaHNpz1aYbJmSdpFpZgHomzR9myKHBoGne+78Kdo1VhT9qGjkmHX4TztL
MQ8DQsaQWhQJ1O/IAi4BACgdyC4C42FdOdNo9KPSOAR7vvktnTPr0FoBbysL1vp0zOCHWTAr/QJ2
WQexIaL9Ar1tflztXlQPhwqgJHmuiOabvy+VqSJgymUtfbrFh7WoeUe8mawuqMtNt+hTyGAXHYkq
uaxjIFjtMqxusU1zEO7mgUSQOD5vcd0HHePtSBZ6Z+i1fV6Hoeubu74EuvRuD0AjnY0Ror3dX5e0
HPZz8yGmaKPxmLTeD8RPi3u4kvVLrRxkAjU0wBebx/GrvcqOYheLXLXLmiFp9AvPNqs50AwkFYHn
XeP/2vTDfuvN/rZp0ESHPm8i19nqdE4tZwo5gFi+ax/HMfl+PaIsdrn6dP6gUfhbbyPBLU7wZfoh
ikeyxcuCNdZZdqvC6Pv1BCTe63mmr4YdgCb3FBtZRUonr1+alAY+VZkDDcidA49w5XyZENr5AmHN
n0lbur9ofH+Sw9P88xzX9Uk3AEImvWO88DcfNqHSqj+V9mFc2LuWNValv63xNcU/N0FUn+akmPba
MG2nrOBUTEb7e8v386aHxOWhbnroPNSA01eYzd8bB+4H+CKnbdrA5egMU7GjohI/AD0eb213Uo66
0xRPruZVnHzowzI86JaX20/R8Dj2jf7t0yKtrRXYVs3iqV14D9xJd27NwZsyVCd4gKQ/qHYOiZUb
X5N6vE8nN/0d/T06KXl6e4Zfs6bHlIhQUY2v9dAjKUT+7N8i3vf4jxE0sbnbnC7gndslv8BLkT0K
0KHbq1S3vlpTU9MAFn4RQEURqvbdCMfWFeaQlQZQT9QwDsYIe1UH3+6xNPJ+WxSmfidIiDiPrpvK
+nYnm06gJWVTwVDQ2OlcN+20qdvHiJYALeYxRXWGx0Ct8jPaBpxAZre7Tumhb56EN1bDRO4EhpXF
JPbFVMdqDu6LLd73EVNswXscKxp/Zuj7bUCPNF5B8hGcZ1tPHhrLbbZdGOa/d8s5vfW87wjt+buU
g9Y1wmrVfoNA6MYDaXewUUbjD/FXPhU6gOahKFMNh6NsJsmfrkYLHuxNryk8qstqijboxcP5sPwg
B/auGGfSa1OWPaBzqNFnDd9bV8UjgKp/Ompb4SyxOAIyatcVSe/xLl4cQVyaZ92Ah/gykqpC4VJt
Xt7yO4PhZIeRAvV5LNG59/tJ/a1NXuMgzn4n06duI2+a7zXwTWca2NeAvI/2daqA51tkXqe2O1hq
65zsybecHemS5JBDpAjKSIuubtTQnFPEvwf6oSQ5pLTe3aY6TezyLwNmvTdA/792I0wfqx1unL2Z
IuL7L/H2YtcjrwDZ2MBFVkDvkSY1n9JFn1fmqhvUG8rG1s3ym7D1Sm3cmHbWXlq/Ml4bKi91SxKS
5MB9WCOvLCyb8KxAaaXAdyhT0zb/50UVgl36nE8XklQF9LfLoMBTCbwQ/Yx2/su2OOLQtFGEGYA9
qfZ+gt241NzqHDfT9BQuQz5a+6YsYHdfZjIA+DejhofOxeJlnfrQUSuWGRyO8HGA7LuofnBaTfFY
Z6ehV38Vkwx25xW3rqq315VNVIe3eW39gURPd4L7E+hzNyb9yQqKbgsRukWNaSjJty9G8UikXF3D
ZW4G2R95qqrgZZLxzJFJ21dzj171ArPUBrpveC7HI3OJkSsZYEmDtyA5r2boe+ksLLvubUHdlPTP
zupDojtIGSmt5/CdrOj85TrEY6cqcHdxYkxfmj4kj2p5T7oKliscS9hDbU05iXMeVJWGyqI6itd1
reom80N/K16Xn5qLPTm/0Vk8fbE6wGnIARR1XXfbolYeqgFuMYksLLqzF1nzW9lHr/noNNYw7cWr
N91wp9HvChsmrwgcR/wY6+WdbCsRICEh7FOqZ5lFOUSUHDmrs+xGzqqDxL6aoNGyi3Nk5u7G0nqO
YXOo/+LTzErBI4ImKhrUm4E38q0Bje6Frmy+muug/FJBjoF+URX9KPij+SR8AuSCmp0axONNF+QA
LhZ1Xo7T2jaKwgpWvEWTWUR5QTMkF36UFtFok2YbBc3juI21bepnfwsMHUQA/Co7qHkVbcJFsFlZ
SnD+otqckgPy+rG9F5M47QYCG9UzB8RAiRCH3UHkJOvFtm6iWR0Y3ay7F7vaKAOSNGhm0a+vneuu
ym/K0H/yZ8WE+ksorYJMh8hKgyN19uPfM37LIVdZPGHjcYkWTHKw6xzg02JEDYtwubyGQl2Z77uO
spRX+zvPew2LdnpYUwCTYtIW4EfKjSQOxBE15riHRLne8QVrPIoj1Rtq3oX2CkFGeucURc4Xn6cf
zazz7ssWXQNksRFU8Od5q9ZO/NoObrFx5sz/rXKr+2EgIb8Z5+8lBz7+qkVLB0lf/ZGY2VdrSPLv
ncJ/Lf3L0y+cB7JdmKfNU9cXJARMS7u44TjfTIHT3VWqN5wiCmSf71yM5sc7W8udlbC8L6eCPEuR
fqdo//HOfZd8jctM3ca52T/MUX6AxAw27tlUjmYxKb8ZA+9zr0v0F+hA3D0U/96Znv/+jjq6djSG
WH1MIDTbOk1VfrOa7nUBbbP+T6iNqHTOyW+KpqivQe8kO50P/WOQovxJ/3Z8F6FTfxnbeN5b3lx8
cUIfwujQ1H4gpPH2MjRehuIHwY/OIAn46WVMs/ePlxGZbvG3l1HzYHMxeE7ediOf52pAvoIiRPYF
KtjiyWj5WllmpqcygOXLnSm/FxNPW83Oa4zuKFNZHs5glWTaGuN1OX3dTrNdltIYQI85pMjObEa7
3gitF7/QsidOUgATWuvFXgb0kvmoI4J0ElsdBAvqd+G6guT4BYRR9mT7b8uRBKOeGFlkE8xOPXct
0pMyNMtVAvzdVnrQpcvMjvqZ3EpqkDhdPJDzoNqjqbcqLJU70XUwNbILlEDmM2ywcCipv4u5QXrw
TqJEp0ai8nmazmWlPvHc4m+jsoQPcxrM+twvDCoy6G3f83wMGXQE/ePt6kAagWj1PXoa633R+jdt
wcnZIH92K8W7NIH7CoYJFzJUcNbihfPau5XCX6bP3RYJgg098v7+ChyYhzDc+P7gHotIq40dfT7F
vbYY0VRwj6pDO/y0DHIlXh0Wt027eKsW7Ew3tMVtDknYwxwaX3RhqV1mk61+EQpb8S2z1bdEqu+R
f1+HXug1sjRqg0YyYGH+YE37pIVDSR4Br0+DYhyjEp2Q5WFRSuUyXKPN1qDLl9L8OniTMu2nkqff
IbRvYlMxAClE03eAXbsy9ZLXKapLWv2wCzdtEnkwWVTp1e5OC8MYcqrfF/sar+nmHzy+DXyHkXsZ
F8Z2GdCTp1tkQJ1Zpqs3WOIyp50BO8hpMU+z8D7Q+OFq24FOi6XM43l+sBuNTL+T6o5TPM7z1Lx+
ihqceKkt3qWc/p8U/tM6w6Zw4UaOuXPzkAJntZzxjWZ8qib+S6Ws0euc2aS8NhqK85SaqvECy85e
4fcGzRSrOysp5zVRqtFTjcc5PaSJaNGxQfYlB5oeNifxtql1N0Fb8RwEoSl7iLlHWvQcZuwhWxrk
wcAjJai7h0WCglUXvpRTVUG/A1CpMqLwpYC4H7IWdzsj1IpynNGjaej7zqEy7TdvwrFalorp39Yv
EeJ0aLDbW2jS0DtQO225/FOaK4G5U5jVmX9Kc+UsV62wPot3Xirj4qU6TnCI0sHqlU+TTENH/7j2
34Lls8a3WnIeTnnkjNvc9pQvSjD942oa9Tfb8H71KU6JA2UzNvV4bPLEOIWjC+nO8qYFB/E8leP0
YvWtcUKUOkXVkDdnDd23wenlg13ezP5f8UMMF+jcF4Ot7kvbIUEEiclpbkL9NOmtvcvM2NiIbXX8
25Rcgl5tZN3qNvLZ3rVhYHx2aMv+Kb+4u9Y1kPhStPBBhqxIv9C/6oB4/MskV/C6eVv45tN9IXqZ
YizjBtoU24UC7e/RUQjYPbV/rGZjCqL1DplTvN3BscBuLaxx3lYPwnQvK9ZgW8legiG7VRRYNule
ijdVNsaHFpVPtORc/bad1epeXSq9Sph5J7UDYrBUevmlbZ4bck7ILFToti4R4sga81ajh+y6iPbi
btcgbjZps3+PHGm7UVKv/LUtKUdaehaeMr8vX9Eju9rrCZUiBInMfZXU1a8lz6qaVhTPRu7DVpRN
II0Xe78spwMqWJdXSK6+BHb3FZGLYof2XvIyqKRb5Epsw2KbFptc/b+JUwrSC7kKdfk4htrWM2bo
9pdvNOs491P7zdTD6TSpYJbFmqSZth0HvlHK0EC/Yt/NkGB7iPAoEOQd6ibWjiJ0MTvGvaUV6nOS
jclj1Og/xSxRbuSqx9w0p29LlOo5RyMDD7NIbPOsSTezxZcA9XjrRWxFGO5GmhyfDAt9ktiCCtYB
dX2UCFlgTqQ7RXFbbMuC3oa99ZoHcPUgAsSX7GHtDl+BS9e3fl/r+3BJfTnYrdb6aC84Fn1f4v/N
Pswp6rOVvwnHsLtP8sE9JHpf7Is8zH6BxtC4QZfS24Z+m/0yhDVNy07gbBSPaTz7JCUWnSMJ1gz4
fPpsuBdnUsbzcwIJWcCj04DO1i4LCv2L3g3R0+C0w02f2K5KGs5u70p+LNPNoAX+rWkcNatp+p/i
UArork6ZPrZ313Bk+9CbQYQKMFYFC8tcjvdmVHSv7c4ezeFVVZoWwakxRc2EaVB2C8OkggzsMkWV
tERcgVYWmWYjCmaBNbxQmfae3M6+iJm/LgxFASD3MqnZ0kUFLUMI5ka8jjZ9982pPSQp57v155bs
SDptIjIkaAF8+BmWX9v1x9cf90tT74cA8YWiwIJzRublIiZZqJODjiBDOpuwu3OG1IZDv1TZsm5s
n6PZP7RdGDyIqVNd9I7D+qf4xLQuWm1/X9SOc3XSuuGnxP/fLoqkACh36RqXPKkzPnhxANSjbAaj
+jHVwUmJedp8yf22+JIn/p/a8tRVOXW0cXmYvEAnaFyn9t+n4l2DyVg1l3U6JHScaWlQ7Tzl1jeX
zuLRcOdHZoH0Gff/OjOcPN8MqV09AwnRt1YW6k+urk0HZKXrM0Rw/d3QIJbjOW7zQH7Z2CkAJn6Z
K4Q0pqKqf7hVeNto4G03BXBuSAoQCs2MHyjvhN9s3dG3CeW265a9stA+OvnblsMMYKkbrLctaSk/
B7x3o7YZvimF3kPNyNVED94GnYPhW95wT7kaFtu/xhXGDE2sB2Hpdmyz8CBq3z5plYvtQHFRQZy8
l2nd1QiFo8gpSmGiGVZmunN5t4u0mE0Cgx/jJOZZ8OLmyAZvuDB9fn82SHVcLz66/ocYFcDPXT9H
xiHojG4Xzo5/G3ne9M1BzrobivJroxXxJYUhejOi6/FNwqIoUW7hCEZn03Q2pd57N/+HtStbjlRX
tl9EBCBA8FrzXC6Pbb8QPTLPCARff5cSt/Hu3eeeuBH3hUCplKDsKpAyV64VJ6a/DVGsuEJhsrWO
+hL/6zIdxYoVKXQ/qD20lgCtiGWtJUSFoAvqjGum8y2wTD98ewj2xFsP0FV7pbMP+2wi+2gbkz9R
3JPJVoARCTveqsGe7GSizv9q/2N+fMc/3c8/56f79AjR8TF3b9obD1VtG0NzLHwhfx86ENkOpriK
PAHve9W7SF3k8beacT9ZA9uO+E8tQDKiBkw+bIwh9BJzqMLEeEr/e6rZ8jHdNDwGpa8jMyiEKzUE
q7DVt6gpl57hphuykXaCAPPppU/1BetM8GLjVcqswNgjNapPuLHeTa2F3bjizMEy/xRV7P0FHJfv
bhOMTLl5bSHOYA1xnpLfbmMr/zXbP91oeOEH+Bc7+PazERtjKDBd29KGJj2r+C1qIusGtGeP+mF8
0Qv9lLZgtiDPxmLtznGYC65EE5sS5V+PEagOwxpct+QzaLazqBug6UzkWCYfdQWwL9ufrqCvJve0
98cTaCPuyJumlR6eW2xKDumNPEgO1Irla9kuhQ7ms14iJeFzPzhTE1R/2zprowcNinQP2cBWg6pi
TVJmouqpKRbUHEeD7UDGrE+9qQwBhJF5vqNemjKE4MaZmmrKIQUnH02Zg14nFUF7tgMftCiah2BF
uDQpbqIOTZ0BJg45uBPFUkRQjtDEi4INNY0k7I+mDs2irgrzxwB5owcrnUIp5FBXoHyehzdNpS89
LtZGy6BSGMTeTVYoVTOVWmjZd6Cd4C2AxqID+8O/PXq3PdYSr/o/PICcQlhcpTz+MgfH/n0lIwZ9
eKxZMnMNJA5CKg6zcBwV7X4Xaxsi0p9sU78XNiDZr2qwwNq5ZmztykJWwgSrKSqCqxOnJlImU5MQ
NoSpCXt7Ms2Ymo9BhNYhrw8Ttcj1Y6CJcoRTGKCUOjaLq0iTI+QH+QOgwfyBm+YzyrjqM0hiOSTL
K3eN+LZcU2fLNe88IGTVqk4y5Xl6KXhqgpUWo5PIjtcoqa83NNzVGwM70frbNFoNgpTGFvD+6I5M
utthUQXi5y3dgexccQyhB7ygXprDRA4u183uRqa+1FBB1PNkR7cAde3qYJuODgDI7zsCsw9Uv7R7
srR6BtWn8ZsfR92eAnANCHK3YyXKKYDXR6y94EV7o076kiEbC9H3OLzRFyxMWpR9/HN4k5XlKnRM
0DfnibuP8B4Adtfdt16VPdpmnD9mWCcxmchrUDF8x23TWtpm2OyoM5X2uGMgSljSgI/heF5lIHEd
+Np1ivjC2AOBJky8hFaA9I5g3wHffVIhqVz3MvoGGtyvjoC+D4hGvH0WQo2Rp6nxhoHUTwOHUnNX
dgzQTL7S9Njc2wqCb2jVsENa3FDQi+aGvLC98Ms63bhgLeghg/RFJBED22mKDIbKLLZKykXZgaw1
P9n/6Y+c4dn06lDsUbosAWFNgFRQkb8/YoAlj8oli5DQmDs+BQtrigTyHqyaeYRneNcV4NLo/RtU
vPybYyDLguWxt+0gY3sDRwBi/g5Kv3rXO5GH6cfGnRRfx8G242XqhY6iD//p896Jl7ZiB67VlORL
c9CUdlVDs09doepMBG8F1Lv9DkVvameH55IDGb+g3VOzNvVVCFbYpwg7Dyxb/u1Gr4rOhoK2l7V/
davUbARk/nBT+5hpNrLTRTVhNfNFaTbRgVG5S3oAJyBMtm3HJDlCFyw9ZoZmbQegEK5hXwDGXhju
g/ARuq5Mu3g1o/A1CvvyZxVD7y7hMlwwCQh0HRY/hVe9DlqYv2ZVHkMaJ+EPg4kfc6mF6RUCFe9X
qQz5+SqOFcVr5MFq0B+/VUx/Z42B0nR/BGaLOGI+maENOdHK/M1GgxQFhxsYkNjw3HWK2NsDRGKK
g43sDIR5bOuBbEHzpe2t7r438DrwbMgO1yO4sGZ/SF8B0tjoWKXWRn2bDi9dO0K0tLDu7EE6B6YW
qw6wGxsjGWKkscfmimS7BNr1n8ZJPJ6MTHnGa+sgG9f9UST6SQfLyXzCHWOyeL9P/uFTxN7wHLXV
G62RabVMC+Whg9h84+t7sveeew2ZC+xDOr6KALIDc3iXwsDKbpkQO7ecYEOVB0P/XAZQqoBUhLGK
kGeE5Fw8Xpjf6EtysL3npK2sZZijWL1ugnTZjHqwGSPbumhA3E4HwzPDk9dY6y7zEd6iDnLpIbe0
zPEj25CtQ/3fSrejAMJ0orl2PehCWjuRmyJv8PerCg0ByGY4YNE4fAF7LodEpa0dhGqa5qbyJH8p
QV5ztF2o94VKO9rIRr4UDSj8R67lYMIqf5YD097UiZuU7ycG+HGTBoIgtoHsYm6kxnPltu0qFI11
7Q1oCyR1lB2QMACjgz9669KEKkJs+PkyLUG+EyihulydCRdobwB50NYNJP1iqRvr/+xDjnSIY7Cd
hMp7nozOwuxrnrcetlvsRFvOrgjHO1MbTyRDlsTmcKf6aIdJfbWJb4vanH70/W/jwIcClntpvdWQ
ZViA+Ch8CJnvbgYXGJseNIZnM/aitaga47nQxNeskFAzj8CDh1Xdd9A9s4VUgzTz9yCAb+UZBT0x
mDU1/XmUchoEWdVpUF0goAW4ieZ3yTGqbG2Zjn28RMwpOQa+BEk79bR+PLyfUteY6Aig2Nl4YBIJ
tFyVVRYaCsEjA8Lr0AKLTp4PBg0ta+p7zYrLZVE24duQ9Vduo9Zr0fVfu8Ztf6Jk6lfo2u4zTxl4
mF1pXROuJ9B9asID/rLlORmYuW4slz+YcfMS+cF2VPkjOvTF4AFbE6JunNopQ7o4seXBoAzUJ5+P
7tANhwO1Wh2K8+3gjVuCBBUSOuVdjYjehBBS8CFQsvzd1jhgoCBRanImP/kxllBHNB/5/cf57Bpr
dDdpT+DfQHmKzrXVHGHpLP0RLOnA3KggTW4BFFjYDqjKFDpaHWiQD22n9WwbY+9iaG8Vtt2HyPVK
7JJ1TeJvGKympuwz5zr0WYzK3chDuADESZE6UAeY7PwFs/Nw+8kbq+VVPaTdeXa2uSL2TsqHT24Q
co/W0s5qcIG/gCDGOzdFabNFi3jA3mP+S2ma/mVosG9ZAX6/cRgYyCYX1FyNizjyNTxdhmwFPBFE
DebnkzTTEmTWa3owtWS3BmFd8rTNVr1yph4/RQZuoTcACMbN5PzHw49mz0xmgGwRZemK7dBR9IiB
maMuk051Ij6cu8jYG7EFVB+wGWoIaeB98gs7owhX5GhHBsqDWMnZ3rT6yTbNwIZyV0OmzQoXWZlB
bsIwrLsoGaudHbXpPmf2cB0hBAmNuLh6lZB75Fqg/XT7aucUJn9reSaXNChz4mrXpwaYRzwxXBmm
nAZlunOmJ4KVtzvEiJxpkA9c250XD2sTCn2LTFUqOKpSgQ6lrJYIWnlnZvUGcDVqaw+ujRD0Vyg9
ACHjux92TWAuacoKeHOEfBYfg/Ui6rfQR4O8MdI5V2CG5TVL+upsOlCob8zMgfgOeFT0qB4Ohaff
qOUoE52BtyTdCUeVJ6ihNAl15FqQbPQS8Dvu1/n7LF6atitTIJIaGa4frXMLG02ZmCAknC+F3BLu
BgiaHc0mh3jnx3FzaUCqsHbdPlrTL6pQPys9yh+g5GaeqFX7XnvOKwHeP/TRwav0fu0AcbGOC+/d
hsrVm19o7vRbRFVtfi5HdiV/+imCPL5ZB2FfreeJer+5Y5AtPtM8CA6DfmPgMYJMoFQpFf+VkUS/
mj7md3YH8e7GB2s92RvH5kujNsxjHeTyyYzDbTu4xmvaG1CyzuthS24JUuipgY19PXbm4T9NO5oa
+C170HDRtJnf5wdGsMBaE2yHqkF/ndljuyEWMmrGiK1/aoaqSZRlel3567nX7xGU0PNfAV4LTx00
hQ5Ngk9JTStEtLxwXBQiqN7YVhyRYQlcomrqMbCHjaLppyZSBtE5KdtkagZDr5+DUvs5zYSMxyUO
8q/UChrbvnSt/szHcXxq86a9atARo77QYOFdnXoX6pNALt7VAwNnAK4IRo3qhgXWzgfBylOkjRow
RcOG+rLONO4dEAbSOGGL+mFooyX1lWMQPTrZrxLfvG0fA+su/Lx76LM8AS1X2h0dRe4E2DDbxaZV
QksHfFGTC6ppKmbbN2rFeWoCAxgZG2p2BjDceeJdqEWDcizQFwgQdEdq0pTcFTeexI+Doj1Juzq5
11TUNi9Da4sFRge5m7DcS9TuX8gFSZnwAg2K/TygzRp9i0IAICjUJHQQWdRMkwRZ1e0ZoMsLMEx4
SGWXziKuPKCZS8vSFqZmhxDZaryVJUb/rkwL/w7VkukugrzRQiefykSZXV6KC/XSgZyHQ+4Fzt3k
lNR4uNT4DkzzJh6YknQ7CXbzoPlaubqMEYPC1ktye4WCK2BIvEA3jzb+OB9rgayPgNam9qe3v4yG
dC04guBlq29jkXY7B9VCD0Fo/wjjMfue6x4yB7x4ykCX9jeHpOZP3lCUkwNevN2uHLDpUjOk2Czd
c/DILCIHmva5EZRnnmrsxWw2o59FL2Ulq4uMAuC0lVnkfbhNABzfIBnFXuZB702s1mNEssaxOE5v
Rml6+I1EYYHyPsgjfToIH4C3sBug8ouOWr1b6Qwy7/yCDU/EpLcii2eaWOckRbH10xxqeLblQdY1
bdZ2Y8ZPTYalYNQG7Y8CsSrNtKxfDdJYJR/iV7tFUCMFPhs7bYHtIZbfB6OsUWynhvsQu5mGj65e
PyHl0a3jFKv9WmEhHIWPaGoLr0suLtTiOtgUxjZplsZgAN+heoXbv/cGAcrlK7sAYkoN/RjvuTLf
6B4YTCNQWCMWgEL4TpWgpAy0KviBPCBv74IrCnuBjpv6m+gfqd8Ht9vKZN54pIGpGtiqgdUoH6s0
Gg5clVVUrZtfbHVGzcDx8Tv1u5MxQmsbLBzgZ6yK/kRu5DFqQbFtBchi9wAfiaVrZxUynoM21Qb4
aVwsIkPv74zOLS/AvmhAsyJ16vRlge9nqcRJf49gQeLdQAgIDvPU+s4btznSy0nUkXeBDNq2DfGm
X9Zm0G3ApFev5qWeGuD0aXskUw+avo3uMoCkER5tYke++Wm5B/GO9tOwjROES8fXBswCS456/yt4
s7SdLfRuh/JSoDbVIG6jbjHWq/0ow+I6+la+SIY8PKeqKjWJAI/uIQk0tT7sdmPnzSrrs0POwKU4
k8wAFgpdH01wsKvq+YE6Uny91kVqIcdv+lByFfpwrsCQ9iJ+lb0hXgJTBuDIBSuaV3nspQH/1yY2
erkhJ7C2vo8xncp6Mb5bQbrrqzy6iYqFD2bGAIxPddBX1XH0kDZFfcIT55U6xzAsz6CoPufSSU9s
SNIVlHEhsKiansAbcEGndPC1GI8w1TPIBD0cwp1KqMdZk7GzvwESl96sgVeXFPjRRdt5+pewltqq
qMx8T80EGQuoY/ZPiaG2YMDZLkIww3zx40oCW6G7ex668RFVp84Sy6GFSJrmecyC8KxrgwcCXcAA
ICTbrrTCDQ6Faiq3RrnpQRWeEa+EJlpQIxkGFNYKVDbhgZofboaaDWAxcKMRqGCsv6GyAwxbZfHV
cxBTVxHzWK97IK2Ee5FeXpxQEeesPjyQkkAJQNz3S0d5+C0o5ckDmkTF16B6n4M8NCjOgYsIHMl4
IOn3LZJp67FCDYgsKuMepfTGfdp4mxpRyit5ZFHMgDjw5ALRKfDs8tgZF3jaDHtythgKs5uhBuYK
Q2lEreZEOLJeW0U/ZsvS0Tays19NaGrtE9AxLVrFDGOPfnmkJkRq2JMtmvdmIIdoE6FUeSWrxtmV
OQTDaK/u4FPvmqKPVrSRp15q0m59drba3j8iqBMvKKvVWi2oguO820S1qwGknIlDYzH3qAO1NWXH
Eh+UXBIZVhpAdkqd1YOMtgMwQNNM84A/50SkCKqEqyTEssdMAXQLsy658xK80eTIb5WfwwQMwVGa
7tts6mIHkghW1i+DNhXxkodZs4q1NtlM7TIYFWd5xPZT2/Dx8q2K/EJTFJmT3A1SYH+oBgNvN82f
osQWJHXykEbHLOiTE1Y774fRjQH2+bMdFmV3zOoj2WlE63sMNKo6Uc2wC1dg87HzIRjMUUvJfM1c
kM1WHfj3F8scoKj1TANCZwijI40KpF0YZQ+jPdiPsgFMZoiuApRzj2Rh2rgHfYS4a5SpY3q1iEvB
j+SRIyOxqhsoodVa7WBFhVLJpgKHFA0NISV7QDGWt6AmSmKNy3+5EmeVuIsAcamRhfdEaqNSeqyy
Y6sOkWRoiyHMgBkasyOdUXdhCQlyYibB2/gxJiB36ifPcizB5/PnKfVrdVetIaUVba00SFZsQNXX
PlPVYSW+Jyuz1vuzAAD/bKdpskp1kx2lU/xs/ESgNEO8H4LYEieyOS749WwrPVLnqDwE2BoQR/tw
oR6JCjpQOoNXLdNuc5pq7Hh41IfqtfmoLLeQZiATpanooLWgqFRe1CJXGjiG7TRwymj9nmue/p9z
kf3jivNc5u8r0sxmnrMjarHx+MTDqEpQeUsIXvejie2O+RS3eKzMvVhOfG5SLxLiYWrWZ8vW+rM0
G3+PV9uhNWMgdsg2nboAqOxjwziQjQ65U6KeWR1QZgCS0pewxQ4CvF0NH540wO/dWHsp26r4ljP3
xcUX4RuooKcT4Emnk3906b7kz5DKOKjuXI38L1P8v/tAAgxVXuDvXtvCtk+VdKwFET1kYRpuaujU
TuwQjEPZpSx1+9LiIz+b7mM0muzlb4N816wndoh/D5JxyV4CZkWnPkfxpcg0eUeHNuIptDKXs2VE
IO7OidSCPAmV6Kuu2Czz0tgaEfaoTm8Mn4amYqn5VeFPU3YGuDp0qYIS6goqpndX+aGxTXwQwZLN
QoZyUbc8BzVoXq471NTvfd6kz4M2bvPKBKhV2XWWeLO9D4p3Owdj274Cvu7ZLrCH/LDP/v+0FxXq
1yh7NSW+VPYKlJfQZB6mZFkF2tqT8OrHOX+Wdma17WxXLuf8WY8UJqKwkbuZk2LCCl7TwJJHMk32
cFn4qCijnNuo+ckpZOXjfGmBB862qsJhOU9T+93nqaljMNJpappIB5XznXDM5WigQrBxRgQGU0BS
LmnpOEutbjLUAUj/MvXgCTXsUdfylCkb+dWmDwVFIEi2NMM0lib4mKUHuw8KmtSkHwcsT6eZZtM8
ZxUlW7xv+JE6gQO7j+1UnDqU8a9kxrHiVguZaeWBF185WEjNKpMLnuldkQ6g6lJNWq7YeYBcW+8n
R7I5LggOAAq/UufkpuZ1kArfzLbc/DVPqw3u52lpkKchmBX3TYJ9FJZBNG0HRmvqpEP7Ma3fYKsw
lFhVyVaz92WLlR2tZ9wAOAhq0nqGmo7b9ShEQmpiblIvatnwe0lOboBdT4cK4q0vx69eiy1RwPXu
BEJxrPGozZWRzugQ+TkkYpN6S0N9sKzjtaGGUHuewS9A8M+6+v4P+zTzp4sMqRctuJv3G4Q4ur3k
wYNpdfobhxCr59vR90zE3bKWsXuBBHB7Ao0HygmHwvtqVGdysKFKvCw4OOUrWZbnHDoiK+pwtgwa
U9+g7FytnKqPzl4YZJdwBPYAqa3ou2M+dqUxfmUoSl9BxzZXy2Z/ixQxYg8NhDvxzh3eMt1qFlHC
grs8d6wLdWALgNoK1aGhxG7qKDXwL/sm6ihkdeBGCGpFW0GgZNPfk61vbaDshm64rxAZ3LBA669+
GppXo9ZvjVrUxkglUatvtXCjgTEfisAoaAk4Nw+IquypqGUudKEm1J3tA8jPp07yJzsdBqSWDnbk
7P60q2nBDq0dCqPdffL/qJ9JRi08oiBn6vxjOKp3kT/W++n25nobcgMkMj+OZbqdpzWBqT/Hbr+s
tEaeHQcJHQlM/rXz8bpGoVl03yQeYL8FFBtk7eVLwzLKF97UKOPr6/TNdYEC6Pv8u5eAPCl3xC9h
5askyTj0Q++RDIqxS0mbZekx/xdSZ4Bxp8k3Gf1AjV71ZAkxrEM8Gk+VnhdHA9nVzehaWFSCfGAR
ZG77nZnBUhvT7Bc4uJ+FPVgvniYR3Efk/eJour4vLJTuc+zJbnHudsu+1Y23wer2vWOkv3Q+HsTg
VW8AbUKgC+yHXDSLsO/GB93M461vVcmh4k1ytdwwWBle178BSb8dyiT9qQ/hF5HGw3PXywG7TyM/
eYawTvhlF2ve8eKFC4QDlStrx33E3fBY1ZG9LINYgALbbo6Ra4wPbWM8gKfDfoNGM9ScfKs9QT+s
vAdN2zey48MgKtNV/TkHbd2tbkIAqSN3pXkorgMBZnDRsjw6V0aIzT5j3bfaXjtxlH8HuAYyWcrB
bJxhixrKcB2bSX6H4pf8rvBR4IWAQ4l4vZ3dGdBecxdlhjse0yuZUMOlITPdeyxcSK3YBVobb3oF
+sC/WruZbhotEDbuD0y996YOH9UCo1/cUSt0/OKcmeF5HpQWeOsPYQQSz4+JciSMV/gxxRuNICJY
UL9PTD48NJpF5tbfiextVHycZSKGY5stcltRvk3Eb9ORfOjwqV3KYDw2wLoKwz1AwmZhO2DxKFJ2
mTALI6QxEByIN4RxCHKzOaNA45k6yeSExtlk3bt/A4Q70mSBfdRq114SHYVV1F+KyDLuTQTNTn+x
d1X+2R6b7Rc7bd79KwCAlsRege/NF8+PzXsZoJpqimTlfte887siCXLiDrhBCZNApWoZ+BfaugX3
hG/d4Q9TPHWQZNq1KOHetAMzvox48AaCh9/wCgN9SpNop0HY4xUq1S6IMlCQrEYip1s8STWyKRAY
CpxyGkkOto8iMBrJgKi4ihii4/z3SLqmzgFRpJF26OpfGoCPyAErPdReBOssqK17IMTjDf4Z3qlP
IvANQ7x6xxpWIi8QMqiFCx161Az0qsxMvkO6aDOUfAxQkxiuwdFlfI8tVBYCMRs/26PerzyzN69F
H2jbbuzag1O1wwl5doiP86K6r/CYR3lel79iGfHoJwD3LsL7UdRgDCt5qVRFrNdG0/Pl3+5tFOxf
9xaU+qd7izQNIruq9otKt0LZZMuGhe1hKs5STQD62wOVfTWmdo86kmZf9knSLxBZBYUchevcmldr
FoExYDI6SNuuXRlqC6Sxc+xaW76REDNbhtLHX52MTRHhHR3Yp1GpeEl1yIXON00AsXNeyi2TPD9o
gISce0fIM53RQcQFGMp8x1nNHVXlf4sa3V9kNZcbFgds7/IyvHcHVdKmNq1AnpxQ4lm+kMdgMRP5
TfaE6p9+CT324CDxKGFzWv9TjH86JacRTpQC4HFkb3oZYtsPNroBwV2bu6hB8dN1pWDFDWvahdEC
GdgBFvTo2IBIW8n4hdx8HTSndlkiAtdhrxFFbXtplVsXoJZPDf+bm8Qvf5sDiggZKy6e6izbopQb
eT388jamHY7bTDX7tFzG0A15SfJKPySmA9lxbdRfdVv+HGLPvUOiWV7Bpo2KdeXPDM9ZNoIjc6Wm
zUS+Jf8h5u/TFogb78YMle2g1gbD7sYFZmyJ7GK0p60tNUs9jvfTxlf1omIj+tRELDPax5WOTHSF
6lKXgKtBZHcLw+jstZd7+skmtCteEp2zQXnG3fsVoU5zDFrEadLRbE8oMgG9RAai6hMEOn1zE5Qo
Ki+47DfUTweNR19jpzS3MjcFalhwiPKgOxdNVaCUP7XBIOM6ckHGqGjefZgjxLJsGmR/lTd1CB5I
8F9CaSEpkbyF1ro4i94HmBD6UiCVg0RjnwDNj9Q9TrHyajdgfGsXLkKTckHGWvXQmQukzL6o+HW2
l4YJ6o+pV7CVUQJoKLEysPEaPzb0Q8NPKDy3iYXfHJ2G7kPJ0hgKZ4ib0wE5qrRHSPd3uwW/UA5e
f7J8GkntMYkMaJYvaa55DISEEIpXBzPjbG3J1EkvoAdrNzq4wC+l4bOzLp4MBfeiA5npbAx7tnTi
IV9HWKlw7EF89zQG2ZJcErINXl5Dvye01vMMdaQ/YXcSgqbPFflCgyrZwVMHOgsSu83BpODAiP2c
tyZrO9YW4LvKy+YWlM6bYUc+ZLLs4vdomnJukw81iyKzreXc4xi8WBkOBCXrHgmjPo/eDzGikTXq
5dFOpVuBcCj4OdlS6iF3u+bFpsu0XxSB/BSkTKIIKj8hyNNboNlP2Dt+jmb+Edykwa4dPGmR9gwU
NDubGvgBexYOUIof4nM1pDm4l4R2QxGauaza0ESMJw0WYIzMf8ggWQOkmAP7EUG4xvbDnyKuvhWB
036pB+TtNSfU77HgccE92ej4PxbJHi+tDiw4Nar5ebJ28HLF78HO8beI++E0nWpMaAejxpoqTypU
EqkeOjg9kFmD+dRJ7AbbyETRHugwXgG8vEGss35wx9I7oViwXpJdEyBfLOqwuiY+G+88W2L9ogaE
4ApAxqiwjxbqix/dAnK6vZ4/BcVYLyQY+U50GHotO+nqMNuoKXrRLO3U3BQjAOF93pwbJyiePKBg
7xvXX+pmHQLXsqqdPH2yZVs8IfIKeGMp7skxKNILUFLulVp1XP+QeTVMk0CvDrSqaYjfoZqzUBta
PIj6PTXT0R5XwAJZW2q2bon0IALcG2oOkd9gN1a7K6YuCq7QaI/sBltSLzLx2qEqQG9Bva7TRee2
xQqVenVp1leEDG7UiaVrtCjtQd9lmsZGsC0nNQoy6kOLxQFCSVnin/Hd8s90pvXlF/Bl9zvTKOxx
YVZ+hwD8ACZ4I8PGMIMyszqjQwBVgIMf4TA3/+Y3D6MR5ELD5ub/far5kn9M9ccdzNf4w486eNOL
fWc8+CFEljWohBQLOp0PIP6wVwUr5QJCCelx7uARKOmrIvs9hNpzt6tmnJt09ucF0hYZSYOD5fB/
nyasPm6MrkJ3Mhnnq5LRqSurWDiWcRtFhL2buol5CDUnFzqlIWUZv0B5s9prLCruWkhD2kgFnXLF
2EmHcrCBAtH8cjmY7N3W01mcbDSIGp0H9QsANlo0m1okqJX4GEsjihhoOcnN82wfddRujymeRHTV
uWMAvU7v9Mkld0OszEXYOeukjLzldMWPiRGlQuE2OLx7unYqcuySKyNeTVPR4FC8prwPr9NUqTDK
dRhp1eTiad6FgYRoC4YJcXCELg7TGU+797O/2MhFuhZP8cPGODrkH2ezzVHTzLNSx2yrwBK6jC38
4kHv5t2XHQc3VQgmdWr6duLdCxMS2n1iXkPlUUFebRe2drekzspyvfsC8Zas6vXzNKgXUApEEQ8i
X4CI5qLJry5jF9CkVD/K0b5ojl7+sAS/hBwnOSyuHzcnHqXgZvJ0f89r+USAdIKhBwqLjkjAZJ9N
5EH2rBqvqDJf6AM2BKkd34FAz7rFUcwveCCtqUUHbQSbc8raH90QJMj0tUDklV7VLF3HB4sBz4Jj
nVpqP185r+3HWRIb7zY661LLeQ3DIV3oRcZfp95gqxveQyJEcrNtO7mB99o5Ne14JBPEIZJbCyD+
1cezDKp5MliSW9fdQpAx3ZEXHdq62SWs6M/UklGcgIeveCl4DiYNNTOZZAPOCkczg/1s6wpWL91Y
T7bkQh2pyFB0UaCIh2w0Z1hBTjRorWQ1XzXggm0TCQbqeb6ApeaeGxJ4LcPFDcfF6B4tp73RMPpI
wEVUUCotP81uVKDhjadbmD9Cgh1lD/avy2zK/fpOejw8zXcmuB8tDNAkoiYVfzDybZzaX2iawz99
qsr0ASM1QVdFLnTwRnCANEZjTJ+KJuWdB9G9LBPL+bJ6m7s7rQJuff6kXd1pB93tv8x/OARIwfsv
0v18dzK3vWsRvNJc0//Qk6WKug7XqTmW1gEMG70qpun33IRIglZk8mvctI9mmiWPMSQbD1zXgdBV
dujZMa1oLyPW4QB/us2mBZXR3s1K60mA6I6cdMc0lq2j1+eI2dpKs4tsISDA99BJ47lvh/zcq5ZT
euMGWBEwJ1ee8VA7sr5zQXrVuonxQKbOALVXkAXRkWyyC8pdFhX6chpgm8GDNDa+EAaYOAHRw7q6
i/c0OThxkwOiIsaCmjTAw5dFcwx5I1M3IpSYyq7e0uSoNslOMct/UifdrhYZR6Rwg+t09Zb1QJtF
zpomc3nSX3SrvJA/Hbw4/lok3DhRS2J5uPW52YFOBB9o1GRwA1JlRZ1kKiCRubBqXx6omYwl2/EI
wTpyoVvoURmnjw9k0Dg0Xrxq1Hd0A6D10A+BkNhKYk/VRy96xLrbaHFxV479D7/3vC+Qdh/WUAQc
doFEMxTaCqRbwGjGnncq6wwKfKig/gKeQguUuFl7LLsI0DXzNpk7KPCJqgJfCGI0y/cdNyjUdhNO
b8bmJ0h9HLu8XHwC6rG4gZi4we413HYZ+C+Uvw70/JtoRPFYIsm2Ew0kfhCl9R6VA6W2sQb8ZjVv
GoKc32IbAMikt34lLL226WC+irgdoAdq5jeHRd3WrUx58CsnQZwi0cEaaMnHZIAybg6Bzu9qODRK
rV8RhvMMwWB8Rf2Nz1J8NVIdJQmqjjxyNTBbGAmKz9JQPkOjAlzO/0PZly3HjSvb/sqO/XwZFyAJ
kDxxz3moedRQkmxJLwzJsjnPM7/+LiTVpix7d8eJ6GAwE0m6ulQEgcxca8E/h3UKfR47FsqISKhN
YRLYewoDOuL9boMKm+8WhN9cIjqA5PEAmm/AO7RFMrwllo/uUkf/CtnhAk2JPNlVfR19KVrzZOXc
fwWeJ17maI++aiydnTM+oLRmDMHrzyu7GGIUdGUmPbRtGwZbaWGIApGXxl/oLPVkNJ11f/D9Kc5j
nGHezOMPdTZNGsMRzGC7D1W9qcYmhjtNjHJP5bVp1EKVbC20AjCTnzU6Cqa7xEW1I38fxot0RGH3
Km/zfCtBP/BVT/KJz0rGNl9Hhl3u0YUEcd44m/issJaGP6xBoK072hcVbyNPBpQa2hQECYjreaev
Ve/80pcOeLALP/oPdrcMm4UbNO7RiSA7glaZKLtKRoGCC+9WNIA6YXYVQEPQWIVjv0IPlXucw9xB
+JvBi61lbwLN2aFR49gkbXvvd3q6BktZv5nMEURspizxkXSrvW86PoLANT7RIB06C4RhAHXdkkV3
6yP+fjeTd+938wzN27RNWiPjZevRgjizID906mxeXpFVsbjahU5SLsmkA5K8IOb0qiuzcNCwqSIq
EIgtTSUlQr4/3GOKUBf8eo8//StGAe3XvAX3pD+Y+Z0W8SNxM7hQJ91FwFqte/VQQKMvULno7rqA
aPed2Y1HBuHWNSZH6+hXnr+s7dE8VVFmfGGgS59o65o0O4CFMl956Jp7pDA3LswTZ97W1rMWoHr5
Sk9MVUG4okDO4rZmrD7WXmuvmBcFr01yzgrDeW4j0K6O9RgcWBKnd+pCGi+jDBo6OtqFjCCS+yjG
fWSlyzcPCR/fr7tXVEu7ZWs6/k1kcw4x1xEso0Y2QkQ5eo8VUGRpIMeYrjiKpy0YesH9YbJVT2cG
tqpd2thIF+BsGlVnhv8i6h4q7jZgQuoAUszG21Zo6N2K2kRRtsFMVGMZAX5/a9w6mGduCwuldcWX
Nv0x/HpYVRJJV/pbxn4b3kJZTmlw3QiHiecYXLsQU+ye9bFnyyYKO2jped2ulq22Y6h0XneAhC9R
lxufir4/EYe2k4K9M8i6Z1bEkIME/kLrwuQ+BfQe0G2ceWUO2VBMyfda2Lz75lE6Sxmr1l1aghnI
xEQJiEZyoI/syjg+yaJ8mT6x+l+ROci+KCLxmx0UC8IHJ8lPWaY59yEInw6YUdRT2A3Pyh8zvC10
3zcP0gJVyq/+EYWMRcarYofprz9jwd+fRyE76EOb2TbS82BRsB4iBDRi+cG4qAvhb7NugK6ZBh0E
21FJLWXOPiuKhx1628rbVh0qEOujegEfmTQw+7LKqjaFq7dL6nKjfjfsgW8tU7p76m+b/ZoVjluG
3uFFTDSts7KVY5S3qK1V67TB7OFpXL9OI6GtA3XmyeH9jHx/GkVjKehz0Cu5DfHrOdgoHWyq0cof
yjJ9M5BlfAuKaoNEXPfMEzdaoX9quGpsG5k9nlWbNLbkUk9HbeHaCT/ZxIhAiWKyBTJyWOd4B3LR
wVJZZDpDmQJarvkIIVo0r25CqwFaWQHuqImLfCAAgP6NIc9I5GRXjpp+00Z/0qEstwtNgSk51/po
bzINb4kiggZ6W3kmxHR4+ObiqbB1KV5yxw9XXIjkyomYffTHrFr3TdoA6w28ONQ838wq+TFkbX1v
+0G9dd0s2XuJgFKauhlFjAYU14NKvCC1H65ca0xXFrOHHSgEqUedDk6aFmvXEvqazA7gvYt8DzAN
sZVJgnbxob4bUxfQ/ihI9qhpAGAIhYdbKIO8+wrrrLnhPvXl+k+aFa6BV60aHFUp3kp9tkLLYqfd
IbuGb6ELvHxF2P8Ipasdar06XmFWeQsixfLWRzJm8pFJA+hur3fGUrNAgNCarf4AGHh7MPVccVPb
SB+WkIaYTQkCRXyvxjk0PHRI29JZRophHFKtX2RVeneWqONTO0Tukhi95V/+JjPiU2YozSVk4Nfg
8o0hSpgv8NjyV/BtNOj51+Mbq5EDuF7wh4hF0N4xuwThkJpqB/89tvXBaGzojX/xOcirGxeFLOwN
x2eTQZmnb4avkIt591MjBjgyJz/Fj2norj1tBMagrqOd2QX+BkUO1PXsEfMiauVgtwEoJIrjHY+S
+pEi/DowtyHE+RZYbCXLiXq+1li//aNNxPOolwElI2xnp0tQw/mygvoZfaVN+dGkUWT8uz19/0XQ
/Tb66do5uFW3Kmyt2Y7eeOgGFF0hcF4ce2QANmnJjbsULWGQOU7Ht8y9zvvO/W6MxQ9D2PZDE3Ps
LL3ePaELvJyuaZJcW6cDkEr0vLHBLLeh5mfIPak1UKMWPJ06xM5oLBl7mTHTM646B5nEPikg7mMC
ed3JpIJA8dC8I7HnOGgyYG3eJg8mqxh+p10JbprE2MQCzcVBVORngODTNdqeii+lxb8RtFGT3zBt
RW/zNSwY/ZXmiqdG4o9JqDV0GBeb2XSqvthAHtnfxJbnncQA6JXov1L3e5a1kKbz3eHKNu3upDfY
yASFy1+qaAow+jvW8wWqBQU6RPBIZFhhIi1s5ieSoUmUKZRJo0YLbCeNYq+oP9Don66NpI/KRZKC
QFVLr7BMwLoSArR60dvHomFYaip/V0oQBgz1U9HYmfGjiSz7Aj3aFRhuveTW9xSAoQlOYOoW5rcU
GOIVaDXMay2H6t+gWdGDF2flGkpS4xmQr/gg80huxzwzbowwF8tWSP+p1dNLEmfmDwD70d/oNG9+
8dfllt+gfaONdBD5410BfgQHqRgnOYm6ddE90H+hx5/8upnKrZWXk/qQM+jJDbDdxzSFMNIsSJTk
fr0VjQ8y3BGCRPMAz00Ifmg3YLABE1WOrn0kVxaFCLojmfWQvZsEPcTb4ePo8KtJoyEDPOw/XpuN
6NEp0mQFatuTqKx076gFFroRochmF4l/JpsOKsTNxnQfRlZw4lh8Ep9B2HTfXZH5N7LrzQsboysi
QzDSztiibTTcUNSQjN+B0vNusLadositDwai+hhRauX6817gr5ii0iqXm8aujDUylGgQ7kv2NTDA
DYfn2r1N/Qp83Jj8z8DIoAbltj6SLp1xHtEqDnHEyrjUWVUvM572j6FjvLSOFX3XixqXqzqUiAts
lVj0Jh0IrfaeYBBk8/BMexW4UboBZZKWB2eXay+x5prTgrKNeHLKQv+Flmm0QbCBcl3YRhsdaLHm
mPgNAgyfr4nNi3i9mt6Nz1qJV4Vi/iJ/3TeAdii/2dnLOZT8kOmM8WJwigUIe8ctQDPJVwvy4im3
/dfEBQzaAhfbVRj73ZUNADVaDWr/NYQ0gGDg3tCtwN3+emXEg/EmTYyvKVY2Z1AwpWesetMzdiDh
TvTaF9sIgqMRBhtPT4q7OA7bGxlZaGjpoAzaI+eyLF3GdjSqtaI+eZ79PI2yQb5VAH8csTjCrkWa
GiQvkSGjWDqAuG4julS7JisoHLn697/+7//8v2/9f3nfsxu0kXpZ+q+0SW6yIK2r//63ZP/+Vz65
92///W/TsQ1bCBMcFsIB+4iUNsa/vVxQBEc0/z9+Db4xqBHpd2aVVXe1voIAQfIWpq4HbJpXIHXr
mDvDUawKQNJf6mgADLdprDeUzlE+T7+12mrax3qdHx2BWNlGtMLqhGh3aDUT8ZUc/WRrE68c5FLN
hT8UwXZSGYyC+hcbOOIrH40w8zIjjES4QjUmgUAImIno4EXuRx8FF0m8YviNHyBPjO5ZdRBp0p8N
dejDutxkmPTAyPTXaFw2jyDTT3aiZVixi0SW6Eey2ymErqVgugHUFNji7796U//9q5fSlPhlCYEa
tDR//epBj5dpXWXJu7oLhh2KwB66pvi4TkyteCojFE3UcqIbgYMubLO8oQgJzBOg2gxtYn+OKlNX
OyS+/eE+HVM0G0bfQKxYOwhR+U9xUOqr0Ii6swVJzGORgydjQG3qywjSZ3y98k2Fgn8aPd4qlLlQ
GvHi4USPGS+H68YPjYNp6phzAWmw/uF3actfvxyLCV2a+GlC2E7qujDUl/fhd1nLAH8UQA6/AUa4
4hxl5EWj0DCjgsBIbgMHo8xCuFCMLMNxBR5WxNDwp8DQ9iF4N4VTUK/uQZFzON2STLolOMCvY90A
5zcSgleBaeT6onZjIJOP5Bk7Y7iKyG3lkFjzOtYv4rEq9MU8jiV9s7CsGGBbHgxX0/D7XdCoAqHY
EuLImbeeqO2JCYuHWZGs6JQOlRa7gEutySDy+w/BcxjxZPnMdo5avP5AlTWdgu0VknYQw96QVlaV
psMmBz/KZ/1fYXlBP6lt2Z11ylE+2n/Q2KKLJ7Utp36/A5lOLpzD3z8d3PjtF2AAJ66eDxslLsMx
1cz14RfgQ7gB3ausfIvqdATpkJUDAOgP2jm2ixvs39o9WZPL4lB5KNNmWHmGrZRKyFbRNB5GQOx2
VrkfUls7G4kvWvBgZR9uQwMUG0gdOsMZ8OBuXoLOKRu1J4GFTgYZJW8BkqChRgIG6nU3vZ6iNdfN
vWVcp+yO+WO/TsFko9TO0S8VpMXelr5xjjRkCnkXlndGAvasofK9Z3VHH2w16o6m60UX2/DLranl
ID3pCqjXA1Be9CrhCzKT9YjG0wOPpXtDEXEpu6s4RHMyqid80m4gKQerAmkaaFdBiCgMSCU2NSQc
aGQOzPQmXhlQLllisQHFXtD0TO9klZLTu0ZfBQ7qLuT7GVH3RbTivXshCkGB9RcqK9CTmKFaAZKv
oG7KwtVETYjs5bs9g6vIp6GMsZo37PO9khS6sygYIMGE1iQsCvw1AacbJVI3Q6hzkYojL7z1Jz9F
0KC60voJz6YzwmiX6sqft539dKUe9NNtZzj3p3/z520rJ9v9w6/dNH6b7xyGfarpCLxwHcP+9GtH
STcUTl5rr1EVrSeeGjTpFisOFpCJokZXtDVEVmPjHXBlP5MjSMHstSBKG2yAilU0Ip1MUeSjszEY
+6v22wdWnOlev95/+kdRIv5hYcqLevD+JerQWhefmcUN6TTToUvvZo9nJ9FNDnrORkcjLTTSQIgI
1jUNarcV5Eu2ngtKT1Dih0fQjxYLGu254unEBSbK3NMFMihxQQcQb1WlW11hSzQnalZ4Q2Q7MsEv
0awgxpDtCHniA4U4jXLF5zyPEmqFRpkK/nQtFDbThwyY8z14u3+4aqvhK3lTOmhe+zbmEd+TRYOK
CGwf6uWPRPU3AAM5rnpHN/B/kqD1b4NkxqoNIkCh2ypCE8YgrouBNcAMinwtKteD3J+GFaBvPKIx
fOV5BZgUelD1YG7x71qFPecR5Iq9WrsmVx+AEdxnOTIPYJHelw2KDkjVqgaxACk/Rb5TYFU3CQbn
wvMWXI7xfh7oI8c8F9oIHQiEzX66SVNDTW8eSNMWTUeUBQtcczy2ZXENZc/uwsM8u2HYMBOb4dCi
9cniYtgS7aDbZNcSzcAXYBr+4TmwnE+PAecGM8GtgBZIwR3j85oIVV+7ZOBYeIWeQIliRNqD7Q0C
auLc+8ZtJhK0uli1+cNofWciN+FWivYAC52+o+JLoUOb38t0LC5k6AF+N6ZluRsyAc8VYDYVt2RN
DCqB+yOKi+aot9AosAuAh0nbakAaNOs6DRgvKF0JfcSTFtuOv/HbOFrOcQaNOI27LhxQccYHSsck
DhSJojxGno32/r+azgBcSm3lG27p4mzE2V2pyPnpkEcQTWzLHFrQcLngl1zHhoWtGdhN70BmIud4
FO+MZQu8/MEMe2NFZ+Cet++LAfkThQ8kvzlE5gEgKvsevWyf/UbH8DYMUbfpUPpwt/8wtQm1hfiw
xbA4l0g+G0w6tmmY4vPfFDXUqh4qmb1WQ2evINpQ7muIdIXEN0/s9cQzT2dZlFZ75ASuMoNV4kDB
ykw6F2t0x7jELLbOThYku9xx/EOtdckZWW65trDOvwO9C1o9gyB5sZIejSbYl0L5EFgA5CHerGEI
FymwpHpp51BIRld6iGTs2rTwQkLZG/LG1L2eInvsoCLSoB154bd6FHzX06BepYBgQzfnL/44OqMS
NdK/7xxy5FN1asZ7D9wPDocSueuB+6mVe7R37IirxQDd6mrITbEnYpda2idXd/JLEw/dJazdI6bA
6EtuXVuQXz7ho0QnOqODPZbAyoctKJGqmO/IVzpttdZ1j23fGYRZcQ/6SnerQXDy5KrUuaby7LNJ
Ppty6n/FTmHqAqnlaxeZzX2Ve8NxPoxtPhyTONklSa3vDMNDm/k8OtkWVHC4dMe9CEHyPcpu1aTQ
xzOURa4ab50jU7QWyoU55t3fZiyArAIDsPCnj0K6KnzmzVBtwUpWl68haKLWHVjnlNymtojzwXtK
jBTpBxkMx2xI0q+8DCd/hpz8fvBDUHJGnv9kZFWwSCR3rs0klbfcrB+k8gvbCjcRVDS3qQZkbqYP
PlKfLrCx0BruO3mXGlkAJakNSeKYFSeDYBQmKAHVCBmxCgPZyhzmBZsidPz13z9SBhO/PVKYGy1d
Qm0FO6Xfdu290YGlMh2NV7D6VnvLBDMHHTSkojfoJ64Xs89EFa8Fw3X5HpPGMdqCseH9eRXFfjIp
XrABOogJ/pesor7zNRD3hUq0jg6DYEvTxEpkdknANBYDkEq7QgePKg34hoSGHqvsJfmMLuIrgQwN
aHkAMc4BQ9nzvnDuoZoNiQwDLHFk5qNZ7qLa9rHqxCga0I0jz3LgLpTZ2IJft8w8kxWhNnPvielC
8iSyVbxt1o3nBGApSdJjIkdv15i9uyBGRWJZ/OSbcu+/xs0+TdQuNHOUcuyn6xrDHo6iQ9kc7D5P
TZREX6CcoK25jvZifQCRthxZu4pFBKDG6O0Zb+Tbr6EQbW2OpgoVEHpYBX3fbe3St5Zu1vpXtjoU
TGQncMeAtQLEXFIUCRLfaoBsZA+vsNY391qpgwGffE4r/KtSi+olWs1T9Ff+vK4A4mgb21p1Knzw
9xpj/TxaDvsSSizTzAQFHTLLvIMCfARpVTIrPQ7Wht252yk4dsFHjobwI5meVgDZ4jfX0iv5Fx9E
TbYhvjeu0n0QhrgbRBEgRcof6S1GLpE7R2xvgmsrc6yTF5kXkzotaN0Nxle2AIKi38wL9XlRT6M6
mGI3n5brGuDV+x6isQdndDH71M0QHooAENeeJYtQhyhmPlRHQx28JK+OZI5ZlGG2c1azi84ojCLI
pAOrrerourzaQqciAO17Y291F7CKLAuCR5llkGAZh/EcdZ77xRmufasNHpkLwrLRTdMlmbqTmCtL
MlTy1GhWp+hu4u4F7ENPbiVfIj4ghSjRueX4WfIAIie0YYJmm/yB8usm+6Pf8hmkklUzeT8ULvg6
oH9JJjgIQKibO/CpATI/+Zqx3uUj22sVM84u8wF+0CO2IHM+OGr0PUQkC/DSB1syPWx9hym6LPTw
DJCQmxco+DlhsfZ6Ewq9o2Gfe+zCFl7XFU/YS47LACDMYxt27kPeuHjYg+LJjEBTHepxjZIyy58K
3TyDI6e5s03fmS4fVdinyxM0n5EfSyVzLYLwFKC+BQCCqC50QEtxuAgBgDmQiZUAv65Gjr8DIobU
qsH9jVWi3XgRumsfAsKzIQeFzUEFOvA+AMlHG9rJDfmE5OG1Dnq3JgPsbQ5LxWPUYeez8HPNAc/T
ZdJz40CkriLdCDZCMZQxpwBdORDbStzNbeX1378huPiUXMS7gduOdCRSe0IK7CrxBvmQPbESLS3a
tM2fc9dslwnWX2iJCRTBKNGMTudEL9paOVvqPjr03hlIKYCGpkMpUOXvUMEEshfMEEkar2lTBVLe
Ymvjt7mmLZebyXybaVW8pg2ZRPFtGg3bJLt18KgyVXn2lboinaFN76G0mmA/+3P0KUwR3V+DFD/8
hI+T6bAOyk8V2qwh5JhGwUMU9qg1JeOjzmM8U8CfI8MBdiunG/uFw3r/KnK6KUwDFfg56TV9SQse
rC7YxhUc3QxqNUS+eSVEq6bZnIM/Lac+mfOd8Z4KFp9uqvftqTZC+9qB1K2lStRJ0N1yLeq+mqUo
1mYYA2KtoWEQQnj+WgOjGCCH5RW0Q4YXSDejGSD1au/i4l264GB+uTYF1r6dzg54a0P1pBJo+Rug
xkUmhemOB9Jv3gJ05Q6ojgR9cjP/llHFfWjznh2mH7MBspkduOcKcLri506HWp35MnuAcg47zP45
lu45PTToyJ3uFwKCDypxv1xikxpdwI/OITsGvFfuiPBCBx3U8GNiDkey3I7bN270SAZd41uuvjdq
NHfPvk/36VP0Zv79AyT0z0sstCJAZUQ4nOuGSkJ/ys5HfVRB4znLnwHHSg4zmV1fQV4AeEFnBX4Q
4I0+cdrNwzQA5ZenqjLzI200a+e6kV57ISMqIQQLsm1/S6YGCChUuPvLtMmNIva9yCAl3wLCvRu4
CJZg1BbdKnQab2UUqOR25SB3Rdh8DbD1QVcgGACIdFcQHW8zGl/t1AwPMxFvOGj8xNxiSwy8IzSw
FzGYSxvwIOeYATNo6y5S1zFvbX9c04eCPDL4E1FwhigYNtdu1vhobjaXxFRKESWaWpcZaDbRTwEy
08KS9qFTiR4yuQEpnSICqCA2R9C/mcBbYrV0JfNhuBoLKP6p5vZu7TVavfQBFJQrGqo09uzktrkb
HA+QWGhrAgiYtiuv7/kFzSjtakRy5+KBJ3DVq7NQ+TJwAJ01WrZbEXfwjgz4QY/9G5JLmgWVyI9N
3w2pHEFEA3rMoXO0Ube7GbX2iaaOKvPGTZtryZaXnXds6lDu/dS9reO+Opdq2q71NNr7YC1YUN8O
HbTEvYU4QnUma44oFa0lXfXzHhQRgFZuYeCJX8zzIk12xGxRu2+f3GRaLSgLkKoiY54yaRqlMbd5
m+dUOivMc1vZpYQYCwB/dhgBJYrtM/aN9k4CpHJmPEs2nh33yPf5Ab5UgNgbNNctEvBDvRRJfePE
pvtD1q9tOqABQQNiJ5Oj/lbV/BnqnumTF0lvmSLffYAQY7gCyNE6D3ponUOrts6BqCCRy6NbO0qN
ceUrHw1AVgitQeC6YZragPdeuExbHZ3tP1NzfRpvMgcU4p5/i5qx+e3nSeyFkwfaO/NQza1rzQcl
vWSxfdb8qhkXXYnUYiO0ElsROIFExYcoajffpJ0V3AahANcJ6yGe3dRQuaxM4a00FjkK8FtdMPuU
t+FwHWsQ/HVGcZrnPwvfxgbrvWQ5TX0ton1bW1s89PZdEMX3iH/krtm8NoFMFi1Hrh8sqhVAD+Bt
R1dn8Wyhx5cisgakgnVZRucEJdYrqKrnywh8JqDVzvDStR0wS2DneizVgcz5UBZs2xmxv59djYy6
Lbrig/ELL6tmi/LOGsk3/0oPQtCyWoZxY0PfDVuq0dq2lok+9cwO241fSLakYeh3gGm890PsPEDj
ERTh1g5iUEeCwmEbxuV4AOwwPcVAg24aXuLHYwLBWwnX+lpY4ls/ivR7jm4Ly0H7zGL0BuBMyv41
0gJoSgPAtBqQFAfOIyvvMtCAg20WmlaVXUAHqAnWQCBEGxoE+TUkdDRnQ4Pk8jikaGokJPdkaizu
jsJDH3DSRTXIk7v4IQ6N+DwWebrKBTD7m6JiyTpIUPzzY9QOmSlRMaRTctIhUsPTGYMoCsCxKDXO
MWRiupVb2+y1Q+Si8XrRm2Vw8IPwESKuzjXU7R0wN+EMzHrakkU5IBLK7KKs37klxGyxe7GWkRtg
WvlN88KDmuUyRYqngArt+GVEqyt+uHp4oYOnPTRu4d5oSDpfapH2Rz6Uz/O4UZr2ust7fUU+nVUv
dtaHWChY3dBv4yGA3raXv9Qod68cqWenoGPWFedDtyT8xB8icnTub7rcfDSwPbt4yH8CWaA/kBUK
74OlxrDSMKaxjGvr2VJjg5TR9wRJ3GOcNeFNUw3L6XkrYiT9AUMU03K9AVPyBfKDRxfEtHhIIRWr
VMcECN1LMJTfu1rVXhhP96RRZqaiPxVGDCiOigrzztqGhZ+vaTQOQTvjVzmHJgbYTOnWUD6Kb3iN
evjPzUHbtdm2dMP3TwCSiWRbAxIH0lQbJJyjfmkSCwigdIAgWytR6ePQcLvQAeWyqz7PxLp2q2tB
TAdlhXowukKRvFfLyskZDyLbgl0tWrleiFeYBO0n4NUpuLLBdwPKq+469Pfkmd1zqK9ocGgAgrG9
CmXort62uSHMHVBL+ho58mrhSBl/r4INNVtbCXqvuKzrBxE7bN3xZjz1YLo6WpBUBo93qRPv7PBs
xIGC4rcPzAP+uPXsD36zN8JzNmaviZcYF7x8liw2nHvKtIAkZ+lAAvFCVuhaj7x13SkvoyMJumyb
IjvQYOvVEA0HG9KWzMCQ9TYMLDQXqLvJAST/lq5ZC2G71aaFNiNSmg5KhW4pTsxEZQWdfHJBHTt4
9m5bHnkPpoEXWA763g1ayovzoHRpsJveVqUGkqbYSMCwFTd37ggSlsYfhl0YyPYSj3azoJAwQrYl
wGoj7jT8RVq/Po960v5DDtz8w2LSYpbFbcPET8rgn3ZjhjukHnfy+BnykgvZgu2TK3HkqNajQ16h
0R8au/WFfLlVcUz6cbMlkwZGA8yDv17Va3wHsrJauxMScKRxafdOEoFgdT5BaR04c+bpa2SjUBG2
jLo60sFNRLHJBHsZNa06pp4F0J4OVW9wz+JAIWRCDALX0el88Ydr6D79UD79/eKbU20/o2Yl6kqy
dAvvIZ3bIOwypfPb91WVrALHqtE96W2abBKPg4ZLrSe4OtBZ7sd4rQesvpSBFaJ/DQOBWlR0hcAA
6gAVqE6McEFOkHraIHoyrFPUWtgCZR42o5Jffzpr9RiEPWoUsiHvZ//7uE5HI5GAjBzVKUWb2gvf
RGKNtsVkemYYHWkPTWZk9uEHk0bn4PnaOmvtxafg2fTQSoa3mQZihJ5bJzvLsmt7iHaJAkHQAfl6
Y5k4aB5EAhYYj9FJryUAQqbOilc0HGmLQKT17RC2+i6PsIn0bTPCvsAwoH/UyrfIXVT4a7/JqAHS
LO7DQ84xJQNgkaPHME4fvQFTvub3fEtm2lv3GmC6QPuhGOcz4wr0TcljEGfVDnwX9Xoyw3FcyM4d
gNpshy9ASIbJmD52cZoeDdNWv2zcWquTYJXZrDrQKLQHwEeVlg9BwHpsJ/AJ6GYsgTQkfYLJNJ17
cDukt42TFpeqFVegtRZryL4F+8aL+arswUCTxLl7E4RDg15lsE3h4XgK0DN7ZzAQYMiA+5tKhOWz
bb1qNWiqPl3oNvzr3//+nU/NAKiTMUBe8XwiDYqjVNPJh+RNh49hgzc0vZsQCjIXECXJzC+AZ2e3
njm0t9ApeaBe0KBKtQ31e5KposBVld4OuVfsdN95AQC2WWMmSCEZia5M1AvcFRrS6ke9Kc+UfUBH
8CUNWfZVaHmzxusToUNmHivrxtey8gZVxA3YSsRdlklxV9T4MG0YuUfyVboXbesc4rc0SheU6DYS
Wg1d8TBGK00ZmCvIjCdLIPPC/Wil4k66KfjeexeCQUhilMvKRaXXr++8iIm7T7Emv6mkvrc7tvuE
a+AqK6Q36D1Sg4XKHY2tB2rmDogv9P6zEzeD72XnJPe1OgAmmZcihPohjAQvgkUL3vVD4uTpvY7l
60bjY7amUbq66+Lp6gzK5dcT2NLMdbbWzToCdVdcXdOhRUYYLam83tBAoTP/H9rhzF/r4oIxm+M/
gUwEVuWW9bkdDm2V+gAdLe9OoD93YZT40Xcc2vJEsh4UX7hT6S/UgW5qbX/yhNtfab6D/nSt9Bcy
jM6t1xTIseQ5ipPgTDt6of3XaUneWgUEYEBbgnEwXFEQXUQDZP5H33Qzj0Xutqps5MIHw453Vjdy
rLJtrDbUmdlHRrFIg0FlB1jBdqYd7ufh32Imh1k2//Q2/rXnVX2ZUL+TJpO2o0OF0/n0No78kiFN
yNyLhWzNE/qUnAUXcXOD5boDxsuEr9sYG9qMiTU1+lNEWfqgKO/MDvLeUN0Gh0JuQ3ihzXcVQNbY
EpxL1Vr64QCG5XPbxNkZAeTmNgPijvt43XtjuiwjDm1rnSW33IlQSFAINBpgifY+AGg60oe2Ozxr
ZpMuwzyHkJfrxLcSJD//MOlYv9QU1beCxQkTFtehN45t16dvBe3kppfWsbywrIjOhkR3FxJJERaw
FkT7KFXiSWzs+/w2QGZuRfV6Osxa8WRyrYAqgF3LFQ241gASsF7Wq6oMtSMWsdWSeNAyAW2iLgfF
hFB0aaG3tZrc+jpHVRLUXBYrAA1XuLjcDaEIFGjejsxG+Tob9Mz+YPzmo7hc4eymYBVHvgFpkKNn
ak/UXLGwvNG8wzSMPgsdqYdayGJPI0Exlnu37IIljX6IdswKq+zcdE5+o6ufwPCMn1O+CfVq3KWi
y4GD18GE0UvMEUBUrkG7ZstndGKDiVTYi7Zy+jt6++dQYQBvBWAiqt9JjXVDPtzFNTCJbbD2vRS5
iI67+64M86umDuqLP6I/wE6sxzht6gu5MvTtrmIAuNHuhwga4DH4oxl/+fvfiC5+e3QcvHIdrGMt
R5iAIH1qUxschl7fwcDb3EdiG31JX8OqDF7TDoxrbi8ZOqTKANxkYD+EuKj/itXsAuQm7lMOTP0m
0qx2j/JMcP/rlU7ZMqA3hpOTaMg9qV2cRLskAHnQ6ibTDsa1nzfjXetbkFTy0k0AGeSveaZlZ2hk
g2dPmYBX1DvbUhJfykxKKC8Xtuh3ZIJl+f2WZCIbsQ7As7W2/z9l57XkthGl4SdCFXK4ZSaHYXLQ
DUqyLeTQyMDT74fm2BzLLu+uLlDoCIxIAt3n/MHgWy7lkCNfr9fRZDdffCewygAWXlVX1WQgvdM+
NdH5vvpOWBkuOnllaVffiaysiotvWF98J8pgqNdtn7XXS8jrjKgSI3qpJ86Hrjvtg802+ZJ0iP8P
KBh/GK0+LW1VzY7IszjPWiD2flhqH6VRNhuepP5WdovjEstGiP594yL2xD4QSjDDbbP5fpvWCCbo
r/NwOW3ZFgE85PJYt+aEaF4xrkfRhc9BVJgAraAqVk69B6IKcmZQiFKQ1fwd7Hi+yCbhvyTdpK98
ZUgvOcJ4u7bo9L2cySLR+mWmXs2CR68ccGYAOtX5w1L3hQEzF2zVDThlVc24rkmILQGxfYKu5ADZ
b2CUoarGdQ432rYiry9uAH0sN9vsW4KMz6gV/h9N3NxZw+R9oOBmL2NnDBGPDeyd01TabohgKxPj
N7gDN/vmRvWh9vMXALXJReVx+DDCCiHUEpD+K7rnsteDM0TB4rnIpppkRdltZdFmS7avO1QzZVEr
TOO+rtVN3BrFA1gDbVUATXrURZFeVOFstXFwHmXVEPnNytf9aWPMdbopCLaX1+4+y9yzXhLJmJmq
ldpcQiO195ItF0p5gLmuGRyi4J2KGwaLJRffyg8l1x6iyoLRWNR7w6/ET3K13414chH8r/0lHCXz
XmhGvTXTWkEMacKrBgn7TRm1xeO/zZMm+yErxRa2VrcWnR/c5VH5KEMTMuggww+5UnSLsE5zflIE
LuTB6rVrX3viKeVGAkGSYXxnA7KaxmJ8iRPUaV1haxDNoSuxujVXXV/wIp2dXa20XKGqPBz6K+Kv
7/rkVIOCX9aa6j14oR1uDbeM7pKsGI+JDiYPDJvzZOuwpO0idH8gKL0GpGL+DFrvrmugo8vhaKGQ
fw3CaIua07T57yeh8evbklWDqQLMIbuqaRrPlL8v0UmJiEYflO7cjxr80t6HWy8zPnjt3Xthq+2A
akIHk3VdLfZh0z1PjS026AUoe9sptYe4y1kPzGjvgm8lylrm260HAqYBKh1+tLvhH1ocpiF/dN6v
wOi0fuwgpgZ1DcZhXkcYSC8uW2B/5zZs9HvZoEL/vv/v/wbt13Xp/N9gqawb5n+2LelFX3YqzkAw
SXfV9vwp6Ol4s4w+P3lVL2wcDOFAXdGRtx99GhgrIkri14eBHFGmKJzKX39YYuaJTEC8/O9bNrVf
1jlEYTTX5ZNzeXiY/6DdILOvaXkXxefrgn7ynWrZjEH0rdKW6cxIxmosIczvq9s/q+U7vtLQkfpn
dYBp7bVaNdrom9kvb73ruHFWViRyDOrWQpI6HS960SF9pAT0x7DGNR2+9ypPtPBRCcTn2TjX9S0a
t4SNzNU4n9365UWR/y9cJLl/uAVcLN7pAAUAwRqGDdOC8t+/zv0IcqKarGQ3+uhcW0tDWw7dFG5L
h4Um7DnnsSeivpAh4r5N7lH8ql5vPXzFnCDH68MC0Et5GHV0XAExpcUyDKcfKe8cJPCL8MlSM3Ho
51ZZlIcAFYyRvM8xJDXxdBuf91aCSYKm/VD7u//+Duhz8vbvfy4/XheQhGvqjgMe5O9/LsDObITG
H+wgVpJON8rllY4Gsdk76UGOagMGUtV8SKagvsj6DjBcbqUshhMbJFzQdriSqg6c3UA3tiNknJD9
Ar4FX8q3drlTdKv/5dvMh2T8PbhoWarOX+J5hg69zXTdXyl8qirywonCepu2oHzbIdOXyCQh39Vb
wXuUefh/gnl3nQqZeJMUl6wPkNbYgAJBfSPKw3dPLdIFFAT7DMtkfMkQhZDd8sLK74IQzpksEjNs
V3XcqzjaRqyWh6Y8IBfwA6Wp+GdWnlk08kbK4cY40Os/kHcrl9Ai20fTB82TqUIcm7RzDiho9Num
Mqf7Apv7FY9y/W2ep2v86Oc0fc6jKySfbJQUyvKsBSEvEOxzuzMqoyc3SAryu9DqZm5ci/1e0J4m
5aXq2/Yse8lqWRxbMe2wfvgu62WVbJSHsROgjlj2L69XkJX1PGWtDd2izfNgK+u+XMx1mi2wsvru
S11GoPLYqGJl9cL5vCl5KQvl662eVtn1Rq91so9iVcWqs9KOgMU/77rqO/aEcKO2rLTEPlDreyNF
NnsTmxri9G4KUDUhRXWMSx2ucqL5eIS2Sncny4VbBMsm0CJWt+M6BVNWLMWUjEvc43mj2E325LSh
c5pM/2KbIaW5qk1h09WNau0jz8ogrwfmnWJmP289ekv9KfLY4dFuEsmeR6JC4Owbp0KzZJ7Dmw8p
8JLWbq2T7GGmItlBDIZ9OzfKOiMx14SuwvvrlTJv3GTjOAHGmueIWPHGU3xxqm1UJ9hkzrV67eZr
zdOc9XWGwhcPBrSv26SONhEkjMxyK2c1p9I/R2lwcC3Ak0u00OOlV/rjDky+HNQEvnkcmuxNdpdV
A5omiwYXYUBiXNMnBHpQtFnUbi7KgwgwE0pt/ShHBW6g7KqSz0TelawzdLRYEfo4y/6RGeFM5Gsh
CTfmGAf/24xEProYY/KMmfHCJtDH+WBM+ABOmuGtG9sK8+WgkLiLkIuVXRBYMQhqz6A5XS/Wemw2
W6/DSr1Ov6d9mm6GyYz2pqKXr+nkswBx0u/Iv9Uruyn0O6Pvhkel635owk++IwrFUiJvtLMbeMmF
1Sl54Lkht4efnXCUh8gvkuNUN+lKXgBa8B3Eo3cET8YzPqXt3iHMvJYXSf3novQMrKeHdJuWvbet
4am9Q5hbjmrlb/S0Rlffg8OuNHd9LCBetwQDlzxd4r2WOCoGE/yXEXkE8jlEqlj6PMR8LcgfZKtm
R93KZue/lcVQ8RBzKtJv16kqvsOCGM3Z9Vr1SVfZCPs6gTxZFHmlXtBz3137NgPmFIIwH0xI4zc5
m1M6ytYze2vJLlx70pXBfMwAG8+3da2BELDMkPu63qqrNPmBPYu6MOYuRsr+CgclNJNJ3AzEYz/v
eY6JxigVbOV9tIVqHg0z/7zn3nYvaCnm13uevw4bjF2KtbxqaiHfOTkOMiLzBeaDvG9T7/vrff3X
PctBQ638456DpFIxMS3CS5MPm15JrG1befsSYQIEuNsSVRsFps9Cno5pW6HZByG8jBxrB5+LFlcp
kGrPU215LSsNOMfYcuHiTbMozjxHj5zkxo/ct8QIy8/JVLyVw6NsvtaWna4uAEz7uZKsgJugaJA8
xbUARVBhcckSJH2CQ5k+iezN5fv0IDugmGKsVXSk17JYqon+yGDZUQ7J0tFd9WGfb2RdDfsSqNvS
aoxxX3Tp8nMY89ZhgyhRK7JtpHfpkxpYzWXU7O2tRybGlj+zLXZyLrCxHrAfsClLUZbAurlhObQK
BmeBnku9l3X5oPbH0Yw/JjG1e9cQ6YrIbrw1m8E6qEmenYKhYqU+rPwc6EJSVC+TmmeLNCzHP8Jp
k+ZO/XNMp9/YQeuvbgGzOq78HEFMXD+n2mRjqTfBw+BjogVOJvtGFg2hDAaBmGCn0+jfY8uAttpM
2aO88jAW1iGOIUzgi7otXRtvNX1y7po4/MPodYFGhIKzr+1aJ7IewcYsAw0pcd9ajYnwlqrvui9K
vRYmrkQpEjPf3UA9F1k5az8QtXEH/pNjVFLCSC9+V9rgN6F29rs9qMnS7Ef/qcacF2AathyuMX1e
GwuT8vDLdaM2cB8Qg0UzPAz7VyQScXfQkFP52/V6ESFmXtTlxhtLbYNur7GpMEBa+amP7l+nseAe
O+07quQLv9PrD6/GZyTEMnOnEst49Uz7ILJ51srTlu5UtCdj6LRLHiUQ2eVIYpF+KMYn39PKg2Mm
7IbnAVm+nfTY/YaubrrRmr7ez2y158mz72U7FEdiuprozyFIojPS7tnyOtALHtiNO8/87Jr9oIbJ
RuiV/82vNteBhtut9XYiTa4S4erD6v16I0gGLhSwjZeEDcFJJ3+zLOY7QbXpUERt/jq54bjT8cHY
ZE3bfoA0WcgOioE4uVJo2QzzFo+eGwfASRhZWzhX1Kwa7gMEYI52p6Yr2aBY9cbjqfnWEiXeuvg0
b8NkUN4Kk09+Hom/p1hNoZuiX4Hcka104vrfRXYQTAnLvkdbcds7n2zSdcoqRu6IQNJHM9nBdpjK
amf37vg6Ffpe/n1JhqkMTMwMfoTioT8W64uJV9ILyaoXMfb5InJFtiuCpCG7IlU/OFgNzgF+aKPb
MLtgyQYtcJ6UwdX389u0UmLrsZwPbsraThgxMJT55RpBiHgs3d9Ce6ivL9Qyi6YtqHBjKQfJXh3S
hSPLyZMs2UPrHQZ3xs8Uhb5lmasdkI9eOEgCvaSmojwkQXmn+V3wNjgF/zko3V9jkVWlofGkgsyU
rXYWpCuF1B34DkKTHaqhaemqZ1maZ9SRkHnJ5xm7iezM3MkSXPdPp4w0TNYmirhHQKvusbU6Vqed
GPRd77QXfW6ofBcF7S/NylDueOjbUF1jKECIUkE0s/Q/T8cQmFczDb8H2rfeDOKd33YZQTDPSGAp
hM0SHIaxFRA2k6USpFu9c41zjdju41SpISx69fLZOVdI+A1ttrqWdeKFC12IZg+xg8nq/Cmw1fgh
jbz0sbcsAv6h90drp7TprZut9abmayYvBHL+t7ZsNJBD8IEQe4TeWNjxWxoo9jpTPAA0c1H0vsW3
ICmPsjgY+g4BLlZRhT+zjcEmjnnyFoRA6YxSRUrVVZM3F+2qbaX6n61xOiQr7OrGvWztVOe7WYTV
RQ5VgvVkqMi1pqK8h2PyIq+T5aY4yJvK5vkjy/z3m5KtGdFHeVMK9sYsFhIBqHHm481UPAkLksUc
9Y+Fz07mChWSdVcPlS+yeIHiE2CfOzkSX3Sb6NpJzhnNnawsm5GNwZot/RJNpvgJEZzpBcbYGlxc
+yhLal+wRIusB1lyNWNvTGpyLcGoOxpB0d/LNh/MMmaF7kWWoBg+wSwtriUk5d7awdHOsi0Psh9a
aEVnZ0IBWPWhJmMz3p+ul1CrdMFvwz/KVtylq0XujajhzDcHoxjDFi1172RrznsejJxJnka22pbP
byp1DlAz1BcbMOEyU0+NXSV7UmPF82Q78TZRVG0li0GqNie38t8dKIF8i0WyCEZfxXmRvmrDpQqj
9g55rRTPQ9IVmzwmRC9be9/IjvXIE+06tsEkyk2fZVeAjsmCQD0L93misO27tWGBTZWtHvYzByi0
adXX59Qww1WaZNoKdH99tkRBrLKdT+PQ7RZwbf3NtVKEHk2i1u7jrDP3hB5GcyXnUFHByUBLVH24
B5+JO2ji50+a12dnEYVnVdGUAqW8iQ2bZjh72WpFdXPnj0C+/EwUT7IOrNs3Cxz3UVZFXu/v5EYI
LDgTjBqSrXpR8/Rl9kFDN8oPp5aAFEU5Qi83YdKpj7JGC1nrjVaabGRbOCb9PWGQa3fZox8cvnYl
kSRZdAl7nuKie5yc4Rs+Yc1RVjegPxZ8QbuDLAa1MJFZRitVFuWhr/Rno0nTk7ySN6EtC4a4Qa+Z
O5MH1VoNKKvyRUnve3NQ14badmueNGKTN4WzkgM7UIiP/R/Xv7YGvLsaIUehScYsU2zolySNtzr8
uOtfa+UkZnV10j9v3w1M9kDWG1IEAaDSycaMJFhKWKwEyCbQ5uBquIdblTxLBmcDgHk4ydK1qu8U
0obDsMVN4BN+WyeRAclp7JbYvOzDcnDWqYnIq6QT3UDGfu0+qlHuf/IzstotdsOQf/YzvLbftI7T
rr2wjFZ9Emgn8tnNCRm0bJUMafibv5dh5lu7anb/2S7H82rO2PylxYYsl7MSpIjAwWNMIgmut6J0
ELsVJRe2mDuj0U5nlt8vt1Y5tkaTblVBzNm7ZLAutaH9lClh2w3xp6wqeytTwqzaTmOVeo8Nq1DZ
y4+dl7HHrD3Iem8jNdMQg3/p2qh58ExPPKRG+iqRMGUcuBunRDSm5dVJSnYxAjJa4LBQwC0jdyFN
BlOlyo4h25YkiUCM3rpEM9gyGUKxwgdsWI99AWXW8fJ7TF/jvVSHutZJjSh7aOByeFXY7suhAiAC
mWbb2arLfxou8uFkoleYoxqM6anxIlsTZ/CWpasvUoiCmyEgTlcqPVbCml6opzDx1hrZsXtjPoxY
/9xDPvwx6lVykCVZ77b651BZJw+qrQyQyyMHJCpG79Hg5Xcj7IhnK2nrdSPCetPPRVPRnL0dB9FS
thZmDGC5MlHJoVFWlTBRPUPVHmTJx0V14Y1ZcRfXwdfZAAdHQWU/SKSikpxaPYfNNMMb+4wUuuc3
6hd4ox0o+XKKegJCf0EeveTUVK0Oqj473wba46AuZFEebgON3CItziDEsHvCFNPnleSAOMv9XaG7
bnrOWSfkPVhXxQycnaLk+l3u9/Y/zljho8LgI33VED0ikkaUYpZgRXuhF511lKV2UKy7UDO+y5I8
oHc6LmM1N7ZG1muPXecGjx3x1HmwnMaPGmX+dUcrxEGmbDnP2ISWdURTIny0Q0BSaX4EbP6qyz8p
HnV7ZYa2i/8z/33yEFfVXWoYykmWEFDAJqnXXmWpcvruWBXutE3RyjhGQahdD5DaP8+syGu3TSI+
ZI9UE5/1sjim6dIyy/ike2aD/zZ5ownu/cJLFefci9S7qHNDNjcUJkp+uGHjUVL04NtBO11HIPX/
cyp1tIqtdN/NAARDm8wHE+vfSa8fsxmm4PBo39UlYRTZQdb1sxOaghDgdVBdKOaD421y52Rbw9JO
9OiIR5h5lofeG9C+mWJEyquRm54bQndWeRznFhPx9sEgpCb7yVaU1Z673OfTnjWac89eBJbt3klX
QU+z+DHLBlmeWxU/+A3BO8xHQtRZcq/Xn25ngTKGq3KuUwJazcT72nrrNxTWEUzuj3BmtxKcJR3C
x38m76o/CrKRsr5SCrjh7GB38E3ER8g2KRtK+7VrWfAA6WXLPdffhudlhwsLupT3jQ7Ec8r84I2N
hMsSibNqrpNnsk62yn59V4W/trpe/zm2qPxq6fWhvlUmA4XwJsQhLqyGAwCUtay61cuzwm6CU+ua
9dazkunZTP2TUorh9/kEvbhenoTis8apDLw7pT2BzyfRxm14UCrtPvXZQ0Tyk5OntTeJRemOPQES
PlN7PsgGY9KhJ/05wuUvPV91kB3bq8B4QN/Ri6HZ9q7QnvkolW2fBvlKFtMamUWLsM1CFushYZvG
SiGoIr1dGoq+6fs4BjvEUA+E40Lwy7tTGkN7lhNXsSCwOhdDm4m9nFi7T4QXk/TRvbdQ9ilDfThL
LSSpk6TCFuqQfCaV7Tem8YZdIn6uSVYuNS813xQ7J1oLIReRb2G8VWX9MVpGeh8Q/3z+l0GKNqqr
vNDtU96uFPifCWsltINAXfKLWUXypJ9WvLHsnW3Y1iZT9Hw7InBJfBz6hSwatcnOan75ymLTeGI5
ZaF4GMfUhBbnKUvJD1XVtgClb2VHQi7dG5i03DTHd9krLMHZVqU3vHsujuW43WVHo1NkLzn433oZ
CkK4uWaHREOS7s1Eg22eoWzaz8vK4i+XpVed9sVGKL22In8I5eOvQ2xghlmqsMn+rM403uMLMFnw
QazyKBtQVMjPOH+0R7Xs2vc847fMe+YlAtO2y0ZhbRIyn+8drMt0xizFDmSroGzcY+xgGT10prO4
gpkY6Vdx8pKK5nOkBtJdjpQd0r9GCj0zriMl2kmkzcNYNLvIj8X3mdGCW99PWH9EX8rOfrGwKFoX
XR+dKqEkd5Uy6BuY28UTkRZyW05n/tZO7UKOSorxow2n6K0hGL8CVYbQg0lqVbOI3+EAkDzGNfoL
QZaKHxGyOsTuo5+JD4lAKev3KfIEhlV1eMErt9u7VfHBoj9bicEkFgVRE7O70f3GghNMbRv91Czt
mMSV/pFn2iw6YUXQY3x957qJvSsMjSRRRCzQ0vvhw7SLE/DK+E1T/I+WF0KrWd7ZF1rx3KGfuizH
BAFsr2CvRapqx9tiWpZmWD73Y69eGnh5/O6KZ9nDGtxdMI3pvayyK69exq4b7mX/Keisrci0dCVb
CeI3Z21wHuSlZJUbDiur0dsHWWpCw0NsWQ0Ocu4oqpSNXcTY/8w3YwdGAQi2/Cb7DkVWnbPIwu4C
dQRoWFH2TOjq3KV58c2IwEib6H0dKtcFWzuhaFtrxbfRH7Eybk2+FGWuvpfqD9ld0cAmDS4Le1nE
lMYpmv6jMFqxSyfWW7J67NJVY8YZQrKZvi/0UKzlpJ1iHQp+jChWNeiRG+YeDFnymBSms4xMwN21
03XJsuh8XoWCdzXR5MeyAWUUjh0K13mfLJHcaHdu1yskSOfy/3Hwdar5av86gRZ0zSJuCqynZrua
BlsTvfNeYlwWT61WWgtZn8MeXJVBb1y7VfnwpVvjpl+72SyW9irr5NMYGaw3FiQRf4+SxlvUjtYe
22Yy3yDrExmoo1dV9cKLbYtwMc0PUdYH3dZDmHYti7awyMMTKDjKom+8dIHdvIYQ4M5DFiSkMZms
sy2cFFr8XeNuYZPz/w0rj5Wq5wQn4FzdxZrnfTMNJ162naI+lrbTbYakUe58D0EWnC3cjRGVCtxP
3C5DDC6+WV171uX4KcEDr4+q38scnuDgND321FW0Ln0vPzvl2O6VCF3X2K+bSzYqWKonof9KguiP
LO7Cn4G6s3SD+xCa/uKm7vDuzL89ZVbYjmOhbWEGtIcmnMJT3eXWOsL4+FmdHxSkMYcfil1vFEFM
zAy8bpcYqr8bFST0mlo3XlCrcnelIAghiyOQsh0ilPG1qOi+sdO9OrkW+4BfaZYryOcWsfmSqgPZ
ciPPeb9SbKx4oGgX184O6eqdsGNxbbWroNk5RISuY8PCYZ2Xhs21tbTJntSj1l7Hom2c7XwTnpWc
ObNQ0W9dFUr4fM+eV0a7QFPGa2s6y6UFnaZeW6c09rek2CGLzXdVOSRCImEY11ZL87BG1AvrWgwj
1diqDSbScmbebdp2ams8W+ax+dBPW93yvWur1unDFvVAdKrHel+7ZbODrfWiNcMwLESX1Sd54OP9
PIuNi1NPw/HXHrJbGDZEw60i3cpiXdbqMg+tdFUMvnfJTB3u8dSAMyr9C1oN8LpCkpsbEeD8LCtl
P3kIiviHE4EslSXZaCuY77ZZv4nn8beucUosCqIj25f5MrdDo6vPep72h9vc9RQpd25oHWok/+BC
zQP8GMMBgVHYSk6sZTx84AKhJI/FxN3tYn7RRHdCKe4TNuRfLgOFo8bhLY/Xsu/tYo6e7GFtlsdb
fRso2cH2lVd55dvcUa67SwJj2nUO58l3NHTyUXm8HpTIbI+hFybHcZbU/rM6TUOrWciyXqq3U4tU
WsGLF61NJVupACyO11PZtSlTZRE2tXdt+Y/pmjRC3ScgtTBfcpznsYOWXZEsm6Pi4q/kIe8au6zN
MAH3es3bi4BvuSzaVuKwbwqLE1oTwWuFLpKs1wbX2ItKZRkL+Opdq9HBtmvgzqCczZeMaICsTzJv
2E8h0n7XyXWwJRNZuAUxEBa0GqkAeSib2DtW80EWmwaCn+qj8CvreiFIUpPjh/uhqyaRqT9p+Ula
r1rPmO54CZvExuYG23e6NYEv3iuSqy9p+rJFQwVP9g7/ou/fpvJ87XOYHHAdWwXWARXQIf0BxXc7
jrpyBNKQumaGjC+H0Yxw65sP8kzWRSSMVgCZ0SP8e0PIK/nLsFhBtlAti8Mv9XISOZQ0ub+pWC5f
r/hvF5Njtcr7QQBxjswR+k3hom3UWedPqirfRJavyssptJK9HajrCk0iophzR9mnNwJ1qXpKv9Vr
J15YaHY8KXoV7J0yS7d9GKSvkZ88SErJVPsxX4vmaw8PMPp/9/AV0azGqcEb28M+2WsbgldNkB91
1VmbRmzub1VOGuMMcyvfRlR60u4M2LLQY7KjrL92dkbVWXWZUJdW2zb3Y8kbGp4msUZiJx7pvsrZ
FVh4LMRoNffXyjJHmE9H7UnWFXNDXaETxh5bXclprg2aA4UVmbP1TXJ7UEZ1maZ+u7zVXbW6ZflX
Qe9fRcC/tMv+dY0R0C/T/TqRLP+3/LfUCZdq4PzqeLHLIW4uhmW3QUUaEA8Zl2GBMiIakqOWkdkp
hHon4KaoRkhRtrR+rberoKnQ2eNT3shKu7INwiKjEa+SCuNno68fBRTWRaVHzt71EsIlfZU86O67
bJM1IE5jVB69fHmrs63IxNAbNp2WWNVjCFbgsXiU3eUBPjXLdtV1rteQdWaoxjgmhfVOL9x+p2Uq
GJgsQyAh6tNTTexjF2KBI/xC6/nuuhxli+wDlrMBj91hYj/3lg0Ix2ubojPwS8xS/VBYSVc/+1mc
rS2hIi7gBk+ZFQ0fWgZmvbKyhjy0qDBTQYlozOvxMAocRVg4Bve4CFdoniM/n7B1XvTIAf2Oy8gS
EkofLNK2B2tkeGCWTNxU0qh9VnySeJ1R4VvkqOleTZN4r8zrLrhLxdoYxuG5rJGPjWz4mpqb7K8z
9RHqkoOP223Lzy/N8rM/ZThIN+WdYenkcZ0xLckO/VmWZ/JQR3WxM2sDp7sgONl/HQitBSfkFpRj
Frn6VnXrD9l4q/+l7zSIcMa2/esct6Fh4naHJtPXcu5bvTy71U2lGx0j9+lWc+t6q5M3k0wnXXHR
4JlvVvZCHSjaCjvHZTCw6hOu2MVCcQJjM7hZvUZTH/x+9uA5EDmVonGfy1y/Lx2YkCqJ1Oe61abF
5DTpXddn3vPkt/WKuIvD/wGtZt3bG4PlP6olFL1x9PZI66RLOVPcVdrJC8PvstFCcObR5+fCmvtY
JVa5z8YAZY5EHv3Zy5sMFFgGWZanGV+iA4jWmfcxeC+Z73zjR9mfZQkq51OWq/3lWgpNAlvucH8t
2c4umwr1QZa8hAiJjWlKbjhv4M/xTOib6SIPKInZ69w3VCAK1OXC/GyoQFQuBWI160a1WnuBZSAt
OEotAmwKdrcZBCYplzgIt3kadcdbPc4g3jo3QF96vcihO2XmGuNF+74BdHNvFk68G00HZllXAi2Z
DwZRkVOWkajy2Y2wKqWuNYKtUU0Dy1NKsm8cmfqisiO8OlpsSNp2ZcfKcFSjsV9lRLZ+YEEmNPtH
1TbtSk0y/WgopXMeO9JqskFgtZEYtfrR9RYczqn5A0KWux3rpjhkfpfjgHo7jYFnH0jr1tMyDvTi
0Gh2uWaD4u9ndckG2YV726rKZ8SSCzJmOaq/uVk+ZyxwtlUNHVC2ZpALT1WfvRKMTptli0yP20b1
YzlnZ7HYmhaW0yNsHHjZFrJRly3yNlcPNfr+10OS91+LP5TJznA5V4I7okLwUuYzfyrCL0XZ8Etd
Ovcr3TwuFnKINjVrni3WrgIONIQhGY8xQ1Y+VKu7LojiB82qYMKIWvyoO/vZG1TjOWkHEylq09+k
Zee/KdAIBqA0P8SE33Lejc0ZKVLjNJDtXCKDk1+GKFTrLfJW4zoH5YUZUO/vtToJFmat+/f6fGDX
JM79TGSLCfevwcCySK/7s2yU3XhF/0H4Oj7IOeQhtCNA4MEGWiq4tNCcXqsJH1fTgBlSltgMk0jf
D04bb6MORLg/K4XGmNicCxFieF37NpEIireGcC5mZgP0yRiBXvw1QkGK9KQA3HRgZy3dvHbejcDH
aD6snDsbuvFb3/6w52o/KGE2zcFBsgRiAYI52GlwXbH/65VjiZrvEfKwue4DpE1lg6yTrZbGNhcx
HvoAhxVLDFgXCio6F68BIe46ZvRDHdPHWgjluQTatasnU8fDIFfec0tZyg6j0JNVKxLzKEf6OVCd
oOUFoajYWGkq+d2ssiAne42FBJSWGJfYtvQLEcl+E2RK9qVOtlZxKJZzOGMzemMHh5CdUTcOLl9M
xsqDVaX62SueZcEoeEAsMkB/+6FwfneqsU3WrLvTtQmDb3UbJebxgVF2i3r0na1skLfig31YkIGO
MGFSjDf0VkFr1uHrWDbJpSvxpyChT8C5msatI2pnLbu5PikC2/R4786t/+9RVheJl7atF4qhd/c4
s3X3sBHwOTLKvUcm6Xirb6OcRPE0uWwH6SYbklRVj4RY93KQrOfvxfGm6ecQl2Nc0Ngkwt679ptq
qe/SUSz2tugOOH8oQR0CDXHLV6dW7FXnga8zghBt6tztdiCzjItV1p+j+R99Bz380wjaP5guOCF6
H+MxNZ86sy9XaFXuMvLTZHXzRZUNTTdc8jRRZ4MBwMC1e5IKwVL+FzmMbaAiICJLsn6ukr28KfS3
18SvnhcA/mZhuHLU/QclewQkDOVlPqC0oaxiMXyqfwIXJSLgi3Er4glXX7c91lozXqwp655bsu5L
KFXTXjZGzjBuphARXtmqOulwl+XGnLRgaJVhZzj+D11nttyosoXpJyKCebgFjciWLct2ueqGqGmT
zJDMPH1/4H3aJ0503xDKJIVlJDJXrvUP4Li2k1sXTAugtub8tLWsiBxD1D5EbG9KfQfcLvykpAEo
3eUA0oOt+aVviLA/t2xrT+uYtkGab4lMOEyOO8GN1ua762IyoSu6eyDkXe4KrB42E9PbvLa2LlXX
3/HIzh+38S0/2SN6vqw66wgXGNFtECYJfC7mQabAYQikmB6ISU+uNqq6YzEx+9T5bVZtokczeaQu
pe74QOMNpqROYOszb94mOdSAK3W8F4oZZwVl+ABu/RF3lvechTaTzc2B253PM9XWvHCOWAkg8ep4
9sGs8o86rRVA+rYSCMqTJ8qxZ1zQk5sXMblrcBR/uCS6zQ57ek03DTQuzOm6vVIs4EZNjXutbvO1
pujQB9JAaiynrE/+iVWaVCyZM5bkUY2qYGwjc+dWOlncbEWSn5zpNntrROShFx/z95HAmKvQ0OUS
vOkJLG/kM0Kef4SkZPZ71TJ/qVUjPuO48d0b4p8ijb1jlGjeKYsUcltsh1klE35Fy5uVzPnRXgEP
bjudU1nzv2Ie5iZX4O2WP+Ol91zDRDwIZA9QIkPzTXvtDe2Hp+mur4II25l9RLYTPSZpUCBSZ4A/
Y9wHw8jTQ5agFLula1MfzRD12fPU3FepE/r6IiAAUYjYA3p2IJ6i8L2j0rEfx551Wc3TywRs0RdV
99iTjo/J2P/JrFIDMGh0+7jSmgM2KIU/mgBMkZcOMNUF6JR81+x++dk1/TGyknO7WE9GLdWL14Jt
ZXEa9l4iSx+fpX+i/qcssZ5n7/s3nTTuRfsdi9Vj6pXfhgIwiV73UHGrFx20mj/KuvJ15VtcZoGF
iB72cd2jrIT5E9UZTA8PBnem9CR1Gaf9qxIm7CzzHTZAEwI5ZnciE9U3Ua45qIoyBvpS5gCsrB96
oi8AvokpvaQSAQO+Qybd1yUL7FwM7bmps2tig6xeYup2VtYe5FT1R9CiP5WxLF/76J/Gy0gkyvZN
ITtKnLBca2RJAzRukLufchaPxdmpmg5xWPCfLA2WdKQXgEiOf/M0lldtNsbdkL/2w6C9GU44gKAM
lEi8avBCdhXKBriZ2GvG0zxXsryayxRWmJ+8LFlxHbGq2mtQZPZLxpdBoXc4JuBJwyQ+e023d/Ta
PEeVNGC+jDekCyXBZ9ccExvH1WHon4F+7Ew5j6CQzVCrXMVXsWYAadffnaWiYDlXyw6dUBmKdDzL
HmwuPnOUZoGvK716Gkc4ZpVZAnwF1xVVHtX+xHmLKxTy0q53w2KweqZz++o6wJwdcy/6xj52PVJm
ZaKiOTsFAumF07LAYzBnvAu1qNRCtuVuMKJhBD4YgysYa2bTzaA41DD1BPzwpkn0fTM3bdhn9iSx
dOFlA+8t9//r3KKrdJSVPRxbtT9XNYku0JEM3a6ibac/LxCXMkhxkyimZTxC9ihhO5vS7zoEUSfc
rULhJfrB6tUnVa+bECD5whOWuPIpZ3+8a1G/P/b6/Je1yoYms3i3VmAUqBAZ+Kx+cWjriCuUcRDV
zt4VufvnpZz676nLBm52msQv9V+4CdxFhO4iNb1zDFd176TD77rl6xHe8lybNu7lNcb1VOARdIV7
PHhPMs8SzNMPoF/Fa5kszT7vASLL/m/hoFkCUNdBXryu94uSuE+DjM7F4ir3CHfzaE4umtG/lRb+
CCiXfO/KHF3MqOXLw9UW9Z/hUbXFQAmfQrXWVvc2GX7E0uywcU3sY2ZTUKnH/hANsgz4vNmlKKaj
l3BDihrNFr2whsem4mZpuXgtRur6esPWJRLHLC0OCwnlky3ah6KokPbJqrcRoWuRRkW4uBTX8tir
qWhmh66KHmSNqkTGw6hqw3MdaR+J7pCqaeVFZb+Bedww7GEuWqGio1MptMw85wKRC9k1/witqnwT
lX1V/oNKT4oeZDoFTZvvvCi+daWhndIilHFv7WTjV057V3Px3phqgqHJxNbXLa6JY8cHaYx4X8Vg
U6VXnFHPy3eZm3100kO7NHPnwGkf6i73XXu2feGVuu8UtXuoKPdceyCLMm67a4n82WVBjgQnSXhY
nVAx5EVMm5x+ipuJ9WFUMYwsUk5PQvVOY47miduGlTL/9RxkHS3vuzUWL5lljGckGAHhC8rFLM5T
MFvA+SrdcwPS0NOJnVdOdQ01m7xoLunYMQe7k3mwI1v3e2Uad2gyvkPonsCu4nI2u94urYfcHzPI
qWJML9thEFZ6oTp6yQtpQx22C2C8w93NIFiQWcKwQ/H7Tv6TGta7Nc6/pd5RA0vMB8DYlxoWIr4u
OFHYmGWhg/CtxZUIM5j81U166zqx3PudzOWpjtviuZjB4SE+ehNoxJl9ke8LgrqdDjELUazU2dna
CJa2sINea4t9o69qtngGn2Thxg+poMrWjkZyWbzCOkdEash+ZlqYjgYMzaRcLlWajacSB/gHoOHG
URNifhySIiaYhdYKPKY5DOOoA6lutX2dIjhcdHGyj+Vj00PrMYVNMXXuLbQzCInLxkBoAQFJhBpz
L+gylbq5CSTeEsJ6tQ1vDMZFNG9texoUOwnKMnXfOor2gXSs/l2mCQbrPTAgYx4sPwVR/21p2Dlp
zVB9KA01US/rpnNtmdYOymvrd0yXH5MF0yeB1/IBrbgDnAz2AZwq1hs9NlYsYL3fQdX6mOy+R15R
qB9VYvXINhrzR4wgis+0Pn6QT2fDljXDh+ZFyAiDkvrwLKSQrMWVH3HFFIGJa/MBhWzytcFEZ0wx
wmQmQsJ81yMh4US7rZmKRb+WCiyiKflYumzVxPVMMN1xd2jMiUXWNMPEZk8cxeZw7XCwvrb8r5fJ
lQcAZ+yVWYB2tVdAtcwd65FYm4yS96wsUnntMm7ZaAaDzadEYigL+mwa/VpBFKaPjTULipoP0Chg
v3HLL2QytcAGMn5QVaU9xB0Kq0NOiRltEDj++Dipy3wY0BPBnay2g4YUqT8ghP3UWKPjzyIz9hkp
YN/Ag1CvMu+GvO54WOrrkDXzqW/T6LrwvyDM+wBm8S1PIvFMIhWtbjYRhBuK+qTFPXam5fJsmzML
diXRUVXxHxvEGlRH7GTVIe0DyAzdwXCtIO6xHYQRnz3ZY1+dvUVzQ3xtjd1YLz+qvjp0slqOTTsS
UdTeO+DgXS/HFOILz3+0gPidG1fwr9hgQ9wR0ghobQypoiyJ/Sgn0dpKdHAwbDQOaQplSERso7Ux
f0biFIU2pu44J3FlF73c9RgnK+iwsXALiA8kBDCijqyg9wrHV4uKQiTLQ5dG9stYeyTVreLQ9kbt
jxVJjcqL3V1WxbbfUlnet0lt72ZXDiFCHfZjKlCKrLMF3EJLukwzmVBLQmgcRtKH0mgA6RoPM9J0
+8Ga0wvcjuZI4G/xyZ7QTWtOGooZQmmjS8ejijhU/dt0lj6wqDKeBqRokiQlhTw72r7roupYxSIP
zPSttbXmOZ4n3Sej9oPZmwrzKOYQp4thHmo/aWPlCZXC/jrZk+KXlOsfUbjEPyVJ+MdVL0w6+HwV
aZ6sk89kuwE39AB/Kon9bmnV0dHRNCQb0dD0ceR2VS27Qm888JOYrl1LtTEDlRjGkVsGReE+5ipR
YKzk/uCqTyYJnb1hz7OvdUrYedWbELbzUHbKXznxRU2WZjyadVPu2zn70xrgdyQGjbusf656mT7k
wzj5SjqjdOyNTx3rPqoQLCuqXYSFakb7OTKhcQ4wpfsoCssR6Q7hKH/NyRwvWPwZx6lOgqSfrKAV
/E76GkV9FLqhgBokRuepOrvzMELSqZoHNMeuqmRLZQAVMVCT1pU0BSxLRCYK+yInbwo7FJd9TQ7t
EZLtPpmwC3EbsZwKK2+BVtavXVvdFDw2Aren7Oi07XdN5HpgSM3kCct5+DzMqfoJlhyGPG7cXO01
J9qjqrwfV/wS1PkZXdohqL1EhHCUVKpXy4+2NcDKERbseCgQypuZlZdpEju7977nUWn6nTOQ60Cm
acrlZWpt7F+66ToBMkSzCFdNN353EKvZT55eByneGcsU22yGB24Q9pcHO47UvXDy96qYpl1DymyP
3zQK9QlowkqJEVrR64dyQg+rjViiChsBbQdJuIOSDk7QFSlC+lFyJAeXhxm+47aq2xdi/Ic5tbqT
ieq9oWnKseZB8qP5OQfAMRapuLXsZ2OLQjPelKz58Eq6pmXHquIj4ejs7Gojno5FbWu7FICNL1y8
tNOnWEwW4U2LxwgIyZ3lZLfEExfbcuW+wx+cunWhHgboeKfFUT0Yv4icMIdDpRmy4oBK9X7p7Qo5
r9TxY4U7F83qvnVc6UNXzg+4RzKTRCLeo/L0XVutCJq+He9aQVoIKxKolLpA0dCLgs5A+KuJ0mmX
6/LOV+WujgA/SX/muCfWu3g2dk4ORiYmKQda35H7MZcI2ulRAcxnEu8J+Rl4roECNhBQeyeDgZDi
0FiYnzQoQYAOr7qXJofCZVAI9Kj5ywkEfT6Zs68SSZu9lq/zzy9kFsaLSPObEjVLMKha9Cha47tt
UodfhjpM+0ycMZQzfVMBzlVRzaidi8MuE+rpZTDUnbaQDm8aTWXei6DOReCUsjbssDxBXDxH0zFu
/Mi21KOKxH04NJb8PFgLKAizKoYdGgK3yMuWAxzNKXAzCKn9glC6PxUpQACvOWvp2IfTKIZwe/V1
iG2zD4sU6BScGlZqh3Q7+PbjXObukS+3Do1crUObfNehW6rrjNN5iCTSgjwrmzYPXlKwXc3tKAb0
+XRsKDAiQ3Mhe+H6pPqvQvNkmDXlu3QLEiilOcrTkmCIzEL9Q3fzGU/2fg5Hoy/3A8a2fmVrBX5D
FuosemmeBwX9r7o+TvNShqwiJZugKdpbffVuJ6ACuiGuuD6pltbC6smsAiWpcKyd3SjcDoSvxKFJ
drVIux8iRZXh0uPBm4/WUTIdhhIDALQWCEv9Rlavadb9bruy/7xX26vtNiWLpRGpRIuL8ksvjhGa
+Oxo2Wdsr9y1ObHj4Pveybqc+NAc7CkaQzt+g9RUM9Httb4y2F1QlfWcFBXcuNSCVm2yc9ctFNyX
nTZmN03x0n058Y9RfLOQoUQJggi+baMoYJJaP0CD9nx7zRSmC/zDgySbI0Sw1QjXrrw5jW2zGt9E
ro8C7tjBS1QI1oDBTka4fQLEPKgLO8sbZbs6ZGFYBXjXl7je1Wx/I8NPOkCUSIVA/36tSo+t1WiS
r2ldLQTooIcCjnlQO/DYml/ukv8i7+JyZyM05Abdctkd0y5XsTuRCPR1+a5qfapCuR625nYwEfPg
Z/7/Ox3V9n+PHh2vPcyjILlYHrV6DJrB/s7mpA9aE1W4va2YCIyU2WlAnp+iDgPiugsXDA/8xpp9
6UnwmcJpgNxxGED8HeY/IkJaGi8ETekecP9OzrlSJL791NcY2PXJcCuj+iFjHgjLwsiDvC5+IicX
kyhvXR8PByVc9Ke28DAgXRR372QS8X9bUE6I0+UFp4CSuXspDtoY3xyqYlFxT5zhTaLVeRzWNIFq
WUU4xchESqlfZm3ZQeH3RufeS55hb3DBSxbVq7fRIB1SiDFEymE8K5Wd8ehgtSJmBNksR2mJmsgz
eog3NEMeYu+lnnCdJayCjHXh1pzRglEsf6Hq7CsTIC3X0P3Mi807ikdlXWehVy1/+LKdAK0j62yO
CFu7etrtEkpk+th511EsxpGkcg1rLEjZQuws2VZPagGpcWAbFYgcC64+j6snK6XijJDVpenLI0T7
BbsNQGhDhdu9MaFsq7aUjpfsA9S/vEQlpjMR2hq7VlmahwzhDEOrlPeaafbgTNI95x3cDU9hp7xY
S/d7ysTRWbrjAFjm7jiiOvIIlKeIPPp7VUYoJqTKz37110CedgAxKvKrorLvab1hX+eJ+BnXyRuZ
pKByJvP7gPUIgqjO30KQT2Nd0EvFfsojwpcyThtfqvOpMVv7F5l5l1wAc5Sjdv2JZMkLpUE4Ln0D
0Ypsya6K2+ysK9Q0ncJcTqiYLseF0sEOlKaxW5Su3RM+7qp6TI9qs+Y78AppSzKtnejtK0B/PDTE
8IIB5M1Iq+R7pNQ2THCKCfo9q9VqJa/gnWHYy0s7qt+7Vvsox665RAOESar91GGqAspz6qEDNJY7
NJezm0izAnJrNjNJ7bu5yC9NUWOosWbvZqC+oyGbkzdI5U2d073wDFKqMPZ2UZ/vsWyJ30AK/hKd
uzyaUldeDdVS/HnA2cftC5CNVpUccjm53yX5a+m5YOvbaL6Q+IwxUEJOaaCCfDJmMtQlG6rWG43A
yRztiR2AcZZ10h5buGf3xOxgvVMJ/yuRD7a89I+c+cGQYjFuXpXXKKYU5skzBnEzmojUhiLK33n9
F1mBhBppUvuLtL07aOPoECcOhOFmKQmos+WJFMOfWe/Oyyy6+9h27q1H2CIpwTPPA8tCnkimo63+
nfNhw63mnVFLy/2v9ufpbeTWubW3wzb8691fff/PS2yn7SXa5nnEypQzRpYO7I+EVeXzZTVqBNFr
e3u1rTdDojJoa//Xy6/zX8O3vu3wP33bdba+WevKnaHWk8/eLkf7rSxrFtX1peoQwpBO/U+vMZgE
BOv5XAGyu9fX81v7862fRzFTBlQs5RBnogm3Q70us6NZIT62tc12/k8b9WqiyCF9qGY9frE0lcfB
LYwAEFH8svXVhc3snprjcevbDircdDUZo4fPrsLOnmOmsa83daPnnU0dmM/Xm8p2kdR3Vq3j9eLb
gfkBUx5tUM9ffew4ceC2jafKzLV94tbx0aqRGq+Uxrqqtaleo8JLWPqm7qd0tfcCIPJdV5UpXCJR
7O1S2LdqXtg+xbOPXl31PQFxcUyNOjtRGIG1DDtxRJVe071hN8icXEpUPtrV0D5gEXV0WWMv0p4I
kZYsP8McO2Zs+S8lkq1HxF3eSpk7qw2oulfYdjGtxPbj2E0pEb76mE1diBhKcfFGYs+Gzc0JFNWC
CD+uGrNSoB9XLT+Fg+wkN9q7k9B/LDupfkdvrdyJ0S736qJh2iJ6tpg9Mo1VNgUt6oZHU1ZUelQE
mTQdohyh9y4bBvWtcUYAo122sinIJOWFBR7ejI2PtP5jtH3LThlAYx9b78to1rsC7txLniBSUE/V
L3L5uA2vXTLW+6uHsd/W2g4QheNDC/V7t43f+rpef/OsQT5srSGpFipM02PXzR44tU7sqiIbX0oR
ldBgk3GvYEL5svUlFcEu4Kjr1vL6BiH0pviLDM2/A5YJqWqykmBQ1mtsh0L/Jxktcdsu49VLclYj
kBFfA4a+XsN7mZ+3vobn9qFToqvXUsOfMZSEvfusLYX6omC+cHDceE1PMG1vfVgZ3YqSCurWZVXD
gg1R9Xub17euZFzmQK01/bg107mtXjC4+fcKZXZQdIBKG+Z1A7kCB31O69Q5pS3zK5It/wHdfg5p
8cc1tejbV///jiPFj92iauiH7XpfAwctuU9U49jZYMOOglP1iGSgeTamVT+nSSZ/69sOQ6VWj916
iFOl8ilqLIf/OfE1WMsWB3cX9fmra3s151H1+NXnpsVf1ZNEPzLxfFe26WOlUzIWU/Lvq68+W+kA
EUgv3EYoVJg+h5Vxk58UHTBMp6M6ntZmtKq3dG8xiaB9RMxw2JqawCeNPQm8a8dq30QUrSCfNVe4
Dk5GUZxSgePQ1hxFX5+nBJwJUk3svYT9Zng5+LbKJMO8Nk2K6ie9Bbnfjb39NpVyPAl8tnbbWazm
slMn63kXm3Dlh852wkgSlNgZ2TlV0QQiabn96gwlWzBPvG8tq9Cy+1on2FqJG9mvhmmhktQVt62r
6mOiiaJeHrYmiCkzyCbre4POw06f8Fe2EvyLlT5R9pbnua8aodFJLQnqtmaF1Av6awQ522CD6eIZ
BsNlOxmB6Hj9pvOzHoJxNniu6vpZXS+adYS7neeVD9vABu+XIJp7jwfLzv2tb2Tl2Qus9w4e+3sv
qQdINCxx07awbWuTqzsR6c51e9UN0EUCw9aXk5O3B6x0c7CfcXIsUQt5jcdbXcvi4ClNdsjHVfdy
tO8kCSyKv1q/r0BlvSnZQHYqV79h+srqPpfFm6VNM3E+s5zn2DmxuOFclgS6Mzqi+dugYNrZe9E7
ctBYcEyIP3u9edxaTT3KV8c4Mzsme3tpjg6oIDyNdA/6VoYUdRmJt3Yik5U3lKSg0egnDfedQFAT
WLN8TjCAdNknudkfSGOtuTGXcB7NwN4oA1Mv4pOn7xAfdZ9tdZC37aDnJ8NUnoxSfut1JcHEr5mf
+NDIcFQT+eqcvYtiQItMKR4HsV1DNdTREEQ1q/rZlcNzFDXqaxqjNAnixpemF90L8lpZQ6yuKg33
Z9ZAF62H7ZVYYwy7Mh/jMs4/u7QpSkLFGF7SNv9d265xarGxuAoLfbiZEPdSNMUHsXf72zXFdZgK
7S82G3iutxabpad2XnwW3JIadtcBl7AyrOBQn4pX/DUuL36MN8abmbbnBCDvb61AGE55zrExedHt
6oIyb3moNPK0pZKWewAsNUXv5BtBH361eNgEovME+vRZ92ziNUciwE5+S/FTjRf76LXais4vXczo
yBGWKb7HSIWTtFVBxmJxeFvSsXwd+3RlF+Yi3Jp5g94ooIkHmPf2c9TP1KH6sYGrYUzPiTRXflna
HkAFp6e2QSPEUsqTMWSYOOS2PJH0k3tzpZWzMzdeCP358ws1SAoUO0BQ+1Sh0E9RK8ezuktI3ti+
qd9GpXuJF2Ygg6n2EEd6hWlOCeoLO8Y33enQrC3Km8Vu7W1YXO3WtfphO4f0qXfpPcDVk/2nZ3J+
M4Xj3THA9m0sMt4Gy5jvCwaA27kJIThyzWqwtVT0Fl+agcz9+r6BYvFLqZf7rTXLon5pvewgotp6
66pGuZHfP27nes9Sb04kT5+t2mxu3bicTTVTkbXQT1mTL9diPXTqeFnSTiddQ6vu2+EwuIqNlpFu
Xyddc9jzzoVPRgfNgK0Td1r7mlqsMfNcXApd2ld11Dgbzd2yN5NkQLB2bW+ntgMFTLOthuvW+LxU
0bT4vbUVaVR83U/jgIMWk3GFJaElBYQhlMO2ZrX+AYoANu9eYc9ULYAT0Zw6ndGLqy5n7MVeP5vb
GU3WQ5hY2bXIhw+zSqtzQcbrOgzNvwcUMJ19ndlN8D8nRtWbHnU+ytfYznA0A/MlrfEBkCMtsl4l
6UgGTXqKYIAZxU9G5k4HMUCm1HI1fuJJgiRgD8v8kACv2vq2cS7WQE9b023MZxh3ZBnW93/1L02L
fJG0FXQZY0koF2k7MUcCximHMu1KAMZQLMe8poi89iUmsydCQDFwDrt7LazyrY4acd1anjdHK7Sy
ZLPLybFLlaMy2ikb6bJ/Ve1Sf7Tx/QAx0gF6YQQuk4A8zfvWEJIaE3r1y8PW1DqgHJDxclxzGVrP
ZXqORg/k8NpExrN4Wsbk8w9vXbY1B4nMY0x3GWAVIynWEU2UrZmMGEfb5pqIXs8K26pDuBg27rU0
c92xniUU3K21fb4u1k+5Xcjn7bMXK85rslIF81vGNyuwaNZxRt2atVAXfprl6oXLWc8ukEFKEYJa
W9vVkmh4zmtSvBSWKa1ZWqkGStPK0KZYQCJ5bpirTdyyVJvKUGxr+ZszMUencez8BEB8kbwSMEye
8Xxe/iFv8T6TCf1eY3cVUJQX9xJdN78jNPQH9itXEBz5qa7sKOyMReBiryQn6pDlqULE80kv0vcc
ebY/3ey8mLOY3h23/lMWle1XZjaFWp3YT24K+obcT/LnTCG+JYPPxkCL3fSaT2UKEieOL5RIj+m0
vNpLafjIcQLfqHP7sVv6avGLRuPnzZM65MXTdlBwLHwiG4pEdvTTQeExGDIY6O7YUE+LmwHAFdBz
OHQqGps9LBavmy6A5ZezbJtfdZsrZ0sr5lerb/jZTc9aJPV3exG/y8UNKNA/DnMdHYQt/jZ9kT0l
mA7utdxRDtD01ffaSjWC1u6gubr9JuwjJbH8m7Es48FQknTvKvklVrzfhOtqiNPnXzOpfvWTMCnv
NM5JAzFKlc3FOAuhsUmmOQpMkB88YWQ/RopEuD66QJEaipUOD3bWTN5OF5SXGoAAL1V1JCOfUvLD
HrMrU8xfUCemSqB9a5bYO1kelU+A7/m+Echjmg5gpREsfNsO0YP1w4X1fR1L7cXAGQ0ieoOjc4m5
XUVGzELuksTLRL5XJTaXjvE0TT90HE+MW9XZ7mkueuQPJwDKMiDPqJw0hboanKbmAHdeRx4kMsLf
QD3Ua04GbIe+kr0r7dI3UKs8szwisWnH35vClfdFZ9GmS39yKNwD7nYEGVMOijmJh8lLf8+lkjxO
I9q5y1L/s0CDqTvd+xH3cRtYGC/eKN5qR6uxRBhbJVn5pHZ3caka7yA/f41WWv9jooJJLehv0vcN
5G9Bsr6qEYcYu95XEak7l1E8vqiVljw3oFS21nZoLAxqIc6THFtHbIeo1kG6TN5qMjq+IKOiAftL
T2Aj9ileDE+DZqr3mdLq3tOpdW9NCyHFa5F6j1trAF14Hw3I2JM9PGxdBuyDo5PYza51M+3uDUYH
yhMA0draujTDQvCty7Nwe8O6+pwNVmZil+RUadGq9ln39zkC0mom9W1r4UkV73M3wkJnPTmxs6Fe
3WFLTsvTtf6eKDkIAQdJ+q1PxyPkPHilDZKXIduBoOTAo1E8b2+IXWXeZw3O6Z9vcCIMWXWqD+vV
lPUwjST+FEgD520Eqe4xjCpUoL4uiWF0iPhq9vmZsbGvgsSb73NKumO2NP3eRlijlVKEeSFY6aou
/cfubHSliZ1eHGG/5OOf2luMV3KawWxYE9YkpfFaT/VvkSE0sZ0jRasGiFN6JxCj5qutdeC5Bm/c
b2NLQ4/DBpuaYDs7qlR61DaxjpH5zHpfA4aRcxF6gggCKlrysh0QR6n2TRZV++z/9ulzUvhx4yHe
bevJyxxPoLwiD+1v85iLxLi7VW/cs0Vh0gfTct6aqeL1Z20BHrIN0UbbuLOAzU6RfI4vW8rIEyqt
J3t9exPLA3D3CEF0uG2N0jsv2yFLW2a7dpzOTpw6Lx3a6NcpVaCZ6wDQKjOGHY0jzXEbTEZQ3NCS
Y08TdWUA6rfdc4OmPcDmf68n+3+qQon2MPsBRmGb8gKXTsfiru0/m1tfZ8qd1FjPtpYat9VxaQDY
fTb1iHctxTECuPG0dWGbTTmvT1VsPZr4vvXNSxRqJQ/G1pKdMpw6S1aM4I9uh8Gen2rAIY+fXbAg
cbQasZF2yuTZcXnMO7Sz7Fk3fWq7VIqNMX7ZDp4qjmplLNetNUU47SbSPVZ6nmTB0q5ZYNk4/na2
Sljlc0snddZm6eGrz/Cyv56qsugNdXvTErhlf53+YE2t+rId+B2h4DFQrf7qi8zxTWIu+YCij/oy
xFH6IDX742tAxj4F5Y22PX71udiVddPnRdthRLACGaHAmuz5Ac/t5w6P1itrYHGlhB4OkCDCrWXj
RI3L83rCy8WL1pnd+b/6trdZbfVLdlG80+qmAORTOrft4EqyhA6EABjq9NWqAkiXWowcdxkc1btM
o/oeZTXpNS9NjltfkZTkKlMg5qKs6mBuItXntx+dt8Gm4f6IK1SKDRP4T61ih5Uzze7jPpF3udQv
HYnCR/ReMe3OELk1xeo5Ch0Ur4fx4vTmwA3gpAA+taOQClJKs+VdnWX61KbueTu5deEzppG8b72z
No/1dTaniy0FDq3LaLy15liH3iR7UEFzXDzKuN6X9V5Rx3rXto7caXisAjzCLNhc3V+H1eM1HaJs
tR/b4+P2rTWiCj788BDVw6M1xCi2C2pS8BJ+RX16sASCB5nFTqciAvBqrTlNif1ncUsQbPKsDjHM
CUWA6VYHfdcRgwQt0Ufp4S+kF/4CSjiYEgUiacRqvlX7wMfArjfBoKvKGIKYeNOkkxxjFgQS3CqQ
dEDKw6Bf1AWtuU5TDIoLsJNc5ZhP+jv7LiYb0Au72lCvRZ+fZ8VRHpq+hh77fxg7ryVJcW0NPxER
eHOb3ldluTY3RFu89zz9/hA9Q+06Myf2DYEMkAlCSEu/aTv7mLQQ4DTtNay6kOmfzTwZtGfS+vbz
mBjKaWBFm3hHTTBRy1ZJOtRwplZyrzVo0hCth05UbZy8jVb1yDeSyfBVbu+KXzmPkwjfAInBHAod
3qOnXfQqlHcSxiirLHhD0/WFFaFNUCv5LjNr+9wmuMEQCGB32QwdCvCmVpwRLfsEwqLHha5ud7nl
uyuQGu6tTX9yGv+E3Iq2Qve5W1s61uxDJimXhLFqYvTyXYs5c1ck49lAcBbHVnWbSFguRiqcPCxt
K6UrT2XjllvsI7tNZVneJbbLcSPX6ievxz8AxFSz9UYoGvKY3w3gH/dC1V+lMCgOCWqNF2QSwZXw
TdnGlVVf8iwjSqJ28LdGd+0VQ3sBSHBoSgQZ6zJap2W+d5LeOabaUGxixg1MrXR/peGmtS7b5mAU
EyLQa5St3pnRDoDwd6Savk1mogedVfI1d6tdA4dr1qizEcGj3ZiVBFwvquuzwhadBOBaaEkwY280
vvaaCdtG/l5E6gCvTi/PHUCDozQFPLTqLkbUyjSsZohCM2pYB4l9hFnSCMmIoKvlVzX51prSLY7h
+SKOso7DO+jl36OtFSfW32S+hFGJ5pp8GrJCedJheOg0e5Z7zbKLwN9YxVpL/eDSpIV38npGGInC
+zv4+PLETY7cXje13jwhZGW1aFJYweuAP8BWi4ihmkVZ7n1z+G7rsn3p7aheEwqsfUKhM9gBbzXW
lkzr6LU+jhAeZBoFXU4lK6dIySeIAOm6C4OfVZKfCCPrB77lbQRiBXmrcscN/V3GWMT0hOFZfcCU
oy6MRwIj6ioEXbZxw+oZa3Y4ZnaF+5usZUe/pB8MJX09dm21zhtiAmX6iKapfGmDQLnU08bSMay0
IGHG6cpXPXerNyD1fEVlhiJZDX2vUW29KLLXgLJ2Qeb9lFh5QIkhQFGIUMaP1ujytxpZcz7ahybF
xs6y4TSpHmsgcg891WF4fPUqgDzjnRlJvWbds8j1W9nHyQo3gNc4lH0ubxkThHozQC5+6B0C7KXa
DKwKe08Iq/D5rAsQSq7cgMPXw0sP8nKFbRajCiaFTSTD4dFrgtdj7O1MZ1KfLdqfnu0mCJRpwBtt
NQbEoKcAD929P2LVqEKYXzUKVKb6VwdpMAD2u60c4HylaRF1tlZYgstrhKazrZw1IJQbCQMWRZYQ
g0QvxvNcFhZy+3kohqfeN6sLocZkPTYDomhJ/QB7+YlIc7Uy0JM/OoMKClR1jaNl2ifJbZ2TFLn2
yZhwOkXYfKts55IHdLN6JdGNxUVxGFFYwkL1awcQdV80zVe8DzQ4waa3lfJouHZ4FV0sgsfZRCD2
YvU5tuwz+IeBUXbvcge7rz2zdqIbHvClEJN5rcHXOoNEkYQFgYra01l1y41DYRfZyohwqQe6ngGK
cwxAN3wMdpCZT1bKopSaobmFdOxzbjQ2UZ5M2URhuM+HWt+3ZeF8jp0XuEyNXLs/RrPcwHnnW+pM
EBnpR6C169RIvJPae/gjFnK1YabuHFqAZ3sDHCi4E5akJJfJWwPh3jIygh6yvmHMeHV6o3uMOzSK
LFKIyUTbWvde0kQyz8um6DJrTpqM/I9mCUUMm6+b4TJ2dDoDHKOdAPQsHGfneq6z9h3U1xS6vjVT
5pUqe7yKrq6dxzJk2ZTRx884VbepFw0neUS+CaGouxJ6v4zJIQqqziVNH0VjZHbGh3jaTOI5etor
F1kv63vX1sOtDqeem5STe/W9DBjqFmW8zz1L9texxWMEE3aUauYfTRsz8jCCtyhW0TnUs0dD681d
nwbMv6eNa19Hp4GHVivhtmrusVVFJ5/pwSl2rWCjZRAAYGMHZ8PU76qnwd5weloUdo8diCvie+G2
k8r7iEElgT0mZ80kcKYkB4EBM6cVaajCwBJ1Y/K6AoH590ZqWC9q0TbNHOwyNB9JLTcHqdEnTk2Y
Bb8GC9nzaSFAGtWt6mLriuEWHAnMQB041l4LGmvwuoEZp8uxhEYuCEofaajZudKHR9kfe6gdrrnp
UaVZD1MSmYJh3eo8LD22AZpZfgyvpEF6clRAFzl6dgaRcegGGCnAlW6N3tylGv+nFNf5jYqJ5rgW
mDl/IvAb4M+2VjekcApG+9bHisJQsEkeHJbmTmFVvI3AjV7x2gBtmH3zuyB+lVO8YJz6p525NG4R
JbCmUEE5qsx0YhqU5djKVWwGPmEArBxp44raaIBjr5aLrQTY0wUpMJSpfhKnwbXyJSi99JiEOV12
31gbDLuBh7CkAAguG9cZimmBlZm8F+Zap8u7dgqU3hKgAP5r3S6quB6SI+41JMB6iEb/zUcKDvHR
3YA13cayegjuE94IgPYmUni66P/GEupb5W/mNfW57pJ92Zd8JkEFRhaW1nIESaiGx1mWR8v/kqW5
9gkJeRQ5+yc18oxD3ElPI0GAid4q7wt9Mh4Iv8qNdgid3me1fuOEo3P0A+MWspS2jlXkS2s5RfhP
AzFunm1dHS5KHL70MrNUv/CQUfShDE8mTYWLrk1UcT2gQG+zAoSXlM3OZMEbLFduzsIR8fC76Szl
GdiujTS2NDAR0OmnlQlXn8Zttcli03mEBWA9yMPLCILvUQOMYKZetSvC6FPOwAD5ygBoZc5iqkiO
sZow5ssTAJqStI8a22f8pMXAX4xN6jXausiz9gA7Intp9LI69LBF1iKpRlYF3rg08AuVqivDZf5P
3ZgbNfd+DqY07LMwHs8Ifzy2I2Bv3TajBw8plwevUkpWhpHCtFor3hqlWexzaOCaBztDipCYS/h5
E1PD7pAKtnwWGTNvZY19smUW/aAR56AX3yTJQ+MDFsPT6gXTsvqYTJiZfMLV+SAsjrr1EEy40VIb
5CPACH9CkorNoAZvkqS52/DvLJEvqifTa1eeco/76tTQ6VZJFrMVQM9KBTmtlIW3cXcDjpAHw38J
K5AC7nNfefHOg85r1hrcoq5/RqgcdUM872ZdDYERErihRGfCYIcWSt6T4IYoaNwYkmT/fbAr7wQu
yxi3DFb5JWJXvNFGAZfsIHajkQgSLCz+XldmoH3tWkVBKJf2wwQpZCwLcKgFbu1VeD24q0hSpjgC
uR5YrC2rKl8sKd1EsodD7k+97UAxTzeums4o9hZ8oqlE8rgVUEWR2Y/JkBxEzcCquTPIInp/jq+n
k4haii8PK9NK4o34lRFa0yzAInw2ufrtvUreC4URy1lDcu+OYDh/NNPz6/XAOqSoUYs1YLGJxP0X
uyFTZJa0ML4TySQp9n4uqfjPTL8pBffp4Z1xEJcUPwPnZT8oOsRJ2mLr5PlPcVzce3DMp8c4P2GR
KfBSqcuqizGRRpe8PlebPVIreDIB+pixv6I1QLtlhbof4n4rq+U3gQcWmw4YdVPCryOeiuRIUnQm
ZkSFFdPH29VWLHrPOC9f9r62MBe3TuXzRE0kRHd1VD2LZ29G9kNH3Gc3lhrdutEF6O0xdGd5KzvF
FtO/2kezbXloYIdVINSVtxGPSzwNsZfj8RlhU/pX2zB81WVduVk5WZue8HV0QJ+J3WkDEYG2Ie0L
vN7pW7poBIgAzBmrYYxA3+2Koy0cKUAi21p6mnfHuAUNZQYHcb2+qohRV5uwjj6NvXoSd26+S1BL
V5kRDxtxr8VdieqM+X+tIL4yYQDEMxFHiD2RNzcHkRYbLcYxpGp8IJqIPnbNk3jwc9MUt2ZpDaKk
JPK5KsCwb8QLIX6k2pbcn9rL1DURdEa5RvG9nmxDkLuc76+eWu0I8ErbJYwGaHXPSpHWMG39XTpC
dK7V4Umdug7x2U5C09qP3ggSGNe9lQydEyXcCj0hI0qz/3Phd79B7GJ7Bdld9dW55vz0UJPBobTV
1I3oAsT3vUFu/GACyOqfYri8882d4RTv3pp3oIqPd1BjGS8LYE2O1U7zU2Xchrb/VWoSebvcYTrB
k2rZULr/bkCZ3D4mmFjuxG9p3eIhNkd5h0ZjO66rxL/UnSoB85j6oem1FkeKvX/Nc5p8RDjAjzai
JbRhvGMIw9Rlaghqj7STDsd6aT5TBbMYqaCr6w4JtoNowX1jdIchNZiWFNvU6jA+sidw5b9e18zi
o+uDFXZSDbjCBEhZ2t4YXm11AjBqmVlO8jZ0b1O3LFqSSC55GdGfqUcy1NHaulbRgVmJHy1Poo8U
9cVmeVvfNdF5V5SPhdMdnEpfi5YwH4KtwF56qysWCERfyIS92qPQfVze8KUtizyR9KZWKLftrgKk
t/etYCfKdNHYRY3l+I9NUKTFUxN78zEiPe9+KBfJD3lzs80L0/zT9WArxwJ/rB89uHKrGHhMFgNy
a00QztOHQ3UgmnoqE9VB3eFDwTo94wLxxDtTxRjUekjH+m4xNmB+eFGJWIxyhsd2dE8BpXRlczYm
rOrY5/e0s5udro8MJSpV3sheRuymRWBmxQLvTvAOhnSyi9THrtx4Qf5gYV68PHhxVZGcX6clLTKX
ZvLhkKyL60OL/aBojGJTTt212FMj6Et6COdJ3H1xkgw84wBmhWbXutDq1+ItgdVOrth9l9vZ2ufU
QERJzFsGXIO3kOq+mIJL4XPDmlCKj8TBoYaEE76hj9TXoAXujozJVtxjsRGPPZyGJwjlMkce4u/p
oJ6cUEt28tifIz1HoMxpDqKTUei1azi7Oeq5Gz/z5i+AVv+ElJ8cxQnFkxd79PT1xIYxg+7n2DmP
2MvZM2bZjcxnF8+zXSpaxNIZyIpsHTlu+X1q3SubdoB4v9zFPLHoSaPpM5PYibFxDehCglQCL+Az
uGSNkbiD/KiowtoalBMNXZReMbazjpkYbIHXLfaDbR0HgDms5+6hR6JRHJjrBMeweXQ1z6ICxctY
c1OVuROGS30rtUjbifOL3+WaQX+s1YdRS+udrGt38VSXRyv20qb5EWpDsOqzDKV/KOR/JmhLxyGJ
b79IzwM7pqc5jjRMH8D4b5XETGHn12l3RZBdPwBNK06CtdMFTXGiLfzO/SSZn694EksfszwYPtC/
YuiZ+uCUGwOCNLIYlobDScZLYNODb1AI3ObcMvFkRLP2ZGKPBvBgN8M35O/OXFRYevTlSc4Neurv
l5uwlIo9UeX/PxVjtR720nXp6sWPEcl5LL6kxd6cOQbYfjCgRZhBDHSlxjzIeCyKKuKy85BL7OKw
yas277Ku/QdWP38oxe98N8qYj81Tew0s4MKCIPYYfOjF+JXFEULX4jUZM+Rg1t6gf0VrhXiy30aH
rPJ9eSuqz7vu9AUNAIM0XjyP40RLFSO6ZbPkDWPCkoOCUqQCTGwahIm/s2xmlKRIvxvLzr8+H3uY
ONc+Q9etZb8Cnr4zWaUa1+j1ZixCfbfFD9HLk2qr8lEMy8SgTuyJzXzqaVgokiwEoXntQQBZKosq
S1LsLZvlMS55yzU+HBukrw1CHfRh9Jmi40TCDWyRSIs3jzseMY2fyucfP+ZKtgqkTn43jBSPcG55
4zcPov1RNNdAlS1A09Mz8JsGyQ3RUv55Vxw9d1WAcqqDncebj1QQD6bIMoX7wAkRBA9RuhQsc0BR
IDZLPZHs3B+dUqbH+ddPLXkmeyzvzDyemRuzyHXUtGH95O/3TuzNtcTux7Q4aD7ru1ofL/DxKElh
YaM2X5QRqVnRryyjB3HsP+UtVUTpPM4Wu8tGPI8lKfbEcf961nfTGVFbVPxwqX/K+3DWD1fypg4f
o7my8WH0Ta84Hs6sVRTjPFcVL7zYEEqBnAmNiMn7FGZbNkvemOAJCv2OOkWtsTtXEt2tOPlS9V2J
2HV1D4QQS/BzixYvi3hPlpdlean+NW85TLx3ot4/5f2vp3LHdCL3ZyFov35j49DGsHYaC4sP17KZ
Z7JL+l2s4p+qf8ib5xPTaecriPN8qDNfoYuciyJ1v+XG8deiaxBzULG3fKNFH7Ikxd4yIFsqf8j7
kBT13BbBgPaHUiKJEGUmRD5eTtbeGd6KJjzvilyRHgllM61OimSnOtnz0r0DpoI2vqSlcaKRi7To
+RkLeUSUjMSw59CR6xn1uBbdA9F/JFkrlIH/0NXmTsOUiSGI3iXLR0iYiL9t/qm7XZqCJSb9S52l
GSx5H5qLSIrS3qtiQhY2TK9OHvVNY6nxuBbz3wiAAeGiqH/x6i7YzW+8uCnLZu5Wl7S4Xf+aFAXL
qyuSHoGUP923SH84g8gbkwjshBLxGi2d/TywnsvF81mOrPAqYfKWHA0CI9oUIXk3c1yqiWPFRgwM
lqTY+1BPdKJL3rs/Lko+HNI5hbQdtSuowMcSKgWuAaIGkXJNAckxfbhyHPHqZ9F1uUmUJAdxZ/Ko
TZPDKFurKrGMg3jZlyc6v/vvgpnvhgpLVbEnHm+QtUT05kpzkCu1ED3RwgCZFBWt7G50cpZjUHNR
hpt4Rec4pWgB/aiG1WfxIv+JapWyt8U6m6WTisXBNE2OERLBsMQhrYlNWbFauVrSruFJ6J/5xiqf
dIet0cCAjA55iXwYquLtddU9C862wQJAIKNdI+6qeC5lApVJLbKXPIRnIvjk6vSAxxrRnXqOZ364
/eKmvntE89R1vutiziJ259c8YHFydPRhK+6yuOyyET9gSYob+yFvntWJko9kzqWmKF7+kur76trE
Wm+FjSFWcV7qvjVZ2O81hAC3KoxZklDPECDNjvhMUmqorJ1pFjI9U6njAPNUowjvptJ7DpRkr0zn
kKMyueZeWa9ErbFJ+oM05vpGbhNAel2XraqAV11snMTW16YDwFMBU3SJI3snB76RbpEMwnCZmf2W
qCSo4cE6VqpXPcDJYq0Z0ViI54mFe1EoX2K3f5kQ7U8epJQn+DflBtW4HlUOkiIvQfAoiVieKHtU
IEKziJ9Cx0JZUG+uQ4gWggVsYaeytr93DHd8jIvqB3zHQ6sr+Vuf6rhqxe7XNGdIXuIDf3I9GaR4
Ur20zmh8c4jWs7Lreiw4KDXqOF238qqy/FSOYHqZkuevqhybaxR1gFcFyHbJ2WQLoBNKHlOjQL9J
lpEyCllkqnJw3BgxFrd+KiGUhJlAh6OAHyn7KjPz2zhExU3siU2SZRa6Z2mKsDBBeCMLvU1eID/k
Dt0XncWzfS1PUn6JXGjYkaDEsZkCwCvbZeYWZiGq1zKET83FSFRGwXBTJxmYIKfumA9XmX0CqcHy
mkOwvUb1a2iH4LGbNhBdgkdXjr4iqykdRVaeYNKN7iKqXBnCZ5rBao3lPVaoYT/KrIQ+xpKirIe+
95hBUBCaDtCq2ORepliK4iG7GrquuSlR4zyM06ZMgO2ZtC3Y1dRYCnw1iddKbuGK1rE6ow+YzfW9
ii6M+2uIgvE2p0BzoPxr0eaW44vAcB5QmQnWhV+v0D3VtpZi6JthqFI03gDTZ5qin0wLqDOwVmWj
mmpUr7CCRwYDB/Dc8fNLAdXuUk2bJUn73EcZMdQOaSMTblquntJRj7W1omvKSWyywfsrM2sLaT04
sNwdPybYjKjBS+sCGLXNvv0SdelnjaV0cOHQ/Xm3dPjMIBNBK2QFKjHt+Ivlzk9+GqlfhioCrYAg
zovXJ8Cu0cF6GBXWko0hMs6FnbYntQ3rQxyH2Y1HoED5r+WnqpdoXEmsX2WtfSlRDbraQfTQmUUF
9VUqn8KWhSMLscetSIoClkJfkV9Pt2W/ajHuWA1T9VCJMeULwXJNx7GCTZYlQbulz9i8O9hIv1rx
qJ/FqcpKV26W4x8gh+HUmSCLtuODU2yWX1B70W/fH6P5vKU21g9VU29TGVmbtYvFcuslzxgVjgTt
s4q5sqmfIVpUT3DP2xuh46NIYbRbP2FaBxkq6RFrmmqIPEvLPx4U2S+yjR4XroEAtaH9ELGYdiUY
dBf009pL2RFWzmPUTkSBhZLFERnMCDQbt0LVpXqP2KayFklxe5JYnj5VFpiw6f6YfQ/QpZgGeuHe
7H/PfyeOUndvZiWcs+n+oToNIi8ZHPzpaTN9p6OcInbFpvBGGO5LWrS2vkZC8l2mKBYlDeSOTfcA
cAYEnofONbH6b+iH0imp5eey9PxDa3YeGu9+8TXPd6I87PxyF6uoNhWjZBGwlmzcwokHHisv8C7N
tOkidE9szd2/K2jbGDuZN881wy0UhvCc9wkehtNG7Ik8nVl2BikARbVQCSr8Bv+lojhkrr0c3fSY
A/4vh8R2B75CVvYfT1M3GSK39/6Wy0QD1x9+nagtLjJkuVpd4nriUbDsqBs1DFgUKa/BtEkRmLiK
5OC6KBYGbgd5XQ4Jrk/FuYxy+WqpJPZw0Dvz4WtYR+bg0Caq4ueFgyfGIEkn680Aio+ylCj9cKhI
igvXqI4eLITA50PF1d4dkaj6tskBaHwsmH7VkIeQHe9jZn6OsScFuTTa8bkeivhs9wGAEwXlzSZh
nVFmtWIbZb7yLOd+d7HV8nvqK/JzZ2bys+qXt4YO9sbaNEwXRAf5+rUa+l9WWatnE2jJm51wKhZz
8muMmsFbUEif4CN7D6JQz72rm4XmoygDKbyNIdQ9pVPNvnyLOkV/Udwge1Wio6jCNyd5lqsK+uXN
L+Ph0npKfO2nDeJ+arfSo5JdsxpX9Nmg8aakqAPRlIUc1/4lRx3upTaxS5hL8VvilOhoK1q9Fkmt
rbqDhmvqJtcNFPFXptG0T5heIV1k9Oo2gFD5VrXYIsjw9fYTv/INKFi+MRNXP/RYZj7mZv8ChKb5
YuTfRruyPxmSXZ+SPEA6yVSbL9UIkEK2jPQRER20dP32t2eZ9RcgW+pmDHERNyv3RQF8hoZt3YH3
ZC/06+2INSx84b+yoEX+KfyQpxoWqNhkvOSdU27xa8tRmLOyl0QyzFMVNwOa2232osKYfsL6fSUK
JWBsLyAwPsHkla8iy3Qr1hfsLt+LZI+axFFxhmgtkmVo648jq3QiJc7YdPJVRutNhRF99oYRXEJm
+Nq5RCsGWnTposJmpleC7mGzAYuHrCfSstvC7ayTKGlr19nqSmfQ7nA7GV16HgRjgrdWLto1HJ/g
JJJWIJvAFIL2LJImRkT4QKruRSRHafhm882/idTQJo/01+mjFoLvcXvv4AeddI+TWr4GLjRi38Wu
qkuLR4A+W2Qn2nvu1K9RWMtnwArdXVVrXpUQVfkisi+igshHF3GXS2VyE1lio6NyFJgQGMpGxXA1
wz02Mb27qB5CR3tM9XtVZTu7sQsMC8stMub52Rys7Bw0kOUmseD8LMlsqqawkZmVh03o4KKlmkH1
4CsWVuCD8YJCWPxFNgpni25mfhBJODpA6tXsLdd7JCm1FizBVE1pB3eFph+omrTHXVmuAYoX8RdQ
1MkeOr61U1n7+GIa2jm1JeNZ9xPrmkcGAIupWj3IvwbQkkc+bcqVYZ2CGxF79rQZldhdE8GrwO/+
lbdUEXuGVP8qWlXZ/9Pxag0ApjHDh7Ifq1svFcClMxvpO1BdOl+iX6nsvup9Z75VVo8+UKpml8TX
TJSNixhEXDd+agv7Lqr2WnwpA835XFapvLHL0LjGuYMBS1miloIu7Ct0pB8S4lfbMFvbwIYucs5L
Zffht0YBIGZodvXg6I13kkwr2gexLz+jqlKuxOmt8bOcO9WPhnUjYER6iA7joB2I2eao7ubG3THR
HOd1txC2VNJVlJQZyrhoVF1y+tSLmfub1lXDU4k4+Z+CuY4ozpdceCSAn5Hx38ijJ4cbUe6De7yI
s4WWTaZZQCcsLP04J0Wx6ihRv+PVDuaanqLeDT0y9rLZwd1eTmFY+tkEXn6yfEPaxkqmYkvVWQcD
vO8Rr5vqomi6tTOjZHgc8HHZtLVcvfI2ykB/bOsrY+c72jzS78p5sbuIIWmfGbv7s1ln+g84iYhF
6vTztD5e2iSyIKl447YsivIWqnV50LWiOwV2beDu6+bYEjQW+liAVen4YGaqObJYbut+Cb3+NQp0
6ZcE0nK+UJIqSMVlxs8h7r75kmR9VswqQe1YGZ99E21whijeAxRqe59MouKy5MbnNg6NPeGA+MGG
CgTGuTKIn9GRme7of6ED/gr5UPqpevggg05ihM0gPPJs/VeCMrLatC8e1hxV/dQ2YJbRKa5enJo5
YdMWygO4jQZ4Dg5L8K6sDcE11z2oqoYHVW9NkgZynJxHpUnOYs+ySpYAkUC4NhGyLvjXPClW57yk
sfNZGULpqreOwz1Avrf04/Ikko2G8lxqhc1RDVuEqRTGZccmB+qWVbbz6kFIXxWdL1/bIndfg3L8
ohqeehOpcUKAW6rxIKo6inUOFMN9FCm/9fZ1nMdPeqa6r+7IWmJmVM+5Zlmv7r53E+tLyKdyX/dy
vbfqzvuaqfuyK82vOYgsLHOK8tB5XfYZm7t1awT2E/PICyYP2a10JcTzPcgbTesrqzlvKggyVpxx
1p2YLP0esaOBlwjhNS3Qfgm7QwMxNd/ymtelQqWV2qYwG2PXYSl4a6YNDWPYVHgjb0RSFLBgm92q
EbctLKvPgJ24stcUoBswHF0Ru8tu2rQxkeI925J2Ta1ifCIK8LnJg+HrEExAjxo+BzpQSO7F6udw
7IavfRkY637KD6b8/65vI7m01Hdtl/MAT1tXno3g21/nX/L/7fz/XV9cVy06mNuOvtVTI1x3TNjv
eTeUd9XS1b055SGXUd5FQcrkd84TVRCKrO75lPfhWL6cyFlJzj5U+SaKjTGxLZ2ikne0jORPnox9
tJPqu6WaKOxDx1mVJXwDL3+QktqAMAnnq1fKzttavOubFh2bTdIr2YPY9DrPK2vf1JVSFVvVj+SL
V0DEo5MSCRTa5Us9bUTS1CRI93M6KTYt0zW0Hv8qFflLUhwh8tC2O6cBgLYlaz7Tko7p9Mbefsi5
Xd9a7D9QJHO+RPCZaFR5enRcuKRqbz0NZut80xCgI1rodA+GbWM4GqG3ksVywOorbGKIx8cql3aa
6oyfUGTo9g1nFYKnb9CyjuIafgKcry1q44oTtnNzG4WFruncmFc8qNy1V3AjBq4DmrZTq7o/qaWP
ZrfueFfhqDOb6xh+BjmXyZcoEJsWre6tDcgKJnprHfVYzxHXqd17YkXSHYHoZqMeHGzEonFE00VD
OwYRcktfMQSBFxP25V4qknbP5A9ZfO13oddfkRjpPgUhTvBRU7cPQdUqBzmsk6Pbx/rN91Q8MaR8
fIv9+Degw+Q3B/vYwZ8kXUcdC+vfO34ye61vvFuRVdU9mzaazPDQz5BLnCpo6kRFqoBsGHV+U2J4
8Ugmy9vOyZqbqC+qYfC0xTRywAANcZpo8mQHMo+XbBvdPcQ6tvhSxo+IDmEQYWCMpjVyv8MHrbwZ
XhPtC6g11yiBVKH1+nixbJDFsOPNs5V0wTFDyvjs6IFxJOyRnZxh7E5J0fdHSQ7yc6JlGPu4bXCJ
KheJp86yL1E+4PVaEiQJmsjdhXUt48AglzvbyXqIroguIwDVPrI+kW/j0GruLmpP6AaDHaTHAQ1U
tO3z2GD1g7lz/xIYyCM3+qptfIJSXia/VqxBr/1e1t5620bLG93TT3jPtKsiGPqriw8VEtRpvCkG
P0AJC/04vk0QPtx4/B5V9tbFj+wzq9cVujbBxLUfg2ewpL8DUx6/S5H2ncAv9HLDI1Du2eouqfk4
u52+b6cz2CH+HeDAciweeiZU5oBIJxCT7xm4RLXRvzlgDZgCJt0ZbdT+sYwsdVLjHxFdK6+OMTRI
IfMGMDPKD0mlICSDeF9/C1FrYVDeH1JdCl5cybFulgKbVhjB+3oL5c5wu0Mbd8Nn3WTupCjei53x
pihDmiEbIPefAwCAWy/v2oM4Sg2jY6l1yim1lG5DLDE7wQgKmapOyGDDwZDDrVdzlj4giCiqiL13
meZUIjI/lizV+0ToE3KB5TwiryhseGgs4K0THANvRl5j5VhLzVuDgeWpd+UE+QpuSYLeNnHLDqbH
lETRztkOdYbP5ZRU9QHSkm5kR5F041JZwU4MV5g8QJIzLSYF00ZNffyecn3Iz70TFThYsCc2Sx2x
J/JwGqd2pQJR6lLQWP/DcSOCUTkE9f86t0i+u7SFj8CRkdDqXd5yiLh+H+TjKYk/V4Pvv9Dnuqss
tIyj6sKtaFPtWXYsd691vrQeUx6z5WTho1lkB5ESB+ma81w3iXM1DOmAdNF4c5oKSmGd1p/a3ipW
Wmd532pPeoFQ5PzUFWWX2nQH6ICvPSVVAyogytsk4W+CGQ+og4Tfi6AM+exU9efJ7n4dGU1+Jc59
lhFxv0IUKK6pUvg75EzHVaTLxXUpEKUMsP7U07HkyWprLTdvQGRwbp7OIA4RFZdka/bWyupK1iz/
vsiHU0t9BF9Idd9iMKoIZk4XWU4gknEnH1j8Ck8bu5OsS9N7GBBhHYrji9T6UEhU61FHyfExNqfe
V8lAGOi+PefB9MVSKbYPFqGCqyVjXBLKSP3PySkPp+7uGkwbkQcEU9nii8YqyFS6FIh6Iq8o5WSn
d7gCiGRtauk2QBZm04QD4f2i/B5AXHAyufyieAP0tzYf3qycSXs5VO5zOqbtBqhYe1ebEDVMq08e
bA1RlRARt+tgtN0hA1WLgmMAZh/bqqMRO2iCTL14Z8nBLY3lYpcw132U0dolYkD0OjZKicB6lrzy
6/w1MW/7U2SigGKMuv4VT9HPbhWbP3LDPckEMj2UcOA1RWXEUPo1y2sT+T6CDCxoNL/7wbm4aZr9
0Krwm6QTpaa3BEAPasgwWtywdKQWDCQ9kzHpXt2yq9A0ZwIhSnvLz89+AhVQlKZYeF7cdqxWojSM
/QTPSzTlROlQm/GtlPSv0XQmVjzSh7gsnkVZqNvEnBBaYkwePOS1LN1CnITY94wxeBB7YiMn3pdR
lYvjkiX2cEP1NyE+PvNRS6lsJdY+ZCFqJfKsykdu0q7gnSIOul7qLdeRu+Ra6Zl5ckeVumOIKxVM
pOc+cnKWiFwWT5RYOTt2o5xleFRw1gNlH49IxYgCseltVIPW0lSnlKSh2C3HKK70Ix9zlO3+Ps27
KoYVwiETJ1/O1mLTsW6tId/M5xXFbhxyiXc1R1P6D1tnstU4sGXRL9JaakIhaWrJHTYGkp6JFgmJ
+j7Ufn1tOV9VvkFNvIxtwJbV3Lj3nH00nzgsEVjSwwi2/nltbLEI4mD9r1+8PvH3X17fYFzo4c4T
4uXvY9b1Hfz757OXsQuGTq8fu1gF/+9n+vfq//xd47uI4Db8fQ/rVrje+683u765v+/p+szff9rX
xV0K2BWr+N5Wrn6q1pddXxCKljbP9e71mevNfN3817vC7UE3jL89JkK3Wj/uqDaIU5u62y5LGr8l
wCJKsJpFXflpV90MQw9N46AfZRwue8fr/yDLnYMcsKKefA1mRnSkkORRePDBvLE/xrn6bovQ21Ez
nVwQpkljJoEh5xVl631JjYjstN9oLSdyQLMCHL7r0WPsSLdy2+yFdeYBE96z6AZvM3DYwfWYn9qw
QVzcPxvRxB/D5gcRO7sMend2UvyXDaonGjrbnO5WJczPuBrPGlPPuSIScQbBUK8Dv0pj6JDh9z3g
I2aZ6mWnRDMeWpVp93rKkrcmz+i+CU+CWoR4ufWhcRqwSeXZ7d/HDEJcNks1Fsd/vxXRyQuKFuQS
uana/fUJPGifasFx1agBK+fy2DWPXS7G+5FCSDktLPSSJfm4IBkBXpbyRqJnrSZkhYQcYg+a3oHs
oKbNhNVUeOgN7fwyGBMJYOvNnIcP7YiPv6hOTjTaqP65qegW+3jMpp1ZwRq7PlZCYNgvpKzRMP3f
x/qFQgKkqblvSNGrXDu8K9YbcBRe7TT3SoJryhVcnIka5n5Zb5Lcqg/u7Myb64+cQaz7FBoFhqHu
70P/Hu+keE1sZd1cH3K1xoRLNi3EhXbV9vrY9cYyQ5MxEczG60v+6wmIedbc/f3H14dts2K+O1fl
8fqPr4+F8biRnrICNbdMrNc3eX0yyfTyZEsAhOtDNm31i+NowRjF6UNVbysMwffKMJIHZuY/U9KE
x9GwbgGR5+eJsKr76427wPoHa2Xv/j2Wz0NJiBtk/kzXUg1LY2iRed3fZHZm39Pst//+bp/I7VKF
pB/FqvPL0mXRFuZkDC127e7//kxCUrNrq1z46Hx5Pq5t87QWz2nn3i0e1cGwNMyKml7ce16m3dnJ
KVp/sJL0PzeT3b73dC1vZpGvy0L8PqT/Icz497opg3KUL5x6r3/I0StJdkVyT+Bdf6mrOfi7Ry11
EqE1VhuoyN1d1RbRg6BJ9mCm1WMdRtPp+rLrDSWZuSEWqD5cf7y+1oCyHtgNyvHrb10fw1GRY0nI
blnDTb6nR959XlrePVzu5cay+o8obKGErI+bTjGQJJVuwtTF+X99GQTMI5P7+Pb6Ciq/ez0xrFOy
sP9Vc6IOWuTJe8yizj0JYs3WiF2yDKbFub8+YSjgnnrNcOb64/UJgCni0uQUjCRvaJBjY8Uo2bL8
IeH8mw32+d9rY3qnhJl1zj43m3TnzigmwFnGDzVuiIB4lmxrOZDRfEc14c7yLMjh8FseQD0nD0J1
eEOtjP7BRD/UtXJChdYsk+sNtctCWhZpnuYyUW3UEXF4GmEh4UrqCwEP/+fe+iN8vddSkeVHtoaH
/m6NVgkJh7653iOuuWB+faNWl1C/Shiv964341Uoud6wqEU4eX0QdG2/90wm3lMK8KWan+K/wqtV
561TdrdvurnQZlGsYlfjw78bamSsDtefi6vrYRDFq1iNR/3qpGnXt0A2Ec4jefUf2Q1gN2iQNAXg
7t5cb8xGTQsBR+3K3/i/u2bufSWZCQOjK8E+Xp8ehgWH6PVuCnYG5H+WMuYAnM/QDsre3y3mzkSQ
ZHBGUlcyQrxuxb9PA3s5rV2ZPewT4g5wmGFfEFtttjQsdv2fuRffIbSIvGr2E/FfgW08RuQ63lT9
8OawWU8JcWA7ZYiPeBbedlpVtRl/pvJOnHGK7fXz/tva13vXb4AZVrwVEdtKIyXtpPdm0GaROCiC
2m6kVdVHySIha9J2o+n9fhTyOedT2/aEQx9Th843zC5gtNTkLkD6RbODtMXEvJrSylVx7axf1vVe
AbRh24AF4bo7GDcdZIuokQy6rBoSX5ZP5//aMFiU2W7S60AoOoavaUVIv5+GWxPbX6KIta1ln6ux
nW66WI5/byyRTDehuW65Yv4oDLO5wfLb3HhlA3T8erd0vcHYXu9eo1ev9643mRM2qJ08aBirdr5a
41hqq8GgQ9Hx/+5YteeUx6QABLB6RNePeb25fuB/P/aFBVnGIDczXD1My6pRvG6O6uo5vd5VCw2v
snDm4N83c91P//14vecZI/FWGHg5eVdwArmxVtnfvxu7F/G+F/YpW7X31/3gepOsP46MOHZL0p2v
D9WhTbhD5FKNXGMNhmuigdQGvt+hqn7lRteSPmqVeMBW19jfu05vjscMyBcmebbpyodoBDEG15vr
j2kChdhItJ+WknI8EQypNkvnDKSiaOl0ctwqsIjpUtU0b6KCaN2YfOpAdxtWMaYe7un9fHv59GTU
K1iXeoTc2IrAOaz0M6PzrVkM+Eaz26Jq4g2MMgalSx2fJVqY2yjsfebt3Waci0thcIkovcYOPCir
J71RPqeMmhE6ncW66Y/gBtal7aI/4L43D8tIgpB0yaR1XlWryp1gCIOKvR/IYumiXaIIoiQJXBsK
5iPIBAMuuJw00jthGtKfjVnbhpoiFmYwd7D/wdMtz5bIj2Vd078jkijpxHszNmQWzvkO/FKytTH6
Vao/x1Grb7g44kyOqyroMGTE/RnwK3qSlJGupjN6jVKaKnipfKBsyW5s1oxoZaHCpUXBcNpfanMk
39jtghpERefSaxymn85hw7iDR1QKv78M3jmas9RPCNgKy1SHa0pEaWLQrh50wLcW+eczoZnN8JOG
OLJ1lFT+tNjuPoR1o9XqoMyYjQCHLhGSLS1ivOLdKNDFjC+eu7YuCYKkHuu+HS7d67nFMGDHOPJY
ZntLmzECa+j9+1HbU1EsPvPHD4rneOvO+PdrTWawiZDpuAu1p8Cb44JHQ77JB49Kbz5k7sMEAunA
xFM/I6YlPcMlgUEv+aJrXLp45vsIYLAbuTpZW72AOYXrKdZ+VEi2TDvdrnuQmUp1m8fLH5sn/bLj
QtmwyNac8FKZ/VdTQEcyOUR9YxwIa5pH5o2xQ2KOnoqAhui5yjoScCU+MRzcQU47wRKYwpdMz32p
VqQIrOXNZKrXkOtFAOV1Qy4z+aAFIxyX/yUbL4EJsQw+qpwZopd92zfaroi68GGGuL407u86J1Uv
0qPPedB2ymUhOBpDsBaAg7TiE1q5ne3F3xoc1k01kU1sTMub19CwoAFpaH8cIhLhGlnJ0TLo5Hmp
/gBxwfWtOQ/CeHiaDXdHEC7ykRgpliZ0pq2skLTsK2uMfrc0Ux/McV7vNPcl1spyY6dFuG3zkv7M
UO5sqVXnJeYPjorOYGIYd9GUKtCU87HXP1n5x743O8O2bx+7jKjWlrwu+vlb6dXvhhrAswBIci1C
j9XwgiLXAnaUxj4pnsWGatDwF/irG4/A1I2ap2KTOvHBFpq+GUB2yVS8ABJrBCJJMF859VGjB2VK
+ooLMVQ3+oNhRTbPza+RN3yGUdMCdaq+0+VtMTPga3n8hTi3CDrzmQjF5wG9JFMXaKnjyQOZus42
1NS7Ab22ae4dWmaIgGVo/tC+AWEi39PRvlQTQ/vcOwuTlxXGeGvpVP+c09PtQOqwqrtzuPQEyJbz
nnheSbpsGR/m3yRn069+ysr+w+gJlNfVfC9SKv9+WXG9FY1AotEZ9AnO0CWQyR7NMGDDiH3Cb6se
IFj6ObCRNm1NKLBmacd6osiKhdH4as+214PcoeFPpMDJqndtYYcPZBuqLaOd1J8a51lORWCVPScC
DQxtnr+RcZ8HhsfAu2tVsum64hW9KCZHxRp6yhLyklBvypYg4TUnFmX0tO20/AWY/wPoNHfTvQ4S
Al2TZPjux6ObmN+Vln0XifnVNRZhgS1kfp01FB3ufTn2884tGBYkBlp2N0dHFM/Rm0EXdCqA/Y1z
9ainzaVZG1XlvA5i/1idQ/TCyBuOkcp2g9jAvWu3kyZXu3N9N8TpJqkk3ZJVqNtE07EyuCgUaIQk
8D5YL5w1ZeSnxrEtkjsHIcamzqtLkVU/heUcm0Z+dgkLr0ncx25eBELPDwhV6AeFiryWMcRX7443
ijSzCFR10KBA3/ZWCpFnHLJAaqTRm5qaN5pdTkFoaV8uZKM4HBCiJ9ZWECplKkfu56l9IuaNMXQh
9nQB9vZCJzMun8tJ3wlSvXduLNEPo1lJbHYzrXrz9Cq9GfwodleG2K/BiqGN5y/zovIA/sxT3C5f
1SRfzWp+GKRvFrLZyWi6XUBzZhLyXEf+pCHlbQXG2q06OIOVyURNdMcsDJFpy/2YaIGbkHX/Pif1
hxflT7Luz5NE06iPL7HKDx0anGxin0hVtwPJBppmOMeAAxG0AUZrczvIalbgWhtYLccnVHk7PzRd
NdLEnWHGwYcGGkB2RWR/zGr6IJu62Di59ty5gGxUYr53RfY1gtOzmukdf9kfZLvoYq39MiTHXhRP
MzZyP9erX3UPvDyBwzRkKKrZHo+CELF9xRgAzZ9F76hb9gwggal1x6jvH8g0IkPQpT8+KudPJzrQ
FFxhydgm6r0UIH8BKG80MRJ5qZdgm/KzqcqHDDTPxlhGeys8bz9J7/hedAD6oA0dq8lW8PYzxPIz
8oiYHE3S2E+EYlQXfMNI+Byw6SZHZB3S2aErrOwvvVDnTB/fet4US7/XBBEGpM/8xWu1E2e+R8Rl
9abvHTZ9dDFIpq9sc6/S8TBV4a47dGO569gsnCRY+TM7nDbM9hLq/xEUsFNfErpUB0Wemt4RLDZ5
56yC9dlbGfOUcjcmHL2jG/7JcyKUM/Rp5dS+yl6dTU/d927uk+fwUKvowy5YN2IhI7phzN8dPPXw
SavBZzRDyoMg+nNh32AiADa+pGxojZGKZtq6lo7AuN8L1hlHj9VyVVyIHm2pAxKdXhWHS/8qFU3l
JXenDRyeuzyduk3jQATUBYIjq4ieKpn/qdXUbgqVj0Hj9SRGYjpsY/046N4vx6KInGPI2WU0nKyO
Krvuw49ecdwtvbmTwLydbri16N5BTskCEHdSy5mGNiEoUbRTIHdfYRAidIpooVn0DtvBYiM7bEYi
TxZO6EYR9KbjYfh33c2QjkVQPHYFjKgh0/SdacFs6NrkFwHwKoRtzwWOSvLB+9anvj8bgMhYjdkH
N1RPmpjBbnr9h1CQxmctQffSf7Sdt4sGkKJdQkaxl3lBTougZcCRI4wPSl3j4KEIa0TqNxEdgV7X
CzrW2aFYBvdIyOSrkwDv4QreD/W3oaiN55HDs4KvkyZnoVUkzI0wFFN2lyb5ZXD6CXAnoWoiv2dJ
mnOUVD+EjMYbYfSMlaznsHMJKil/G5Dr3KXFJWGQCBYmLvmc5W0fNSdJsRip8jJ4DA3JFwF1dYuB
6IVa+8VlaOHb0ZoVYU5fs80KIHOH6eJ6XGrkHGRuvyYMcjWXBEilHRzV5jUzG46O0Zftot/ZQzFR
jOfZRrjUYDJHtxElPwP9bHWyq5WQZU/w3qbx2a7GrWHaE4UVoRmJA9tB9vfaONXHRMvurYiCnEza
0rTLvUVnqmmWkYI2HvaYtK1OFgENoWcZR7/hW8FOzdDsxUbDEcBOo/3Q9PtMquwYSmsiGVgxrbwU
NRgzEPdik6O2PSx21AYdRExvTP10sW/b3kOb2v+xtRuils8JwawlTWiAj2jvsnqLlfE+HYTY6WXz
DmThpi8XiM/Vimj+aATB1ZNnYNav4udaOFRCaKBcmgSbRo+oO6sEzCQS9NLdI1qyiYZ0Rj+VmHvk
jCvE/kx7EJDDOJPZLs2dsOYnU5fnJuUIjNnCmSBUgqnkH9sJhyBXEIeLbWzIfSKnj2W6QTnznKNI
3ZAL0mwLg+1ElPgFJwaykYX1usSrpOa1BW+/apD5Vm2bDz3kzexOmrGTBB5tPFt7FJXYDQBu15NU
tYGDihVqRkC9X+lypH9knNg06wQ68H2Ird+m1OZdaA7AkrGQQjRkeZrn4O2oCG2Pvb/S8A5QmBCb
GONfocZXSQwjKbN+LKnKjZxo99tQkzhv0kK0wQua+kPi6iZUOSfISDndaB57iWObnzRc/pChXJ+G
jKm1yeB+JqooM41fAPuKAKkMBkrLCPSsstdf2Cb0iAPTZLDvZnthw6U1pungGINLHZDWPqi5DnqK
ekuNBhy1OmkJe1vVik2X189pXmJHkjeAMYOlon4elUeqL02Kjczj/UjiONTO5SKRsNfieza8r7pY
0gAhW81u2j845fjudOMXJNHDMs++NI2PakpsaMkjiF7MF+HU2vBJxtJnDqLX4nHInIe+c7FlpMXt
4PYMUBqdQbb3ntqKRPvCegrVr17ooLphiJIgRuKO7oTBFJe3uS3OwpAcupEiz4k5Rqs7dzWrjqEq
xyBO9HsCR57NgVRMry93UTz/ikN7QAvoPDBQIcAlDWE2L2+u98uVGiIRc2XxFWrylUopsCkwwddF
QWpWwQzFlpjzzdD2zBvivVaXt2X+DDbPY9gZHtgn/baOre2UGqzEBoOXmkm51Uxp+e5NFwHspOmH
doFscK9Hc1I627HR37Q8Z9TSm/twgrk3hYTh5WDQGqf3o0F9xQ3Se9s6Ul90ZU6BMTobm6qS1dd4
p2dHKmkb6nBOSlXi+UY1SP4NeQi5p/kh2tyysQzfddPv2YnfYuaU89wXvjbABkw9cz4682slknwb
mvtcMJAu8aHiQY22khyYSvRvWRmtHWpW/mHKt+bJ1ueCwKykNei0klen7VNMpLPMnqeJq7dNqveu
Hik5BqkYE3aMh2NCoj3Hg6H8XYdkZGRxfVFRvLMIEtl583SqM/N3rmHYjVPI7ytvqFFfKJKeGYhX
Ow2NyqbhiN96msPa0ONQGsfuUs47DwrwPNNuR8/VBGEWQWersAU2OBFyplpph/cvD+mFJMl3FeZn
3dGAmqc1yUKhzegp6Q4xgI0NoiVn01bm92iBncqfDemUJG4ZH46hHZxlon/ioeax6u+qAnUKr/sb
3swnFfW4a8z4soAchuybZT5psFAIlrs2JsL1fuJqyqGI4bD8RBKD9Hv4Id/yEnpELCecowyCzovB
efGM6TS3wEjgzJElb7V3Qys+S74skCgPSeaZe22NXI7r+ZzbOtT3pOx3ScI6Taf2r+vxhWMUGQii
+vV0KLdtNO/5PabgfQT4Nj4SK/ScGaYWkIC1f8FIGm7GJkQ99O1Nr41rvdLbfnKKnmoTYaq9oDgj
uhrrxCnPPJapnKJCi4KXYxORLb3epkVe865L86Mx0FIVaCZo2P6q2HibcrQetDyjZSist4G5pRGN
Q0D6z8pT8aJzbIunaJEHI6dAFxGhfJydqAAg7bGGdU3YrU1vITSGJEzD6t6Lo4f6DyfekMnPiLNy
ioeHXLBSky1+mnQkFkXob3FLUMNsVuRBjU8ASPMdGq771BnOjBUw+mn5ReSRClgEnseV3Dpbj8Zn
VLqfTt+9dDo7Zma/kH3xaMoyEBE5hUQAQwEnSHa+6VqOFmxdKMQPnaW/9cr+rTkDfWWUbp1Fdl2q
04xJuf47S2LhmBiOTX/JGjjgnACQwa3wZuM9XBevrhadF0iFILXPmSkXGnfdV91Mu8bRXnIiiTdO
bI3+WFF46zZqhpC9hSqmLysPq7jQN7bIb6pQ/S4FFoq4X4BSIn9q+0cnFyerkJ1vaj01VYn8XgdQ
PaWaFog1n7f3jC1WcKLo0+orLuID4IqbNol3emZ/x25Ln6plCkiSKlGKyd6c60smCRRtm/xYD0Sm
9nq9RRX+mRkdclGThG472aYZg+dUoX8LS8DB9pa3cOrjOycpEQmP51Iz4DtJI95gegxH61eosFCE
4c9Sak8mUUKTrOInLfuAmVjai+lrkY4aazQvM+yxwFLGl9Oro+klj9XIZB0H4LcK140d5x+zMbxm
Jb5q0hagX1V85mS8zNl4W6XI88LokxLik2DVeONUw86u54++Xn15OhdyrfBQBC4V7HETtR21+dqp
nPZM8eLAmmnN6olJALxJNyH+8GwSKbKuPBc5cUqV/atwR8EEXXtfovGsNyCkvfLW5BQuHHevqsr1
ixHIXam2yZi8JXkr/J/Grr9sK/8d1jVaS7N6KKA1Kqfg5CJb0pZsBR7vtJTjNiQ/HpUTXm2jPuEz
ejS1AXE6zl9cFod5BEsYkw2apjpNvb4c2BvRnC/CCnRmqjC4Irwg5ejrvlqmlKTEJNstkXPCQfkp
RfORL8vdAOeLsZq85Qh5lRm0Nq0PvLJCg+lGe7NNfWfsERxrpEWlywXz0g3U2mXf2NbWBm/A9ccg
jzL3XZOja1j04UCmAxR9ZOCT2wNZ50PVlvdrcmjeOPRTNhYVHXtxeWvlL73IAgJU79tYvcUDI/B1
F1xmIqYQlui7SLKj4J+4LHm4pyP+FjrqQuf2LgSUzyoBH1reGFtSiE65KB5VbL4XkxQs9GLKWvxU
rgflSSgujGXyeJUKRDpNGZrH9YHV2COh2m+1Sr9Y/T7hAlVHsPlkKi9hgO/lza7PbR2+Ux6gx4gp
UUIa9WeNQU5rELbSz3a2dQvzgMqItl46W5QMTUQ+pHaunFq7sNZ8nQp6u0vv7MjLLoPKliNr+snb
FQsomkXk2aFsb8tKY0DAH9i6mfbFuncz44UQSegepkXDN1mArCQkK5rc6GZIRhaNkBOY7Wt+ndrE
Fs/2fu4K40bLmWA1OBGYRDgs1NxYx55h7OfZa47Y45JNO5PBNBlW8UubO6DxTtbtrz/+fQwMfcpx
2eVh4GDhAMRfm1yrFGHjTlGRZbCmP01vrkiAcRNgIZ1p9htvPlYOlnRMTh+SPrIh0J86Vq8d+Dy7
xaBQ7UVIpw+IPUublyVvu/1Ahd6OXMOGlgZkoh7JF/7sVb46u7j6LNp4FMbg7Z3wxyGz059z4xMd
GdeaDrlbqouInOP8XesBqlYWpb0cjT9h6XLQUGEXYfjbSkXv0yJyA7ABwrOAOOsln0lyWnKbm2Rc
S7ZYO8UOGr7Q+Yo982vokG/PnITDPjxCYgaQTsdKeearlwH9tnf1rN02679L1gmMJZFPjZDvPfcF
fh7Yw5JkiaX0hzk9L7r8VdR3dSqGTZqPj2XE9Dl33WNbC1qazl1m4iZ33O92soH4R839bOcP6To6
8LSCtuHUnoQejX7XWhwRHinwuMpuyMcogyZqJmb4KqC4HjmsrWM5CAJ1bFZvByuKBbAJlB26hEhg
ODVM1MxyIDRG7Ta167s2Hd6mYg1anNJhH1rFz5gs3a2CtBHR3tZtVspW5HGBnS3mA5a19WL9LZmd
Wy/6MTuLmWxLHprLgrNO3JLTY/pYjC+hlUAXclmjxZEVbbBYbyYFy2GqJt/1UtbOjj1umKnu00Q3
XjOPszXsWFa3tFimgnwoIzmJnu6LHMSFNfaT1IvXrnDzrdaKBKFF9AZjBAu7a+5xM+k+Qg9Og6vo
0CF2iM4hTareX9ue28HErG7yHZvrtHXRCIa0s2xPkCm/ZZ4sZmE73ZWfC07+YqRVGQ4MV0CoYHFn
4j6qiTWcRu6SW+aun0lp4GganowcIKBugXwZqhpZFQ0ru/7O0gb2Szke8pk+s5Hb3tEUR1WofjNH
DKa6heaT42SfPU0+rjaVtikRPXR5FR+jdFgLaPPdxuKyoVsZgTuZ2nu9KBismPbvah09hR8NHRbf
yDRqV3Xu6Fkik21vIqyBPcXIQyjZK8uKZmev4zsZLgP+Oh+NSr31ShtK+szYQ66JNX1Dxy9Z+pF5
GTsMZIRs38ZQKijvNlOb9Q8NmelBR7zRCuQ/0Ze/jezGz3v6NhNEDWOkrUktVR/ToYH4wRUhbkTo
N32i36pR3xXUlJvZwTmdLCSWC/3Oq4W1F3rf7CBEHpcmdTYyK7exSWDLEnFxiCLRnUb67ZmLwD3N
phdZIjLV1TNTM77/ckH6Q0c2TLr0Jq9oq7NuhVObSqJXhh0sBigSTZmclcP8tGlp2tfWpGGKhQeZ
e8V2URYX47F7A9GzLe21/qywxi3D0c44k+ZJ9VLKxTo4ZoWaWVTzjejWmVCLnIb4DTR8TtZS1+bk
iePd2IqY3UIbBQbsjkYgBxrLLGm/FHlb+I5Rhj7IlRItJ67XOvWJbCsBQK2H5F0+8S+ymUPYylvb
F0KseQrN2Rbpq5Js29BQ8pAmGQImDntsPi+t5BM3Nv8SPxGdmEhyWmMkI93h1fZshMVZcQb1OZ2i
6kGnhcIeVW5CvpVtnHXgvruW5R7/26jnHUEjA1NnqiyHWc9WunXlp9FwECzciRcuiFjtRblnWGzB
iNl5w20VE96CV/ZTl0L9KsxwO6TzqzXiuhyc4bkL8XoiA2r3JUE0nKLV3ZQsvEj7EaQE0daJfteW
7APH7W8iZqg0Dj0TMEo00zaX9Tf8ZjbRnN4Peq8RPu3igBlcYjdKjAlNjZ7WpENnEjbSk7BZsifb
Ibg1DiRc//WtmBWnm6k0j4BKqoWywmafE7XxPUX2p27+DNPyDXqGcAtA4XZzv3RSh4wT0ocOP4Fv
8dvClDs9x0HByBB6TYfJhL6HNg6XkRmzJMUnjYdtF2vvXivcbW+0BK4lWXXL5M/Z5otLOp5gpsPY
y9cNKh3WOZh7qVhZ1+4B+wgfJkYWcNk+plY438hQZ7bB0keUSHKcqJp2Gix4dMiPSsv1Xevew7ig
MNTnl2EyDkun0xWe2mc1MBGRo/LNqOz8afQMCsV84d1Ht3Gn3nPJiMz6MYfk3mW1zyKYq+IwTEiN
WA70EwPo2NOo2Q8tvvG7iDwSrSLMmnCnYOy077Ya3q2IXK88vM16tJWi/x5dGvp1SgsedeWToilA
3psH97eUND+s5yFkeZhCb9hi0PnUVvda7MynySG6oEjTB03U0PPtmV1uqatNhRQlMAbWfM7KxO/q
8o9ujb/VoFOxyPFgcO7Zr9Dtscp/o90gvRL6KfNeVsam0/7iE6XsVXFK+8XO9zEIXMSGQaalh0In
0LkNrfum89KbqmPftpogYiNv5tpDHsgQ3Gg8exurcbzU7tZCPRu4kyBto/+c5+qOK2xKFWxtRI19
rq1KdCD1bk5Xw65i3UFoGwL5pf5OMVmxVEgfTd0L/bih9RpXdsI9Gid5VPV3pcSZq33Rax8/tOjA
9FUH7SQuQ8eYbZnKL8dZ2SyCpVHbIawb+FYMfdlH3tLdJeuNTfetQEl7c31I5g1RRnQe6kzyabs1
giacDgXyRzS5JudSgtVdzYPi3w5zUDech8PaeEr7JGU/0F878BKBYZqOH1kHV0o7EIv3GiWxwOVG
T7vqinHbhixkihEfRLppp6o5NlP3NDj1sjdTK9kObX6ZkIwxO2Y6Z7V5s+fgIdjY7TM4whOzWiZx
lHCcY3Hpg6mgO7y12q6/DLX7Ky/ZoOWSb4raaC/KUzUZ3juXi75bw2RRjDegjt214UyTnzajiqff
Y29AEXcYy6e98WJJlIV191E3kFxwdFEKFVuvde4KJmJBvYjOp2jdhlgHB0asMHPWoI3xT9rOQSgH
RXzhTdb20w7wN8rF8OIt0W0kWauwLNtlZh37o5bRjzHGG4P8AYqc6Q+nXOBRjntvWO1D02e0YWT0
ks/MPwXXpQiCdKvNPxP5wWloGZfEtoZAlUW003KSERrD/XFsNJqFepnUEG4EGGTfmXXf6WbOz9by
LSb30FrEZKc/jmQHXYr8q5nw1uqOovbTCDEq5+g0WvVzmyGmUOxcZveEj+PktSh8ojDehkkLxaM3
N44nvlbHCYU4dJLOMy0/NJ2zifI6Z/6yHSJ59JD83GBUfDbWmPGo1pi2V2wAR3x3OWZLfEQVzdfd
FLpAbdKcvGTm1KZDRhEskBtZzXeDxfTAFuF7fI8ChbOKH47LtjeR7g/t7dxn+R5ZxnEewjviQrC+
0IvIjAmpjsPfjOb5tSjtP+0y3QrR31Glgi2OT1nIK9g7NQRB3S4TPXv3Wp0xR7mTaSwoZ7uCzol1
aGx1NCZy0IvpUZsX47ZHC2SiA95VyaFoKXGVZ/0xM6vflLJ71Sq10OfKuBiw3UycmQ2ip9aNT4pZ
Gj23T1ModTYIi01jd95pSnlBt1S+J2L2luQhh8zgR5zrq3YPVumIZpJLeaab+Pvrj1wSJxZOFonT
2p/I7j8zkf1Wbbyw95v7seF7EQnhheSt7+TSfUQWTcg0Xe30KRO0/2HsvJrbVtJ1/VdW+fpgNnLY
tWcumCkGkYq2b1CyJSM30MjArz8PIK+lZc+cXadKhWJHBpGN7u97g4HHk567wdJEoowIAxlbi4+5
LdsNwCdW2Ju4jh/5/98538qi9FYB8QLCtAT9K09dKB3HKit466v+rtKdtyKtn92huicL4S/1WEEn
38E4y0NRSvocB0xtQu+QR1VwDbZNINlYHriLJhslR36VrLPjGweE0r5pfucupQAnNmWzRA09n5Na
usJ2Z9/2NuIPN4MxbB1+QSLItxkLt28rn40m+oG4mSDyLPttrgJrg/4elm/CqZ7xmSIaLfJbaW40
nzsnazrqyt4uM1vUj8U3PXHBpvfrxo2A1KlmgS8DvNNisp9RBgB2vvbq6G8kNN11OHqnHkjaSmhI
IwC9jqQKptcLb3pr1BZxFJ6KXMG10siONmy1RMhsWw+WugY2Z7G76JaNsLda1weojRUSCxZ5pzMx
Cmv8/BPzpuRQGsDoxN0xhHjtyZoVfjsU8VuYy0l0qt4bQuF948pp2kRx2N5yCJs80IbuSRtD70Bk
Y9lXeI+7VqSte0c8hEV5MRqMIJCp5mVEqy4D6+oSLYfvbZ3shKOQJF2+jAYV4yojOaKpdwX+jehf
X5Cx6kli9Jg7gZzaylop1l1xW4+qdhBZu+mEEqxkwqasqHa50Ni3EhOORMR/rxdrNxxPUcYC5IdS
rNWivglcjNsDFdsFEEeap1RrL1WgK7ef075cl23FFqAOLorGpr8T+WtAQk/GmFF6gRKtlEF/sWt5
a6r1LvPSYV1r7HfTOrGJBxmQhVIUWfzuUgfGt8I8BAarJj6BDumwHx4Yh9y0oLm33hseKS8Ev0zp
PpFB2fbYwMFpORgcSsOAbUQf6LcQVm7DTr2Nuga0h7YvgjTbaIQH7My+9Lo3QXnYjhYSI8UBrGtR
6s9VHz2AsGQ7ig6VVbcQNYR9FqNx7xvxncmasnGdZpuU49YrtBufOzlk0WWTkyDDmnIdx0QjceyM
o3Khy95YAaOk5AZsdgpwMVVG1Bwud5SH26HVNk5dsysh2OjhWbAolPRo9uWrH7evSUWuIh4XmrxL
ZdPwo4Hy5+ef9dB+jXrrrWlz9Pr1laGmxRbxe/JlA8IKklO7HX4jJEvCvhAlwTPl1sjHh9BynmKn
36m6sZchW1Wl1o/I70D3MMHoNNwQrcptFscfmqmspVpww0AaovXMjSW5w6rdt1IgG5h8Mw0TH7Zk
T1D3ajtE4tI6fx59b1UOo7kNa+3Rw4dVSu9L2EyI+Cg8Kh1ACoB2uEBk/dHK8D3NdQLcmfuoouLW
+PktgkctyKv2XrbEYuoAMmzu2CeIYxja+cVdBpFh4Y3DUTTeKhotXJToQsbkaKCTQprV3VhueWdY
2UtZ4VWmqA5a+wDS1PbBMwkvGx60Asu972qNDZu1YsklA41GAjBc8zHBoBO6CfJillG+CLVZKaBU
Ja6hfaTf2pqDZyi6gTEx96bwd9Mtj7zA8ygSa2GGAm46VB9fWldpVGer7N0luUaO3ZjWLRRpXNLG
rtYCTE/ngnzs64PekA0OSKeUyneUHLB6JLa66EoUJMGl6g7/2o58eZpqnEudPSF41sZIK7ivjdtG
a54ylRAYqkgTI32rQOyuPJtNCRvFDrbKlAZETypCdkINBoID7H796qt0tU1TmsfGcdBDKXCGTFiz
EbRwcgKaTX3qCrM+aXnUnAhAjKT1OmUHfKRbVErR77PKLO5iU0nuOFZPj+eKvIL/iE4Rt03bRwvS
DwNtWVpqtf3ZTEelb9fYGsrbuQo4AHkIy/zyMUncBTHruNuvrbEq7ojDyDvgYveFinjHXGVg73qW
nrp77zD1SjEw3fBqw9XHRATSYel3urKf+wG27q+9xL5+mnW+wC3ZhRAqSVvzyua6yq7qJQg7CxmX
P+vSyF1qiPrczj3Q7hpAu8QEtK2kuzX79ueFs93VNUV381u9yd4AKZ2OhNaf/TVpo2JhHsmT6ueP
6hRrtXMAwmiedK5P8wHrqdC6cBbZFLr0LzGeng/SBziVF119MxdtL08mD7hxHfVx8+CVQXrQJbFE
EXQNd47aveKBsEyh39RL4fSnTmXxnYcOpVctA8B6+7kYp168hdhgrt4nDvzuiFchQbPpacsU1blE
e+86P5XrFc9kXczT/ExdhGXj6LsBAQm6d43MdhynleVcjGCenjpPf8ykwutQ1VtDatX9PI/GSEIZ
pTzOE1kCUJ8Unr+ZW+vYWg5gemHVpPl1vlipLDdJyU8LqawwXDZ2jtZFl1XLuRlEc37lCaNdiQcz
q/jUJ4vGENQVSa2PeZJq6DkPiC1BCn1T10Z0S4g93ORdn15IwU/IgaK4IlHnrPIgau8SJDVXFaoK
90Mp7aUP++aBvVe5DDo7faqJvvG7s7rncETPzkkt57PoLbFIlSb/apbFG6ay0CVL8ey2cfa9LwS0
wdh4FSNA9tTNf9Q9O4qMnAoZjnzZqgULx6he/J4dzaI8Eq0CkpuhQmPaMfADrInZ7rT0HvNtSC7k
jUTEwahH+ZqWztUB4f8t6uIvrgjLF5UzAbu3yvuik7tdJHE6bKIiwBrF0+QVM3l0NVOHJWgyXJ7r
gqSAUjkqbH5aKa9zgxZoDouEX6zn4txQRgSH4iBV2O4w1Xu/IujXNhCz1VyspwlyR3fXbe+iqPfX
c+D1nAOfJo9mdTIPl2PpqBvF0FAhnvrM83vkBLe9tNr3lzo3iMpvtqIipzV3mefvFRWcfxuS788l
eDYY6buxTbCLJAV6i1tQtmukFWMJWoQnfmbKulb6+B4Rg2hZalb9NUuVs24VXUCO+Dq6fvhDZtYL
AG/vubN1FwvkGtps56REVTx5UERuHBy9czccXlt+/5lOXtxoP3d++9nKkXIJrTXsAf5BYzJehVPY
X3pbz5dB0I13nhblG8/OkNvJqvYGdL+7xbXZv8XWtFoZMlGfQBTGCCaFF6kmd2LU9bNRZAgtGHZH
aoJcYJOE8swXh0RRkCfnhKPT1kBr4ZQkZrptJCopqSDBlSXdcEoso94aAlSBMEn+N6aWnbRm0Lco
2wQnzdPtLT8U55gkEAFyFlx+ZTcC0Mm2gNq/M6w4vLIbYUunOfb3IL1BV8J+rTmHL6o6GO7mrpE1
KkRl/uzat9VvXQ1ozncqHt/btrZYfZvkHvRUfMT7bNv5aJuitkw4Y64j4LltZdGF6w670FVRqmT9
/O6a6RXOyrE/rvVo7K7zBXtZZ2kgJ7GZi9rUT2th4gZGYW0LljaMu2Ni2aj6BHs9kv37uDAmqOzq
fnlDEvx1xM0PoSoi/WD9L3XhIXsDT4nToLvLcVEBY9lBBoaXcDVQFV4B2unXc12Xu/6V3T0YfRQ3
yQnRb65zOmPVDcgzzaUu9LMzEmW7uTRPBD/N28W45wFnZo75YpmWj3Ezv6GPOvCcJalcW983f/Uj
/7HSkba7nasKzxVIupW7vMRCvU/TeqXqHegKAij1RolN/nfYQYZr2IjwMZUxIZalV7cOtwWAAFMl
sclk+V6uZIkAH3Hc955zEeF8Qk3T5WOKuSG3gvrWJqWO5rSLDExX3Wr+oO7mwL1QUl4EX8z/R2Vg
2epO0QjxzwPnjvNlboCHSjp4GjyOBfDxxLP3wXQAlWFpnFviP7dBJoG1oBr4lahhRZLHyi96gVCF
NcLHyRsSjoYj3oSee9cogHjjSeLpc33mePfIfaj33rTdlRJajBI29Bf5IS9QhbIG3Kb9Qcj1XN+E
nIi6pngmi+MgTtRjrxqTuswsLGe1sFMOlcO3aTE/rAecS0XfImVuKYe5qowTWufy+8O59qO99SCu
pZny47f6ufhbnaW72j6TybpziaHiezUcQn34eVHV6ho1vNfRBC+ehY71WYshH6hFUnwlafdqmYX9
ojjiqda0em/ahrl1tThce5mB6gca8E9mrpE+g+EhdJf1NNDQZSrT6BnHS0yNWTBBZSjryhgOLipb
/hAbK1DhrH+iPw9SZm9DgahnU+mfA6tSQZDmLif2Trnpnne61iIrqpK6X6idEez8THC0rqF2uXr2
UnjaF/zJlTsEs/OD0JEZjJwRQELfbGRWpM+tShJtUFJto0Dh+mr7SybI1s1zWwbFjSbLdKNCENvn
TZA9ucOwJxgpXrTOyGE9+f4hC9v4zjeDH/PTjbrLf1D2+a2TZ+3ZD8gy9NOA6XWAoCSnFYMNFHZg
bpGT/BYjSXqaL4bom5M0G+C1lovEgcIpXQKQPBl6ZPaLuQ9czukhMG04cObhZ/GvKebuWVE8Z1ma
7z6mTg1gwabS1utGQg3o+3GPbot3nksigYDmtMjez8W4BMUCPHXfudXZISFY7ysiIKDD1GiZS6V8
HlryqrEw5RdnJG8d9Wn1kqfZMzCP7jsWzaeG/ehb1dpQskSAg30+LnIXmsBC4SA/haO9AH5L1oOQ
cQNzottn8MRreMqTuFzuSBTmdK1YRFhLb+fiR0OSKhk+yOAsW8Ldt9GT0mIjbiBIfXTtUHqbqgDi
2/V2tQ+N5mYuzZe5izX1m4tyYheZXUC8rHauUa8qe+HC68pgqXNKbxFR0CFfraKpee5TKr66TFNi
oqVl0Yfb6neO9MrN+xBdS5elHli37535P501nCWs0nKuEIaY5K/neB/f+VnJN4vnqIAUHPqi7jbL
Ghz2XZBk4s6fjhyRWoLV+avOrZp6lRACA7qDJBzMFf1Sqq57lHpcHuGyPHMmth5UaFXojdmXonKQ
lI3Bkzt8EY9zo4Wq/QocSLFTC3CCdWsUW+GAd01rI3iM/NxZFy3iCHrcw6OC3ol5TgvVrc/shzEF
ZePlgfK2Ib/mv4mWLalR1tZDxlxrALLJsbeMcFXEKQQikAL3RDPXPXNdDMuw7sfSJ3Dq6JwwIdlx
NkfU3TDreDG3OgaZzqF2/CPpeQRGoyg9F5Vdnh0Qa6TQy+ibdLKbUsTWU2kUDpyKADmQMYueC4UA
wtTB+XUkudSKoLobfgMv8j7SZsVaFkOlX8gtEXF3ZPrQpTCUEPCMrrHvoxul1TkpktTZdoOtH2Lu
EcBhsoaMdpwfWd/q7ZCpztnk81k7SWJc8xT7u0hVnId+kixCj3chpeluq8Yfh0U2eTA0zqCdSHWm
BC5R3ZqqBAj+UzFd3vvVpZnjbaH8HDG31MOAQ3Jn+lgQQm4nx70Gkdjc2UYT3hc2mhURQm/ruThf
6GA6dnPHzn5iASE89NFhrqODZhIOJALS7X2vMXGmbYODLdLy1IVdtk6ytH7So/j7/K/WjB+R1YWv
Md9VgukDRhfTGBepooM5jUkdYgplbFZPozGlDzr/zRTvY4SXagvdzX6OkTa4lCQVByhV3kGrB+9A
ypP8VqeTkJCxCDYJ94YSN2yaxNz0+0M2wcZKaaJN2suswaTAhMeHq+6i4t2j8oyP+hAgwrCwVJer
mCo+LnUaYQAM6vVhhEi7bnoc16uoN4650JN1ZMXKMyT5245v4asVtRez6oxneAuCtHj1b139rLmd
t65m2F8KL/rZ9bdZzVHFYz2XCWHEF70UxqPql8VD0P6tELUvWmvr7y2a97eW38cUXtFtq9IHhDLK
FmfxSu25x8L4JyGqmuv5YaIhCBBNl8KLUZh0b1V0uw5lMp3X5ocCDVoFT9Vfa+cyyvDlzWgQsvYG
5UZYwQHKiLlNSRXfkJVXbuZ6iO8ET+dKLetddJGn3iT9PLGYezW21li7uUM1184P54t0LXJlThMv
CpQzfvafWwYt+Np4ZXgYWOcvAT+NXdoTmNMyKS6+0MRlfsQu9KkmmXrzUd/7gbZzDRL389Bf+4I2
/dm3Rrt3gcZBg+ywG5zmi4XQJ9+jzFw7MkO7pG7gfs8PP/pUA+mO3/vMzbZqIdbSYiwTATMMHhTE
3w9C1Crx6emhroD4mh/Nlyrg3gU8KVx81LW6O8jTRzmxx2QTZ+iYzYOhOKLU9Ns8hCtJ0lSVzXLl
kiP72xxsnJylGHoVfE0BVwu5vtaLLggZiEughuIi08GBI+4bK2/Qs7837OoWAb+P2sIwnBWZVmM1
D5wvSCuLS7Urp55zRdWBD7PZcmzhaWQ4zTyPpBtPmCHIxVyEypRvKwOlpbmom1BGFbiax7kY2dGK
G6T+UHi6fkky82Gu7iK0W2sTD7l4EMNzpZHq5Qjh7OdWxVJvcdIcrxhlm/eVGN+n9lKzOXRxU6Cn
xCAyHsMaXSHOo9PL0lLUBHNLMc4dvkrPuo8zyb+/WnN6tWzDwg2ZpP7549XOUya82qxCoFnC0t/O
SugZt4tNnQfgoiex9Hd19ElP/aMoqxAmmgeEZm6dG8Y+ZWWfy6kqvqRaKnZzacjkgaUSik+qrb2Y
vS60wCi6oO3Wryri2eu+cgagTGG29BEqOOdshbBO8i3SDyXyWXPv94GOEYKdlu7k6xFdLKWKLuDN
Ao4W3TXB/+KIgPyhUXr3WdV5+sHrYR153kW2yWM1VQsPnk2ZkE6vm8R97msjXhKIj45za23HeGIM
yVOggZ6uTSx2+k5xn0tIYxtRxv1mHqXrHeHIJo7PnpJ6T2N8nJ/SVVr1iNIrGcDpqfw4JpFbCmU7
F4dk+DLiO4uGVVU8VIG/np/Sq8mNaSPO102b6k8mrLEkck91apDxUFXIxRhZnXDKdk6dtMi9xJrt
gws174chNZEb+qu5V8AwfAwZx3FgEUVi3+LWaliwTsL2Pgib9h6jJUKHKeBQP6CI5A0GMt3w8tFD
a/zHLjbS09wf15Nqa7QQLediOU04ZXGnueYxXZlZSzRFvK1nWNu6GcrbXsC3ZwMA1L5U+LWqiGQ2
hh28htcmbPNXPJwycILB5DVgwrYdaxeifxc/Wnb1zTMU8Zr4OvAXW342dEuua5QJj0Qj7VMxahIP
JM/5GityNXeVLnk+vVPduzHFG25QI+4kVtndjYXXLubnsyEppq0tX/wCqKIiezZjSmIdKkiV6zyy
3WeAA6e5ax3rX1pXhYOo2xoviojO/B5yv5NLh3PUn+8h4Qz1/h7yjD3V/B5KWEOPkZDfgO+2G18m
5iZVk3EHOCBb6Qh7PM7FtkzESg9V/dGsq5+toxcYfyuqiS53JI2yDWxn8iSGEj+p+KSv1EEtz4Dh
u73UkmqHbDI6okqUrhx08z4PQ/sMBNr84VaHKlXGt1qyTCBCHkMoZ/To+eW5Ip6ZNwgudIZ46TIZ
btHLypC/S7viSGQOy6jp0W/FBpFnbIbNesk5gN5SdgPsCGyg/Tqzz6lmrP1eiY6kjdxlStx1PddL
VwcLBNFZHA0rX+d1h2VE0DDC8CKMX7zefZ+g2xuOiauWNtnrOY56NE2woFNJxgEonrwc3hvbMtTW
ZdmiSDA1zF3mVq/V8wMJBFT0YxJUKIFt0jKwTibxzZM9XeZimHb2YcRcci7N9XMPLSN/RNLHQZla
xFDfp7FdjsdRaGWbENeb5SzADtP1sUDo/z4KAExWGjiLWQjdGatH23OTe9Lp4Xt9kTrLRtOrr6ht
wDZvX1Eb5x4G/OUaFKa/C5AO2rphKu6TjiRHrajtq9GpSwSgmxcV1aYVMo7aGelUHNCaNNr0Uqme
SlV7DMqkQ1IHo6xBeM9WjIdKrDnJsSlkhweIMaDaPwQXzhiQsUVwhVbeHQ29tq/WdDF1cItWfh3i
yJ4UxZoTEMwD/D+wlqWZlHt9ZFvx0b+pqmij1hzZ5rp5WBuCwh+iJtvOxblBjco3ZOutm49uDkgq
p8qzW8ib9jWVfnXrtsryowPKMmzN4uH7xzSV4chtPULqmwfNDU0T9askDX0oF0w012m16DG7jrL9
XGxz396IqAANoeKN4wXWs8uR7tB5gADmYjUM4RqlGnU3F50kf6xJd10gU/n3MNQ3Vd1Yz8UQQGDz
7rQ+Nk+kLpDgD9QfwLDUbVwWHGnmuvkSRaI6wrmCtkxfdcyNjT+Wxb5uxRewwFDPPV9faaob33WD
sC6m/q0htgBxBruKPTJmUF6nxrzMkzvVjNSVSnZoPde9N/jFF2PQtcNcQkrRunji29x9roksTd2z
af37PHGaq6AiamVdOm0LkbSuvgRwqN7n4HABXFuOXyC/uMvSIzMdk/rXpgUoQu/1/qPk+++lea3q
Ubn4aGt/Kf01bl7k/uo5jyPn1N3rHbnqaQH8q+f7801tk+DOfxjn9QHox6DbB92QnGA2Jicr8e+a
bGh3yLEkp4/6+dF7nexJmHUgG+j+US1KVvrFXK7G9nsaAMzHn+HkZ1Z+mh/Nl0oOaKroaYOB2J8N
vqZG/d/KphPtcjXIbuIOH8r3aT5maCtlWGvxpN03zT9f5rnYFLSLT3/817/+53v/38FbfsnTIcjF
H7AVLzl6WtU/P9napz+K9+r96z8/OaAbPdszXd1QVUiklmbT/v3lLhIBvbX/I9Q69OO+8L6rsW7Z
X3u/h68wHb3aVSlr9dEC1/04QEDj8XxYIy7m9be6ncAUB3rxxZ+2zOG0jc6mDTU0sweP0N9NMu+1
hd623GCA185d5oubSXcpSvC+cqFEncdGBZOAdBPEiXkuR8t4v2SjdjZZWm/IDfNZo5ZknkHlF1tF
C5rFR7+5gZwbBpp5hGRyEREUtcROCrc7WSLrT/Mj469HUw+UUwTbOHCnIUeTk69r+zpq8msRAaX1
zeFvJU+oeyv0hs3//slb3u+fvGMatm26nmW4jm647q+ffGQN4PiCyHktsXE92XqWn7tGTc+4W0yP
YW9X5DemGrm2BpzJgG30SIdMl5/VcekhGygr/6SQ3FxlpmoheNNXVy9ySiQUqOt92wJOqrYhrL4/
y0VTfpdp2eA+Ez5J4Pq3EdnwJ1V/SpO6eTQgTd0lYLnnWrep45PmQzGci6lGUqU3FMTzpzEW3IN1
kFYl5P3GegJrkS5HR6SHuVXkyd/m74u/za8Y6r5rSoiWvobrqe/XiHVU7Yno8//+QXvGv33Qtqby
PXdMV4PyZZq/ftCNK1w2rIF4IyLSoRfD5zd/wkHm8aFaSFlA7EMtb/6MP5q7HFnUSoib935h1cAU
Rkf0JjTH8khYBz5swhcus4cG08ypsnUn/PD80PfN6aGj/+xVWPZbK9l3yaDw9mhWGevWrceXul4M
FfHwEYOYjZrpzb7JTPfB8rXL3J5xyiFirhcwOX37XCJvvKxad3zxq+ShJ8b8wBrw24Qp8IM71TMA
Gi77FN3S0eovreOEx6YrTnMJkcDh8rO+veDzjAJfWwh/0RooPwJzMVa++dGFobUp3ofqilmuRvYn
uzwG5REiHYKEfdTfqb58GHpNw+CtJZbk1tN7CZTPjrMeGkv9oqL+vwMsZL8X7SE6Czis94aLSVCU
WxmGqYz+T7NOw0sDLYT5q/Ffvyx/1bwcfs+LoYyCsP6t+K+HPOPvf6Yxf/X5dcS/TtH3Mq8ACfyv
vbZv+fkle6t+7/TLzDz7z1e3eqlffimsRR3Vw7V5K4e7t6pJ6z+X8ann/2/jH2/zLA9D8fbPTy/o
ZxFmxZw1+l5/+tk0Lftk+TX1b7+i6Rl+Nk9v4Z+f7iHQhH8sXxDai8TLfxj69lLV//wERPgfFlM5
tm2rmmXr1qc/ure5xTX+YViOSyjEAcBEukz/9IdABi3k2a1/6KqlWdx0DNvU6fXpj2p6Qpr0f2D/
ADvGsmzN0g1+q39+Cj9vZu//vv98c9MN/ddF1uJHb6mWavLTV21D4yb3228/gqxDBieHaFEHWxS3
nWMkm4fMBHTg9M9l11Z3LaK3y7Jv21VoahZnxEM7IivaWLa7vXUyL9+YLrllR159R/FX3ggzPcf0
ycgDbANDH248QgzAgXH59r7HxPqJ5iRYl3GUWRogiRGXq2Ap2n2+Cs5ulsb3XqKiiEXoc/BTF3aR
oWy0kax3j8WQNSQGVsZBvsKmjGNQ6QYbIC6YSWsstaqTIdIiRLzT89TbFFBZHRFYB8/SwaCAPtE1
ba3xQhf8L3IwOESNcj+6cfu+R6mDA6hRBhxvMBdI0ITl3ASUGJDNuTKn8FmR3jsax4isNeyd5NgZ
KS125SDjDmrfLgwJey2LoLvqYf/ohQQMREquRbG2sFqiQ9Hrk2JDV31RsCVGLM7YBnGMpWQamWe/
jiFW8X25sTvxCoBewJZDQK7Ncc2rpo2uovX5QoM+ujaj6jNI7+PQKuFTTSQoBkEMSFAaW096e51v
1aHJHe0m7YxvZQVT1q2k2GvBHhSf9eDJyuRQLvdCL4nnZ2F2DHp/1/h6cKOZbbD01xlCoy9jWx0z
4xH+lncwlFxbx353Z2BquhtTkua2mronp10ELQgsECUQ5zHIgvVhEhI3s32FDhqqGr4JYMlRD1aj
HBJ7mPAbdXSOW69fq17x2NpoNBsNYMcRx+9jimI1jMl12rT+0a9KjgI+dHgj7DalMEvMSrVngYT7
US2dpz536qVhJcgt+qpz1yWAnlslX/oSaWk0Ybql17Txeugk1EKInGPkW08+96Na9409yoN3OLAY
G0na1ZVFuJaZuKiw0A4wOKJljzITOo72eEDAB3uU2rqWYJzv+EBXimcjfVp1D4XCLR10e71W0MVc
pG1sr8YCUVSCYLD1k8DYBOWrxtsFV2nj15HEHoTgLwBqihfU3GJsy1txxc8jW5hqhVOG3trPYWTt
uniwdqJATy130lvHBrGc9AUyxgGJEVcOJ3LryqVqH2yYcoewz+5cgd5OU9+bHsrTyJECoQ7CQ6HZ
R6/yjRuMdnHwdQzn6gO4Rlcm2Gsi2DWmLFFb6gFzooqxD0ewdqB+17XrquDBQZY4VlMdamW8yrxN
duNkEzO+xko+3qB3VPEFyu7tvj7raTRc88B/BUlGMMbB9cloCNfNQWyyrf5ijlJrSFDEEiMM19T7
FZI1HRgMIOG6f9CUr87gPWDYIm8Tf4WjqgX7dx92qEkOsXtUvIpoklYhmUHaGI5M8qhm5lKxPO84
pOJWFfj1uEZz2+u4/CGVgii8jdFxHx96A8eEKFAR+oj1m0ZzPXRbKiR80HbaWDle7n0BtroFiFD1
ennbjewMagn7VIQPpf4kShBrIERRFtOicxA42iRVA1ddcS5+bj+wBDmXrmt+hBW0UEf4gOKxfF/b
2WAfVVTfshbkvccZexmqpr2NZSlgF+eQvWxM3tnpHvPa87epq3Sc+WFtNHWDDaDbQNLGJ5EwQogN
DOQw1CaNNXwMYwVfLOLz0b9qDj7BqUy8rRo2r5WdbKCsIs0SQOCP2aUtgNm9Oc2Qrvsu0dDgVNjF
xG52wfYkcQ9dqTzin6FvIgMZuQxWGZADtILygWR8GCiXEfb/eiSTuA4N94fp+WRUCScXGoGnSLER
YnxGhDs6D24AalP6Pq+7v+WjnczBsjsp3kgSNo9lo8GCBOZpetZONeNmbaLroxGp7N1uWUM03pea
DtvE1xNoy2q/alvovB03gdAlrOgMb36ByEUlUZ8stXDc1JV8ji0NKcyWw4pKH0+Iz5xcIDHAWET9
rX8UKOKvhr4m0m35x1CroNmq4vsIx77JNYhAABEyjVCjntT7Bur52hkg7uVpujY0B+5sqm01kOuL
xoDaDYBror9OKPFhow8RP8pQfcIcjMyxARcxGrFcwjcQInHa73ov3Es3cQi1Kf3F1ZDw78Y9Frrq
TePk3B5GFg6jtFDiDDqcpRNofoQkB4LXz+iNPeLpgdxx4Rn7AchsMXTfrD7rl7aBZ6JnVxl4L/lF
D7DvCieziHJv92Z7Vw1wCRPrCv+dAD76siuvbqsF4E1rhd8r65UZXUskFyd9VoHwASzyhpiISEyM
kYBktViUb7QkKJZsK5eKkXg3qVZj/WF61ZoYMPguFXVka7ytHfQcg0KoO1fE30ZE3dDZ5eg7IifO
SgepBvi2I4eboLLEOZsijjWaE6i/wCrKbF2/cQi7ccuOLaAdQ31jQ+7xHXPYeRMibDRKoL52uNNr
QpmaQLsK7+cXQCAYMXrxfhyBwIMEtIj99nxL+IKlUmeBdSoCxsXFtuPgsc+UXdbL9RgG464akQlj
s3/CYtlYgHVh8al/DJmrPYhqp+bZZ3w4wZa3wXMux+/C8AOo2XxnAG6QjrGqW2SNUsXYx9HW8xXl
RmvKL66dyJ1Mg448GXpCvhWjTFKhVuo5Y3av6TVCoSgBRqzfG2n5+sXnDRilq2EXi2+cUKLPA5CE
viL1oJNaBoGPmKno/RvLDurnpDXv3ai/VkILP7e6thQWzIciBr3h+sojyxIaG2H97GjEzk3QD3aS
AMeJmnLtsYNZBnWu7pD7yVecX9N7KF75yk3LegX0rNmqEkGjOKx8yBvDV32o67MWodDqxUc70M2X
Vg3cVQc16lDb2tmVkfp/2TuT5caVbMt+EdLQOODAsAj2jaheIU1goZACjr5vv74WeLMy7quXz9Jq
XhMGSbFBgIDD/Zy91z4prC200Fv501buj6AMfip9Hg46XdHnHH7NqghTeYarKrBl1m89mIhVa4T9
1nWJIbUdb5FDqgwiGz2rNtLANMgxOXb2+CiyHvIkwYxrc9bKvRNSwg3Ud6VVw8rGGvWUBGm3613D
OASdZV/jgf1hU2HcerWp9sTZ4wagPF+EMUMjMhZz+laufpZgqBGZKOjfurGdqzLcEQc9+UlkBLt6
MvKjZsyc+cA8nfyRSF5Ypqo8epNXP3stB7HtWf2vsXD80qnw90InqQK9OZTAnyBOPrGrdH8CgXvo
2oU8EpD+hHs+JNs2/hmF0vHjyu34Uex1UdNhscdIPTvx/TLP6jPI2mng7KQiedTLqheuvVunDpOD
rKJu3en2Y1c290DkAwyPH24gLOa7s/c0y8baKIgel4jpKmP1UnQHfQyc5dvk4u8LWCzrMieiS1sO
nKR2Y0L8CKDRiILitLN+xw2GctUKB5eufu8qZknNmxjs+svqwJ+blIP0hVXdTyUXOEyUyQzSw1Kw
9MLidXTjZp2HpenrGqwloplIs7WJ0w3ucyu6BHIYv8OyOCmh5vepsZ40aX82IHwec6s/TKK7MB4x
grgWRkxRnZ3Bja4Gh+Vq7IYWvfMPm5wgVI7MSnE5AhhGAfKN1bBagd50KHQT56kgAujabyvo1Kly
oQQiGyt8zSEresRcsaFsL7bTgqdNTWzpAHSie1DHWRhpr24njszj1HpwS/1aBBpEsiH5Kl3obM1g
TPsiAENWNFTOyPEkKNJ7B/Z9CSo2P6aJssdvg01MvAau2/oSL/8Aqw+qq9uuZad3Rzz4+ZZlwheS
PTBTZnfKm95EDhllK9OMXgGYEq0B9R5yZZ+t7eU9tzcOou6opuCQLjJeywz9qQTgDAcRfBprrDid
T42uXnMdBbLoxy9se92GBjAO2grGPqDaV0dfqN+l1R87xN9/3TA+H5RePuDB0rEdz/FRRQdXcsRB
d78rjL7fMQG7jCZkpaCcY1qx43C83QyLciTqh3djiRFAFhT6FoIGzg2BTa7e9E4xHJPQ8egFmpk/
hzP4gymc1ziEiYHEcl8dgyHO10lZkslVxm/GhHiha6s7rZHRzqC96yuiNDAOE5QwNN0pxOmEWlg0
rDgrB8dZNx1NF+rZwNxyY2XDMm12Pttq1DZZF0vfW3jYqFueq3GK140bsaabIQ6ZaYFej0SFdkJP
bksEh2HnHpiezJV8LAiilIt1rU/O7ZeCz8r6Ib4Sd4hDlyqsHxjNqRjT8BBomGhG0lnySAfB5iD2
KoW6GCTHbPMkhmvqxldX6jnJBPEmzGK5AsbqXfo5fS3wYoKAEdEj3agdjhy/7xAUNyqJHw2i2Uq7
ApJD4LgWk/AxxFqySXMHczGUQ3xn/buGZw6tfw5xPnR/EHdYQZMaxM6zV93AKdnEDSbcXOF3s9qn
mXojdU33PR6L/VQTGajn6Y8ule8idnZtaZzloD4VwksfIcWbVl8UgtGq9ViIVoAU8eQ27Mr52rXT
O+E021lvVvqwCNdx06xDJzgCAHaY0E4rT+8PLExOSR4fRXqXQuoIyK2qUsJhbH3aIQcH4kK5Ox+9
Yd9p5q6Z3OAYcM2CBWgz3WUNSKRm7GCWKGlvOto2HIFkwBjD6njus0EcLQgffTxD0InsR60hTsjT
S31jBxkhX+o1GVyUutY95+593iVvgVU6R6/NSD7TKZYvbUcAhssHFfNo7Ksy2VcI8AXQgb1VWgB0
dJRgcn4zw8w8BQCZVwrv9abqMSgPkJB9ezn8uiQbWAVRPlBeCn3GMw9BDSE0yyaUftY+rVLnWA9e
usPRcO0HyJ1Iog4eSo2NzGC6huQLH5teYrBMzX4dwaOk69w9MfAgnSZTMc6YRGYBkWp9zXJkYw0Q
0wYafDQOT2GMe+5awvM7lI2FiqoKw1ONwvKgtV9ax6K39oC8ZV2nsQis79xxcrdRIsf1lI3t6vb/
zzRyCuwCF1Hn2kdhVfYxZvJ29FRn7Ww+ryyFCwgXdJpuYNOcljHN6wYkghn8jvZqdgR7dMMwrQuN
eRRzmWejKrJ97slhSzgjtm8V/mI2VDOvR8ArFPnzpv0yjIuOqNce4c/ERvdouEaySdoBSZLEa+im
dzqN40040ybl8vqqO0AaNEdd8L5/AVoiAL4njlrTd5rOXNlM6CQNKfB6CSL4mHTjTvSls9L14AUY
NaHgxvQ95O9NNQKoM7+d2XvNxijcYt5eDX0F9XOBe1sTwKZUXWlhTSvTkcN61IpDlzbEPYzGKZbt
p1EZ+1wxZQLFt2tN9z4OjY/OIHSksw+i099baoDHgi6hPc1y1XZdvC8GZDZNuFYxTHXLIELXYR5R
tbu2mexNCGgK4Fk1+qH5DQPKu9x1iGk+8FH0LgbcLuu2A5Wx0EVu2aC5RVNIGLDZbgsbugLIfwFL
GktoYg3XdsRrFtGl2tqBuxujLD6bTPX9Fj/qRk87Ru2mPBZiY2MCJszWXU228YXfTFFCW9YAVEY4
Lp1ToIVQgGN094VlVNeBV8V28YL9Ot7MZIbjTJrXGN1sfyAnxU8NDygfzV0iATIQGPRl1n1ndlBP
iSOAnm75GkBRLMY4bjms93U6bso5vcfhfmjH4rtirbsaVbiPZA+vKB2v5QsZU7thBH6g6lePevqK
uOn7xkubTRN9mEorVroN5Dqbkx1W6RfVMqAVlEJm847zeouO7ZiN2XfZcjiYVnUSQTWhqRguSutH
zqtkjZJzjVeOkJ4yRwYAmrVynio9hliLeSUJLH1lCrgdtgC5ko97MBLeysNdCy+J8YplnKRxRDzt
RUqb60LBnAWSUsH6IxJfbqy+qBt6Kn4a6SptEsviB6p/AKt8H5ylRHwQNb+cUZVbgaPbDuwHFfIf
rvv0J62sSz/S+MhJ7kiDYZ0o7SBbpAx6/uXW1QE5YL5JWxs/WePrMb4Q6P3lKtOd3l9a3qINSozK
6UmPtfuSDBCqPdewjp9JY31yFQRxRnjSbtkLjfPIOdKG5QMZK9+OmcVMK523sB/vYMiDAIFUE5eP
FJiw1mifUWA5K3LGt2RoHHUXPS0J2lAHcFHom8aosi2DGnhwYd3XLZxPb2TE7YVi1vpG3N2veRDf
MRqODA7sjMcodofXJnD2+M9/RUFSrY16umiR9amN1dM8ZH4fR1+9bjzKeVjrXn+Yk/y9x5S8igvq
R4j51l2X/hy1krSTYfxCWbcKzJbTh9+BhcqdMCmbskw4eBHIP9jqL5ZjH7AeE39ZcD5lq7ps34vK
fh5YBdBt3qYM5hDU9k0vIMwBiVHaLsvkWsmCqqu9VyuYa/ygioO7XBCduvXlKo8UPLjtrYwkZZv0
FVIa2xg0j9gsdzpZDCtSaKp1aoJNdstPysD36iCyr6KyYJzVkPYJytFhZpMSMHFSielStNVna4pT
YEMvHADKxmP+OtphwULKI+CSeVmLUXwq0u9JHHKg/MBRltUNaUCTAJoIty8Y3kVPPl5sMH8scnfj
lPm1msuTZt2nAhdi9Zrzfy+S9t7jmAoBglYRwgWkR4Q2rEIkYis72IrQ5D9gUcc1+25lN8RxOIuF
eySScIVZi4Tbjrm1gl2eK1ZBQSxeoeEniXv0bOofBW+fqUG3kFYpho6/S5GwjEq8F9CUqNfd+V25
Wc9XWfPBAl0ZJ1RbvEH9bnLrrrUlDEeq2p3bbUzUtiRt5vqlKgh4Y0PAQEWWsnZ552p7hOzVnIkD
OTiKGgc23WTaCOB5r3b32Hgj8RduHxzgblyCpFGsytNtOqPX1qLomvUBE1OKOXkVldtIY+g1UAQA
3Bx2da9bB0P1tT8H4yeAi48cLkEdqZNU0HNZhae+kcGfnmool1V3AoSWqr0oK+JqMASxVoTYnSH6
JYG68EXJWad1pm/qMSBFjyue27DGrFVHMjqZOQSlFtMZD8nGTFFzRVlFTdaw/UaWAu4kvMURg0FY
oj3S8vgnHP6BYK6FdedFBO1itLHHRPddCaHXhOF1HgmRGlF9mmiswBRQ4JfHLCKkt+wiAhBsKHbs
5eEODcTPHF0+uWUvrqJDABUJBIIen7ATECwEIPEQF2G+TVFbMVzXW6Mj+yiITOYYCNQ0S2xUzkwr
x62+bczocY67gnK5gBEKf4+MG+II6lDbwNFB2WCXSIPr7s6+zt0vvYTuMMyoUyvGZ2ErY2tCUlkP
ff88wbBaYcyaSwsAtKQkoUvSr1S8wFK8pbGzkBtJZ4jKZNxxXRR7c+wAC7dJs/Zs6NVWkL9OVOHq
MHwuPcwjyJrekha6vT2Ia8+ghYsYbqPj3euVeDYULgPTVdHFqYEiRGFq+W1vP5ZNXJMzJli2JP1n
rcLn1glYDDUh405IXbVYEK5N8+SmMI+61pNruU5x1bCYPJBwFfqksJqruOQKgYZ53oICzEjHRdne
wN2BtKQ8ErybrW0wW8OdwJES6GdURKDmWnOftDlzFNf9ncde5iMh2DszEoG+cvaqwrkfxW/Yz0sE
V0DXaw7DNg83KNuaDZzWDdpQP/L0Vya4tS8Byx5NaiLMQNJfXaGZUNNeYLNWh8RjEWZjybvq4fzR
2JnDcW2hryBiLEurlyyQzdayg9S3p5RF3lCuCRv8SSZhSgEQ0FdvIQ0twb6YKR+b4N1ZV/0r1X4Y
/t133EzH0cq+BoJzGxNi5aw578LJr3MI5L0od1VvQfcEg5/T0l85Xv40SjZKf3BlwchDVR+wKPPh
D1MOT25OCcMzyCYt0dkVISIAeIzVllUFWaBwvEZnLbqBXU3kAFMuwIJ6tI3xo+yNsdkbsuPE18hr
aBfLTADQ9CmgpBONDNwyZgGHff+YYazVAvnUWAEYBc7dcfY2lDGhbeI/JCjU9xowPdYc0wxLKCjQ
h3gk+i5Ze5JaeqOnPxUvhkv2O5u+7Kkmk30RrpW0/ayofDSjjQEHwQ7FLpti/Kz1Rz20HLHpu810
1xnHc4TFnPqvX2olUnBHklxu9ffJsjawQDFO6aXN3pyRzqFKgD56evU9pz3LlIxVCuUua5fo3YM5
Dm90FzcZApralEfN637P7JLeFt/A0eq1XvIpQ7jPOPYi66cVNBszyb4yA6qW91BMzugbZulLbzib
ukP3NSC7rHceantNMk3ie2GykU54qaLmo5HJBvXAK7M8sY06964b5UVzQGtBe/dWupE+9137Y0ln
Xz6rthNww+LEjHXXWj+qRaIxLC2n8QitgbnVsAuinHjbayXzH8AD7wcotl7XkEe0c2ayNGCI8Ut6
Q7o2p3xnx8G6Wei1EaOPtZlyY2cyRK5GZiZ1YcNQtLZ1u6xPdEzOxcxSp5wuVslQGWXGkzvNz1GT
/xgpdCBlJ+OwP2cOuOuheEnFM3uNUNFxMd5tOvoh9ehd7aG7Lr9Xt3jMsvjKV97pSy6z8xC0zccA
PwPjA+F4TsdaexxWWSGArJMyMAx7a4rIbE5JyakzroyC2npp1VCZpurBSbu3yq3Z3Q1XAPPRdNyV
1hIw5cz3xDhuajIJaGcTUmERDRNXD433kBvOXTWpQw0OxFHpDpEX8WCV/RotMT+2fgy6/FLVHSkT
ifY85vAOveEhjqlUadKjWaPqeJem8SuyqS+6ij7Rwe2NsWR1iCnd3KEW3u/HFhJwSt+g0cQai5NY
lb24Vma4jTv1VaSLAKiCtTRGr9SeCcQm03wlzdb0HR2+zV0gPihsnYheNtckKm28Pt7rXrjLB3Nf
sEpeuI8Mj6K7D+FttRwjmjFdIoFLmAABgDPPZszEW7O2cwusuSn3UD+2dlKTm0PXpczh5o10lYx1
4AbhKrW7J9iWWygMK4bd3Sjg2jIons0CvVKUPy0HfqvF+FSpenBNK2BsTnAx4DTWlvyRJupUa95d
mtibpnVfaLT/GJJiHZPvygqb4arS34wBa68+/c4tqBqwjB8mTvmV4YT8OP2wJBLmJ6Ye56oXB1Ov
d8A9iO0Jnk2qDxC1qSaYd2OEBiguf9K+fm+A7xlxS2/czICN/8pFvs5pewqNcEYmLhojqttqn7PR
fKGReplM96VR1N0pRnwRL/w8JQ4YN5No2uqVPubHzFwRaq9OvJ2Ym99JpV5yghGJuX6g53wY4AAn
E41W9BVeHmMJw4VZPTuqW9Ok2kZe+mnq9IEdC3B0tCFg6hdlmP3croHq/aw1/bFOm/eMs17Ly3On
4h9mObwPrYY5GPkUISt70j0BnfY7q6D3HZr1tkq4AGVAlzNY9TJec405uE74YlrGfcFvgkrwi21d
VYPyFZq6InvR6aQ5XD8rI7uPx2f6S9/B5CIjM++aNEEVTjNOxvtUhedoJkvJQXOi5ZfZEmB5y+8I
7W6d9Cdb635YnFSOQwdqgv0Z0TNN9Ie0id7zzDymtUk9jwVux2DCCfZma/bZjqK1vnB8JXGsUXmn
pLe3epopejtcrRnyglkf29m604BnTBrXS/joTYCE3BieKS491VxTYCWFj4VBHOc0I9Hk0Gb0RHG8
mlxOz8y870rWT4+5PRBn7YcZpUina09Osay+6nqTHvVZXlFLQiq3Eb/A41X+crAECE+D8N4I6q0i
GYJ0v5K8YuJMKZzXcJJyilaQeoMMJfsUkPFX14Q5X0Wf7okyeTZgyPbW5MvCJjCowCFCSmC6cB7l
E2mnB3uyECdQ4Q/NH/aUWzsU0s+GnJ6ks1Rj0C6u7Po69+KCq+Te03BsjGpPkuxOZfM5oIvazHgO
kuYj66JHVGieUsHKkvJtcj+Ivz6M9vir0Eo6KQZeoSZ5BFg8jy+DUf2EqdbXzXlomh9KTO+yMzZZ
4r0qbMwrkj9T0bS/JjO6gNbHheftStLpfM1kOmXVxWFszXUE7DSRkhiTls4Guhi0cYjYqcVlNKOT
4kKq7C5ImCMxYmCX5WcaYO/LkQwRNDcmeN18WzHNIv3uydCmcN1L44Xu1sXLTVjR8sgaZx+J9FX0
nPZAdvn0+aRTfiitZp8bNYffkksj7pnzfk/8PTDcjYeOdjSuToUoL613ofUwztFbM9RPjm1vIbes
6A5QLld+USrWdSSManiNWhsOtCF+L9+bTM6DbnknVamLMqgL1wvCevnCTBhPBDlE60h55zHsHomn
O7LsIN8mejEzQER98Soh0swX2wBZHoyCdYjqd6ntnjRF/3l50ZhVb50EGqeibxPvxEpi9SZtCdvR
VirfGtaoLp9cJCWA0tdJ5n2aTVAxq7Uf9XnmSo5FhgUcNLmYyjDOZ7JwXq2528V2sy21ZtdAvnIE
RREyBBK68iVETJMCc5MAcjKyYpVMXA7GYV/L/uoF0JB0cQjgfsBcukyQ5lE57mJQKOJH31HEnp77
OQKkNuFy764ieg+XUuZQfMeD+0m19eDk9EABnDmh/Ky8F1o0+zBIvwPhXgLU3/7kVAdXb34iMH0M
sngzdOrg5lRwSCviC8yV1qTraWaIhEGyo4Tnd5P8yOmmrW065GlaHCGlsSuTTmxmrloL50RbS9qq
ftxmSBeQDdCByn1hUQEYM/N9GTLDZvxBEl/u0/1xfK25Om5r+V6sV8ek2HsmwyOqiYs9qX3LfOKI
weCmafz/8s//IP80dB2N9L9sAv9N/fm/0p+fP7P/Ivv86y3/VH264h+u59J08lyTDGvW2H9kn+4/
BPA8Sxou3jZu0Xb+kX3qurSRg+qWcBzpyT+yT/0fpiksz7MRktqcvMb/i+zT+K+eBkSftuNay2ag
WTH1/6asj43SFI0ltD34f29rumPMosUjd20o9mW4NbIy35MAq6/CZiFgknDlzz0107/ts39jrfi3
myE99IxsjY6q4f8S+DNPqad+7olpLOlYTqnpnnBIfcqGIPO8XYdVzKK7KbUNRlLpI1mK18ocrf8g
fzf4Mf7m8LjtDc8wLEuYlicdYS/y+L85PFxhxI3XW8Fer0W5DghEXnLnzYMW+FYvD8NQULYN7p3I
+4FwXAOgzQTYYCYw51hPG6tnbogfcfMf9o4Qi7Xkj/Vk2TBpQRhDjYAw35L68jP+bcPGpLErYriC
vexZ0GV6V+xEXF2NQrnnTFKOHkcxrm/m+Xo2gS0gD1+PsSmo0Tcd/RSasRvbQWoWdMSylIV3Nljd
naXcJQCTzwSazntW+PcULMR5+tdNWkrAnTZ1/HJyp00+UOrvPDVewbdMaAintwASzmkM6HtbkVZc
wglInlPo31rlOkfxYIePFa1Vqr/DbloCBrV50A6hkf/2AndkkLtJJ2Kmzs0enMYlMCjsO7qlfFyb
7UXPmq9+pKfMFdfnv51f9Hh+ckFLbbXpVxAinGniYju2GwkfqWc55coUZcvUn9BLcBEtor73WydD
16lVdzL+8qaEiOhBERiWYqGtuKBYmNrB+wzPUPrjrdt1zqbxTvA2/NjER5nqwtmyGqfaKaGQu8O5
iJL4UCuc632DqHVyxRZaINltB1dBHYjZrCT7PVV6dtAQiKwo4ny3yw+SK8iH0VtmO9NubLtsPYdI
sZAloaMgLnNoxNGD9LaOWnc39FShaYh8g6Bg0SCdDRzf3zKf7wsPp6EFj1hQOhr76iF+ytPqc5BZ
jd8hr8nYBoFadO0VtuBqLqOBV0GGDm3KwhbEf1n355DEZIKiYNB2YEY0kjSt2ryfg3ov8wRaumc/
GXhydqYRH3pm7GStoIIpCSuys+HFNalwaxPCUG3EsluO1SfGkm0g741ZfoRy1ralTWFSU8Eb4NF0
XSJXRjumP7RoQ2WSfhtiEqs2gxVRZ7P0sfiTADP0ap3Ld6PE8pxxYc6n6BrrnyGiBT+xCWRAF6Ey
mj36qJNEOnyPxI3YmIzJEPBIsIVswzwohYjq0vMM8vHSTQagXESS9yLLydmrUXS4EyS/mnU1CtRf
U0gldQLb4hfT8Dt1TOEncNtWaae5rNAcSgYd+GWDRLathXQHvWJpX/KghjQzBOuogtpdGrTpvNQ6
FoiQ1ooJyxFdQHcUmqTgfrurx0N3/HOTtcpeV3FE7Wn5g2ZXnxRF5k3GvJS9qa4sDW0qVHCOb0/1
ITa51e3x7abt8hdgedDA//WS271kef/tHX/+cHvuz8Pbvdoe512s2ftuEZzgPItmfxjFG1R2Z3N7
rpvm/Hi7J8wZLsyUvpkqRxVFoyA/DpEomtOfFxoA11dFLR2Wyvz5dkNsgpqBYfKYQwb+Lru09in7
w9havvWvJ/+6vb0q8ujDzgNl39vD+l+fdHs4Ox0NRcKGeevftmTSdbUPJpRjDetbURnxX1v4Z9tc
AJlMrm+bcHt2um387eOJfmHDbner2+YyhBDTDD5bOCnpdbH33QFOppbB4amFxueQEBFgIm3bhXaL
148Y31aF7pagzvsm0HfDoBO8SphtPdaAWMf+ORINGuhrD5ns1XHMc071NB/y/kFW86uwOnibw5H0
9Mwn75UlWKkITpy6bG/NDVBDa9QPGgM74YShixO9pr2GUl1zzI0dsbjqZfxIQgeVH+saJLq3n6r2
wQxdQnVgphEms5EdPXmnqanGLFmUdljCDnfFncqn4JznH4YOEA2J05qgDMQEGiDfwCu/216mYOjr
PdKtARx/DdHeXnqiuvGEzy/aFX15p42BOs4qPbCymZ9Nq9ghbfwFYmKZ25qbOkfvgLWTEmBYPeRw
B1Zj0IzrUokORCGRRMRT2BTvqS1EE3L2iYqxxGCIeSBmONBp8ipP38AII48UVW0dTe5GRpnJ8Dtf
Ndv4rjh/36vuSi2iYCVnIQP+SmTonOEblWDW8hjr/9htuna5aBHi1DliJhqaYJemg+OGBllvt5k3
LRbSiGDlYnyZHIPLGX6Iba+5gpLxqRkh4Mo53KMgDNamYAEWdV/1kH2Lef7s9fqFFUr+qPWy2pua
h16VS10Ih+Sap9RvrLCRvt7FxUn8Zr7nrQJqNzT18lWvphQeWP+zGalGS0TRviUjlOJEya302jyp
BJOppx+hcDIAkAfVt7T9+pmE9TkzVhlZL6uqJ6kz6NZNeu/qJOmYBg25slS/o6I/ZpVxsuvqy3DR
tk+huymrK9LHH5FnWujyqZnJqjuSG7dBI2G9Od3PvI/Mk+HaALnTatzD23oyOvjkvQBwa0Qw9Q3n
08yqb8rQJnETVbUBnQA436NdXpQnwxkvqStmn3Sxu1nDszrbQOdNjbYHplTa1LTDdY4As6IrJOml
xfZ+ss1zkk6U+Yq9TnQka2jiE0w1ISBhvimcsMTGszVMYuG7ftyEkyKBu020+4LZzKEfv2fJ4ZUE
4bwFyrkN2+EjKvSZgMx0WoXqIY2yX5zihx43OwKYbCNLm3DLbE363EvQ5jGzufrZgUDeP7rC3rgj
2UEBoCGtNn/WfblnoYoavcTHE7nqB1V6CpYuxdx8ht9bXuMZBUfVFycLvXo2Bn7i4d3tNTM9R3V4
ryuwh/b82DvW45SBJwwsbFVYjU4sK7daH0qfRjAzv0Nih40/I9LSIpb1Tjg+1gZgCmeBwWuz9Rvm
AccWvI6CzI4c09WmL4kPzPSPsaKJrbzyl8jJdh4kvdsbx7eKuIol0dPggTr3eihYYGvlxbHK6xgT
IsflRxG1421wC2urkY5pezQz996V1X2zaP9HDbn3lLyPwXDBQfZaJwxNHstvGHaVS4gtnep7lDTs
6Ml9COqGolX/DL415PAgrQUcNKFqmvcoA5fRRSnY1SFwUGlzEa6nBi21uS9l/0Y2qe27hDLGFnls
vaKnnFTbNhfFqrKis0OIlgRW7vQRmbjT2WnHcEWB/Zyn5BLMfXeq50dzpiTjmgB0w6D8KK0EVYww
XmNI7qtBWM9yPrkRkUdRoC66nj5PsUOrQ/9Jrz3RghdNOcdE1As6naZg8RR6GS3NeDoLz/3Kh+yt
KC0inqO9d5o68uHB6ZG/GXrpnUxTEk+hJ2V3aeVYmyifWE0tf7k999efjdRhLuXgFCjK54qLDAAo
88ftVQFtnk3ZjS1VhrC5w1HY7UydwwaFUct/hgSMGL7f3Zx709kcBXqEbLojP2TTmlq2QWmGp83x
lhBH9BoRaoY13fZwLSuPnFdIECSnLzUs/bfc90U1na2wkhsV5Y+1IGa6bOTFak1JYYWZHtLacSsp
3EVlSml+5pIW6OWItPE5olZGvZstETrNaqcJMkZVye7r9WTjUckaCNxbl51N0Tv6jQw5v45WwQ1B
7SvR9z8HVSMoTLyUH34qCbMfgwVyZ13gOiYz/xagiFqzzXD0m98m3X9f08YPrbSQTRCvZFjBOW5H
/HUwfpqIhKk8hwBuJ+vKnDt8g0m0ITfzt6Y510RahMG2IQVYy+Ki11p3iM/BGqbp5VOHYM1bigMt
mYOJ7vOI1vkiSFskq11/sFNTP8D0yM7llGE70RreK0liXH7EMstirDUUKnWTKNepMaaNWxHjXtqI
mWuJ3BNdiUbiSCdQLLR01++SZsjvRpoeeZDcNbGq9sZUfUZFeLQEcedePCRHb5wfg26Y7ojYAVeE
SjbMkt/KYRs9GvdNz9fQFPSRXuNup/9h0Oxj0mi/VTnjPlS3vWFW6wIhlGvzq6T1WLL2A1lv1vqh
T/Q916XpqNz8SlxrABq2rn1h5wFO5QqFjEfogjER5NYU1cmjYZSjeL+jfz3ceebwDdxTbDOdA51a
XYqOcWXvQeazGGqZuQiJjF7HoU6iaPTphZTmiAZNzrIu1lmqA2g15y+3GO9t7xMcFofFQO+XG1q8
w1ErIB3SWuFu0xmz4d/+ZC3SXFmxolMVpdSSHbLci5VTpKs/j29PirJGK3y7q25/ZyH/z9f/2ycb
4a0TayagpcOh1y6aZKeZquPtXgQb839+eHvJTcV8u/fnvbe3/Xl4u/fno1xB+OqYovy8fdHtAxi/
ba11kRPrSEZ0j2yn5d6fm//xOTdfwFn/7n0VrSaETgnmdPyKfz5KQutBlvOvz8+qrPnrm/76rD9f
FZne/3mlUKcsoDmFRKnVJfTy5e1/+3solrjm27OJ6/T/3KLb49vndV33Qd/RJNG5bgHuLN+ZVDCc
N7e7ad8c8Ki9pLO+CEziq9JoxxPlSdCvTfZNERpXmoIebZiJyjNLvEMc0nzME3qnIEiDdYVJHIoo
eI04hMlKgns9c1R3KEKVk8HbFUVGwpOEJQbpfFsR33MBLFtvNYVk6fawD430Emm0nyijj1uas+Js
NNZrrNtiN1sspVO0GkSDD3a5JuFwH+W1cXBd1zpLbMCzXj9JDKpKxHtUMOk5VlF6LlWtfN3iGmYo
x8ck2h/cWr/G0kPUN9MFPE9s3irUTbWdSGNv5wIj7/GFhfh87nNtPt/uubXJJKHwuNIuf6CPM59p
Jh4bJg9AdqN/viycjflsORPFcgMpNY2YqmRLZvv9f7N3JsttK9u2/SLsSNSJLglWICnZsmzJ6iBs
2UZdFwng698AvM/xufvFK27/uoFgZYkigSzWmnPMpHDKO+ZuxBUze4IuEziXzNCHq6AfBLag1nSM
YMzD6NavB53aRZdG9iVtGn0XK8vx8wdL0+4o54sgKhvzapDBwsTGZ8QPZDvP9LJU043RlGCVqHhu
DNtlXOYVKHzULdMUMZtZZMCmc9ZIrbpgm55TYaAT7BptfV8kWSZQVIn0scr3GJv2MRzqXed1zVnG
MIsXYV9BEZ/Dhj3lkjvZrvLSAjVE8o0eEiC9NHltPSc5RbISNwzJ4rbd2g6mmkFu22LZGznwhtRO
jtR+NJOvYFwyA7/5+p/q2SsBzxX5DlOofcUD7FxtE7UveXP+rLvv3qr4J1QMKn3U00Pl3rCeKewv
qFNayC7/PBa7lFbWrsaonmoYV7sUPdptO7G2W3JUdMVtsuGhVs0sHHuoE4NztovFvHmqR6KRpogl
LaP2IzpRNhr99anteUfV5k0C2ItzFn2o6qjZqkMkquVCekBQz1V/RRa9GnaJfJy4SBBoFNptu5VH
2MQSEwedV9QEK93cPunOyWAjTDRtDUlp3rwQMR60DglpRqOQmKxuCMfIs5vp9hAmTp6FvHZ7FOxs
6zsmzVqtkunN/fcrt5dvB1deU2d4ptCJVGrO+sAcC8+3ZmZiWM3iFheQzuT6GSIMXG7bQR8S/Ee6
XjO31mwE7RR3j/r7oCXRiEJyvf/7JqlkiCQcdriDtnzZnhjW/1KlAzq6/3jhdnP7advz210I1Vjm
M1T//3jiz2/dXvznLnZgEx0RS94/j/35pfT1imAeXsxUIkPFXZn9x1sn74ItAECB/3h/f97Kn7fX
bO88H6mchfQC9tszihPOs1Jx+vO6P7/2z1v5x7vdXvKPt7G9eHvd2Cfv+dDc2zQsTpGV4/QmEVmz
6+xTNrg3qejzF23f+xaCiA8VBefVIfFa5Zb2kNIM30dUfqAGIrLMoLfdPdIvlUsWZFjBChDTu2hp
ji5gXneAnZED2jnq+NwwbhQfQbUuzplVPYbP5TFKXzpXnHJqFgejzd4N1rkH6XgegxQ7XauS9IW5
Oq2IemwtkGazt4zfZHlKKmASsAnlQalpCazEIJ2zrzmDQSZYA/SlchZw6fLXmH3NieoG21FzwoEN
cujCm6B72bEctL1UHjUd1uUc3ZGDvhVili9j/K3u42Pd0pFFalWgUzxr7fixpF+86+Eh7eHPDvtF
4tHIyuxrrDEtL2ohvKahkKQG832wuvdsyK3LWuk4jCnakH5KH3pr/NqF8kNhI3nC/BjFRCSm+gv7
NBsVTH5Y+I4OjOewMyqdkqok5bjBIk1IjPcptIWxrzBka1ohaQBMjR8Su8i6H1SFQ0B92LF18qzv
+IbJFRLqUnIJPqGys6mgI1PqQdudPFHZfk3bdGp5CNIEnj7qPbqFRnUZSC8wOvFdNd1bL2z9SICt
T26tSXLL65La0aeiy07SI5KWk+SuFNN/ZaUfRliIR7edHoGAP4yrmIlL2Qry8zJZGVswkop7p/0o
vP7QZkl9GEatPJMboq72shAY9Ui6ZneCHR1UnoVoFf2VX1VGTAF6qB/6tzR05E3hRHzuvSToKV9e
qjG1cNtht6f4ZR9jmPF7va6cRwxrFmoSC91QtxzHsbaf9DQ6onFydmPl3JWm9HsowlNaF2ZA6Ofk
52Esr02ifhoEnp04QCGa8xl9kxpQtaIHdb0FXUBhaAh0B7xRpH1fWJCQhhZrh4wt8UEUot+nLkpn
nLhoMuZF+4g592GQaqDVXFDlGJxybw812qY5/WXFMnsUVuXtJGcUlTaTIp86gS0ajp42qiPkZRv9
pvrOrg8RuLMcMmkbl6aQl0x3+v9h/vx/MX9obtBg+780fdvsW9l96/4T9vP7//yr6+v9RffQcl0D
E/x/7fp61l+O7nhUei3XtiVmyD9dX+cvyOJrh89DAUE3lPbkv2A/5l9Cp+TmybVJukKC/jtdX0M3
/tH31XV+HKOj7QIYJcfF4V38Z0OxSRp6g8ZgXUjplnuT2ciPig4kpf0lB7l3GYwkOijHeqeg6uIh
N3Xn4njtV3dqBFdql5ypYXySTvEVK07sO4tEMbk6GHQt+uzp7OALlQAkGKaDYSYOrtLcB5o9CMKu
UqMY/TT0rN04uC/RnIIv0NIDtk6/jvAJkLmIIcld7uy4wQBrBZ2YXJ/to2GYkNZDE7uA/p3uYZiK
DpwGIbQxHSEcFykBGrqJL6pyf2VgeT51lK6VQTwNusBHlu/nvOtDHz8MOZkeDah0EvapMPAq6RYk
BQRkB3eOUVyvzg/BuFS8Xdo6/lzXi4N5W87+0Cgu9cV6KGS1kIWW6j7FMOF3H2NH9TdNkpS4gYcq
nLlnkLzz2ixMqjT5sNhAR5RHcIBBIKRdPXq6XBetQ3rwRKGTtEpl2CpCPGBD9bO03Z8huQanpiW1
F3LgrlBleVUAaDDn7eOqFHsYp+HuQR87RcZIUMO+vMZtd+8YaxzSj09uOn9RhfEJkr3pg/Z58ZYm
PUxgkI9zoZV8rYRVLOpXiNOqb8MPObkwcAAygXGO1iAeIWcPq/acDYl1ZSWIX014j6T1UqDsamY1
A6Wwpb+EFQWXvhRUl7LwGEbJkQj45hja45GoNaBQ3ihOlbLREskjrv9T6slgrNgWoVxaZQWsjZlw
oE5lstiJEm8vTbp5H9nec22XNsaStj2tpALmNFy1qnyrSKOquvbidjU7S3wLTeGx4NBctDU9ZV8s
RsnKyXgwoibwwCXuHUSv/iLKt0Y7e1j+P3fpiXaqTzD5e9pgYIynp9VpJWc2cCVdRiScbzGL033u
6HtVWEz7gn3oEF1IgdfPvSNfBcsZqLdjdug9/YfWJJ9hYtA9eW4JxArcHDYW2JBvBEd9teRM+NPA
t9vY1Td3jeKNFKalUBJnnGiai8TauBfVnFFtAyUtUozRIfgHOON7Fxb2bmqsr6JOfi4GVWvkqTCm
aovYXTIxiWvP89pPl56YhFlLebvRt5FMEVwtH7QUe5VXzK+paZyNwjnNJB4j/GX90UXUZAsAn9pP
fPriqZvs9xF1NnHmROiV3Q9qtZjO8pngD8/42Cn5iax78/ClSkkZL3nXu4HwlJ2AHTsNzoc2M/HG
7vXOg4rkoldqsvQ6YrqBbVSRNxu/ZzoeEsuSjB90ohvDfLNSOz2MobL2lUejnVhtV0dA29p04RpW
z6p8wio5ropu5zQOyZcY20/pEEI3cUHHRv6lFuQ3wv6Ngc9GCSXumu6LwHyByU88VYoSWSKfcC4+
glJAqWk8hK2Lthr23r5chXTTiCUzV+2J7GVfk9plzN2PluYdrAj+ToN7c7IaKAQdkRRLm+xiUbwb
I47jGdVqQ9/hMOfJc6TFox8Z6h55uHKLkuDMovEmGKHZQASt+kV3Ci113nzF10/KnH4wtTYNpGa9
dXkcP6DgvIRfG0gF8W6iCm2lw95kaXlOJlYbem//CpG/IAmfwmv0JGsSiLOw0T5ZcFMM9wdJ2fJI
fL11SIi+pD1Z7KvIig8iwgq0OrKLMA8MljyHyYteM2nSR7WQgaYWe8FqJIuKkKuvqpyfpol1NRel
IqkWpSutinsqtZK/piUUjhPUHKd7RFzUfoUO7dnxI0yJK7pRS4ngeWTVZVgJ5spkelM0FH1hY6zR
3O9Wcgdv84NIBTgkGbUItwZo1ZGG28as0vnWJm/Jj1j3Hynb58c5S0s6IF3rF2GqQWJHmNAJ75KW
bRBzqUCVRK7fAo+79QsMCkafc7baa/If1UTKTaQq6CPyg7E6/pZcCMwY0Oya3B339TAeNGRb10FF
T8ZKxkBUOFJ/gF5h+2Ot3UlPgfmeJHB+2CZEoLMCt8DMPDtdfppszgwqHUXY3WNJVWMRRC3LvIUa
babaifAVLBzIKvSaZHI9rpJ9ruLo2DfFlxBSLJMZVvC4Sw5mqMz9NDoO3R1kkBWp3HNMdBQCS+3b
hCn8PJUVU6yQ4oAY93Gc6q9J4sq1QvAwNahxydB+Zb8hLtPwqvUYQal8VORdaywhy2Vfx7Hcw0Vy
YM48YniyrgwGDMrU10ArKBynFIA7hxEPVk6LOSwFinkYWzbjIHG+yCr60jjUEJqx1dC1F5GvwwrB
0kj8Ov1YB9v0A8IJ86RyENrKoYttRNk3dCef06plLy7PlFmlP6CfoOqPklidS/ZvZ0Py+fTEhHDO
nOU8kDQ1NY8lcISD7QWR2TW+tfapsC5Hg5MEoTTPbckhqxOK2Ir6se59GZ34M675Y4Q2Gb8WSRqm
uZP1eANmyFsdIr5ZSuU7w7RB6zLsuqBgTqMd8lsNxBsxrhjVfGFLVflO6IV+vfDCekGcPma0WEMj
KLP5E5DXRwcT8U5jINll7F/OCcF3o9a3d4dOW56F88e5cN6iJlw4J9VlSXTvasMBmijcEwo+78OW
C7kS0B7qAddh6twSzPS3jlTJXiC4K0NStZPmG82GIjWuZbgCEWrrl2eC0dHnIzqA7nNMImJND1jk
NL8m5VX+gF/BH7T40VjG/K5fuzLi4rMn8x4u5llPBuciWTXJig80GTz6q+FPr38pUpvW3JoZLrDV
xAhKwykvLuhTw4Pmzh/sxwHOq5/pzZsj6KJpiglaweN2Gcx80NwYQVHpZIQo0KfCmRfCGJrYaxJu
lvm5GF7B73WEH9Qntt2Q8F5d0b/NlVXcBBveitXbNS/m7sjWLbramfcGyRkmkkHTgqnxOdU0b4+C
PPeHKFxlt8IL0nXfFVpguaIu9M2ie6XBLE6xVd9dmOC88plu+oqH/Wk0GSl8kCYqqsuhyr9ZGYXg
rmYmReFEAr3LYNUlXXp2xXKRlvfRMLwJ4ywrwcSaX4ABNqDUEQhjH6Pj10CaK8WE56SkFoz77pK2
GqfHoJP7xsYNnQHOIK+ZLouCfpP2saReEUJTWYg/WxbWTB5jF6vAYTfKy2TyrWOq4BQ16SmPxYpC
SIZbTQCB39vYDto4M/wo9M6DB7qjMOtxp5PJgeNE7bOKgL5FPjAvTQe3QrYPe6PnjOQEpbz5Yljk
mA/PI8KvfdgpQdQS29LUPY4lUB5MvK+229SH0rExdXTT7zVXRjD6rCQfdUoCIcCpTiNFHJymbufD
uZDOrTbd9KIcpsBZNDhAMaofEMKxs6edj9kID8SQWeTKY7CJHz1FA9jsZ95SI4iLqM992D7FiYlz
bQHkk3YLGbsM4HjgB918IaNsRgxQ18e0JM1VmCRh68TeamPjYhT0xjNO9xMESoM4F0BxxeR4BwLT
84tjCXbcrzlrF3J00943pna8u2jRiPn5PoT4Rdoy+p4suIZHGqF6SsVoykhtS3NQxUPk7We2HPvC
GH/pHdCDqOyqg4sAbjcralsWzEiWbRbLTZaaoTV9HStFFswvZQJujJ0jwVD3wkDCkeTEbwPOeIU9
dB6y3vKtFEkXlksGNwpLTSKDpvL2vbHrWjT7nardi6ETcjIOg/BVvDy5DfzRvGjTo+lWgd1Nz9lY
g6euyYGye7KnCPUm5LBrvH0rKLY4bvbUVQzvtpZ+WtzR9tMefYnXswQvDIBTBB2XLFbW2RA/p7dP
cs/dTRiT9uXF/QEb7wDKRKeZjw1EtbRjlbg4+Xitih9L7Gk7e6zdnSPllZ2reJ7xeyBca6uyPSZV
985a6Y2VXjlJxDSVNRy2rJpMuId2HrpDP9EjNyIdNykm196pmn2sEbpqOA2IoLE6clqH8BB3gm2L
7ybzLZrFBRyIcyeN3dkrFb4vjqqO+Ep2g1uaB2hxzr7rSOyVmg9tu9qZxywe3SN9YcDIccziK+8f
sf8guIAj0dqU2rIK4CgX4KU1jceY1vQ+SvsXCXhsB+fxregg06VafTdpsJDC6OBAt0v8qIO6YtT0
Pg5zesf3MFwmF3hgJNVXMSj8Q+1ybmvzV27mn8aGodQhuyfO2SJ6I5SvyjvkmXiMuqMgVuZkhd2t
dGq2Ma1JndJwLhhCbmECrSVDUSUb80vk1mh2B1WdnJzCIXPosjJM3PHqGI9jxFqCXlFglpND1VUk
B4qmfmRr70ivRM9SFp6URXunAI7FiXy0wtBvMVJkifY9VTrtdyBy+C2Y4WyTNQmbHR0XTxwfDREF
YADYzMNECmReWTtgvyPNME4xQwf/HbMQ22dR5sOPxWRVZia7VQmaxcx/QTV6iDuX/LsYzl9WT/AJ
va9owF50EfYk12hPokQtkdbn3PKsPSQ+yOfMo0mojhFb9nJmb9I8WTW7edzNCwN/6PgR3lZD1N/0
zIj3TgJ1yOlYZaVLiQ5zAHNZZc8ePkwv8QicHaxnzYtpbLXzEVIMIJbnNAWONk0lH2lbHWM9vooh
QZ9TwA3yZPNlnhFzzHNfH6LE/q519uc6TVcb8qtnF4jMU+CR6zLK1H0c6CW1ZRy9lBRn/GmOP8L2
yTKkEUOHLDC2EdFmutqP1de+QzNeJYLUVfUGe4YcV4aCpJTylMbGJ3Q/e3TF9TOSqlHg9k0cx2SJ
8EF09JlGAq58Mqsmu0dPEXU4fNJ38jBfUtnYN4Tj90Wb5Y75ctJ/eVr7Fg3Al3ooge3SoARS+Pxh
oxqFaYCqGuh6OTNcVK5hGnnMIZm+Gwzaw6iPaXMxRUXdhzJ7U/2c3wzVUapX6YMr1I+h/GUoTDoV
heydGIZ9SL9nbyu1svNxojr4DpcQyOHSu8fSmbBewe3cdUQgOjikQw1nkDu1AQiHdtfogOYGeSff
4cDuDUKXhk/NlvIpD1G2I83cFz27StkItqfzQLQqGchV3sNTt0GPDtSourikaSieDdW4F2kuL4V7
rLSMNK6UwaUK9XtWYIvvWfE4KQx0zJXMoxFNg1bWD8B8iVUK2TeZeXmHTGmdeol0tJ2Ado7eZ0yA
zs7pvzhkHB3ph76rCt+8k3IuQ6NTkpXD0PUxTYTpYBvRvaiL51EwRCUeVYtx4Nos0k9Y6PHAx5Rl
9sQ6fyL4MmAvNt/7htJQX8+K00kYRGknr5khuic9xlmRlurbYp9Ul9YX1zRfHXPa33uv/0Ri/PNi
SkSnHQNYYtVwB6IKeQTf9e+b2/20+JENsrpoZJCeG2051PRrgu2gw+Z2uOYI+OIh2uxV0OglSnkr
/GBQn54LV1zCuPQCI0e3HQ7icUwESmqgEh0+sUuoF/wJs0QjvN0EwXrqqb2dYj1hJMuG87aZlC0t
rTya0HY53fgxVs1ubhSe1y67kBjdHiIj/tC5xpehayO/Bt10NtnegZibdz0j8rvSPjixPXxXOXDG
3KMyDyaUXCXPQTvptJQ41OoyCCXvDMC21uR8nlH7jvTo4miIM1MbpoTU7QOfdHnQCRja6Ub2uF6u
yOKgf2ifhBtbwFXUBzPEeq6Qd7OfHfwkqi+CvJ39oCds6cTZ7Pr5KdQqoEwdooW8f0Ik985QhPTO
dO6WLAKobW+OUg8AFBXgK4F3NHow3GubWJ+VKbPTkmDLrNAHFTWndi2LQwziYS/EW6IztBfDCN0k
lx3uTuMpx0Dk9279lenhqos+aNIU3CwgrpO07RuoW1Z0Wmad2lr3fDeXD1nvfEUe9Vp7QHVrEqdZ
IL4PZCYT4X0FNyz2lqNjpWvWHuWYExueM6wsdVjsHJ8Q7kR8IC/xrs9Ew7uVq1OfJTSm1Otd3QAM
nYV5tolKWuNx0vrjaGvZqepJSu7d8bXAoOFCQ92posgCRTcjT1LsxRjoy3ifuTbKRdks4Qno8JVy
woNlGrd51sAwjFYdEGTS76aBtqIgSiEw/n0wV2azub5ke8yOaeWARweOvIRVoKZiPBhSe6+L3AAO
Gz12nEoIsbiHD+VzV2DiG6maNB20riUvh912cThJXQUWviMGmW4v88EJsHCYQR/QH6+DEgKplivp
mxMBaIiUArV49BhZQ9ZIIpbZ7yxcHNs716ZFnZKFvd/i6guFEN5qT18oZ1MUy1MSQXEfszds/B/b
lCW/tCUQ6vVQZBFypT/3db4okTox2UVcz9thLic+t9/Xs3G2KKdfKnZGwAa8YxP5rTFVQeplCIFH
vKdHEnHvUWekyz5ZiznsNqFoyZftYjShrpgGTUpr/du3H4mA/F8/ff3dJkyuC3rgYrg2/JJcKwuk
GPzFNgSMdYTkc9jul7HXHl1jfrLN4bs3GtchpnyiyNg42UN7CuMGyzUNNoRci7WqZ4gWgDdpwmNa
MZOW119UkvU4xkkO2d7pNopsd6vWXPaYZtCfrJ/C9tZbM39tmK2YYoYu8AwAf85onem39OcyrA7S
ZfiNB8Wy0Rg+9l1oHSfSV6mPFsTH7abVuKBh5T82pfe0ATXH2TrHdTWeWIMxJhSeV5/jFBClbdOl
LybtZKKPJ/0qFVeRhNZVbwd2ZFOsCAXIVCCivtj1Le6GYpmRp8R2VgXb70EWyV4mR6k26IgaXM3t
AkIi95XWGWdHsxyxp7g41+d1hbGNv1kMPsQru4d+3r5CNPCoA1mNrpK2EEXgb3Hbdnc740SiQeSY
CngVMaeZEVFgliI//75UtutlPRjOzIBZu6A3u74KhlqCUkvXwd7jP+8kCnSfxJ6BM98M92UHrSEd
TBZ6ycHKKsi1TcwOw/5ZRKg+itx+oAPpHQERjsF2MFHwHeyeS9518zEw60ZyzpuTC/m8pW4E2o56
N6NNvwRQMkxAPCVi+zzEYJYmV+Trta/37Hq2i3E71Ov5vN2KE6099xH47bbMQPB4SR1EIIp/H5b1
1HgfnIFZVh8qM4jqyQwG57MoSbbfvgcjl+Xf3wjVHGlo7xqsq9PoJN8bhVqWrd5y64j/w/6Q4qUW
y+cJeZJvJwVWYWmSrsyhSeLjoBnzseviL8JmS0fT+e/n9FYDIOIgRAR3B6Yfxf2iiYMEaugXVCRu
jqTSlSNF3V6A8aG7Gg4C7PU5aFC3zgl/KQskr9loJ6tV80lkxN6gUx6tXYSg4IRNrN1B7Sge4A+d
x9zrAFTnR31sYQdqoR3fG5sahD0N3kEhprhNVe1TvfpEbYEKbssiyVjftGjpcdXaMuKYE8Y9Xp0F
Gu7KvWYt3z3CnxoQhLfeta5jV56zpbgPXk75gozcezj/qgY9RujTUUOi4IZyBhp10qZnGTnimPbs
nhWJDnjGOkO/M2Qa97EdiHqFOIvAOL/FWbOA7dRQDYz5sWeLtXOl9rXBO9UNKVXOqrjKsJSontqw
8RGuogEg4l2fijea42iCBVxSoGOwzjkZYGe8J23xocgqqg7dmJ6GhjW2uCWyXg6xk9xIR6mvuBL5
MOfa9h29g6LT4MrZI+5K9jhfi+ufgwtwbWfKRfdLFFEj6NdYeh8p3Ark7HOTXwvgV9Ww9KxBonE/
ABRDmETCyGwYOOQ1g6UQtwgOOGi64ZyRkBdXc5H574MrKXJ6Nouzwf05zYRhxHZxSLwK1MccGURq
mGhf1lvNethu/Xki7mojIDPa2Gd0TLGk8RIRA3im31/4f163/ZTtxZaefOmorx8boTnBaBlOYFQp
lP/tJrQhDQJc7KMbUEEr9tujfw6tqtzf/4lIA0qTMNL2+miyRANKWva9QFGzziTUyYMoFDKYhIG2
pxDnNpz9nBXh3HFyqgbv1dj23ymuWPwAGPyFOnkqJHBi5orxSDtgKuB7YXiMwJQKJs5LzahKbhyG
Nc3CBJMrZ+9GmbrqK4oxVQTWkvay10N1sQzGtV7LqqPNKEDku/5ux4LLu3tJ+vwn1ZV95fSvZtVw
ecn+OFTdc5Kxx82k96IySbokOQx8jmfKrcNDGcY/cgIhd5ML8tJUNa239mB0hbPVMAMzy990dU9n
5dsZlbTRaaWPkeMdqlpzMPnI8rZ791x63rI/eJP5nHqv1kxhPLGtdN9b82embAOBCFSbWVHpqtCG
4jfaSSelctKzzy5csC7WqYmT51jkgLp7aSPpkYepKl7yLj2GpkHl0RyYZBnx7BigTlfzKdiU28r0
g4TtG5L7SYctfh6Lt6QYJePaozkTeSJF8VgZmvDrIsTbsl7s1UHgZmYcrMn5mKgONSwWlnivp9i8
WresHwiohBHmcNWHYyCNvL+uZdl11W8ipXe1muaXe3aa9IM5WzD2XabSJe+/MzOoozQec20K6ON/
AEl5Umn82sz02Lz8uadxyonFFePsWlU+ty6ENJLoov1ScQYwUp48b3J2bB2gMyP+XfhhI9VFhOl8
Rj0RD3VFxRgvyMpSs64ug2JkYyiyS9ytM9wQg8b+c9cnrT+amFgZALmCwwMRrdgMGuyhYgESGIZf
e50yZdKsquPLRH5HXSTfwE3BrYiPVdk85BXdHO2DZtRBSJ/E8fKPTej3A6jZPiwfHN3b6Yl7iSfv
x+iWD02Y0lIYk28INw6ryawGru0kH8F/Z3sy6Q5eBeKt1s2rBrwKMgi00GqvBuTK1AzkeNIp+VUp
sDFg5rZl3CgEIheU4q7C8TQolp+mONCFuFE+t4zpIf+lGeM56fhW7fZ9qpe7LHM/U6QyG9GX1tE/
ke8SuvaP1nzIVrow9b9Pk6K4RgMZ4r2XXmfNmXzbMbGPjCYZlethu7UdBhNn0SwZS4s4fauBye1m
l8VlZi0IlI3ixbCBUafILKn0xzGd9XiHUUDt6Dk0XOODOMku/Tg0Z0+yepsg5gei5LJ3WjBcLM64
33Xu4icVq25l9ND6pmHap1QYB2U17OEYeVWUmV9j1h47IDOMlKzVzHWfSa2CL7OnWhq068GIFWWp
GrS3ZnTtAXvuwwAaICFxA7x51QYAaTOaQiWZBeuycDu4rvuxK5b2WPeUjnfJupibpUm6ajd9dxaR
ArZiE+OuOw6UYmcZuvMprsNVTlDBkwlZf29PTo9pV+QBFdcamwYH/N2s0AoxkptCqRmAZor0JMFQ
mnKtgMOcicnFeeSWXMOZ3k6B5gi+eBp00PdJdS4X3BTQa/YjnnuDOhjYXDWJko6uo7CBcCjY8gTi
zVzX2/2igbvjLym1dcrbXtQWNAxiRGXxal7oVkMDmzVs6tvNKa1DEkcOepaTiS2jF0P1/DlF0rJa
tNe/mIyfdfVIM8gaUGVouWsO1ylisWcMoE+1dYWKFr5h1qjYz/y5X0KSFyrqT16v6Pb++fXp+kZo
7NHpZmxZzQ1FZoF1aUgF9DYbwvrYdms7aEZ1q7j0WR9BemOp4p4nNz6E+fLVtHD80Ur/Yo96cmUu
0CnBUWSqSpcmXYUNthyGV9HhuzHHtVnI8teBkgOwnkPkQuWdE5smkKMzG62HaOGCjbTpVFIbDraD
HbsHGJ7pmaha/sJuqUo/Z8lDJSA10EtClENXmByTmnxpjWHxQHCg2uG5bP26FYzTA4G7xbrWZu/F
diNxokPXMaJykwdzsjIC1XufNgna/xBa/l+EFmdTt/2f1XrX/12r9/u//C3WQ5FnSw80s5C2tcr1
CMZTYJfJ7CPJ5y/cHcAGJao8awOC/I1oscRfYv3nOoZnejyDwu5fYj3nL89DyCdZVDpSd6z/HqJF
iFWM9x/0D+InPVO4Eo0d+aeG4/wjma8JewlUAiOZHoYwcXNxU5zQaPYVzja50BFYHXBzfdLnoRmv
yZA3gQWWm3FqrTwMLjtsDNnE4jlJftkeQ4jcBNsteo5AhP59tyKqYexb+7w9WYZv7IfryzZw6usm
a7tlrrfaAV7SiIPt3w//eW57jMoJm+U/T/cVOmH8mNfWpdKI7rpRx8Si+dTk1IKTr2NR6TCXCRlo
NNqkLBkyQQSV6bRAdXG6rNVXzP+/aQVpFYMgb+pz6wkE64V4puk9nXVLo4emgfcw1jKz4/wa+6E5
ufoYW7e26M5ywAi/ILYOtkMX4q+cZf6iF8LazebEKpiGhUT5Qqt8/YxCAjtoNJ30tTZirFURfh8D
/n+9O9Xm29JFkK+X6dHNo3Rnx328y5fhvl3vehcGNTsTDDnlFGyH3EaOXMqCLrHVs6N0bRaMtgd0
hPFyO2iLznS33aRBR+eEv7kqIkD0I+KvP29jey/L+oa2W9uB99EfO6E+ejX76Gbdav85bI/BcSO1
PKeoQkjXeQWh0NajwGTPAFxymsB7B4j0wYLiy35JLjQa1/LGdhCgvfQqXWmPoDL7AkE7PQvtuIzx
p2nNBakmOwkWAQaYWc5JmIXsmFZqPAZhmLQ4v2udlCmTFek6x1n2uCrIEXOuNIwEWotyzeo8PUba
6AVeA9+aRNPxUA6muzOrsPLXZuEuE9Qa6MzqReLSpGcAR9Oa7qrGKw9IKaxA6fawrxv9u1fJW7oW
ycK1CLUdmM7EWchxv91LqgplIqKMtMqZqyOcEMF2oDn3961qxtep50/hYr241DJ9h6uK8jxTY0ON
/WI6l9wbjjIOk3NJc/0MMobIJTZ+LJfA6q3VLFWzhMgqmIewwjs8mLA6e8P75TUFPBewwvtiWfSg
/v3quojYCm2vtLqfU/c1hNzXUZdF5h7y6Q4frYHql+664qCPxrvWmeSh4Pf0KzC2O/rgKmjWWW6g
buXXdUlBuaYOU4QYfOP143C2qn6zFli2j8HO9Poo6vrpH397qXQ+hdCNKfy3IPfXPc0/IB3btWn/
oWyEtkbLqAQxQlvdHL2LlWg/2rGJEfTeHKqHO6OXHnVEih5NTJOJWAZ8gzOrnSVkg8+83u3jEWWN
gwHCxwn2THTfzCnmosNqR+ZeZz5m7PuPcdmQrpEQXDodJwPwZNcrESj3f7F3JtuNY1mW/ZVcNUcs
9E2trBqwbySK6mU2wZLJTOj7Hl9f+z1ZOOUKj4jMGufA4SAAgjSKBN6795x9/Plgp9tGrfD2ihqZ
HKnZSk9VQQ8KneZnk4ovORlwo7Af5QyY/cmv135ngBCNw3pV9daAPoQmkhhvmqauLNOcK4Ucg5YZ
HS+mfa8X4opee+kGJs6PYOILWvTeDJ3fjnY9eO2kj+xVY0GTVOhsbNt03FJVYjglFnLMKtfkNnfQ
+nVix2/y1+9WDPqqKuFqMBdBRt8cXVBYQsvB/4GsC+oPtXeN6ZGGNIZcgJiBPySYmlSJHYElK3kN
kpugcLULU9GYKqWvmhhFyqFk4lLUE0DiGNRnXjbFzqmsFeEyKJfkd+Fj1awcZlaotTzRE0Km+d3L
IcAnht8eEu88Ua9AOj4z1CHYxUTGgvUUnzfDuKA/hUSl0WYmNCUJNAbpLoztUl/Lj9KEUTWZ+nGI
iFSYrODR1m9nkpxwLNIdyoDqE4lML/iPS28eqsxPsWHLq50bKu2S4HfueHWU71StVLZJMNwqlKZJ
9sL2UWJzoyMOj4C2ccb0c8mQgMjNGocs3E6q66NDEJcIaNXtYWv7UYcTl9AluWbEFIUcpd1lHR5M
2DdiaoEFNlTF2FY8pBb9s1ILrCFhiWFNvFQbMVYG7PWLlFoNElWWHodQTY7gNZmcUAjhxjuSrsnI
W6zKhXNZ05t47dtcNoHEW/RamSqFE278hUkBN0jNYm+IytYs6k+T1mUIGW26/goAkKy1Bmj4BBPm
E5eZEQXr3hdApUBcUFqEQAfEH7MBWlVVucIGwnuEouYub5ibtkaxrlz3Nh/qXT2n+jaj73Mw4qbY
U/tdeLq4F8ht6KD1lZfiJc0GrvP0rqetplp7B53Uwap6T6NFWYVbFNGAUAZnH9npdT+q4056tDql
pwCErYuqkb+Km2km89YK1m6Cr1Z3wOubwbbiqGNc6v2RNNsFaqfEA5Q9lv7GDkTXTf59sprxvVyT
i5CB0NZwRpoP9JTp2DQQLkccqrFtntqoD3ZdJVoVbWukB6+ByM7vQC5yt0R2U+ZPHVXxQyQmjakY
38hFLtbcMov3pAojQ1NpOnzsoEVJcFmbpb8Q/t1kTgkNW4u4fuGsTYCIofXR7sipgNfl9K96iByw
QyYJL/k5CorXqWHwZgw1cxulg9UwqdvR1Nbu5NxnJWArbTBwGEzOIUJZ5Y/DU4oYYeHbHRSA4XlK
YKaB773CZQdmPazXLri1Q8KsRgsNZVdb1XPW2w+JP9K7UBo6iuH0w0rxVIIxRUKrYQqOrlufirnO
zL8ji3WbllG9tCIScuiItsM87WzD2JST8d7oBINNs7UnIng99m6xQncyP9VeAKSCZGSg5z4X6OoJ
Sgea4vTJaSFiZIzxqE0t8oiwFkvELYL9OuFDvlKjot+AXP3uQMRZEFO1Nhg/rTHleosoz3axA0zC
ZhYsRoy7tDKyTepgRiSAC+0w7G3Ffi2LJlgqZWXt20InXKJaa7sxafVzFdqPWT4deGUnzMobP8K+
YbXi7gP7jRIINBt/JBzBRHvOcBUKTtI3K2cQGmwze8DjDvsuAhc/kibz1HBPcnv13TaJrfRS5a1F
pLbpU+RlNeUtf7YBrvmM/kb7p9bz/8hrHzQNMEfb9cGWxsWixTKIUJ9BBqAHoG5ztC6Klq4hqXKu
FhxHGAkxha80wCUdqdn3sTFeJqqIt32YhcsS7PDolvg70uA4jd9RpYVH3apJlMLr4jnY/SzHudEb
AyqpsDyrnv/qFtbBbCnVOA5iJhii6co428is75KI1AjdSMsNs/u94UIjGi1iSEXPwLaIkhzj69Em
CsZn4LBRLIAtUwuEuapEPXsmPZSADAJNgMQl6SY3e9yIuW1sUpJdw5kUtygkpaVQNlEUc8sjUDd3
ao2Co5WuMgqfK1Ppv7tda248wjYGy5v5jd7hsM/of7rfkgnwk2OZJ5qQCHmubb3vgAYm8Zouy3Dd
2RVmnn7llLD6oVu2RIN731JIqIrHO+0fuuA2saNjKPKeudIBwA1rGuFT+Gi6xjItYWXMpMSTOl6c
W4OyNaadaYFfoViOI8UbC2q9w39DjFmBTDtKNSNfUecRiwbKyDm+ai1sp0ZDhkeJ7cKAvb8r9P52
CsJ45cBqxB9rYVTwfjZBzYXQHGKwSE6ytXtoYfizUbgMu9G3b3ohFrO6jlzCjPIIohY67VW0BQhD
3J2XoL2wcAKSE6tSkFqFgX8Wgj7QGzTh+/sis35SjNiWGv9wVEQbIyVwziuegzH/EYTIQmcELMtq
VrxFxx+GWm74o3BGWJF9902jOPxDa+3XvkIMzXQZLV33UnsacyjHoqSdx7CjaJhpuL2mEpFwwUDb
gyB/KCubOdMkpmv9GMfIyoeaKZZV+v5GHnBZyIMuD7H5iJ6DGFrKjV92/39uo5Z17SklnokQTD+j
o0DMagxxx9VGnwaBfCwXkdhzeTjgOfi922bMuNE95xqaOvKlWRQcxRq5XuU+oNlRJ/a1kjFnkJvl
IhNHXQ69bJNrtt0wevunuy+nidHmfbwYmvOez+ZyIlWx8B6F6kJuuhz46QUu5+kTUSudTZvoF/nW
5K6CkfPWT9s9sQPeei6r51jc4yLB2ut8ssyTGoZRKmfbcqNcXI65bCsmMbu/PP5yjNNj38mVloA4
zDCXw76cj/Q8RphfnhuKt3TZRogsGoePI//ynXWeIZznOQSiy+nwQLSbZIhvSxORwboYYFO6wbDB
lkPxsmFqf1nYYtQlH1bThH7GR1QZybFWX4oyymX/x+O/3mf+cRZ5fCK81KSaMZdFEc2YnHdno+js
VQDkciqMYycZbuTqbDpMKsZKESHrjA3/KMXKh3IRiWb+5aFa9auUi+nuskmu5TDjl3YzohH/8xPk
8/9q20f193L6yzGq592WZTFvVIWuZZj1LOr8l0KOOb0Oxd3+TwmTu0c7/bsSJvVD+Um9jf87+FX8
I2S6jigyv/7Zbiye8ruCqane31STuZ3lOiZFR5MC4t8rmBoAag2diQXj2fVUW7/YjR0qmC6lTdUF
AP1nyLT2N4PUINVzDORy2FD/O25jzTZ4a38uYAKaMjThW8Z2bJqGwBt/whdnldM0Y2IPVyT7dutI
akTEYhyTmSwXfT7oAO+Yd9Kv+2gJiAmv7BX4ck0sojl9Jrsi2AykjyLalcUkD1iOXGOeBKcr/ECP
duICIusTciHrknLbB+9TblSqpNt6erhXxV0rKKaHsOiDeSlntmquBfWLqs9XDIj9jSwdXRZa0zDy
l4+z2WMVMuKzxKTKIgjT+ZzICiE1orXAkqxaZIOApFemh7JFLmhLjvNSFu3My6qeem9RojfroBFC
GLm77+FIfBwZM5SlVZzE0yruu1qYfJnHyU+MkVu1I0+IHD0bwbbc9rF7qDIcQXTu6dtTBLEmujyt
Tbvq8jAlUxHYpyLmhaRgiuleTpi6is2E1WAQE3q5KheKp7X0cioTjFTeMY8sehTKojR7WWi2+OcH
mkv/DUY/+tGZmSs4cWfVgQI+hKIq6fQxga0uADcxBba1HJUWm+UBl6OGWn+yBkNZzyCNN1NV3U2i
i2iIrqJc0/5Yg+CPxuHLbvTGPlZLI84ozGgPvuhLJm3JhyQPlI/1XnyQn3Zdzv7pnLkhPtqprapF
OpGA9OXVy4/d4s3JtyTP8fFKcvXyPuUTMwZrE1WUREkEecnVPtYUs0Xfb6UUBOWq3C0X1Zx+BzXv
ry+b5FomTiDXrEqZdnlBqrfYdNl+eYLVMKIgUitTNG4muRCJMTBl+bEuN18WjviufOyXG//y8adT
ydWoGuJNYhkPl6fItY/zfD3Fp9f9h9XY+0mmc7H/+gqfzpQK2Ru1T2f56dmf9v+LN//pCZ9WL2/6
01P/cr888utb+3pkJEY/ZmpsHNrMS93l53/5esu1f7rt43fxdXeUGjnGyT+dRyn41cifzuSkHcoj
8Qu7LKjm1epamWf+zGY9QtziknZ5zuXAL6eVO+z5ljgbay8FuFI8Ltc0UU+9PPyyrZBNcuZIBSmz
ol/+aVUeKh/LNbmQJ5KnvDy0ZJ1WPs7kOeSqJfvV//rV5YFyIV/GMsMHpRvSjdykJ3h7XuRqH4e9
usaEpm3VwdlKxStz3vJArjvy31i0f+RGuXBTHaTtxy55lNxKHLiFV2VmOtxU8bAyWyXuj3LXjLp3
vperKjy04ubTaXRSVBdjqSWrD1nwx7lEpyU+1sTvbpIIIs+UakxlMNuV9vgjqs1v/oz9ONNqtAQZ
mXN19yNJERzVLa7EPv05DQz18YjSTWswQpXIyAY3OgKXLtfpKKzZJGtnB8MJwHr0/SbnFkT9R8sw
pkIC/fQuP/4Zk4kxcYrqcN2JWxr4GhbiOi8f/tNtjZxM/LH4LcHluR/PECeQp7o89OR848up/wun
MVyr25rABOSpPHmzlaf+WJVb5WnwxDDN+NfvJFOjQwgCe/v53dBF3ZRon0t5J5OCYTkvlWut+Kdc
tn095rL7csxl28e8+fL4r06LgJv7p3z25RT/vZeRp728yuU0chtgjG8ZM6fDJKrZUp2ji7upXJPb
5EPu4GctVskjEjc3ub0PG/Q8n1blrljeV+VzvpxRPszkHVLu/jhSPmkWJ5VrH/svjz/OGdLTnRQK
RrRDcf8WygnBp4VJ4ns4KtkxnLOrYlCxMmUIrMYOPRl9T2LIGZHCQWxWhZuo2JSMjixdu1zGYfkj
6e0ZxAjwAu7P7doOnXER4EDeQju5ajyv2PWttvVKFYtu4n43TFxvZXQgoMpWXBzSVEDwyVLr8vGl
mc4d3kQswaoSooqt3uJZGMMZYZBGS8pYAOOs8lGxje4hqZGSpVH1oDq4j8KieUkj5Q1dZLSlhu+t
i9k6BYNKGBBOkcB6bryclIoI/pk1OEsrCUGZCVm1Oiz6NCc4kBCupgKr4ZPtPA02xhU6IZY/gNNJ
NoRd4l4ZU2a9jrkrk+rsK9F7kpM0xoxDpdRmXzFFQI43YLdpkuR1SnFxWm6SH0lIK1aujdZRV58z
IxlPWVReqVNDJ6Mi2M127ntCkvdWRemuNpaACDwiKpRxbbYgIvohurO1mS4pFpDFa58XAHQ77OST
QtqeWUTxFVVVGHLRK9BLY61hqGzuu6A8VyZq+GqHgSVbl464zlnhdq4NeG9Tz2gyUpOV5eJi6Xx4
P84MHeXWtNNdZXf1QddrHctxQcaAW3wvBoQ5LpIdLos+UKHQuNWNn2nvGYfMD2khQotxk3C6y1r7
Ko8Ac1j+uOqwi3XTbZAFtOFLeg+EFGcapoKq9hdWSeiFNZSUGrEeEEYumhZ5GJHmyt6EJE/QYMh7
uKhWqpFvTBwnNI0amL04GUAxv8WktuDm0t2rychWno2zw/KKaB86+rc+hJ6N3KGM4H9VJrLTsmy3
GqVCk+rb2lgivGPsT6N+00X8s+yZqN/B/Ya2LL7pu3K+7V7ce3Xs+i1OWvLlG+WXQj5ClZeblAJr
4c3FFt8I1WWko81snDEFUbFFT4kAD50uxmRrFBLebtmX4bwwc2K/Qf9WZKkZNFrTZl/FKDGjmKxw
EigJw6YOQWKys/J9iFFWVu0Mr/0WJN17CftzZVRtt8iSm15tsTBMjXVjaUdEkH3i+afSaMEqBf5y
8pDwjuVPxQ78zUALNc2EDbZQu2XbabRoyve8Ms80ObQNYPstwu8aI4Q5R+XWS85VTMqLVet0cxsK
3LiPMphWpUenm1i+puAWbafMbEwbnoMb9Px4Zu2uBMe6MDWb89Dto5L6rZ3HW7vFqtZESA5Irj/I
Z0wI9FahOpFGilHSD0rAyuku0uZj6zhYrNVnDLfwsWliNjHiR0b7i7JJ3aOtQc/xXSzGapedPd3E
+j1pRz2OsWDguoEvo72NwFHW4G9Izw2m8jzm9n4avWlXp1AdSsrU45h2VLGIm+hQ+XK3L0JwHlF2
JjIElyvqpGU2uY/z0HMPr1UEp53fbhwj0LaVZT7o3VhdVXF7Xxuhu5vnAy0HMHlTXU5LraCm2zGE
rpKguUbfnYWhtR2N9DwOTP/6xJzoTliPodLlZBNPu55sy/1ozrjVG5p7Ae64krI71cRXk2hXeBR5
gMwIa1ShYLgl3gU/JnVzxd92VjBudOG554v6iBqC8MTWMIn/6+OlN303GIzYRkPymVOSJu2Sw2nX
nCACTbMOsKo2ZrXR3GPCt3GPwH7RWf0KTQZ/7xqDXdilzwWMDWMA91nyzlaoBa9xf+Cb62ksqSL/
csbjQM7s+NK2fba04mFX8sdd6H34i1irX3BWrqN+3tnxeO/nFYkepbV1Ww93VOVsSg06aqsYIPKL
lpg7hS+FX9QLVUnRRRjGPVJatEWRt88jF7KqMk7nAYkonkVl20PVWIRhmmzaTPRVChNDs1NuWhrH
myKbccq166oaT75hv5CKoS1pQEKcwvNSFPO31ZTrd5VTPvHro7tUd9C3PBVhIo9az98Ug8l8NEFr
GhAfGOvVdqwbnU5i3i/HLHikFY2g2HjVCrDuA4XGpVY5SI2j+X70aXE5PYyYqSUeIcberin2FW3B
B62jxNt6/ZVqffdSP9+WekggpCnCdVLicers3vDphGECpf2WJ1j7gZvYXmvdQ1jrexezGAGGlUJf
nxgLuwFIHEcTAdfOsprKbtFk3lGfiM2zHNddB/ZtT5dtFZX8JgcfMHNeKTrhj2c6RKdqTNBjOHz3
BqyuBJIl+6R9BjRG15R0DZ/LXdsKF3MMjJ1YJa/1vE0BMmlh2SUJEgkRFi1MmDUj6X0NXqvTp+YM
yGU9xWZ8mwQWtBkA9fM0mfgnQ3/FDw8Pm6MuB+AwSzOKoQNsi7kl1A/OBgYPczv1/hNNP1LcR+9p
0tUZPjSYhrRLl+3kv9addezRnqwG2CPgqu1fWZ0S9zfCAuOXAu+SmcAiKPX7fIw0cE4RIZ4OxiGK
/Gble5SEPbJpwypZx1qEFd3Wv1UuISFeTbwnXpMKw5Dq7ibk+Uzhi29U1LL93DMiAphDv85+HHvi
frXskZgKKsxAKUgyckCdEtQdevNV5ZqUya3mIcdRvOiMGdmxEZ4StxjgXVoJ2qaIEGw3F9E8wdog
/bW+U1u06JhiNk6MyqTgt+Ek+Pi5kMDv7V/7LloHQDJWEWFpBmo4bjeQdsxEPaBhgV9BcWJICGFE
i5Fsmzh68rMYIXWsnJzO/GH2I079OTioLlnrpOQtUGjCqZvoO9dKujWjeVHY05UvPulS60/If5ks
lVz5hhbeZzusc7d2Ea1FP0stIrTRZKDQEGYCvNyELFaUGDcUT8GgVG67OH9wKRChCAiQAnubsMH7
kcco7HxL79YmxP4uVO11YJS4OdTinhjMx6qy61XbtmfPqOpF0NNMbPXyxrL1Jyj7x8LfjnaH2c2A
cuXEZbPCCpxVyX2XaFccxJ/NuB0tLV3OGWG0ev+jhCpqqhC8chWCvmM5hxod5BXp6XfmiKdtitsN
roqfyfhkExIw6eN7CotnWTmKvsgDbd+IrB3DTByAXlm3znA0Lsd3Y+IColaQFnTHfHS90Fkaanjy
exeqgQu+pnL6aZETHw83VYmWUZL7+4ohtFoXV1APc8LYzGZX9MvUwbHlKMa+C4GqdyD9ecXl3NXx
EjtzszIrQ91XzriZkbftuMatM83zr+08Jk4FYzLJgWZCrHHk8sGFKZHrxEEx8sF+Gto2/l37iGYu
T6dojxp2FTQEoQzasfXmXEi4lmlMXKqeKEuPAI4t0wcYY98HPLI3jSYunWlOUxVwCrbqt1yFhG2H
CPDhGc6B+yD6lEzrtkVTbico3UxcsrvRxBdAuuZ1YKh3+pDhc1Lze1qwP4OGKGC1VEnzDV/SGMmP
O4b6lWJWazXSu12Yjeu5wlZZhHF4JMnxlFCGHmcSkk3tpSZTFcRQZa/jpLziPshwy3b5uMt42RUe
qgYGCqUZlnSyGyxAcFw0C5xiUwnAofq9b6fvCujEwCArWzOKu8xzo23aZpArLaQrwpGs6iJIx59x
TUTxvFZ7/Sa26zNc73aD5mPfJU58Xcb9yYp+1q5+qoGNPBu5s0yjA9ZAAycQte45/jXNRoFIp2Zw
5Fnh2rVmvqOQtRXHpGKSIv1sbQU7r0/KcqGhDsJxUdgRsBgkVON4q+nw/oCmnZSScxStyA0G27KI
QU4uSMVC3pVSaaCBTlxtcozaLtg69bwegunar0N1kwfpc9jNBHzXMwpf5j8g5svHlqwk3QQ1V/EF
87TOQoNPuQO9KZy28LWbogc1KGxMfMO73gJG93ptj5f93Q4eKcdjUmum9wED2ZMVVh3JLgiGBqxa
60EjRDwumu7aXsWa7u0C0z8qTXBVtv289jo12LrKdeYNWCUbEpg7RMqWQRDHCFgziaolrqJ9QFV4
R43+1SoaKHTtbC16mDmhP28dr/tVuiXuOH8dqtFbrycIHE2boo0XEaODVz5M25/Cp7EB9HN0J2sB
jRWqiM1NoXS8NxtmBdRygoe8a8tpMIva3DHTFsxwcOvWyVOB3wkF5qPZ9KilmSQvDGd6wEzJX7V7
1IKRk/kQdRw1OfUgUrlKR0tQige3jtepXjwVpv4aFsMVeRuLqejT5eTmpL5H86lQYNckrRbuevJM
t7XHn0zRbmsRtKTGln8uYWGdK/8IHdFB4Ck2DWO/r8c0uf7YpjkBMQXFkO0vzwp0PwQhPkLQFmeS
O/rZeG1nZ0Rw1q+McL5vqvsmNYfzoA3b1kGnwUSVqJQ5QSVmxzFvJHhE4RQo6GzmQ1x1zrrvwXON
WEFMflWUCE69Nga3rVhMqX+Lp9vNs+JIRLF1lgvKkfOS1jIj0cL5vS23pwrMdchP/o9t3QzGCYih
vq1cZVG4ln+TiQWKK68kFokfhc4lH3zqmOlYzsSC0ixuoclBAiQeQgoxznHtRCBDm49Nl+2NbT5H
DH9RoXOoq1T6OS3HeZUNcKfkNrkwdF/fE9wYcL/ikE87QNwZDF8uW4gRwAI0FflevrDc4YfDgtGY
AdKnLlG9//1dRYmaY5+Z7uUmCz7FySGFeEC0ckutEH3KdG41LbodqvF9jCp/P4D0Vac4vRpHyzzL
hTvzuypa29pctqVTn2/9xkiXiarEChQ937gylO5Akrx1xmplfTy3i2zaOdBNp7BtlnmOfnPho3iC
5l66hEaIx3UxV5sayPyylI/D0tIZGY3nuHFvwLvOSMQgrURVZ549L1FurOgYiAcG05uPBVOrb5B/
58NkppwxDeaGEE6Dm8Mfx41J7+3IHak+TuQQBHQkuOcM26U7AQ5ZfXyjSNEkgQFxnJdmzU3B6As+
qBvc6iRElX4wHuVhcmFXhY5zOi938qE8VnNJsbWqQUVOz7PkNn3S05VCyHvaQQPy1MAjT8Pwzlj/
54NhdN8Dv/bOcrvuZP2NPaDCil2Vf4c4zO+mfeno4bU8glngWY0wGkYz379iitqdEnj2uSoL51zm
IYK40MVFN87OWe7Q2rjZq6XIpxTHyR1BoponUqSAtSYC9OGFWAgyKJE9Ya9g9ayry7FhVZGYlzTO
NtUrUlMnQkxnoG+3ZW65q9GckrWBdyIAXVv5Gwwu3RKcVIQzkAVG/HZPTSlfhCMKpP9REfxXVAS6
YwuM9z83Qt2Fxc9f/7Fv0tf852ctwe8n/hYTONrfRBo0XXwo5VIy8IeYgF0uyFLV0xwYbgJP/ncz
FDYpnc4+6bfYnRAZsOu3GcrkdKalgkc3NDb/3//80DicP/xNzZfH/5FTBymivG3+z/+yHeFz+uSD
gkPrEg8tChomUgbDQcvwWUZQ1UFXA+8gGY+xJxL+8DsxVjZEOrfVt6pfnOsG6eJkEC7W58Jcjq0Y
Wy9ZvZ6mbbrUOTEAC7IzKV0P0LuPkW69QDUg+SO6wrVKlKwmi6CZn1w7Bf1yYu/c+BrS7B6klWFF
tyRsnQbGgzCwxm1PI8bzYDhUBVgv3AZ30Wi7B628bQcisuYwWXEbxAHlB7sgS08pxtBV6xZwCgwK
VBViMCaK6lM3Xzu1Cx1spJleKeYhMVJ4XXFD0cLIFr1mvbeVesyV70WC/FDU8ZTYPhGMPS8qYivy
NtdwNSOl65NomevxezyJumfjnBAYJ3BstHOSpvgZnZ/95KxqLyN1pcFgajfmzjOyaz0gsRhMuqEM
4MY7LNu8dtysPCf7NUzTHZXPNazHXxMZvAaUXt+iSIxS0YmUe7CTPiSW/poS9DFo+DSdUVnlBJwO
KnlKbXpd5CZA7YKnlMwSiDMdpnNUOyclUo+ROh8LTz17vvoEFnBn5NPZB7U86Js6055A1xExQz2u
mbZCO1630Ts4J+QN0bPfTHeR2z3oofXSJcE6OzR+AwvTPTnGuM3G5NpO4lfNApg+8M9M8ms8FXeh
6u/1YO8l7caMuo2pJ9coQ4iEngiogVlQU7wlTqLm5tXP8XXkqqLWdl1Sj6F2g1Zy05oENBfOTk9B
57bJQcu806ATauXYeN6bjaNMZ3W2r9vpGWM/Ml8zfKeNjRrCLo7Usve+rR39ytxRAGBaxzxeMdWW
2aoG6DNCQwE+NhVVkFYQU4yXBKNGYKVXATQaVzuXobUjiuQAnRu6FZPkOrkWf2E4CWAbGDTNyQ8w
HO9WEL4jLLkTHyMj/qfK5Uttzg9ata0T9W1SQdww/0zVcTsBg6ldDTkZHnFY1YEx3HkUfrkFD8fZ
LokS0UOiaL3DqA1nVMs7ht/YiheJRlymGLGHfILleNRCc4fF4Ehw5bsbAFOnEg082dioZnJtWPOT
+E7OlQU0AzoVDjHfGt/cUr+m+DMm44NNKX4ozZfQSA7zQBRqmVwjnHuVrzFRyRkn49xQ9AgGJV12
VfDuN/CH03zcBmP66qjj0TYp5/JXIW5zBasuN/n+tdMZ5jBi6ujF6uJ30iu5SLSbjCAzdUqvFTM5
GPzOsynaQbJfFfX0NM7VEqLCaoznczQn18nQbrChH5nN3ScF6S3jtq76OzPtHmolu+7F5cD9MYbz
kzd3d3SfCnI7df4ktZ2+Nv03b2oPqOifROiv+At26nRUxJA5zF7FByO+j1ow3DnRwJhgfmqmjpHH
tOixDIh/Et0rcIA1A31zZ+n8aZRqPg+Nem4BOBfBRh+zfWDUnK9eefx7Es9BCRSDarFeGppA3mzt
ItP9gSNjDrkm+GZ3DzF4Jb7bSTIexXsDd0JqaN8+RBqG/FnfxnFOZhiXgi6cjzbBPbPPb73Luk3W
pO+jCWk8ehkQrmvR+KBr7UZ8mbyKeLVIf/LbYKVnTy2flNE7L9BL+b6o85Nq7hvFuw/KZlNb8UGJ
601hUAIl2Nypx3NojQ8ZAG7KRNirzko3PTnxsHXzjqtMEb2S5vzce8HtVTNaENPVt5CJcOQHK2j3
4DhV+4Tv482z/MfcGhaeFb+3+XTUKZlVfJmVgJyC6QDW76Stg1I5+0NxZYgUz0EDb9Duqjk5pK59
wpH4MFfquTSxnIhVa2cZ89H4YcfJrVrEh7Y2dpWeXmcV733k5zGFfCX4pIn0XNbfG6O+6br56JXt
Q0PkzIxKPPbH48wPQfxHx2RTVAeI8GduGs7GCrRjZXVvjT+eR76btdkRoMZPLDZLEFvzGsX8Tlys
okYEx2kdqaBBKrADD+KCbY71KijiG487WxvPT1qcvSJTetT9py4bHwxf5J2a45se/mqoT+MlPomf
pLgmIAI8hRSXxI+o0fmNMe6Pln3gvnRdWS20nDuNZ75UHZbgglYhjZw7wk9OOhcq0KnnsI1fW14j
zbm6eR24IccmWMnmp5a9xt7A7yO8qsOTeK1Md07yF6eNJ00HneXDvm8V5aTlframfQp5kAqsHdNa
DifjcdZhClEdjQ+j0gLBmYwd0Gt/qVqgW2M42V7b76xYe4sDO9iD0Vo4rV9eGR30RH2wDzGX2Cv6
ezRip0ldwzYxEtyD3O4eYddMuxirRxZWANO75CUbx7OH3ew4AShqtea7QbjbwvBBvCQJ2cV+Pgg9
f9Qqy9waRVFSmwkJeQDX3x80aVwVye9yTW6b5mjaDhlsY8e+jcJYp01ii84jzlS5JheKWf9+aBri
bS8kLuNCz/Cc4Lk36aT1RntFlrd/wNHBHEBJfcqEwJSpBc+0yMRimCrtkMVUdP3ZetZo5c4TaFAm
IxtkzM9hJJSFrT8cXK8M9hlFri7tq82kRk+aQzbylA1rN5y5hHQqjmDSGFxkd2BwMeOsc1NZi5ks
94BFoby4zbtd25tkTCGTWcyp2xX5x3jo0CCtp5ZqWQk/LWvo92DhagABEUgnFx3WRPKloUTNDqDB
sB43DIroYxDLh8NtkyrhOS/MYs346wnMaWqBxgRqwV1gXYXua51r7rrqevcQEXEeje4yB0MBbZ8a
ZoyzocMstGTe+GSPTksDdciXmWInXG7UhdZauJRyvthzrL+lSnLoc1hnJroaxEDLpHZ3RTm9AHIh
tZqfeVxz8eAnkE8dZbj5LqgnSv31evIZ6JiW+4147/ZGJcGFi41W0Obl8jfqFc34xHlxFPuEJfZB
r6eHxCyg5PuLyne3sxW9RuZOGeoj+vzDp0H973Hz53Gy9o/DZE8nJMg2YQVQKNa+qG2jmK9hTJ8O
523yXiXM3dOH3BlQPo4n0ihhxx4rxlGjU63/zSt/SRVigO7pHrMHwzJVU3O/ggo8c+gopji0NQLt
PGGjW0wprmgykrm+MNCJ4mY5plBFPPskhkr/5uW/cBLEyxOc5KJ0hmvmOeoXTsLgOKMR+2Wx09sE
T66Da6iFuE2LWL2Dy3tnG9ErJsZ2vI2s7FibXNUY2KL5+dCx/2nm8qe/gPsPExXeCA5Fm0Eb3E7n
y18gMHIvdBs/J8lxeLDG/s5iZJIqR9dRb6aSgQE8UQfwgFtZiPXqdZ52d/lUrXONu0/KgNUzSRc1
kT88/+uPSMzRvkyheGeebamOo1maY4p3/kmJXWKKnWOqfTuvYwpFFchAE6E0UbYch4FBqAXrPOl+
yK837qhjlE5vjMQeIAQXVvyqeuObEXIBkMNDisXnYKvbynOZzk8tty4jJoUDDYQY22ES2DrV/2Pv
vJbjNqJ1/UTYhRxuOZkTSA6DSN+gKEpGzhlPv7/ukT0yrW3VuT+uMgodgBlxgA5r/QEtKJYgtjfg
ZWkhTOMTxWww8+NNScczIkO3bqbez4a1rfkthsBdpkIhPOzPMW4CmvkKj2NdMfkBzt3k3bSp3eZc
TYOQgl8kaHhpKX4svY/8cI1VPCQ6AxOCLHhRgukjmdUv9mievMlArrS+h9R09svsz8rruH38Xhd4
hbBKxKsLR2iempsUnalFyv4vK0ai0UP/FCJ0folQ/J/Px68eDxNtEUuzYcPq+qfnVE/RCy50E7iz
3gCFETqsKZqLX+XKenzR2nr33z+79hmBL18NUzPErt01eUc+/e4e4WL2pryZ2HYhqRs/goa2Y8xt
i+HcMPGtXRPwz8igRhAH3n7/xHb3tjJBC7KuT3trp82PYZPv8uI4Z/3Z87rFqOd3hiMeBpUFadpP
9wY5brINd41OoN8lnS9s8jqmjiE/zIyHHUsxcd8BmWfS6FZvb9GvO4pdQcqT4IXZraaPew8c4+TM
Lz27qsyqV4hMoVL8hw3igHD8hv39xozTI8Zf66j56gqlYQ0RX498+nIEU6k75TaadHsFNAYHW4Se
l2ap3KC+Fej4DNZpx1PkH33XB5riJx8aEBWEaJ9QpVhlXXCXk2RDPeBJgHB6tmCswI1XPWV1jAZm
ahlvNdtRgVwSi9a2HDYxkWeMLL7U3US8n+VYHrFlD89VvUPdwsIxqudvHFjxMVEz7GLMV72wtkN/
m5nTYVRiVL3KLW5NSPB266mEmJ9CoUUP2LhHWGQbTtZ2YtTuW/fV7rV7sd1jxbJH0JjXFdsCuU8q
7K3ezQy74W2VP6ByeBL/DjSOT54dnAbSPIhCLB2t3w+u+uG75snRCBP895OGVs6/xhfTIX+vqa6j
W+6nR3t2lKJCMSTHowv3brZ0Iz+79uL45RfxT0b8fpv/ZrT91agPP53J1nUQSNFF+09DWq1PkZOa
E4NtwoasYWNa/H5K/cUr66AaZJriCMP904cAn0B8QVXzrYlu9c1gNQRx0vlJuOVUmEc4hIIe8FQ+
zzNrA7dZjZq6b8LkT7HKrr15H7c2YEBvhfOgiLRsPUU/JWx7yLK8OgyEiOFjaM41BVY8cfzVtYWk
Q58cXVZ0JuQMMRAn2fjSBfpLHzNU12AucKNawSE4NrZ3Mzrd2eD3B7LxrnvTnuT0vsj5muzLEL56
CT3zlJTmdjRYkjc5maXzPIxbi42O+JIW6xD4mKfJsJ8KghZoVvVu+VwSYXC9mzka7xMjPpK9etIc
6zXISFzZ8TGvjWOoByulmfZi29SG0VGdnSXaiwcejz0Sza5P6KMhXgAyD+4qWpZjX3zROqe6QXR8
1Y0svVDA/9NiulAm9iRRgkRAApLPu0HeHycCLGyIK4iPU2sGmj62XnO7e8K9e5VUzquKEZ7YlHgj
qCG+i+8PT2IEN9mv/ffDjUnivx9vocFjCmqUih7UpwhkrpcQ+iBtIHrE9JmDxioqJADJasLod8gr
4+OwL1IgmCC/2htljJB0L9ELVB51bwHbee5PNdu8nq1hZ9qnzsTDu32xihlmrrUVW7e+v0f38hwq
wQHNMPAZ8ZvXosmdg2GK1VNsRF8mN3mPUW5jyuJPOuQd2ipAgAj85RapeV24dhMC6HnzWY2KRUVX
j+fOt05iVK3m/gO5XnRlmj3uCx8OI38mYJhGcTRB3ZWTe6uYFosP9AMILhC985Xx7Ln9Weu6ZYc3
elb8ITapThLf1qgMINm3hqK5b4xuk1msdoi/2OX4UoXqPRu8EWs33NU2YjXmJ1iksZkDbXvK23Wg
AbGrm3PWDx/4PyFiVa2sRoQsjFePhL9t8L/vbLpieLHB/t90Aa+E4T8Axq1b92tiKVhGIAbw3z/0
L0YxFm7iP83wiGx/+pmHoHLSdkCgfnDzZeP1yIc4xDUHrFh5yI12vDdBLJTBb54v3TL+/Xy5LJ+Z
oTXoev8aPivTmAzd7PJtG1ovQIWOYp5DIb6HNjeo/BhpdvSHdiniZwk+Fb5hbmsWPOVE4IUIp86L
YjQWaXQdYjwhKxbZ8O42taotxFpMs79iQYiACdlo1ksugVJnvBfRjTxxX3sPLyZ0+sSQMUTHTlE2
DZ578OOdgf1Q6rEKy6aPwLdPoY77NcE9rMJuqjI9Wpn6IsbdmIcuzgkh5sNNnVmgalZNnB0nr1ui
pH0OWPSwnkCn9UMXk1HOrxmjnYzJeN8mR7wCML6az2M67TOHcUO8w4GRvIt/szGrL7OmvsRCy7Pj
d0m+Kk56nEj9dlybRO0qdOqVDnZsrNNbsdCB3r5H1uLUsHOdTbw701NbL8njvhIP5I3t3VcRoQh6
FQcCjE8M81TO2Z8iHOL2413OyvwbsOZNn41HDQ1gbfizTuN1O2RH22TVgRPnR6bi4MZIBDIF1UUl
Gk9zy1splnWzlb/PKjmFYboLQuQOVcBEN2GF3kbqrRvhQp9gEIqcUIjkZ4ke0BSjYDkmwBuck4ha
a8TrRLRpqgLsms2VCMKx9/oQ/2jPYMWSaPeVEt2qDtG0uDuLGT7i3Rh6YOT+dC/K0BcwPblBXArJ
tuiYE07uR/sYNgnSODOKUkkDjh23zTY1t2L0FZG1gv2i2fZ32rCSm9ipe3Kn4UMrcBgiOINu6aNy
K0bdjiC56sdHndSBNsfvAiWn5R2bzfDdNPlWisUITfQ166fFBGJ7nQR7y7JeRaQty+nA25ur1itT
+D5OmT5YXZbhY1zZB7Fg0tLpxUzN1zhA+wzBES2ZP/qQqY7VRJ9nt0of34YecURE6nUbzDwiKW6A
jR8xzTYlvIgqabFldXtbltNePvAkPcQyMmIaHgf+noxeJlEBM89XYjeels4JtMWSGOJCz4admHxy
s2UHaZ36pl/mwYeqENcXD5yIvsZMqiWequB3kLFEqN0pCC80Tv+SzmR4wpmZFIhPOvebviLqzHAs
4oQYMXz/71FLM5xfDR/YCnuqEHA11E+r/HQyYnx9LQSwnOkDJyABcd4Z/jNxLgIenYnMKJtRt0OA
K07I0QyYt+V4IrZr8WA1ISQAt2UPAORTCDOk5zSx5LAtb+DoX6uYBW4d/Vl40weWkKR0xhOT96OX
INBkYymTDkl9IB40rJqHBK3aGxWToTFCNdsUvlt5rZgr3DTQPummrVGV4LS77j5z2KQHugrVpWTJ
7M4graNXTUSR7JnXZLSzeg1v/72svXAZwBq9cQhq1LBTb9qC2KZqlMPNKSeZuLBDjDr1QkgQEwnv
HuN2evEqtoj9n2ptYL7LCy7Gl3DGXSHGKbXE4JVR3Tbb/UpncBJjzmOgqCe1wtO4Dt9Vl1VIP7wY
6nhGFGTbYpoZavjX1isxh6dRyzjcrFGgBh3FUk/Mu1169HgixfvXON6jBjiYvEYa4/DD3cQyKdDF
1hhOyZ1SO6uCnIB4KhKHDDw3IV+O3wN7HCIDCumERB9vxU4DyM8TTo5bq5g+powvQNw+m6B2ARPd
1iWroKI7o41eOepSmwZgx0Dfc9yNqubPtO2eDPAT4oVunb+W/v9fgPR37H2o9z+9qP9m75PgSf5J
3pdX/EXe173/8RzdRULdIblti635hbyvOfr/kG2H3a9b7Dk8m2XKj4Q7mXgDhRoVVQjXYrFgEWH6
kXC3aLJUlqiGQTJIqAH8vyTdDUfs2K5Jd/F90Fe1oEGgZ2qq7mfuvgs+NMs61fw+N+2f9TgFh5Dw
5anv0nTp1dr8TryRRGAbf6tygXgNNQPrkybeIUvYb4oaJZ1wGB+CEHRdRzKCLZBVPNZ13zx0kQDK
pOWjPAQdEZ0uzaxNCA/iMahK89hZ7j2RrFi4HnkA4BK1J5rNFVD9ptvORBpnnlFNdEsUjAyEvY5z
eeM3aXG8HpyyL/Bka0mdTxGOkg2E+OW1WZ7JPvKs7x3lwEh1rc5JotQOSS8zwOinYfp+TR3tZJF3
+a6ROoO31b1N9Zgv+9FiOAiY0xMS9xsseKNHU+3J0js6jpUzadZcLWrSIH51NMlUkG4kT/V3layX
h2sdNhsQvLBDlfVKZDeHoXtQjMJG1L5iuMrFoUmAIMkiT1q6BR3+r3oX5ivOQCUoaNlbHi5lQl20
yRtF7rCrQVpuHdnfulyV5+Mux/4Fdb2mJwjSNA/BEAQLc1IA2aZmtlf6Dvn4MOmzfTKR6P7XqR9l
2Z4oTLrzFoaTrPBxHQAHs7CSZ/MghP7cpon3olU2tFUBKtRq3bUaw6yrk7p6i2ZfR/60x6vOI0VV
4vGbeeWbx2J8M6KrAvpyPIVjBihzcso3clneIq/NZu/Gnfmi6cXCGcrqjehIviUiiJiE6IYX0gPW
hcbZAQPw0+VV0Jv4DwXhpnQ6mDK5okW3rlvdX4qoCJon22cazHwbg+pcBYttune2rfu8ICV5ExRd
lhXmt3eOVnhQnzh4pP/DTjOx3fmrvgtzEe8JHmSVPHTz7N0BOeiXUTb8uEfoBSDfgzFj7RgPh04c
etXqD0Tk0pUCcwgZ9n80yC7XOuK88w1q4AWbu9hhv2aGG62pvshSN5stvrei4XM5VFKaurR19mma
obXaoWB67ZnXmU4qGRb+5UrZgizKyq8CWLcopJzlgYl/UzuKc8rYm5y7Umv3dQ6oBrrLt15rTpMq
suElRIi09ILnCeyZQFrodzpUtA32ctnej4dy70QBm84C6HiglsrwHLadEO3UMwUPQlXkxifk3/op
ur8cwDUc8lS7/alKNCoi/G4lgbe6NkS9F91/08cx/HGt6JjFjb+Kc5CIsQBZVm3lrmLNe5K+YPJg
6vzOnR2aq2td5M8HL1aMI25l7bkGKgDXUrlc5OOWtXOijAQJgeCD1835Ick2sgCeG+7BT6fh1JiH
ySshyNQ4JcqWQVwWQ0Fibxr6I3gGzUGgHGi/OwWZCuD4GHeMe3DYw1Mr6skwU0/YT4hC4iN26dfN
/o/2rFFRW9Bupz7Eq6k1MYOv0+mM5Ls4vxwGnWUaOoQLtEi1S93sMDomfn0oRNUYZDlmE8nr9aI2
xFn80039yw2KoL+rAkCLgRrm9y4o/lnVO0yLKV2qkq5ZxwN2U7KYak1+7+FCcO17rbcmNhOZovQL
g3cakhuLoplF53GICb2Eo5V9IFWoKOn8VcUZdal0GZtPUMLHwfoxK/y+gxUvixI07k/rgV9m7D5P
shj/GkDuXP63TGQ7PyWMChhzRYtL9Xfbc7pty1/8MBq1dtAtr7fXTmrZmyprnxVdYyeXmWWyaiHw
bnCE1c4dLqgTbkZ3QccPpfVWsYP2Zd7UolHWhYFGrAh3AkA1kXXUELDMzDpxdzmRxnS2woWi1pty
Dt5xR1eeSAmPD+WUr2VJHoZ+l9pd9nQplNFBDefovg0H5clCAe8GoajuIBvRLB4A9Nb1ThZVEiyN
XXiQYNz8Lk0t5daYJ2VVpmr8ZU6r+yDM4m8ayJwk6bRnmAXGOo8SZz1p7iEL8VAtBxbNIHqdTZ0a
IIaaXjuivliubF/Nn7WciFXYEIad0qhbxp1O5HAg7Ml63zwrHQfH1fCRwIcJWmUsij3B+jk4yJLs
5jYIOCJ4aaynxjHPl244EgOpI84BYNGFpoEiooK3QeQ8W2Tx7Drov/pBAvBO92YiKDUBPS/wl242
Fl/90+BoHQ6EmG5he8zyp03s038/NMQ7P63MEKj1NMsh8M1uz/U+53mdGNAP0rPBt8FRAW/1dXLu
A21+MIJVEusk96veQ/avre5td8pQt2zalRGP2ZNaZkAJ8g7lwCAe90aFC44yQ4NgPFH2rEU9HHkV
bVkVPdSIvxvkmayT/WTxU9312k8Nv+p8rWOFqUNkcHAR1MH9RKZ1LM1E2WnwvDdJb/b3mVLBoDEV
83VyukfPGMw/a5QPy8YIProQSQzhy2gd0Po1kNxtjNuhVl2p/WvchiwRMqQvqb2cyl52azXInUaH
S3dxoaz39AFPc7TfD0Ns46Wpq80Oz8TyzosNNCsTw3sFrXA3aYX/PVLyjdZX5S7z7Gyhkbc6peRg
VgP75UXTZxTbbMbpWZyOaXUXlwQYZD9ZRZoVU7UsZppLHOElan0dq8Q7tAbv2lxk4aopemOF12by
ADgb5FHZIjFfsCqozSJ5MHoleXDBkOHv68BMEXWyn6lUCobdZKxkUR4Gt1Juu3h6vVaZY5/hkm3s
DP7kSx2S0JZPiQe4IMZzArAKh217Lw+mUQ14cJDnyMUK4dogz2RdE3VQnX7V3MH4Y1MeKstP17XY
2dU38ELf53SoD7YXfDfBPp5Gt7NenNQDihhET3ABh8dwKlY41ivnUlWgpnmYiGttqH21QcT5gat/
cRD0X4c9buDwGNRHJhcSe3TQExyiLKt59Kyo2pmTqa5LSLwk69yNWQ6IwyPYujB0b7izE7c8MPvM
5AtpSDcBpLJgxhIB9rtNlGwOjsmUh8fJBv6EI7C+Gxo9OLE0Dh+xabiHNkpw0rTDR61QPKRrUcaS
jfLQK/X9VGvqUZauPSoj4nJx1d/3kD0gjvqXe7RxYIKJzfRVhYQlwIHEd28vp3GhEa/H0Axs0vWU
oO4wKRsHi78VuDLlxe/DGRKiCcQW3t+LahiIYrvMBrLVRjNewaXtEa1s5QwVbmOJXhjSVL/J1uki
dv7TftJRmeig43iuamkAzL1PsXU/TAgHJWn+PdG9/h6tVJjMsd98LZNw3yc1vs3JCXJ7DdIs6A+w
kfVntyvM2zZWDmHqztkiMkYVi/m0WMvZzU1S47bBOO42QmXCW8ftgEq8g3yaDYHoNxAXmSj/59cH
YoJNiG1pLoPu5wTnlGaVN9uj/00Z4iNGA8XLOCE2kbrGa2OU3S4XEAakkolYquxY+75iQ8GG+akq
IOb6BIEw8422UYEBuCz6XfEtNZr63nAV5cGxgsfL1WXurE2i0ht578orHhr1CGT5Nh/APM0NdkBl
s1dJf5bYB3J6KbfOj7PEIrq2tsqp2bdFp6wKqODLosC04Q4b80VjhcIB0uJLmN0uca2+JjGXuCA+
HOdyiMcGW3pZHnCexjpWxyQ+g3QqZz8TvYeoJSVtaqHAPBXjDmom8Fi3/CY71LzdcNAUl6xo6uyg
yifrZvSat9RyYVN7yTs+iwkIMoY4grD6Mw4O8AEbzOLU3v65aE6wpGNDecwcMzjChA6P8kwehPDV
DcyBDvPxfzQgJZ/9BlslCBWfnl7AE7qhMvMYDgSJT3lgzQgmMDCx/a1v3BpwF7T2oLfr45ipd+jY
TWfELzg4HvLHkR6uLVGUDSQFVzEunZduQTP4uzCASWsTTvc0dQcRp9XdB4xM/QekQz1i9tlLX7j+
gznjpT1pZbKxAvIBfVo48ULNB2OBQUC0kVfIjnMQfGHAtvbyClmPxZK4q6zIA9OVd5UleYW8a6aF
+uJ6l3BCzSW2kB6W/SJ00CsM7A2jslD8bxOSefJUHOSZPAxuaN0ONut/yKKcdsJftQbW0yVJ/jug
l8zp//MtJPBlap5hEs8wCJ/xM/2U88dTK03KyNKx8YPmHPlVcke2jBxllN46ZZDcyUM/acldHBnx
ooCRuZZ1sq88q1tHsEG9fvGpYayGdteH0+un+mmsk1M5PH6qTsSn6wFS0MUUklGlJHvIQ6PE4FZT
Q7l8+rXBMfpk1XSASX+qE9+8UfIZAJug9//9D5FneUPuE0OUny64fpiilWCkNWUvu8r6yGwzHEbq
dJPlVc/SH5jqLKUzL+XPp7ID3AQP3UnR96fTny4LMVkEQ/75ZqLcKiVyP6XiLUk3O0dbTd2jPHMy
EFbdeLTi7jEag0cjqN1DVZCTcBHrWOOUM/U3ehG6B9kCw8g9yOJEfIpsG4D/JEZO0lPC4bnRtS+z
1wRnIlDjCeNqcgHKrL6lmdegWwO/HsJ3/lSm+l7Ws5mOUbxwy20WRtqbbp8nZLVebaJUuxKvjaXs
9Yu7ank1/yavrNv/xJGYzH6klHXVtcGpEND9DFGMi0JLhl7PvhH04Be2fURPuk53IRjUaIHUyV6W
ilgP1WWoo5pPxBVbctHlp5YhRjM8rS5VLfhddWnC5WIJag7La+dxDrxLn6bERHDC0K0N/W6jCjkO
Hf1TkP7tSZsH9wHCF+sfbDY9J/ceZBW8oubWtJKY1Bh2ELo4lDNp4yyGoSzrZL+kRVhctW2k2ESX
AWH6jPl459a5tc+1wdrLs+tB1tlhmK8ZoqG2in6OXqWoMohTefh03U/NVjJMW8VjMyusmj/1+1T8
1a2qhilxgjn+i2/mtS2CV/yNsNUYlUPh5MpBnkVR89KDNth8qsfL4kcP2deoWQF7YJdZmhBHvl7/
qd9gBuWiHmxr+amhKCofZ2Fx1ybIuyVwYtxor5XyjjYhMhBE4PY7y9z7yWDuCVHF+9mDgJXUDYZV
1MtGd0yi+iYzIuvS73oF0bcH31exNvz7JtfL5D1DcxP5j0R31YPLdwGf3w4vrW69wcnvvidI17fE
Gd7tPu4XBBGqDaQm734M0lVtu9Uf7gThNJ1qdhhd5RzCxrGWiuljWk+gRm777TQsbxQkYx5HfUi2
DiJFmFGFyyGt/Dvdn7eli+KN0jTBXZm2b5lfVC9xgKZCV/UTMVeKXRQ6uyxB9OvSN+sgrZOTXsFG
q16Geqc4hywSiNK8G2C5xvVuUu15U1pK9DhAPGG/kjrfVO8tdkd4AJVGSkKJ5jPwdBcxHLcj7myI
Gb2bz6WJXpgd11hqiDoL6Ug0mNzLBbKKYH+3hm3bLYMAHIO8kx8YmHChLCR79CMaaAMhLhRSqmFh
e6A4+qlGrugy4o1kaLEWIQo0aRVbeUZKeZCt15Hx2pAwt1iYjdxeqwZ5k+uAev2ka53sjcjxj9v7
Ww1FO+btYJ6Zx1vAJAjoMcNfyqJl0ixyGpp/vFZdp3/tF6sB2e+6OPh0u+u1/AnSH59makP4m8WC
8U/MFkOuBezV0iygqKojkOn/XCsoWqA4BTaWH4Gh7G0I5agvRUm/TTJhoyHLXhSG901lQm6I22J7
qXQrtzyO4Pkc9OxctJuMEGvZ2Ub2l9iIvKRNNH8BT91csHeO74DLAg9gRQ6R0o7vZJ082Klnb5pI
LW9kgyVaETgI4IzNQrfovyNDxr+2WACHLCS/bRUMEZnFTzAAo06bGmXH5sOsg52Ow/ohLX193VXx
9xEworq2qqY8XE4D70tbKs4tc4P6ESj+U8G89YJvjIrRjOXtGyxFjizpTeQbCh0QTxXunU6zb/TG
7o/zaHhPdqavo1B1XxHXyrc9MLjV6ITeKzpR76Xf2PdpEaQPgRe8EdZ/+O9/q8iB/nNBbrkagDzk
oUBUC9LyP39dzUtcfdTV/APNLnNRx6N99rHOmJPQvpclNND1TU7kYpEqUwUVxC4eAo2fVrZmg12j
cJjVN77nmOukAmqc+LO/HydELuRZaQx3vToTiBL1ZDyR8pCn8mBNzdKeJ/V2CCyfpITt31ZKX+/b
pMWgGoDCXRjBh3WIQjy5YRUsOg9OWVfjMBs2rsLnWlFwCGwORFKVvTyTdbOpx1CH/M216tpN9kWo
JWiglXKtUot7RVF/CqaoembZaa2Rh8qhHFXKSztlgBxMv4F3RNE0tC8KDil3sqTqy2qc2xdvVI17
fNcfWIHG2//+mbTPaWTeQgFKYUGkgqKFK/7pd/Lx2hzL2lK+ItOB6BJkZiPt8wd5gAWakqCJ7/ma
HmGdKFOPEVjbbrJzqBpx/lBD275LrAyt88oPFq0f2PeRiy4BygRkld+tQfHR1+WGqM3khMQ6Uglm
fbp+hhXxm7osMeX9ZL0S1c+Bli/bREc3sQR6nSC5tQcnqe2LuJ3XqW/r5zTGdSca+uEdUcdtlhbm
n64AMyLp8w7HzAPJ6AWPUwyKqIfGtlcTp131NdKNpl0gvwLVQx7MueKr4jHzc4qotkHSW8ZBpogm
L8ctUqt+eVHUtWq6iLgAgKpB2o/7Ku7YHcWnoKcElbeckp8/wVIqFDeGYVFWRXvOICoe66g+of3R
nmUVL8UEocpIVrKo9V6xJowSoPtZTY59MP36e56Uxf1gRN7DaLiPA2/Va23DZ+xG5vvc76A8h92x
7734cczC9K4GMXlTinowc9HKxFpzl/vTJJBu0ZLIHbI+U7q220E5Xg+hav8o1u34DEaUGPtjqPcG
SnZ/HXTfNPZpZ4Hl8YPG3KUIwso62WVqM2MfNqG2SVRiBXVcdF/0j9rpjS9qW03QNBGIlUVMcsZ1
bUz22q4j40vNkuAGqGdw+nFNEVTmWQtCexMOYXVyjcpcpPwzPhr7OKMJ9UeU4X+Ii+Chr7viEQfF
M0rP+R/VZE1LK4K+7wzt9Az4YZuRc/nDIPuyUgxk2YoOumwsDIRE/yzUHN7O0mRJSRHuorj4LTcY
QwnkdovfvIGQoD7PhLx1Dswf5kBISa72efNhBUNZZ11dfHUb9nBG6dp3mjhUczgu2kwVzmcUh66s
SSaq+hauDWzKv/uhYDXs/dQ/VIPR4gwP+qpzRm0TTJ33pYefHvf6DOcza5aD6gYHs/CnW2PKd4Gi
1/e5ZTMhoW7phFFzL6taMwZcaTUa5lx/1ckGC2csjO36o+9zZVV7EWhS3GEtwGZk21Gj3ZMuGCCc
o5tg9eBIZDEIStzk7Hoa9pdTWWvbje4vfuogT8uSnE8cj1AzuFErDpfe4mqvRl8y9hN735tQP03F
Lx/NMYy2TeKycphyFSagjfTC7KC2GzvTGne88CAPCN+FB8S3K1RczXx5rZNnrmj9P+uMZEj2vv10
7SW7kiObFi5OfcsQUhYpSKSPFKXCqtxMwdF3NipBlth7+WLzZiNO2/gaEBVRBR2zuFMytF9ESVZh
F5nekpiAVaD78b3uDEz7bEQNxKzeqjoNtmZgVOuutKe3MMJejAXkk58mJmk/A3UY0Y0fxrrJ3SQ6
DblvnPvaBJJJPWiYYVVPTrCTRZ09XTxnb1bs3gBguvHiItnHFtKO/RSGT6049Dhog+55vNSEkJ6D
dCxR9qituyTPyn1otXt97Gp+Ag4QZhFICIf4dtbsGjW+QEWuQUPKVbSGcw+6QZ3KncLCYYksTXQC
poIV+pgWmzZPurM+q96N6tr+16FqF1Fr+t9tu/pCTrv+MjSDtVTFRRVOeQs7sON1itoXciN1wtZQ
njo5u8TLQSEPv5Cnhur7mzKuxxti2JWx1C2w/UMt9MXaRN2UAXoNrpJtZW4HEC5mk+CcNjLxo2b5
sAMAc+uCyvnCIgIXttlLjz6aPY+EcCEyEroI/NxaIcwzQiNw41tLaPmEZusdIDjtZEmq/cgzVy2Q
FCrsk5tGZCXccZ2oE8IScsx1o6nftnr0JsddK/dxXZMNspzN43KeSn3/aXyOLOM8dKN1k8VRyRyV
oW/mFcODU8TI1tV69Jx6JHrbJAvfzML+5iRq+QFb4rZ3Mz9A+OxBSeZ+0SUU7Lb3T/LgVnZ2iH17
pTq9BdNKNCiK5SPqqL1GiNPtLg1K5+mnEhFTL/fUgz/NHNxMO8ii22K0DLaBct3YzRah1PtLP1F1
aZVlXg/1consxyN2L281NuldVKcgvMPYRBZP7R/lQWOhD+zrbBdkoPy4SpeDndQb2RYUYYEuSP8s
S52f949o1eGrGKoLDW2jdSkEw+TBqxBTcYGhrK51nY1k1YAIXJA19uFa7ySO2LX23/kk5U5XK6FR
rano+aMXuZaVsrOa9wjbxPkpwTdxBxAkfZ0Mb9uCxH8sCCrfd138VVbHESqbSdZ2a1nsedBvYgaz
Ozv33SevVZayvnWd4pYsOvw5zU1fkzHEpiqJhrWrBWx07UL7o1AQiC5KBoIc1Tl0pTIgZZpXv/sJ
aXjgO8ED2CdgCxAB+b79sDanPlqOvtLu5SHRbQOh0r/LozKjWDsggd2Lukw2g+/t9omtQxIvnXTX
pbqyqmIlv3c8JVs0tRJ9a/FcGNvxgxzvuBDqzXdF3NhkVjvmsCR1XsZsfJA9Ix3GwOC5z5Y2TWtI
8xh+huqnewXgwwmml/fOMGv7IdWcai1PzTExKtgP1I4mXnwlVD4Vq/i9LRQt+WUaz+53TmBXz1Wm
tUs7HaJtz6bxWfWBhw/MIIirZvVzMbn8IcNGW8lWLxuY9zHvhSlFq4Oq366xc3Mhi03GkGZqo3Ij
ixDT80PXs06RxZwfzEHJ/hzMFTyDHO1ioMaooQ9NgDcgwRqIcn/EQnsrQnfsccataGX5Gv6gTV/c
Km4YoB64QI1cSxMHHnYZrgav0GEtttpN65TTe9Oq+642lD+gqu2IaQZPdhO697MxrdhvQ+IulOTN
txuUg2DePxVq1K+szgxQEjfzHSnYaY/jZJtN2UEeNPJ9lzNZ7DQnO6DD+KNV1im+Pa40C0n7uQ2m
tZbHKxV4514eiHy3exOidnnTujYJrQxDdgWNjK1BwOBOHgovi3bIPr1fq+TZrNTozeP9u1WyDOUe
KDZ/ZLp3BxAneWqdqNrL+kDUx6pypyTT49jXxn4AsrOsg8RfhFNYIKWkFyd5pjo1VP5++tE6iaKs
k60eJuCHwa/nV7NB4lOfVOsE6ro51qS8FkrZVF/7WlnMpZ29TQharRs963fIyuuPpRG86zMrYOCi
29Bra3xW4/okz3TifWiQuza0WzYiN4pLs2yBGEc6L4AnK4vXBnkxiuuVkIfMN7JB1l3uYIHbd1ii
bUy9OaBNjtn2HN2BryNnXSE7LotTEwyXok+oHgf48jDUo39bzDUUw3KoiAg5yf1c9nif6Cpfne3y
jd2NHfqHTrxMtMgi3BIbz7lrVcQkMzw4/1lUantY+xNhvezddzFyvaky40nVi+itN8xxkeUgis02
tdf/y9h5LbnNK137iljFHE4ljXIYTR6fsOzXNnMCM6/+fwh5W35de3/1HxjFBhqQNKYooHv1WkPV
mFTXqfXBg4CIWiy1vALXMJZTZRMAj8Jiwzc3vXSe+ZZHubozZkt2RdCMXlIH+kZEc8WaOjmqbuRw
FibVgwuZwXIQ1ckt7fBJ67tp08BPtgbS3H6GGdXZExWHWtQ5x1JNEfLJqu6zcVKowNtoOEVUnjw3
unnyMrf91NE6WA+RDnhkng5+B8HvPL5WSryRiXsCFO5eJutl44S5dzPlQCEz/HcfM4U7M7dg8FNa
81k343VHKfJ7yvfzAEshJCpm2LzHRl+u+1Bxb6P8V1J3VPXOUY6qOSyLRuZS01P5j3kFri8e1VNB
5Q5QrMJ/JC0bnwqb/PVsyS7Z5PknVeHGxQQo+DgpXrlLUpgGkzxaQU9T7Pyqrt/0zIJaOhMOtFaY
qT58bcbeOksr93Xonqr4SVrwiQTO0D6rmR0t46paGSUaFDXKFcc5R9ctKO3/ZcvOqB+gzBB1+nB3
lAN/ma1TGGDDyj/Wk27/zfe/rUm1tr5U+zZkH5JalxYyoa0homYREVhJKPrO3WVkxpDUJO+j3drf
G+TdKcGJggXBtEsVpcpn7VkCUW0jeOrnu7Xr4Xga05LIOxqna21Uky3azcl2QAjsYJWk4wVPkS9U
OV1EoJQvsj8Ko1/9uZZeLLZDT3oHwU4UPlYDYbeyHMS3xqrOkLoGb5Zfs1nPOYPVozu+CeIP0kGx
0/npbw6XaIw1imhaqNeioP6WQ6gzgE37AiOK+SBiF1XUMIUaY4jj29puHH8P9Kx8HoLa2Jmtk65r
7vFPVN6Wcm1DKP4SHl54kxUTijkDUHU+v6ue+rGwiPoFqc14gQ4S2iwzIFw2Ev8toeLy6j7wl99f
pnSuIrhZXXsIVvel5NVf691fQ2dDDzJvKqEgV5O1VYzDtq7G5tOFbaprky819VMbN+W/Kdbc5AtB
nmXnOyOxUGMCw1FVD9INlfOjRxDlxbchTs4NBf1OuFQPQ+8IuOsSKmh/m93cl7gK1PxyWNo3x3/7
yL6yoACnSAQs8/O8v5zDRkTodkPLoRWopyYGdwHMKy9tHf8DD2p+MmdLjC4cGAhQbRsFeRMl4icr
hIM5c5AcGYj5pKC6LDvy/wg5ubDlVpEd3oJMCIWnnEaj91sE6T7hZsdKcKhnZ3Uq1RVf6ZB6O+jw
0wDyOGQbf13NfYoZVz9N6qsAQXhHA7nJ46w5eZTmvSkCgO+N9uPe85fXZA7WcmpSCsg4LpaiqJ+S
GRs3giWiXrGBSnY2tUYx2VxSdub1ef5iCzcHd6V8whzlLipj8pZRgXqWoiH9oxRe/plSnBcmvv19
HJw3ww76tzywrQeKj/VDnDnqqY0qNNZTJIT6MlP2UK6C0PY1RGwNW7nYZvergfbMXfScWja2lgaP
cqBRekiA2rU0xtj0nYUzCoij22Zfe/EyR45iYQRq8gPlxDL00p9dFP6IVJfslpJwKgin6RSSjNuL
qc82k9uXT0AT4erhB/pbCsWSnMQeCboJz/5QazNeebk1XlobILkxmFCwiXXoo2UfKlPzrerWEvEc
VS7KeFkVneHUgiufspyxmIqrqUD/DwOJ/q2ZlEvYJP6r1kTmxlJN9q+JJl5N13+qoWv4MjjW66Rm
xRPC6PmT6rhsFCoj3UhTDiii3mbUZJxll+JkZO9JBDbGO6dlcA9a+V1L6ncYryl2cepmbXjBsFen
ZLpwNIRqLhryf8zi4E5J9T3r4E5qPC25pr5S7Xjr9cYjYf4Cz1i0kC71aG+MBsEgSjnsFbXa/nGC
suHY83O3arup+bS6bCtfl4A4Nyp71KfSEvYDJbf9ebCnX00BvOuQBd1civury3OHmGBSDMK/4ti0
vDvffcaedAE6LlDhJdY18tV4Ew9V+MZWD8GWIUSyXppu7S6hHa520py0OIcoPYW5eh61EkNddLXq
HQimYTbgGyotESc5GjX+BwFp58yjNHrjGHwu4Xd4vC1Eoh1touRJToTzBfWmJru247C8/W5npLD6
BG5/+aMt+9o+Jmsq7NO9S/YDkusroskN9Gkc+OLmyRRtCEGk/lVrINfm5zitdkU6/QNweIK1sM4u
RcUXpSoMkq+jFi+SpPa+IxK30OFNY+9m1OeWSPKXKLfypQpH9JPvzwdBBait7ff5wSN4sSm1vLkS
VVeRZU/iVTq5/sr2R7A8FVjr0rPiJ9l4bbpTQUKdb1ZUE6e1lZ09pcnNwVWsaWOghrp0mmIRtPpe
sZLhJBtfb9JxIS9H76Ob4vVUB/5b4Tvhoa8pKjOTyXuL9NFb67kTrvXZ9HofQpVG83ZyVBjp9zI3
3bOcaqUdNPaEywh8lE9Gat2cbDgsj6WRoJc0LwG9YLrNM+g91QY+CpOtydSb4tgXI2WaYwnxFnRs
2sKAyVrjVBjVRzUuqEqTQ4VXUCA++xvyvyAbS20VpAhhUWBcX7TW7faxkV2lVVhBc/l3v6r3UMrL
Pj1Ne+lrwDR0cwOz+scasl92DchFHQlVvRbIbsnDEFks/aFryaE7eha9D1N668/UQX+wi0LsvLn/
3/6yvxNF8SICjhy24R/argVFPl/pGfByPaVWR0kIlg+jMm2hAuDB9HvTaZkkN6a+mkUL/UcXpplH
ecsKf9+Q4dtVZaUI0iv9+//c3skBvbF+lLUWsi/6137yvm1sk14j9twigApXYaai/pSp3da3Yu/B
mc0w6i/ER9kIpbF+gtmWIoa530g8bmwx8dum2vlLxz5fcN4IdONVCbOIIjeT6pJMVT4TXfki/M66
Qn+dnCMPTRLZb7ts5DialwS0vO5BLzp738Pqt+fWI9D9u26j1hzIqJKx2QZzaQf7DQgr0Q6Rlqz9
KONZGKXXh5XsyxxLf5jiFkbOqnsAjKI/ikFYz3EKM5LliWrDn9d6JmiuHiq0SeBWVMxn6fJ7wgCc
k6NyDETTU7OXAcrASXeiqz5bieCZWGTxS6z006KunT1CeoTtUJL0z5mT+ZQZZY8DXPR7cA77PE2b
QwetO/uH5jTOcDzZ6PO5LLGcD7/v6p3siucDWjg3NkGtJYjPhAQNKTxlgu1wgs3LW+UFWmCGP5xu
powVmkl5Qi9I30tLTDoPVBfiQ/KEGzZB/rNsgHS+G4NdUVbg+c9Tok0PbN6dBzGbrc+OxSyVL2aC
7MAyKMs1u6sR7k8Gi8jzIENtldtqRjTHnR30ZEizKs+G3unP0z9Dr9piqYxI6tlm1O2HprfWnvDs
nRm/5eBzfqo+tSqe1XwEYRnAe2F/t6PaXOlxxvE6SiCH7yglV7W4vorcFFcthJhg7srzjvP47NEM
jXOWg9Jt7kK3Zk9tR7nlBAiEjnJg9+jYBRywkRY9owVWbNnQTIDrZqCHHL55Vto0rQbDqJd/zJRO
VhB8T/oWHXrCak+iNq6ZaY4fk8pRn/BRt5Ym9QJfUh5ekPFONy+tIabmNsDOIw6Kc8Oehptx6gAO
/+5D8gjB7YScRRE0JvoRKUpi6HLFQ8y2tK+jgw8H2UGaspmKICethH5NVZRshWWnBkNkuJaXCRgc
eykv5cxmTX6z3Da1XW3TsKufgiqk/hZ+N0Rd+IU1kdpRU9hQOD7Xl8Zv+32g8fPk9zbQwk75Qmqi
+67H+t5PtGsG5dM+C+AE27QdemhpRLbfzUV4IlbHhgoan0cDXpYHGHmN144Khiy11EcrV43XASuZ
LTkGDehtDKq021gp4O74H/PkmDZjoH/PM6GkWHRhEi7rpKyXxpCTURv9dgfKHF4YKyifC8OrF8UM
Z7KVWc5FLGK7eWizyPzWg4tajG2mPyqTKA59UhUPGniYLxV7s3IyvrXB/F+OVDa53Cg5AzPVl3JA
M9Ap0zgxiZ4vjahDYx9ZDTcowkFQAbN2GveXIVCit1AjbKL3WrHVEPk4AmJK2PSa1j6uMmtfQyJ3
uxrsAkahPtwaRTYDf2aX+6i8uk8LTfgZqIOIz2zXF0Nl2B+Bo4+bEtbizYAo2ceApl+Ym9lXfqaa
B13LIB/i8fzCn+nR5sG3gHolXUDe3L0gOAM4LWnVtTcq3YsSJwORcyTn5Gin1tQjEo5AJ8dviIHV
y741kieL8toX6uQJBKvmdLivVDvg1Yt5YfwXlKeJg/CT9ghHvbEMulhZltKsHf7z56ZzbQMB3/ny
5jhfJUr8pnEnbWT/vamm4ArajlL7Urzx2K9/ijnmQGXDd7a83aKLvPSltJ0AAG1bwocMnTrsK/Gy
VIZzIpzh2jnZeB1SwZYIoIDsko2F/Jse1u1FWkSwh+ttVE4IBTsEqF0gQ/3PGgIa41NaDciX0iWb
yHTHA8Kfb9LKeJSctbIHJDSXAgNQdw7dXC7czM3dzJTgPVKbaBPIimI5AK5fhYFlrh6WtmzqxIe1
Kq4gpWGBv1f9w46j4AnOE5eCdHhPkNZ0V5qjqG+mDgzDbrRu4weN9tZpVQX0ZrD21aSlu3EOrgc6
SKUwjwq4j8PsNXS8aZO2trYK7Tx9jfNKR9FH1EtkldPXDu3Vo50bApXV2QypUtK94lValQJ616tE
s5y8pDqI2KgO8ureKJFLikTaMbks9+ZZB20FNxzkt1HZag+2AnGOZ2UQFTb9a1TH9V4MbrKUZmxb
6SHXc2tRqdnwWoRQMfimST3o7AzpvnvsBpjiUoiyXvvItU5QSvyTz1ZOuOMcx+ObHGuq1Lh4Ufko
JyaBbzyOQXiQY6kZWdfKUdZyrChL58mHcFmOeajxPTf5Dzk0mGHyqvE0ChD0W8bJNncy80X6wZW7
iAURUfnaTm+uSLO7q7Ct4Who7fzV70fEvRAmoVqgeJ3C5l0tvPosx9wYGLAeD8lRDvI1z5aZJ+K9
HFWcqFiZ7Ki30kS6CK03JETWZqyR9y/dQ+6XsPX/uxlRcVF77Si7p1bAFWMjHXpzizXqp6BwQOkP
euSV9IFvAJ+pmaZtqovrL1NOlONyNgSi6toPzWxBRMbbl3av7tkOEHPiJxtIj5UifdO6w1Ihmb5q
fMPjv2ru7NGRBXcqndwIJLU6EVzs9el0b6YhUE96bKZ7EH479IxARM0esj+BTmukDtwTG2itoOyc
h3ONKvbF3Yn4efRQi3be0Cg/uxJ0GylfkLo9DJnFYKdH2YQBwHDogWbso2yRWkQ9cB7PqvwpGp2Z
j+O3j7xUlDg7OvyxC2ccLokzwqAaBSV0oXH9BvVMtRg8KyAegyn06mlK1BhZXyyzRcXZ6MZndi8c
NQpUJiuoGkRVrHydBHk0KejipcK8Qrg4rscoC1Yx9J/xkq1OvjK6olgnJvfcMnPItAcqebObrQnv
EmbudMxM3bzKddySH/DceJzm9QqIu8/W6AM55yVkFwVXKAMlzU/ZdeufUjhLQnOmKWaS7OvcgrLe
Lmgfwk4r1poHnZ05n6KSKagvAQxa0NAap2Y+nIm5kf0KFBShphow8uNqVrDgLvhL3frubnLWb1/Z
n7njrPvHfd+W0fjF9yE00Ar1Y4icZju0XrOOqe2T/TCxTR+umJqtpcJD75kV7NedFR5NtOiXEMCb
mzbruqfRyfqnUNuGbmNeZQ87FH1LnFNBQNmD8jbOVZWcklXvlMCBRhMQ36PG+f82CiCI4iNk7ZZy
cpglPzqgxCu7HZO3dqh2Q57pV6NNEwoLbQpXeFBoWeS+hl9lZ41Ox7PoHJIvTMgHwhWF3RzkmM1+
/+Ip47scCwjXnnQdcsW2ifQnt7Pegkl81/2ie4mrwH4u7TUK116zZLlXBSb0kzmP2WntLN2kaLbS
tXNR6oSsBFnCeTSbfO/4ex1kP+U6ccJ+tY8oHa41/WLMJ6NqPi2VufEMi7txklagNsSCmqF/UAoO
S17ki/PsLweL2V+trb/9id/2D3LQNyZxdkbz4mQhoKXUR2DURQjcLi1EAPvSfOJHynyCrsBaxKMH
O7UIraccZQ+YoqOtHJRuoTaYqzogHH+fZfXPBcVqVzlHL6FfnJLRWt4nDZp4cn0dKcD5lXylcPfu
/MLm/Jp/vbA0gzg+JiJ6teGZvQhL1Cs1Cf036FJ+esKYfoTGS6EYKHqWVB5rrj59NlEAFfBkAD7i
Z2ZdCQRXksInsKZwCCpASF4jZ2yWveNab36ZbQMkaRG6zZ7ruREB4q0etJkb2LuyZ89lI6FH1lFa
0sOpagedHbPZyVlel8VHMXrfHNOxCpZFJRdUcgtSy+l3VAOXCz0JEb5zB32XOd0FRAQaU0K2ke8F
J039lB63Lkovk7O0K7JMbo3SjjZ3yX574nCSx9WwUou2uxRGzREkTarPqTYQo1W1cV/Xhv/eixf0
vcvPqVeR5usaJMKjpCIGCdUwIaGaR6iCto9Xlk/F3Jh+o8IMF5aIFmAamkbAl2NQ6wZPFAAWTz5B
WNAdaCDLMelVQvRAYUZ1svrOuBhzY+VWt+ytJl7LvlpLjAtkEsbFCZ0rBxd9f++qjNY8R9pVr9kX
LOT0Eqg4X/hsyTeakprvk51YR9korkeoS14WXcVlYQbjKuN0tLw71UP7y518r8UO9D9mGLS7gczs
zvTjf3hu/Bgg6yHuOU1HzQ8jvsFF90zBr0M6X/W/5raz0XRD+Wl13loJ1OrbaKMemTWZ9TyGifcw
KY59jI1a20fwKc2w6uAK5cI+tgJwWtbKGGrnE9Fvd63F1rBBqtH5VEjewZJkvUMX6uziTgseioQk
exFCSZGiS7e1UsV494L8lRJDC1LlPH6ZyK7KbjQm44MS5sNSmoHhe6usyxBf+T8mQcOcL61JgN4i
OF1q4Tc7tPQV/KQG34YxuASIY2OUH5wrP00VVE1nWtZTVflH2S006hJGgah2G6XVB3rBaJ4OvU2C
eYjeyMTcZg+6ThjRydrH1M32A8mYT0IxMHiAE1qn5Rh8GmOItAmYPIXH6IUwfgWlDv2w3Wgrvhhz
cDMIP6sJTVmr/AhzzWajMcWrsBh8ji6m9gDe8qj6BFA6ToynTtOjpTJnt0VPCGjsjPgEcjZ54efl
INPcqJ5268ltrI1MjlPftuzJ8rw1oN4PYymClXQzqP6h7k3kF6jstOs4Wh9y2apIYE5EmWMnzfbB
bf3qExH1fofCFPoK82t3k8+/qCf2Wdc8UadqIRedSiVaWaADdvX4zerUeFxoxvgcJ6GxLclNFptQ
d8NtTs3TcbLIIyRt423UJjQpa2i65tx0lDAMcX8guKpp3Hmyr4hOiKyQUMOyzK5bsx9Odoo9KgdR
omdV95n3ElUj0oNeepRWYpjTy8x5Mg+5Xd8eiiJr5rAF1USU6B0LQZ4+aqlf9DUTbam0CD8y1/un
7Czlu+/X6H6R+IHVsFi7vRj/gWckhY6it97gjolmgBHawerQPfTRIJ4nNMah0qqgnJjNjspkFAPD
1ahpzSwvC1ozp2DhITR8/1zqbvccAK3iQY5UWY/RZ9UqMSA5kGNKWA6n0Kwo0mQQglA8Eu174o3J
MaGkYM3rktRKjGZZdpwvpiozL2ULw6kEgelD9TNXxwz+AJJqDhvclezX0HPOOfS/a6Iut4ZpgXkb
DPtTFIRc6/or3+LhIQ0pJ+fR+hOl0JG6mAoFmA6+o1VtoE8cJxGboMHZy4byDQCZ8hJHLovRdvbV
3Pw9/ofrfb7RtLBr3205/WYKqJaDKtevLppHi6FMuq+OCiwEXciZmMCt4JYAqB1eIk8Jv+pBri+q
zvReREXFN0gY9UJ4XNt4VMzCwCbqAzJu6MupNuSrmeVfoZzqNqEXsmMeGgRK5z5EM5Ql97Kx7nKV
wHDacR+m8O/k5VRtWiDPH6Owv7pFlTwKShie88zYhDwgOK220zKZbJDIPPdsyLQJEoFiaI++Xvfu
aSyBMXhhv7JGEpAwSPtPDSCJrRrqiOiRSHkKe75DJfumVyPRUHQ36ozcmi/ep3IYFrptwQw+m6hl
Lyq3iF6h/HEerc6B5JnuJh+8XVJm4cpnr/DOb7wPKN9AlGcedT3rJ2W53lkOyi5pNigxmVT8vw5D
P229PnFR2W61TyJip7bzrWc914KTE9YvyeA6i0Lt4hnkwIvrWrxui8F70GcTjJ3YCj9H3H02KUxQ
9opPJhyCq+jViMrgDA33Z6NYn3kRvqvWaCHGlOtrsGLFQ80fAGWkGUnrIIvS1Yr14pKcOJtl/Jr2
tbfQm35YK8I4thakM92M8MwhqAHgG0O+P4NEYZMKdlOqJqAHGJV+cRMtBRvAq7T6UYcPAiFqxD68
KyDhcg/Ozn4Myfhz39bDP1pbcbzIsy++iYoNe3u2N7qrntvS0pfSo4RVTinifxqiVksEz9DvnkB1
OAKJgMmDtqlunUWvTGe7io4+5O4fTqyFoMWSdm8ZfvbRmy48p5y4UCLqzn0ZkkPgD/HRpZb/wE5U
3xhiFIswID4C6VewmDQgLkUXPqQVt3mkU+bmmIZyjkF27oeSnxm+/9aLHmjBAhbX8oq+arzNDEWB
Il771ahp9WTByYHS53/6G5CXqTk0uzFHftDgHvtUpuLSgnH+6WfJSthq+k8eEdGzBWAnqi6Tdddy
TlQHtT/Y0D+vVT2zn5pS9xc6xC3fnFJfx7o1/jQCfz8SjflS63Doq2PgHS0rRlwvEag7UF79FiFe
v4eaZ1xKU4S2vQGzQpZuHtUTGDnCzLfW4NPEG4nbYuVojrsd51FbJ2BkmxXBnXmUzRB1y1DlnhWC
E28TmNeiKpOrXKlsqUEo6v4FmM74MhrFjHjjBQwdYZyysC/ovX4F0NX+9N2dqTb1D5LB2WJItPLV
ppzmoR7N/JRpBPetMMuR5xv9qwpccjmGVvE1ccWWGr3mZ1ZZu55Ay5c4DMQyj8R0TfSIom4la/Z5
GY4nU0WrbvJb/dWYU7Uuxao/7HbJ/q/5ySPge2Yn6luTpg5gAq/gjqMmPqX4djPA3PBoeSCA9Rhx
spq/IzD+bq/kL4BGtWhXOY04wFaDbPk0OjEpEjMRB9nIobtp6xGgKhfesj/m5ClVFVrlKVt+Poqz
mBtki9OVJvpuBVNlcSa+BIRNDmu1m/wxEnGmY8eOjxylquXV4yTRDLvC5bf41lhFwO5oVu3rU/Cq
80Bf+QAz8lr/hDDL37XSFHHswkIIYHV2Ua3JhB7T70i+aNGBjLgoFvJyDLT5csrrTeF359tI1fnR
oev8KlzLyz/8Q/cyEkW5enBgR0RH3ifVyE/kFIGUzWbUBPXWMHg4INUdvKsthOoETaatHOWXGsLm
ou1PcpSkOsxdivpsjVX1PC85NJryJpeMWiRApSmX7Ml+raQZsL25LSlN2CE2llk5W76DKqIDRKsC
yrEgKVOjxb1PXiF+Mu2tXgzZbUR2/uXz3/rYsGxrrzmR4TEhE3htyoyCcKNzH9vAcR9darlSu5iO
935zGPRFloKZkB6cb91HNHjih4ZILBmq/0xFLA5WDLvrF9Jv2JsGSVmez8mmD1v3JOYrzY1/Xck+
jkq/Rv/y+2+jgBLc23pFGpx82FyTRHf2zUA9IUxEVMjO0rgmwnhcmubErkNe3hykL8k8fRG6aMpJ
UzboojNfXv4xiXSJsy81q1mNoZNRKKCIbdQB1M1SETxOWRBQs6GxrRTAdKrcI/n4e2BMnOBM+fxS
ut37vQSOWZ4XwO0JVbsLOdyY+glUcX+4+ymxHu3raPwYLMvZNb6nrp1aHfZ64g37zjJzqNJme3LT
cR+phW8+3MfNMmdcusrOm//N1s1ABxcICBTWJ6QqLrmbT1+DwhYwfufNPoyi/hlpgQ/Z74tyYY3j
UOuU5rPNS/UguGa1pjzmLgxq3OzNStS2wrYjNOotqUcVtroB0tkJYboDKMubt5zC5tK7JCWSIMwn
98es3lLWHimuk+yTjZGCLQbCy1NFDf1F59Zz8HSukl30NWpbFYwofLNyiO37hNLUYHz1jay5lqpe
XdMyeUMdY/yAMwF2wnUVlupr8yp8p3ut/c7gWk+67lVinX9d2wbEk1kwXWaph2VsF/q6N0qd8xVE
UUCWfgijdY56lA4vkQChGaqcniKo61/Y6gbblh34So4qdZGe6sn7JgfTytDYIh3AJaTIq07QjBvB
xRg7EI1m5Z1kk7UkuReWPzabTvHixc2+j8srp2q3qpnq+7ZN1HbTKJG/KnOiq15cdgerI1ax8H2l
PUjbmTvl1V99bqpTSk9kko2YAYWIboL3cRFVbjonuLRu/6uxHOiCUVSt1n8NUDAAz1XlIsPwewbx
veCSmTkiM26+/KtfrumHxfMIV8dOWoOt92TVCCTPtUGy2mfS+mJnmQW1Wv8p+5H9Foc0StHuhUT4
7Az87l23K5fqoftysk+u+dtXdv21uh4GB82u6q05TIhCoKapbS2/RYE4i0sqEdqRNF1fFLvORWxS
2vIqhyl1YaTRUQ9Lnj6Ob5yh8DLPpj4Fs/blSuuU8myPPkTEWpRrq1iJc0D386jJ/qHvvEU9caOA
VebTiRGhGJ3bKDe77EGauW8V6GuASAM3HL8bWvxDn6FNcjCxnviWOK/4+I8kGB8rTYnewTJ6e7uD
zlA6BUMleFxVOugG1udrnS7BQ9YH6TyEPmJHTX91bZt8GveE7K7R8IKW1oakfp6km5zllC836EOZ
f1aJnTxKSAN7lBr9eBA2afp4RzqAQf+rp9A+46RLHgEL1ze8xP9e5/Y6tfVxX6MfKBajXHmPHhmY
AgLN4UGo/mgvAdADDZsbKhvRpZgQK+zysqVcUWnjY0bB6lFeNbJzmmwO53oTcnKbneR4VOvNL/+b
l5yQZGTUoToDmvvXInL4Nil2wuTY7hENdw8JCn2brvVeCPAqh9AcLHGSl9EsaiqvRr6QPDQoagDt
53Rg7Ch05D6IfKIhsa8cIqIjiyI/D973xvXj1RxGLBcy6Sgzkf89KSmHAARUB+mpGOG66UW+N70B
ghQKVCt9RpMKzuc3Grab/Xu4VnulP/82hwhO6oXkZtPgP6pXaTIs+8pKDoMWN8HmzuTWGOPtBWKL
LMv5t3lbAQajAbqcrKeoc+qv2qdtWcZVNsLW21NshsDtQ55eXVgru8gRaKfnrXHN69S8JlVAxYji
oxX1u8/jGYyMjEPidV5KDhSOQLtTJ8N471NV+8NLpuYgV5L9PFdXNfhxyoiYaaCL8qg44vZ6sgtB
95z0bPsk58QOBbddo+8izlgU75cD4D6eV53vdexQq3iRQ9jR8sJ9TKsKi2TX7DCibKyU8bAP5oml
dJKXfkDiUYuRGrtvxMS8s7ub/x8btv/bpU6QOQPQ1a6HjoPPBL4haANxQdpZwDY8N3b/GIzWsG/5
mbcAptFXFc4bEVhzJy0nEeKSG1p1cbzq+2BVoKp/d0mPUTdSkCRTuR0tqIiTrlROsKxGyIN143s6
UU45tH7zNPSZ/ZCWin9C9Vfbmlqd7nUInJHJmoKNUTTiEdmqfhVnUfY6TRWH5s5y39J26A5Kq4KP
IkHiAtOkQb8sO5bVQcsj76j7AYNtZ/4alB66PsZHc1Ys42Csplb8WMyJxThCoQdxtgdpyUbhKbBP
jeZ7NwZJvHSaqN+UHqLCVBjbq9pOzX0dUGweRKGyMcfJfekUwaE11w+NBaaQlPajF52RdUmgf6RJ
+DW+NlD3Zq7TXKR16w+8PWdB5UgCYppr7eovvh1Ze+mhpml6dSFfXpC6tramE6jBkgINIAm1CDf3
1dUMItA+J3F+7yvqFJ1fI81Wchm5YFshtklanU80vylrboY8aXZlGBaL21vwVIO9ga29mPU0Bksb
ZopT2HSb+3tubSN/LAif/vvT9cMIgcysnDu/bekOD/vt0927fn/C+zuITZeUCHLP29tL5hw3AKqw
fbi/Zuw4MPDkZODur9pFiv9AKdyvTygXFFH+6xPe/loRmq23T3dbW7cC9jt8Oukt15efsIY47f4m
+/kTZs3t/+/2Z+lLisCT4denk7NVx9orgQsqav5DyNlFln+JdWHt78s7pB0Xg1DiFTC86hnc0Vzv
qpan0m7dJ1JlzzXKv58U38Cxl/sALDW/ei+0fFnaSnYudM9E6R0pgcYpLjyYrOdcJyIXTj5PmSgh
65ma+lHRjK9yUDYVYAzD8sabv+gomm8IgK5lPhQRnfbolsn3u7+nET/kN58Np6uuWkNhr1fNNO3o
Z6/q2NWewqDQn+DQOrpDo5zi2Rorp9+HMTeOHJRutg9lPbvtEB5MXPwmhI7ChfJ4XkM2elMOD1nn
lH/0+Um99mynvtxeZYxrYv6+vpAvI2c1ZoQqiF1me2kO2lifATffLDlraKAzquwKOtLf7zfUe9AH
mvsou2IIH7aQSRTL+/uFM/xnoab1QXqkTRyeHL2+vVPZBbc7cdAhCcn28YFkn/GZBF17+5MA9i83
apwB4ze+DN7J8PMcaTKNAtYxiC7yykozSqd6UW6l6VgpTO6VDgIhMv8fa+e1HLeSpesnQgS8uS3v
Da2oGwQlUfDe4+nnQ5a2Ss3Tu82ZuUEgLcBioZC51m/qcPGptxPJ/baE7XifQPQQB67gpsOvK9yr
zSgPIeP/dYV7Q1w0v66SQUJBP571kNyikSz7yRIoM6FtViIr1ZA0KPVetGU5j5j16OBqHw026fay
wCoeq4Re9uurBrpgQT7HfJJ825u3Wtp/MarOnym9NnwLs/pY2q370xnJ1aR+z5qwJavM0gwTKVsF
PiX73y1d+agtT/riJ46NHlmTPqvwehYJ+qpXqEtsTTVNPnG7ytr0W2tvSa29dVK73PYS31wts4QN
Cysvxf3OwzUcgGrlzawSR4Ulf621yVa09BreSfgskkueqW0yHG61loa3Ji+CJYiKlH9BzX85nQdV
TbxfUuJVo7A8mRfplM5WrmlU6Q8F+kPrAN/HoFQCYqaOd5Yd8CDgiyUEKNsYC9CkPo6VKT+EcvUs
6m0v0hbhWNY7ft0VOJXaIs0t6Q08q7JyVNckkczwvjtmaoPobqf7Wx4NZSmq2SHuu6KXn8KrMfo2
NDAzrhF/deBZrlgmEoQk4xvvu16P91WV13CUp9NRRbXCNrCOV7yM+KK/COw2X45Dmjw7Jumzpscc
wbbM+DmXsFUwM/Adotg2UK7CTP4pSqNU2yikO0cxEs0X4wGV9DnayLyLpwOW0yBL6idR6KJ8jXJ7
fRVjcfx71r1APokSfwlKxK4fHkTXuAME2BCqx0kXt4GE/eeWRwEHMD2vAmL1HLReCeaylWrLMQh+
1Y0JfC4UriuAwgZhP9Ex7NW/mqeOZjPmO3fIwBv/rs+NKdDQyhE/pONLhNsKsOoifm2lQUX+nze/
KGo5MU8t1L2dB0jrlTXAi2wU4QW6+vjSGAvRSUmd+KzlLd9jZrDVED6TqbASmIbENrbEruSCEpha
B4Ufx84a7aNoHcl/g0PyngfQVVdDq09lHSevumIH+7EOSsLxDMraMVuZYCxWYpCRyxIo34DNAw4r
e9T73ZU3MTDFIRS+PE6AD088WfaISg0sIdFRpGBGrywfQ8JaQ9So1ybSStSWg2iZ8QmvRGM32O6Z
POOtJKrKpvPmaTzwCE3DHVLae6U2yHj1OQlIhFCfpcYL2SYwE4FgZxtCLgDB/FMxqm8oOwD7CSaa
uG7ll0gvjLXpjhNnrkeXUOKV7TRmNTGrnRnS3vl7ZUGfUqY0utJgFgV06bvpFvksSjL5OfdNUi26
qhLI1p1Nh0LU1pHGCU+SB0u0ZLPnKmZrxpey+058bXGbqUijbd61+nukw1QwG1l/bGqiXnUcJEdN
zsjcRb23CWTLPfuWli1sJUpeA1P6kViW8RH319s8mF5dJaxW3hqjqwFftdLVQfVh4Y4jLk19/Dxi
a/UU4Afx1FY4QUVW+iCqwkofZ7A2QFZPjUWTFKuMcPpStPLbGB1avQMiOrXm6Ck/1Rjr/jUX+bgp
qhXVB9FuOUmybCy+ZNJb6jTt09AmiwIB59fGsBXgF4E2E0UtN6wVZnkF0t119cpODCunqIc+MXXW
EndF4qN9VNykfIBadavuzcTfp9mEjp56xRnPHPQRjCvlxth3Uh3PdEPqjpM+xUKu/G6um2N/FHXi
ABShP8bTYQxrc4GlE12mER3SvQPYVVpEWZWRaL03izrRihwc6KnU3MvYmM/xv3NPlelZxzqz+vmg
jfY7Ibid17vjSz5i4IDVbYGvph588XTckoPYfpcgNC9SddQPQauEl5T0DbRe1XpPw+FVwXzCI7Mx
8920A9fYBZf7wardY8VCZw+ZsbBnke1E21HCMVF0iQPrV2cvQHVZl9NjZMJjmpmE6maFUVc8/6LM
7mJVJHw8gZEOlwpBs93YAeUR7IB2iL+XI8pKgh1QUwLS46PmBKtgcILvstkEJ8EOmNrqqef/xzgx
i270W1spg7M8QhWQKhLxrhE5D77ROQ92BXzENq+iZpAJ+iCTUy9Em6gz7XrVO/V4FqXYiKJN1aFc
5mMCl85Nt7og09sfw2kyvDvt1YiLVKAa5oOPxwoSmgkbE602H9RstK+xBcyFNlFTmYa0dOGzL+Ks
QrUxjMKlBgHkqIDKtssynIdhVL4oWfrrTNRBs2oehz6fg6EIvjrdT83Myi9WbqZbC4LbUlS7XrB3
rEYn2cuvFdYxSBkkXfA1HOXvUPbbqx81GT7YgzUT/atUQyoCQ9STo8nJ1VX1D1FvOLnLOqAwka3h
OXPs4iDq+W2t0c5Mmm1oJN6XUCc5P92O1EnxOkaCbS2K3J3x++66zu6X2XQXKMzsi8b6dXctS6l5
p7qrCimVsOiyj8JSzkRksy9jmBkLM+rlo1s7xb7IEHvETzJ6HlsgCsRpsg/Y4POo7vVzo6nJotE1
F6lLDxOQ6ex+SBppWJttdHDwBv6jXvTVZf3F023/uW31vRKb6he3L9AhSyP/WCgN9HjZzZZq4lqv
vRqf3cBWfoRa9gAqLnnVPP6srsykfaiN3RF1Cpijul+9gZXfeqy9fyhu/hVrLv1ZLqV0ZecE37Wg
lk+dNwaTaKb7NZK8peiKHBKOTk5ePWWwv1et3ng7GSr7GfWofq4qAw/xoLeIjw8uqLZRt7Za6GzY
YERCLOh1TMt61o1D/NXIg295UrnfiCScMgQ6Pgqc1GV+9v2Z0x4RPcnCWWMifwNjZAb1Y6VnSfnh
4GeNmVrzTWuDj7HFslMynW4l4zzyiJdvk+WPyEVkj21ZsAEdXGUl6tpRL88QxzZp1mW3HsgVenMn
1glj4DA3ZMGDn4bOOQ8MUMzTGUz8atHEWbCsbeRElj6KY/wHnH2pkpTm9cq+0Siih1tr7cJLCu06
wD8U8SLS3Q3z/DXkVsenehsi5veVTFmGfVCvYruVZqEUS2fX7tR9PACUi7ysfG/DF/DH1re4bNw5
YuPKkX+YedRzKOXl1NAM3xN4yO+h2YVLr2QfYA5AVHK5Q14tCq1vo57DyGj8L3kXtavADuWtlBvy
gx36WEZNPfrWfNLgYD4Hqe5t0Ae1Ae+Z5XOTKI+iA5JEyQxRPyBnVVWuVSlQ+QjIFwHFBF5XfbHA
ZG+kOMlXJUYwVhP5Lyj+q9tYd7ql3cvGV3PAE9lKh1e37LGRV/ENEfWl/K3ug/itwc5t3QA/WitO
YH6Nk8T4qtlEFPpYttZF08VvQ/xNtEVwnFdsq7UNli3j64BdtahXDDaqYZWoxLx6/4WA8kZcgviO
tQikYK2ZsTQvDR+rM/YSe3GWT8V7nWjQ/fL/6dLpjg6fotExTv+HsT1I+x069jhaIvEnDmUITrkI
cu2PujTpsjM3Ea7JFOBF9LtzPDXgT2Cjs238+FSv1lBufa8+fqp3vSw9NiD+28gc5hWs5XnXda+p
UZXXYmIu2mj47H9XwXqvrpjT3KrIspUEkWDFSmxrfX1QFjmOelcvM7RlrfcInrSOs8o1PT867PQ2
sGL7vVzz/yQt7m4908n3Sea3mwqVz6PhoqhTRzkZDAkXvwgt5IsfVmgCuKX3mCgtCrEhi9FQlTHV
5TMqTU1emUrrztLUcNlY3z4LedigkcDO1DTTs6gTZy6G5zuYQSdR0pzQQ8oo8YtjRUIqiLv0fKsL
ywQLwUSOF/4wyI+Qwb1dPZYAWF19KNjr+XMA0N1VtBpxXSysAHtQUdQiuzvkQ/YtKxP5sdLLBt/u
4hB7Lqq9ahiQ0TWijSjqutLN0jx0b61BN651J3IfyJ56T7XaLEQve2T9UmIhT9AyQJCUvdd+MEby
hJ0bHvxSr18CvZxHg4Ycs0WkcNTbZimKTR39gBs/XOykja4pe0+jjgGJOrq2zM2iRveSQQluVRkZ
k42c4e9qmUb1UNpEgfU4ODaTKm1UG8ERs+eLaBMHr6uxKlb9cmmayhgDhG4uumHKaw8EyTYN3OQs
DopeRAu5MDG007L0VhfUYwJbyfNxATWBM06dRZ04g8FZbuSGBOe9zpV8d4HaizIDeZjjLB/35EYm
DZ7EaZJdCKlpHVO+MA45u7Zp+IFynh1Vc38G8Y4Xhv0RFu5PtekxtS+lEVhS5Z/rrLI3KMIHaC2a
+qlT4O/mWl68KGEekN8o2g+wvIamOT+1MnwKn9JS1nlDDebtUCcWCnVtci2iDEvTf6xvp8ZPdcQ2
cFxpZrHh/ywMr1JPDnhmKBnyuNQBFhyzUVPARoYfCJwPqLoMw16c3Q+WoSRrJWpgUWPv5kwHn3UI
rMfpNNTKp1YlQ3w3ehP1qgRPX9TdOv/uJ1rvnftSKZaxrLsbCTbaGrPVAbSRSYpPkSS0A2VjG1Ze
8OpHyXtgOtWZF3fwqk9Z8Lh68VyrJzScPIohY1GpO1KG3Vx0itnBgvyC7UEUlnfKwGtj7GAWGb2l
PZuhriySaKjOsaLGG0UuEvALmnkowjhe+WWvPFiQxOYddJK3brQeCLJPQH6WXyStZi5M9sBlGeLr
WjmH7lg/6BVvkKRQ5IOCVu0utSVvMxbyeM79dFgMGJm+dB275PwLvznJQTdyUgBh1c0IcMlYqU98
KW+iSTkNVMiZKIsDkLwQhEMz4tEY/dUi5hDdRZ/bGFFWJRRbu/ZtqPTk6k/S10rfZYc+Lc6iKpyq
QCAYx7Cr16JKHDpdbc7ECmZizL1enKmTJvatjh63rr/nRxpsfZtQTojTJVF1tv00O4j+8hhIK9cY
K4BYmrM2CGztxyIsdnXWOYTgG/9oV5q2At8WXdDFtxdsXIbHbDBqEsZaMb1zc8yZNG9hN/DO9EhX
9ii2IGKQTGohSllHK1EZKqld3E5tD4Vml2jasJcHFQiawn4685rqse1ikOC6S7A6kZO13HQII/a5
vh2SstimU2QyRJFxNTplfMklEcpWvSddzpK5KVfFF3yEfXRCCS22CJPC5kxZKg9rd9pEzQAWLtuu
QGrMzay1ZQ8zYwJ8tIUU7NiA4/c2FS2/cWfwJaRDGCfty+9ujQW60O5hzGS+9qubW5kupmV0c5hN
1IvZzKkbuJY/u7EKwdbdHeNDVNflWoptkvvRoD4GpllefX7Bzdo3irmrQgpoUSTYlU6sPlpmqm4y
z4DJP3W2Mbd5TKH2TF31PMnmCli3jeiqyHW8ayTg2qKoWzWGl06hbjqLlBCyQfJj4qOsaThG9JJ7
7HqaUTW/1CGLYf79yns0IiXh18oPKW1Zc8UIbROrmNmEucKZV67ZZmC6Cp5mWUVJcZWkSp9XDVTz
MmzRaGoSQockAd4hkR8zvyFuEdobr8zsn+Tnnt0+LN7yxMjnllToDxoouVWNjurRDCNt2wyJtsGC
oT2JGZH6SRHlclHNbnv/vcxYnfLummLHtxmLBPTONKPeOvl8mEQKdWBRW7HH+We7oE91ZMSKnZ8Q
2h6NjQ9JMcz0PsVhZ0iWCfpDqHRLWp5cgzrPnoumeM46TT0Nbps+c5cZ4EaDiMzUOEoZUne2Vu5E
q9VUIfqdRrsRrWQ9CtSdXHMlWgnDGquKWHdfNScwNAX4dy1+swP5YEyuK6bF9sRznS+pbk5yo0Fz
csIKYGaruGzPawhhUdHOKs2qP8aV60n5RxnHPQARJLHkvHuD2uEcXKn8daibaljGWazNPjV8Kppl
xW4LcqSoH4MM7RAHC8Fk1J2DXxOGRnydTWtosMMvgv4HKzIEmfvuJ8qHLxiK+1+cBJ1geEXdOYx7
Y1PBy4HrYufnhITwApltc23qgzPn9cbHPh0aCAZ7U7GRkOs17MVFZYYrKsbSQ0Rm2nB5f43BLNA9
/dBVlfvket30oKg1xowUk9Ypl2VjYHkxdcYlwFyPmo7cxlT0GwcdZ8yQb1NZudOcfKl5FkNHdsUP
CB7NramrWTfdnKVPsIrZT8CL9MZokcdsPDNN6rXXJuHnp1qwb+j9GZDkHueHANEBY5FHQ/ch58pj
Spbx3W3NaqZapvOCg9kwx3M3eZQbOVgiPL13EgudQH9AszUcs20PEgflE0XK5nXZ7lhq2ODZaVUs
PV5Lhh0vsshNH5PpMJBZINNwFTWy6x0ca9zKNB1933SOqpIZI77d0Kdl000WQIQ6eSHay4GIcNai
V1w17jEkLj8v9N6epb78FFmwr0wkGdYD6aeV6ablXCgLCeGgcCLA1lk+WccDa5XHCn+VWH2xdP48
O1LPoiQTQgd5/YSnanVR0BzelVlaLrzUMt6GNvthJUZyzZ1KOiEPTdLb6HiO8HmYopFXssnVt8Rv
fhh8Zm+8XBq8L4EFhFoTzFFsvuA2350ySEzLwLZBEjsWlplKV21LD7q1i97kgFsQBkPyeOBp+aqM
/EDiA4LjXd16K9MBYYneW/DD4R+jlZKyiZRQ2hAA/DaUCJsnOgLkBXrov7gsKESmam696oPurrE6
SddmkTdX38yPsTuo2JBpbP3L5Ltco+xC0Nm/WGFx7SQ/3PZ9YO4R8UYRcjoY8dnL37PCr72Z18EX
zYL2Z6euZE1e90HhfPEzt1vWmlzubTYQZ49bnIcNiywNBYcVrtv6uRwbb94Ri4QtVIQoRTt+NKub
yIL2KZ81pRnflcliFfGUdOZaec43alhlsv3qo7X7zbYDlFU6CGe8UMK1WaKM4spG9+qYwLVK3W+/
e8awLr2CxF2jPbWp7sDSk66emW5qHbGFwUJ0ZIjUeV1jMt0lvr2O0CTfZ33Vb0xb2rljli6VwdmP
cdXOZIIeBGKaftUGmrnK3OaLb6U1Du92MKvSIfiGLtPFNgrrI+fhQcoZD1hk0FeOVNc7pF93Dvzm
Ex0mM3MYCqd0AJceAQPpPT+8igMCZcpeilCln6oiSUJWLLGNJbkd5dhZg3KUu/xLb+eXwkyJxmfl
E/Tx+Iyws/ycSQoCXop1UsO8Og5GeelCoDx5Eob7wPkI5SY9yIhOOGE/bD0LBRTg/Zl+kE5uA1PR
N5O3DlTGGmw60kxTURrM8xTZejDVtjs1Zg1xXQLUpkthsCjlxt+rTnNU6sZGs35CHE7ARN/hjCXC
jyj3wUgNyBeIenGAjAWeXnQRZcevvrLoT1HRHp573JTORRw+10pWnQi08iSNHRm+rmpfZDsNZ5As
knUZtD9sMiFXbIK1Y99bUBt1P5iz2sgOnF1FI6Lx3RVfBODKY/SNsD49OsUYtk4Q5bNbOVCtfjZU
agyoLm2XeW8XL4UWNktsMPO1KJqayevHUdCX9Ub4b04+zLsaGihRNi3d304tdq17V4fpN59AFfvI
0x9IBUtzv8N20Xd2aTVciiE0znYCqrWrl7qj/WBfV8zksP7W6UZ7GeuEtFOGzGcZvI0lz2EoqfOh
Caufnf7Y2RYqP5HvHArSTDNUqNpFH0GeaUKsyAOpcTdY4xFw4nG+JCh5XtLpjDT0JVHjAhInVaKx
zSBKdR2/laIoq3pykpTyWwSqJ8Pp7KmM5JZ3ELJQomgF3ngcbIJlvOeewIB2D0mTzaFBmE95Jiez
AJgAifP+Tze5cSrGkcZb1zff/5mZnOghGhxeD1tt4Oq/PesslLKHIP5ZuLm96wu0H+0GfxtYN8km
0GFYwc+EmVyiTcaWe1hpuVacR7u0IFvKDTEc7+LURbbJWKrvU5u8nM/jv+EdQnIuQ0oBwcPxjChz
tnSDQH5oxsjCZaiTn/L4WpYsQCe73mvbhuGm1XGEDz2nPg/BlHxx4vJNddOjXPCkR3GP2zpwJqJc
2ty0sFzXGkPfNO4ob8BK42SeqfFSMaxiq5jMBrh7emV0BZlp1qWwlpeqXJofdp48KgM2QVUmy9jW
SMvOCPOf7PJOPr+Fb17LHXZ+lCHRFDSbcqhPNo/SOlLtbt0b9nCRLdtboAGtvsokKFUzCX+m5pFM
FtBxHuaL2dfWm+Wjc1q0SvVAgqlZFXGdgXUpwUYTxmLNVV2ySm/maWVF34qsn/tZGX/IfokJQhrE
zybQwFWL9Ml+HDVUWgywvL7TKeT0h6Na6/aT7TgKP9krolzFe+Ab0Dttudi5emeBJ+w+FC/ih9K2
gOIblQkQvgn3SBGHSyI3wylxzHzWGsa3UMm9J6iIw0ZBOHWN6KnzzB4dqcjU+46MBQDCNBkehkTv
oP2U8qpM2+YVXdSd6BGY9Qhrjfic2lXZuumrjWx58RZNCHOrkH848L+MSP3V5hnpCWcRIOS/bHqC
7oMaDIeUsO+sDxz3ydB1wkFlv5uwJ52GQnDRgxbs6/gYANSDUVPWy9LAptrjs1yYOH5ueblIL004
+jO7tUl/T61VY+M4Y+hPsjxpkboZi6KaF2kJpELT227bNESvR1tJ35zY+uhAml4KJ9Qvmeb/wKw9
hQDtzHJw1HN4fCgsOLK5xURqWPdtlD546hS5zprqu4l4VhI0yge7nI9CDqznAumnpaJEb/ZQ5gvy
ns4lmQ5gllFSJXe0cU1JldD3qJTFWIJZ8t3SuYiOjmMCzQ9JYt/rcqk3if7ywzLNIrrFxJUu9m3u
22SxiblOc+7bjmCz5PlLO8vTo+RVGBCMMcJPrRYfQF18tQBMHgPNWGZ+9YgEdTBXR/UwVs5eT4jj
Wo6tHHNM3efj4CsLo677jRNX6hYfkuGcT4dgkw6EXEAZBJvcc4KFbjbqqzmgp1/2/U/IcKPfsWNH
1uq5JN4+q2onW3YIJPFzGXvjjgzC3NclA6OoXNvIAyC2uDAVYjWetXEjKZ3zled5VeIvvqMiA2Nj
AqPJ+XAYIavOE410dGhq/aIzIiL08mBBqWuadhbVzSNiQclG1N0PsML+6lLZarfsrE6bsRo56qQK
Xu2qIwxj6cHLpEa5aBNDu0SO76x8yNluYqzJSI0HCEbpxjNwvOnUAsWfoD52pZY8oqjAuhqXPbBX
er8VdUoC9AV1WeCgkn1hK2B9KCphqHGyI7MfPI1VMm4T77IkDTtfz8YdeGw+HZcMRgCp/9CAPWIh
GH2RKtIOHSTcZYsA8yYpevsqY2gqW2rLpgeneXivxEoD9jh+0MxjLwkOYIbTbTASsLCBeSwKa1QX
mu+4iLt0Dx7RcMcwSeGPoWQeaxCKLny1q5R52ZW19MR2xjZiNFk1eaB3n02MADA39FnkxXX5jMsX
QfRIf+L7Y4LRmaPwnl7sZnJSbp4tyMgXIp/J7VCQl14UKIQth6mXaAiLyj3V+XdRwNpVXpIwjRaW
VY4XFKacmabUPVkWbbzc6mTDXKuxrYN/pYtoYLegnw0gklNN3oXRXDYwcK+lpjz0jlUcmib+dRYj
tYBCNzKMiF4DUhZ9bqf8EvG9iuV2FfMmPJYGfsaSbOTrRHFcWJUc+Bo426a2iN+n49EoTV4ASXit
Cyni8ednkRWshQcuCt0Ym0AhKQ3rKupqOyPQWCFbGtoq26TKJUlHVBfU33qU03SRFcOpQQ7oIqNs
MNdc37v63PWa0FxMtrBDNd8bLzZgogMPXdUpC3QFdV7Trr53cjVZ16H+1vptdPTbHwTBy1PcDPnK
sV3UYgIciCoX0U1xhqYyMjni9H6orVNf9AOhU+xHelM2MZqw0KuW4jcXVZSvBvYWM0OX6hd+75V5
HbreY2GXOLWFpXs2Zb4UQYRoTxDtzQY3YrUxeLVMRXHoEPWABelkfTYTTWpP3DrtFlIXqxetegiE
OJNsxtjz8AHftJtkwnFbWGGkL0ZIJex61SnUh4GbEFgSh8JXWBb4ZrNSPFm7KS+VdYP9aq+iL/Rb
janD1wq9aPMQZegI5KEXLxpL0Xd1AF/fAcz1pPhm9cB2eib3SfaE8uMSmKR0nRbqblMpr1rsFIcy
Cdxb0ciTZB4OXbhCwAWPlbTtpSV2rdI6Bqb7UOnZd6gTYMTSrtvxrAWzjkzV1cgi8HJOPK4NxwVw
VUovPt5WD92QzPWmrJ68YSifssS+5IgJn3JPKp8crTPm7TA0/MJStG3FXZOiCBdu7Z6MLO+ObT64
pxR7efQ5w1cvCcttIPs5xA0vejUjYpPEIYONaI3gUYORJ1UmWl0J46o0kh5lW5cfeH9sRHVvtekh
9jOQTWw0AUiOPuINZDANrYoX8CHMZyOOEPBW0Q6HUWU+JxWxb4Bm8sKeisYgK+s84/UuRZbxnMBS
AhKqxEsxVnVab43Cd7O8jW1ADvO211D4pTMrvGqVja6HThpTRW0fINoO/0sUVUwqlyjzyyvROe3A
pOvIjt5aZS9KCd34+fo2tu/dBYI/8lp01iBTLErfdm+tsVk1Cwua/UZ0loMO0FM7pWHFdUdfmut1
Ha3BjW4My2nPrTdYqyQY84Md7TMidE+4fbWK3D1NTJqnpOxfyM85xwxlgQ0KD6jra313bup4C6Xd
2VuahBqLqKuV92KEmXWrarUuOukgFVw5VwOkS1N9T3ZkZ3d2dxb90zKIF+yfAwzbcTex0o4lXkCe
WA5jbOvIXSRK/z3NjfY9z30VY3TNOMNLDzcBulE16bBLY0TPjYxVmOmk6o6YejsPnd57LQkdrzR0
DlaiVamw/aiLGHeRqTXTgfRVWXvxAlt7ad6rIvE2qp8hWt4RtgsTs1xUUlGuQS7z3rK9cdg52FQY
y9Cw/jqNp1NdSQp1/keHP071RMlX0cT28owHzG29F5M/D9LysJCQAXrR+LZd3RgjoqkkGZ1+Dr3h
QZTCMc1OBeg8UQJjZRw0HHpmwaSYPpaIPNl9j975NCsGndpqUtdahKaknQdX/nXQpa0lQTm8V7Pg
z3exC5hy6nSvj3U0F/0hMOefGjIvlGeFmwzre2fRhXgEex0Trfnfl3NbNoxGqSjPGBOs4HcPb/Zo
uouxdrrDoKTyUVYJdzUqwMGQPbI/IDYRTI5C4lBMtkLiLNaMSQcDY9jRwlFI1Cm/z+JsSjK32NN+
ahCdRSuqvZh+TDOLYXj+eugoIGSxHAFR32atiC0DeyIp1cxAMi+iYUx3WRX8OsANTHdEvtOdOLs3
3PvdGz71+w+63KcHbobgvZj/Pk4U733uV/oPunya6j72b+/yb692v4N7l0/TV5701+3/7ZXu09y7
fJrm3uW/+zz+dpp/fSUxTHweSjvg7+gHD6Lqfhv34t9e4m+73Bs+feT//VT3P+PTVP/sTj91+WdX
+1T3f3infzvVv75T2/NLVodahmnvwNIumB5DcfgX5T+aospnVEqO8DbqVm70KPuzfBvwx7B/egVR
Kaa6zfLv+t+ver9rucOFZnlv+XOmfzffv7s+mxm23p0esjq/X/E26+fP4c/a/+11b1f88y8RV6+H
8WIUXbu6/7X3u/pUdy9+vtG/HSIa/rj1+xSiJZ7+5Z/qRMN/UPcfdPnvp7KdEuncUnsfJCPYN1I7
KSQCNtvHvw+iJRqGYqdqF1EtasRZJQbc+5puGe5Fc0kCaevE2LJpnfeQaY0+9yoDblVtSNcsiBFQ
q/sndsEI2U6lOIdJ2IJvmdrFmDHQzR3Z95+iXdS76EStxhJFLFEnDlWPWoapAwKrEds/IBd9RtQj
Phe2FG8728HwuYPna5vR7YBCZXzMUxRIp15aFOEkJ1oDSwLO5smHW51oViP9owVAReSsQVpGTJX7
PTznXJWXt44uqpKLyghsdJIN+CXZiMUOO3twmJiprvwIL1cbvRsD/nxXnHWCBuTtQ9g9U3EIrOJc
KHFxVpRGW3t6AXRdjG61ati4BciGP0ZbvQMwOW3eEBdkRjGwMnNsiYz6ep9LTO13WkVQ09vf5guS
ojmEaYws71+XFN3SvuuPKguLWzd9ZItmqRtHLntIzPgFeZND/c2sHnlkKOp/GNc3MvyrcejWBv+3
PaBc7+BXk5e9azBIVIrh9+YCnIgjOfou6RpQFXZeQDpNUfrIrG1eWP6t4CiBAxpmqs+B4yJwRfDq
NkJU3odJ1hjNSXrUyz/G3HpWQ7ns4iTdfx44KoO/bULp+mkuUTQy80ik29gqlYFXfYzR2ih33ilo
Eu8kzgB7efi2lt7aBTJLXpvWe4Po1zljdBxhlk5d7yNvE2ntg21HMXHTQN+Jw0jobIczsr4TZxim
DdtESmaiMfndTRRdXfdSCCeMyCBHYzYrzVpHBl6G25iP8FhTqKdWkpSTqG0xk1uCqdXmouHWOnUX
Z90oE/JWvYPoe+9BxslcSTmSHuA1fvW9t0aK/4jJkErA9h8atTHTN7pqv9/rTfCEKnpaaUaWx5XX
ouV+MQcPQ1B1HRIm013/vq9bMYWqB9XQXoqbMCxP5RMpExS2bHcnDkaW4Vh/O95ru8ikNoMTQrRw
6puAbMH4esD5bow76Y8J9CInYBB3sXSb8DbojwnLHq1XCYWGhYoy+l6fDmGYN3tRFGf3w6c6eHrI
xrIRm98b/qsJ7sNu11B7Z5UhbZey8Sn7Q8IWEQdkNbn4sp9eQuN/SHuvJbd5Jlr7iljFHE6Vw2hy
sH3Csv3azDnz6v8H0Ngc+/e398H2AQrobkCyRiJB9Oq1cp6uYgQlpIPztgQNakRqCzjS4aV1T5QC
zPAZiTHY03ejY4XPCC2oO2kHPeadlhlLbC2FLeUycu4S89ewDEaqMbz2OKvJZ6XLyWSUFkxuZpw8
RQDUjq7DoYHKN+yt6o2DjKCAy+OZ2wvvHQFjzwuq60o7rYFUOVD4CzhJL+Ak3QSop5xLm9Sj6Epj
Kzyyt8TIKc24c0bkm5ZQaf7XMJIQlWWlVJ1v/b6dHmbPujfbbHiueOA+laZeb6c6zb8GpkVKCYAV
R2cTJG8iBaUm/qfKAriaVNCvxW3rr5R2OkqwsUQhy6ZtXH9tWV62XWwStpxTVbfNwG+tpeMKT/Y9
P94bLl/9D6DnoO2TI8yL366BHVXcTQRjLgJX/smrPO/Ek6uZr2RXNnCxW0AIGjTtr9aaMu2x0q2d
sURCduojwyliyBshEysaOd2t2giAJccCpd2MMIbmEKqrc9AimxM1t3UJ77PsyaacMqptcxNUh9+8
O5LfvTQA5ACTs7mXwaphIAedhHCitk5zN+bpa+x7DuTDKZBTJZ3QDflli0ll3UlHKHr/y56N+Wv6
e42kf+bYsrxpvTK5wP2fXLra2TQeR5+Qer2bpHOuhhk8SaOVR0hob9TZnYaVjGkGENTkPVGGz72E
+kCxVta3TbSX3bSzfriRXuw/2ORLxT9LeMFvZF/hyHQcjQyiO9M7ZaIZbQ1GymUse+gEo0tiN4e/
7Urvnf5lG63QPymIPqHpLmKuq0qrHMs5suknSk/W0lNVk3ogq9xbtnZvmmH52nLeHKoA2e00NF84
9WjtrnwNglxFQX0A168WrxoS8nfWYD/JGXHpppe6ZNNYmpzW2h0XFpOS63OYh/5Z9rKh/DIFrr2T
o2Gq/HPQAEnm5v4rJP7dW2wDMFPUcHzUJ4R3cVwny3Xkin+9XEu1ziZvM8GJ/8e8Jfh9bqSiQuFE
OzWMin01m8GDotaw0Fde+onTu8/WaGo/Edf2LJPUrxvET6mTtJ+9PiGlE/fhYxi7XDOtWDnbrZ2e
/1qng/TrHA41fDd8iW80tXGOg1Jy/gTtwKpFPOcmQl5iunSwAu76GOglWAS7fosTxdumsHWtHA7K
SZhmyRbese6mEw3Juo/NYpMhmqptk9pVjotdTliGMkza8tKwD3PiodX2x5JWOX98hWW+EZOOaLPs
3rcsCqFSxB0cWMn3cpiqZXbrZektANukXHc5ahZBiNpWaLTwfI0ocGlGNK4g1RpInP/RFOj1ovdq
we29kq540OCxlt0yyFCBrThW+2D0q8LeGkMMys1rul2kJZooOQifZNOZEEigdf8gR0EFAc4SMYiw
gYjImX9FsGsC/6gh761VebMh7RhcakmSVLUp23a/GLfSCHVmeJkkIVIqgqTxf8csc5aYRtAuSUcc
G8FBBasHg1BpvMAVkvha+dI3KNH9GvzyVEql7HKqoyiGEdc9Iyi2MVQOa3kZXK6KxQQzbigci+16
HRUOc/I5SBeXVdksSy2OZdqy1BJcINjEeW2Wc11v5ydq/ceVS8b9NCfoxeiZE5BrpaQodfyuWjdw
lYSd/jgKJ8QY7rrTQGbL2FGxrXPUCL3bwugr0irR2a316E56o5K/SJ5BYy6HDpn5WzMYhZCQ+lRP
2576mAYkHZAFIXfuFsbG7+zwmCN0cZM5sHDxTFQmG9mFWHxqVm4BspMy1HrXTvnYrCpDfQ+9+pep
sjdEgoNh4llFDjllp5ppBISXKMWjS7Xxrd8a2vNE0nNtJI55BDWlPYe148J2H/goTpdQhanmsLZF
9tVC8vVoGdX3alZdHleFDUxjAAisq4+zyMPKxgw08xi17Xc56kTOVsZGlO78M1asuUyXPbmuVij1
EZau9DwmQ0X9Ovspjc/hzqwBzEhbr1Gt2Xq+t5+rQrktqdPdTm2P2twYlOuxybTTLJu0AeBUCDnB
lTR8cAl/AdfHKcj6954M+RBtJNGnvFDrA+id+qSrEEv+VhuUkoNyWETFmbRIeJamVqoSNhmpM1vN
BQX/L31CGVzbVM4pow70GMnCDzNGrTxbthOcrwtIz7LKnEN3vfn9Nqa+IVE+B+naisofpFLLJzJQ
1ZOipF/I9fc3phhpqjUegEwiZSUiykqvEBXsNlCfz/cyXqtmhIhHSqSkU7Hs5kFvOboX0+Uk3081
AEdofV9fwE2zS5Zb1PYbZbkeOCpZ2YlXnGUwKIL5qE9UCsnXRyFCPU4uaUmIq53eeOua2rg4CvBY
OXQCSJXnlqocOaw8p1mpZuJc8kBR397n9L1mXJQMnnG/8oy3ZQ6b2Phe11H7C+G0jJz0WwYG564Q
DSlM7S7UM2s7CvXSxSYdmVmgk5Cg8iOHspEhoRk9jaATT4tJ9qgZHW0OZ5Z1yB26Jz+H8vf3y10j
dWrN/dED6yregmxGx4RBPQ/3g6+0Z4tnzxK2Ab0962N9sIdgOrha20JPiynVbYOqFTmWXWm9zpHT
7YYkIlDcqtmGM/jnri3+MaFQqflMIuWgdTxCyCbtAx/UlRg3qqJfjZS7vLuXwL9ss5jR2Z33Plm6
TSPV9xq4/L+XtlLPzdD2/GPZktKXgzHB3wgvSLpJUJz5pHXewJ3WRKTTDopPmvsCKbLzCtFZfWli
JAOdMc0/5f5Ubt2A8nIesSF6rtWVU6jaxhPIfKSg87MlkJuyJ20zQHRgxcIjm+J3Tw6hScPtWSm0
PIO48RbDUWXPfAMvdXevhVl/r2uWvxkGFG8Wm61WwaUp/b00DRRdwjIrKF2NyR2P0iibGGKIvQ2g
Q/Bcd/dLYz/FrV/cg850eFS0KOIsmtoDcM8LVrGtXjILNBslppsYes1DSbb6tWv4hJrYQnJYKDFT
/0t1td+1Z1MMhxYEKxXC/o302m74dZi86VZOBQF7l9V6dS99rlnuO9NOH6UvUtoVCJz0WfM072VA
fhiGF89WniOY8u4BbDbnwgeRKkYZ1AbXXueliBBofXOUjtEK6nuvdrsDTFrsR0Tw4uhC5ahqZofg
BWEyFhxbsOsCgClLrFwdEbkqCcPr7KsvrIFjKIa2VYLA33lDCA9BGhR3slEtpKHmFgFdOUTQ+N3R
lA3UNKoa7JbgXHiRnBg2YVJCPfd7lWTUirsg1L3t0JUIBP12yBnWwKldrDiQMZnKzoZp+8jr2Mdc
QzVGkFOqQmoPWS60giWt5TJe3AgXQngpx1PbVofGpHg5TOZ9Qf4flqegv/cNne+b6BnJJUYD8I6c
8rsl9otBnPrwB5IBwtGXbU0FA2BSTou3vpJSpx978ARCQHscvNa5n0RDVS4qwDWnY6kWOfdhZjn3
luY7+3ZMnNViMzVFu6HC6SxNcqqMhcZm1eZ6CEaR1aRTC4Lo+jKLbXkZr6fiuIeb5uyFTn+kMJvi
9LSc32y23JvM7DiPFEMXNirK9s2HsVeap8R09oGqz2BN+uCcgjBdR3JoOsk27YLmIL1RNX6NfZGq
B53zUvHtlVFwq0B8zwMhohUsXTVavoOWI9rL4RxXoCi10LvIoVaD+FTyt9wIu1vuVOl1EvosMA/D
1LCVUaVhKau6Bs8vh7kDYaeO4LZZ8bW1ywKlBeiAjk3p5HsuusYTyQau5BAJ/BfZ0G9DiP8NjsBx
7SD1ffdXrAlPAFosxOYpKu9sHzcU73qbVp2Ncy8a2ZNNhBTV2alCv4IDHY8C3GrVG0kL4SbDpG4e
Da+N34ak9eLnMu/at1LtfmhdtHOdqnooB1V/piwdeGTdsFOMQuN5BO2xCazB30tvZPK8j2qJAQCD
4Anl73PiA5NKRHDNGeI9JeAn6ZTz4+p76vI0JC1hGX8OagWGaxGtlBD7zxDLq5alblJ+ao+yofhK
tcLHwerLR4o5Z86SVMguZz9J127K42pumhCj/o5v+2JvhJZ1qzv6Dz9DkGwctPRuKLhSsp2EHR80
4l0nGukY89w+BmP20trVL5OYkOdueanteH2N7+zgFIfzpZMUpYJ8XvaWpv2Hbcqs/1vcMi2O+f4X
SjtuzDRIwEr7MO5MJhXDouZUb0IdxiAa2etL8iQrOf7LDRY0OoSRfyPt1xXklL/iFtuHmBKujh2/
hx+aWulsMnjhD6+0TJG9v99NbnI2NLKtW/3PQLnisraMM0LF2lZcVWDqRiNgPbiwSvOtTcqdJbim
5RhqkwjwMIDGxTaMBhpGH8ZiYieNcs7S1K4Tn8pyUB4ADlpPfZN/VwpruJEjjlz1Hc9m1qbne/OE
cMghSorxJu9cDZUcKjUmO9bRN831O2mTTZ9bkFy6erGVw1KZwe5W/XzkzJbvf1eHr6ChIyrUtA6t
wCLfmd7UXZKk8ahTiYKTIphfWZSDawBC4VwHYNCD8E72LJ27TaF1sCP/6UBljNNj33qTdnvOYmgo
RIiW/mwGEklyjaxwQ8ghRp3LnGKjIEtt6HVhGVtPJAz87ynCJOesTYuzM8YPkWll+/i3Sdoruw7L
1d/dkYp2rHzQ19nS/yHo92rS9r+XLH3v1+ptGewBOblbbfDyS5NGPUQLVBqU1JisIrsPf+TAPCki
+slf5pMBN9bbrBXtxtfc9K4oYBKE3E8/THal3dns0TZ235VrSvc9kg/tfBOawLN3dUgpkdM44+aD
UXZlYwQA1PvW8IFrgdkG263PN4t7guK+W3U+HxO6yV8XRwQ9LKJqaF6qWfHI3ZbLMXSkckSlhHlu
ivmzHMlmKE3xpRnqrd5MxaO0qRFEMPXs8uPG5COaTao22kqfKUzQn+j7WTG69WLLstZdTT1g9WWh
Mfnma2iXX1elHOxEmVy8kmtIW+7BLeunY7yTNjZH0brSo/YAz8hdUU5IfCCz9Nh79niBN/MSixFl
8tXjBAv/DtK0eSOHsuEM/wdA+ZjTScLSxvLufDLecpI0tVRb72E26Nc1xNDUCY8TSDIfacax1O9S
0PFmOUe3rRhJux7a5pm9w0mOXHU2QSnqU7V3kNxaSeO1aVT9zteRCjM6mOakLRxU49ac4lWT1fHW
9pTqNiotsrNQ8x5SRzNu+X+7AJ4d7aW3SaCovRn+N5XaOoMMhWLu3jzlZlR8DSsKV11YqSA7UpRt
MlfOjQlDyclrVHPvcChy31MPuYGCRX2ziugbGa76pxPvUdQIdlxn6r1D9dx95+n2uqgCbHbXeauC
vflN13on6bWVBMb7dOIrjtaofVDBQh5TJG42hl7bN5TN/4BSIaSAQkPSW5iWZrHZcLQfCrWj3pwI
aVfGqezhsv41jdrN/5fl/vWq0ibeIc9d+jYAKV+L9GUrmk5kXmVDsdEmBvB7s5hkRKBP2q7TVf6g
Ilba5Hw5pBD0Eby7dZSjZV2qZHK4QPYF5VKnDli5kFnOnqs+pVjU+QKVvXfXkGGbmrw6FLoa3eZD
S/WvZdgPnAahPOX5kCuhQ7pCFsP6Mlrd05DwDVbGZm0N5Dh5yj9f+VU/UK3K7uRl+rauTEplBLOq
blg0sicaGTILdtZOnFpHc/Zz1svpjisaNNdj2H+jWOVUUVb5FkButKe+vD9UkR8jY6N+s/iOHXLX
gX6ncIrXkQKkvefO01YOm7Httwg15Xs59Och3qiWER/l0NMF+RVCF+eJS+VrAJMV5UZQb1WqqlzQ
fwbXnEO/Vqmu/jJq+fuwFuetcuglng8VWf/ulcPsvjS3U6D+6OfZg/nVVlEdSk2wvm2egI4eeIKx
NRRL+M9sMqVXL3IkmyzMBJGF/iMejDzbjs5Rtzno59jAoBxGNa49sVmnMKYaSAJRaCYdJlIOVy8/
NZMSJRGd1pa+LfUB7tnfbq+yjHIjV7wuS2Xtasp9ZdsiFbPu0744WUmGTiBysZsZ/Pk31YKEQfe+
KPNgbWctjE5d7eZPRmJ8Q8Qz25dBAE6nC4qLbFx/bG8G904Opqaqus3iNJRAW1s1EktjVw0HCA1f
/byimNCr9ZWnO8ptKwRDyAYEd3kK25KlGR/sZZUH5mpwIZ+M2o5zA8LkLBho++Pco3RJ+iL+3Olw
VNqW+7UdAm50SQlPfE9dRje0PZwRhfcVmqCvWtnXT6YxJSe2StoWiufha8L2ODW8ryYndWRqSxUs
rK49mrP7Q87jOYDbN2UnDyMVj+QjOpP7bmRdKcnU8cnUbO0LFaVodwIROcpHR9lkPAqFTsltSjxN
yiaqKPtU2wqB8NxxYRouZ+dSevZGPoS6sZBry4O15rfqXZPE6l3R+J/rKNCOciQb6YwTfzVQG3dZ
7IaumzddacwVUpVq473aszFfbD+aVr2KqOAMydzW00d3L4eZYr2g6rxGjRVNDEFbY2pxyKemhzey
l8xh1qxkNwjcpFktLtVteWipNZDhTPkQ+N5F9m9ltrYHm+M83sSiCTiFyTe1MXxyCrvbSwfqWz7S
J1HxZps5FYdlHTb8rQfQQ7IbCtqdWIhaiBvOzbURTD7X8TWoI+WmofUFIZbATEtUdAOfm8bjZ+ig
MQovtcJRMXqus35ohXZPA1yeu3psHNpM11/U3n/3Qn0Xn6YBZTj2Ce6KWrrg2+wk+zo2zZ8w7B+b
uOOQD5IGHh/9o904xb08yE/1al6pQR6e5TDQwnBbqVCTuYnz0owz+kjJ/MX23XKXtiOHj55TfxL2
otKnL5TMQsvKV5j0zroCIXUq1DH6ZLoJZMZe89xNsEBmUf9Dmt1sCPelMa6s7GDzjHaCuRumZtEz
/xxOyjgI+ULc1+41PARuhXQ45Lm/5/y1zjVaQ14gXy1rBp7z4FAHsa9zZ7hRgmJA8B4pK2vQ7jq0
zE3EfLFJb6KOw41sijp/VsbA2SdNbPsXaYMaBAyNXtYrOQOQScTxtFi1yufkoJH/KRF/ReubmqQy
HXbJ72Iu/oDOvJJeK4o/F43aHeZW06lqEDOisCUTVNoRVXq/A2UVGJQ+NgCzrzzGJgnUlj0bmpJN
SN2SxNgrdWLvSvjMYLvWNXUTBO3PsuQoX0krdAKpe6Gyon4Xe+f/Sq8b3h1SAP5qEwwZfznc3KH4
dVlGRkuV+Ktw/J/r/2uZxXaVj/89I7dgVuG3y7uJxLuJhDy0jF7eqxXqj4GZGytNaaoNZwzFPQpj
+b0jeuALKGCy76RFNnOIilw92M6HUC9tJ56HDtcpv1cYqynjMuZ3WzlTLm26an87cZYlTWbWhyhe
WCbHyFEY7+bYCryVxn31UrrDVpNDOS8r04J0pmru1ICyccr8+u4mAhG6vDP56tT7Olzw536/OLy2
688Nh47Xt2GqQgRM2aDc7DxkHDt1HgelulW5D2njmRdwLyfpU4WpGByIOoyJ3ZEYSkdbdsO21jxv
o8fsw9c8wfmrBr9Qg3auMfxR72zIe27kKlwVugfUbBY/2L/2CKvLxXGTgxt11m1rFSn314wUqNao
QHRgNriNZ9O6lT03qI1j0LZP1zg5JRjS/3I/nw8Z/wwOvpnh8JM4tI0RrWyxqoxblhK40Mkpi9P1
JTW4MiKqsjaDyDYOfRdQgleWBzlE6xwhYItSJDl0M6g+6u4JwQD3jL6Ec23+GkqHtPVeHO3KKYxh
HgT7Z8RDukLfpn5AY65+iGJyXmapU/E1TDUfMw11Jh9tMpi7YLtJB9g65FDGybltzN7D5ID5Ovev
9ZombPdlQy22hur52Sz698brnPPApoESeJiWKKb65RCS5RVCCFBqWnFT1Du4y+GcgGaw0qpgI1f4
0JXLymjp8WEQ4YeGNNKsIh6F+CaSmGWGJnwbezeUTHPINliopZdDpm6uY6pQ3Ztr1OQFMFjY4bcP
HktOKsR8WM95/KZOkG14yn7FrH3lPFNVyP6KxkpKBRlmsn4Q+ujaKRnL6CaizhX2eeMUZ+ku4Izz
EDuUVc1lZZ3I2dqHwBweFWOgyhpW5JUx9+2OB6jpS8IpAvWn0yc9gBOBb0i7q9P+as/ter7ah0z/
YJfxM3CSa7yZdsoFVUUoWUbok4aquq2Fum6a8HjcllN0moX27uAgLaAhoLdrhNiuwYPLgV9UuJHe
AGrWG99OuEGJuVU+2feqEh06EYv0gXtyA/8VCtP5obF7Y9XUsPbABbeCsdv4amgd8hhBH0FnblLi
qjf6Ko295LaPyvQJxaW7Cjbxz8Cs8p0dNAoEa1752aOSmfOjkmI/NNpJ+KOamF0o0awvUFcjIFQh
AjS49dUU2CEERWTy64tWK5ylZcCzZbCMkQ45lE3pUMfuByjyBKHgfFkCZU8RlM7F8H1ZXprlIott
CKMvnfM5HYt5VxtNoO2q2aZoUeFxbYMQabXmOtqwjRIuK06qm7EzuIpnXpzuOEDKVv+/WWCp4pPh
GZvrInK9a5CZ9G+aYtSH2Iij26WxC1DUw7ReLNAjRbfwWKKVMEfWM0eSwVHalhDZa0p3XvuapmwW
hza5TOPUNNhbfUbdoXixq1F2ixpkB+xNGyM1P74Lw+Eoriu7r26dDKfAn/qTpzrvjbTJoXQsww8h
caWkqw/j38sos2+ufWS11tK7TP6faznihZW2DA9oNh+h9pj30eiEq1pQaLUw+0MF4JabUvGMcx56
UG9Jqq0E0qhLQn5nPVkRh71+PamoXDJHLfijTLN+liHQD0QwKyHAFASldRhTx2H3WCufh0E7UjkH
G7cajiS/BHe5sFdz9cNIYOqI4lC/LVvz1ITdblD6U9xYxbcwcxvukobyEsVmtRkbZbi3VSvaO3Br
nF2kJ9ZdOpVI2+mQ37ft16xx4hejVJz7gkLiHLq3F598zHMRnKRLNlA/AGlWG3QDiWZf8dA05grN
3e8VWsHPiaFz/zSUtRxZiBk9OyM/MjfpNhN77Y1jrGwlSp6CsOufkjGLN27mt/s0s/sntSjiC1fA
V+mUzRj4X1x2izdyBB2Hs29MajdjlWOhNYu5YjHPCd8Xm5u023MQfJm6loTfXLCHESQ+PQzZYE7E
EOaTrdPq+yqFDSiKlIGb8C8lHimMo6UNxM4W+NLFUTXlV2ReHCiWOQVQspAs05jcS6QVKMO7qs2S
ewnCEr5GjKQviOO7Rk3V1dSy63CstiRdmKgrsPrlo1OYxSN7aYol8jnfy6F0GAV1wnHs3EpTY/X1
jd46z9d4MSlQhFxqwENPOvVxuh7M9lvsBd1ZhpDJcO/a2V4vEzS1XatcJG8azVwlDpvgpIx6C6rg
1D96mXIX14HCwxLAz1sky/rbbGjI/6spRSs+VJ57w6FmAY2ieu/7msGH6DfrygpJkYmbaaoncBvH
yP6IkWyksxARS9j/2Tb1qPCNDcW9ibItbBd2Qp6pXehGtlOcuedxDKs7NEqqNSqt2ff/e0TGGuOf
a3RahSaJUQSHKknbp2ZSPvm8x5tCjOq8Cw/zMGprRTGbJ6MY26ck/aSbafIoLRYaIygZWsNO+qLJ
c27NEZ6koGkf0lgH1lyZtzybosyd9f23gVt2aCnxp9bxjF3jGdGxSFT7tuNiYA+uf665zdWU69Id
Z0/ZuiUASFTfXegwZ8SW5lZ/maBeug713tZfut53PgwXrwz+19ycs78DnLfZrLc3svFUmA+46RZQ
Of6yyZ7awXjBUbBPFiQXAM8pQ1ZXhVlyczV2Ak0ad84hs435NJewY0tS9g4FJO5JznOvzcph6jug
+rkefVYrYw3pZ/gN4CRwsMh90Z0YicQSDE7SQ+xqRLfWoOi3CQwyFDfxM7nJgnJ7ddpx6xztQH0L
KWkg1eO/Fg2XCM+eu32PgM2m8GbjuQrN5kz6o1/JoQ45+H3UJIj01Eq3Now3TS+7J+mrIVhIlCq8
lSOtnMq1eztHXMrv4cBxz1OiJGsAAMiLTPZ06avZWCO3FH5zDGfHTsl669sSVhEdhix7UsLXUgiC
iQA5MxHCJPUIo5OcydY6+jZX1i6fHOttGIZy3yfbMID6ewYxXP8XVegcTq2mvNr98K226uROjlT9
tela9QVIXfdAcu2SpgXK351PJlNPg7Uc6vmQ7YEC21twep8y6uOPVW3nMyh7ZT6UoK71lKMhVTRW
OMI59bs3ZjBl8DAw7KRDNlqZ2tc4B8KPM6Rh62V+2pBEQf6oa2CA8MOdk6OiNbodT8b1lNx6napz
xUy1R5iah3VSNi4f+hysGqc2oeMyxnXpBsXZ7qrKvXYzvyzOmmtxBO2UMDIq3zsDdm4O3AqkhkZg
4BN3qcIYkMXp2uFJ94VmeGbG31PfX3P02P3M4v7ehIzq8zzxgzGNqrxvvaQ89IPNGaGW6bdGXKmb
UCNhD2f3Vzlpco8lLEQ/HGvIVqGa1y95j9B67fj9qg5QACc/2MMoym+umcz60CZ298yZhNAaA9su
vXURBiR5zO/S6RSB98QHI12yQe78Ff1u7yJHht24a8MdQJyJpaEu/uda0lkps/vnWhGCJ6aheRdT
TJZrxfpzkGbmRh679VaXom4Ute/ndR/G/ai466yDcagRe+tWh/tjhg/mAFeE9ZxqsbOr+jzZtmKv
3cc11LcKV+BeDNXRmG85tSbvy0jRSv1pTB7kRLmYY5VHFDwG7nn4EQiqqNbKvLNcSzXGf79S8FIG
EbceI/CvTaC3FtDRMIl2Xd90K+nx+urdLYfXGDVrtCM4j+MyOS55sgjgD1ppk8FltAbjdtZttM2A
sZILTLm+CpMvaM/VUJsiZJnoXqOzCHCtosWnGYo81dU+W2oIzLjt/N0QFNMXY4Z76pe5q2DalWbV
+af5j2i5SC7O9P6IluYwjv/zCriNR9XtDzw5WfsENvpncwq+93Y9fYck5FGBgOjV1GOL4ipLpXKz
5vGnm+eVjIBmcTf0HtWcflgCaO/ejFgb1wYZ+Au7SZhXVaUtLnLcgRsfBC+UN3xna41sV2H+zIPy
Fl0Z9/Og16gdVZxqO5yn7mt4dk5O0yk3fe/p27kYmmeIzQd45Zrxe1Eb4sJj/uRgaA/r8KrLvfm5
B9gCP4kKxkt8alYN3OMfdjTULq1Zqs+BCxfsYFnv8RFCUUv8YhfxvYj3HeLl+vID/TN+ed2Adf6K
l+/nz/h/rC/ffy3evzMV25EEyrPhWT9Coxu+d7BAz0mKPoy7opIugvDfyg8cGejf0U//b4xN5wTJ
bc+G07IOsAfFO9/1py/wtUHFVitvjg7ncSXsiBdPX2DkWZu/7TmFdle7iJ9dsz9wetKuMgRXzo2Z
1PUqzRT7XA2Gg4BHr2+kRzbSsQxlr24MpvzlLuLu1IXjeFjskzZYnJSF6hOyzvAyZYn+ueybF5es
6k/4djPFgW+sm4fDiEbNeoSGZZeWXg21Hw16WvWNHMqebJSBdHlgtg1MKNySFEq0yrm9yCYpvfYS
iUYOfWu01lC8tJvFVpsd59hyHChzvDPMYF7JeXKKdEwlrLLUdNbQ+zvq5342kHqrg5fCtaKbfnC0
q32KoTgZUxs5TRVFEp4NzNt+gP4lSbNT5XSoqKegufZejnA33O3KDQe91M05lCLPhuC/y+enMeLx
xit43HKmJ9RB5icX7QJKSnvEF4WNspsJYVc2HJFNmZ+t31PcNj21owcFLrAMmI+9uloHo0tFQarf
Sq8diTorUGJbzQjnpw4iLvE0zGayXRuq4X2Kw+lNg5fwZ5rcOzAZBivbBh8xizpBaPW3Xcq+RS+A
HfRq90Wnwm3YozwX3kIBJR4xjQEpX5i4xoPqhCADNIjd1Ko8ydHI0cid7FV3TV+N177CPXZj6Smf
2QgQiBp+qoaygNLzisrES52XY7Gv+4ktM4R6a5KT48WibCuHCwqmH6P/5jfFeiwnE77bUtkGahad
Em2YHxsrhnIWYrnDqFre1m3DZueOKMZqSjC+tokgfGzz8KjH3fg6ubG24gEwR4cB71wl3FEQwDOz
aESlpOKO8btBBPJ9yPNRfFK8Cj56uIBuKYPqXxqnW7MXIWsSa1w2kgBNHDGkzh7Suz7fxKPBf8lw
BLtmAZaYI/itXTb6p1IRGuJN4t2RcKvPJugStKGUnnrJMNyxeLuqWqojctfVH2TD5v7OUDWoDAO4
y652aAdMpbxvQG4/FCmFKZE+Q7v9a4oZVQPnhuGnxTRD0nlQDQ60l2XIkyJsw53xOrWBmHKdzl2+
0XyEkGvAOJdk1o03qPirQG3fCksPbl3IPFfSrCY6Chqm/UmD1ZJ8v7tDgh3cVMKB4kbRBVxZzY91
UnvKpotrnpGK3NzNvZbduUmQX5sMqROEoaHAtoGi3BYgK/eqgQ6b1XTTXRb0NtU3mvMFiuZdaQbF
j2JoPxW1Nr6ajjpsFT1ublB4G26Ktqg2g961z32V+RtS5NGh0aL5lfMFYDRBTfHFoE2vodt9UcCa
UCbISA0s9jfZ8GTmrfmsgp3izzu/5ijz3Iez9yiDKvGVoeZBWzkRTMt63u0VdUx2lQl/H7Uv44vR
ezcK992vtgsPpjECzokiVCcpyYSXbhzar9VECV3hpO7DCLPYedDAAUwgtb9WHL4ZnlO+wbyfHgIn
iPZNa7WfRcpIBqDSCwfulPenutf1Jz2qXjvOXfcBZwGHWhC/tp6mPQvE0S6pneiE6C9FkJBZrRH7
0r+Nys9KV6b/AJRy9aNe/DH0nOhglJFxcBtffWgDuL0hHpv/Az8EgZbyvQ7cFNxNo98HDrLVTe8g
OQvUIS+a+OwJBmnZ+NOs3oD9yXaTgFYstmvPhWTabflCXT2WCAw1PmLHMDH+f4SdV3PcSNam/8oX
c72IhUuYjZ29KO9YVbQieYOQWmx47/Hr90FWjyhpJnr6Ao08mYkSywCZ57zG/nEd3hsLI1Ts1coi
Gw7+ZJNa/P1UtuVBN83hoEIj+fdBaqOolJ39fjiIqOQqABgDMEJIJaiAzIxQ685+FYr7ohq6a+R+
jUwDW/UkDbKTP3oPss92G3EfFJ26qzIwqT2UgmgZi8Bcd7mlUcOa2z4qs0tuzTmybwx3TTQeC2eb
lqj8jYWu7aaKkjRkdpt1sEbFp57Af2Ng2bXXug6B/av9WbYQvG2vheWQYc5ifS1j8jDrKeBVoJ0x
MuFSMtZ4+muqKc3hNkK86ql/IEMxoSXawd3KwVrgHTPjH0vdvqd6H10S1cVkJnDuU6O077NUNAc8
tcOFbPr2oF9wUySF1znT11rrD4MO0kVx42nXKKa5YdGhvgFARP5U2deDck/mqbsf7DI+OEJ3F77n
/2kW8bzkmz2sxaNVsjZpqJstBhSUn/U4Sla1V9a8foIRACjBO7tmwWLbUNbVtHKObaDWVGzz7uLN
dgVIxI6PbQtKcDSV9NX3sW22bYTqLAt1AXje94VXx99w8fMXXWpi7NEjqRY7tY4ZRAQ0w+7SJ+Ri
8cJqI/u+JfG3Hgfgh9DGtU1T1rAxAB7srEw3jh2L3r3f8TY66nyPUK1mZ059fAf9m1uRNcQXrBZ5
LLILuB9nM5PSL6ZH7M1U0iMYsg22I9BeGbRX/BNiGIf8qG2EbJvALr+b6rgvslmE3xMwhtsJi4M0
GBdWp9nPk4U9bthWbKr9Coa0Hq/c2q9eQSDhDGHkiA8bdvVaJAv2Qv7rqFr5CSmRZClHJTacbyNx
sB2ZJyH5snKSDFlUve7OovYqftNWhRVqqbw4gQsp0iU7kevdo/CVpTqeAnHukiLEs2bIDjoWSn8Y
RfZdqCJ6UzXgi2Hk4CurWdRdk2QCKGshdZH61Vna9eiI9tuWUxbGQu3r7uLMNDLJpJWMW7CYHXL4
3YMz03FlqI991FmSTj+4TlI8TnAXD5hMd4uyirvdACZugz2SeombMES/QjvLFkhZgCnzAeXCZhuj
T8wT0jejdWn0+kIpUusBORZ9MQ6W99615QUXCMdf8Ki1ZkFbXvUuzGKYI2UWbjIj50nZG7ECOCrB
01WPbIgZjX1HmsqYVj6EK9aJ7enWLDtP3zQCQSaHsjQfQxRtnFhT1YMa1/hsITO6SHSvvJOHdC7e
VLzzwy0YZzvUa8yT7FRTE/URcmTrUmDmkTigQhrTj86JkW4sBen7ERwYP+PcvEada1yDvCvPEAxR
df1XqJ7PGhQmvWG0j5/xIVbMpVV3xUYLYx+daAw7d7fLcUcEuzOK26XkhbEcbU911f+p1RPa+kOQ
f6TnuneaDyUW7cJ0yvHRqSaXv9TsD+xs3VXf5N9YAVi4aFBC7tQsoBIGxU42PztuTYpXsVtnd7/F
B7NVVxG62is57POQ56QwzOwqI6aTFs5qGLV2qZtuth68g6r73YM8BA5vrad36l42USrXUPxFiWeo
uweFb+EDMpfZ1ncc3OXnWTKGmibsdS1yD3Jc30B8iSdvc5swD8v1INvUkzeu5Ky+MruHqlJfsCTN
TzI0OHjNdnV0lpPA7uW4jQS7ggrFWetJxI0azpVG1ZOMRZafu6f+pvipvzEtwz+QVtYetAl5Vzli
sOtvZLfUx1p1qn0l6n7jNXgFq3m0r/NCGJi86N65bOD7t644oUqChCteAithziJVWBOukIGt9uQt
nVeLh0tY2OZLEGrRqQeDtiw8y3k1gppboVpF7LJz8SI87E9SJ1g2OYh5TXPifZ0a2gl8WriNoqi/
5E1TrFEbVR/I1ltLs66jl7IMNfRlUnTprfFdwRDij7qL9kVsGDzbnHEbepMHr4RDG3BzdrNRZ3dD
Nt7yENZPxjdPJM6ymdzpWMad/Rwm1jooJuLor2y1Cd1UkRnDW6aTle6QdfXIROBCblACmaePObCw
oBiKS1tM1b0X9F/l9MLRrVUqkGXXqV7HYXpHstnYuy5Q87YYurNh29k6wG33SZSagMKahV9rC/do
ueWp+n3Y9dafiBw8CyvO38I8L5dqrekP2TD6G3nFnq3H7Yo2uq1nJe0xnxqs/KkcBgG0Xwu/iqC7
02OdTRRXzEBVfNeoeI1/zN4zhh44b1Zo8Hn0lnEy0sB8DHpgGH1iv/UGUBYF9YG9iYr0o+on7CIR
KJgKNcPQK7uh6PzMbI/cOdqlRNGBam2XY/bNc8oQAyrPWVZape98l2bfJYgl9T2uyeRrwFA35jZU
sAiXvUPMDi0Akr2UvUYJqd2GWoi3nzgqru6s0Cz2vyXBmoe/9q1stQbTrlQ9ibBOLqNiZjNVbXia
EWZFru+r2hqf2esXB1+PgrUElv0aD+e4BKL9Gi9YL/ynuByvDEVFRTIVOzWJ/E3qagEW9Eb0HHSG
sm1j9A9sL4qfe10pDpaO+aXszbVEYd8x8kSae11Xx019SO4mbS7iNPU3CfcwlS459D0yBZ/oDxmj
3kk5/gf6QxnM5CBjEiAiO2pBXaAGHGobCB27OLTdOZNBGVmJ9LfS4c5e6xaWJ8Vbg+P1SzUL6JME
ROFsHpp8iHjT5qAaZabAHFvzLM/0+QxB/8ugTMlBhj7jeWY12/7HLNlBQfyvqV4jfpqlB9P3aqrN
na5p0aVNY3uVQ/dZiQKVdRmTBx9qw04vXFytIPFc6qprWeDC/YPnZS67Ke74C39MwR1s65atc7yN
k9fyPEiTzUxc+SmoqJ61sifwDq2oQ2XVmXm1qxC6XSRuHWC4Ob9CzCvIa8vr3GbPr2AWnb1KPY28
k9G699akwbTThuq7a3wUeTR8E0VmLHkb0gulZXEIMAjb6NjtXgItFnik1fZaSV12llqXvVhqBzun
1NvdMDczUSG9HDvVQfYi5tABZQr606iG2Yto03c36q0znO7sxYzYyvOrOjQBXxs14VXrSS3ewPAh
bxSY0TlS3PQR5tBFxoWT5yA0IA1POCq92X2xGl0re8H23TwWffjXdC9FYixERf1sWMl/nO4Danmz
pvw2HRF28+jbrr60UwM0hhF6y9gl2xMbI3sBp42+1O2ri6jRc1PVytVPKKSnTvSlNQLnQIqnwdOm
iL8M7Fo3ql2DluIzWbiKVW/10cNhzqiC89Dgzj6gD72rRyySFH/sVk1QiJcptP4sEtwpyuQeajJL
7JmEAV9jEVn52THM4SSddqUf7xzi+44dh/iXRe+PUFXiWdinkQeEtWr3VVI+RKhTq1s4Ac1PTbxj
2j1WUQ9lq+bnIK5gGHpuujJMEwXE+ZCm7XuCXMp+7EqMA8cmSi8aiuPLyLbbjWzKcerckY46RcTK
yG4XqIZq5RoJKLzOGJ8GjyxCZNSvOBCWVMhHsQKNNCcUENxGkzu5G3iovYgmWcQibl5Nw1IP3uAo
SznL9/V2mQpsomWv+joi7/dKoiU8pQlOanC8G1bvUboaa6841KFqrUhrBpsu4QmOxkBnwWNkB2ab
t9Mcoe4aQO4J/BBZko7qfxzU6d6YZXJWrL2dRdNXPN/RKFuSfYyenSYGmYVX6kdag9TzrO8RMATS
xvb0aGTY0A6D6R9NAZ8NqYhwrdhw7kWV41c0kW6mmo4+ovjWcxemNOgjbYltwnbwCnsPd9s616Fb
rtwx0V8rXVzkC5lhsIvhQmINx4O0UCegBrkXXeSZVZffFSWwKQT+Ei+rxsXAHnfxlNTnblDYcHaq
6E6dVfcnedZm0V9ndi+UoxoCFWfAZ/i3obij97fetpt1VayCxGRM2Sxug3TnYmV1K5v1fEB3pR69
ys5ihovk4WJMnORJFr9sxfzKUim7k134B2QrHX+LrexkCZLcrlWGrnJIB8rJQaz7V0zsxAqjJqBN
IWx2GfPmM/Lua0XVKRfjUniLl55e7zqqtws54nNCEiIt5dpDCUrzXxcJU/4pTojIz/wyMi5nxZ1j
rtwYO3LZ8dPVeUHzEkZqcc9Won2uM+cuHDuQIHPL0dJnRQ3ds2zZdf7dS2dNjjHtnm0c3fGaLKaT
mJsFeOZFaTo90AlmqojWLHXf7Q5tPXXPcReMyxSfvL2cS8Yba8nInHZy7qBywx77wNze/g0aCiNe
h2uCnOtQ5Nq0hppsZG8fewLo4+yvV2LBWaUWFopdX7x4VrSbVN1+t0zFWiWAHyAPBcUT/MHrLY4q
xypmP39Sh6x5cEz9q4zL64RjjTqn20xXK4N73TWT8z60psbdtqkuQRi7Z0sXFmkIDQ3BJh1W9YCt
ZOkE/RUWZn9VZnp+xWNyUl0gZz/iQhfBisKlYIXGCNnhCw2zigwFljnkF6riIuw6XjLMSo4ylppx
tOCOKVblvokAf2us4telq4/7mMLmU59P903V4xPUkAsc7bp7smzIiDgEnPq5dQsFqJlUaM7KVgRf
DS/zpD/K5uhF2dpPgnHjxWAQnba1Nplk7qiB1y6K+RTz+I1ZdcG8hCHWzuweDVxvsWqiABDOjMPV
pnibutMhK2zlreGWKlJW5Gytd4iM8u0CEfnWpO4OE7X8mYdEfUQhdnbYJY5G0B8jrjeq9ij6LA9W
4zUoS+0Yssw+GvBknJYMuc5NeyH6oXrIlMzdBWM0bIcoGZ9SffiD1L/1R2RxH0Ev4UtemMnGAXlx
IJkeXpHARU7Giq0/nOzBUof2W6Nj8Wt7VnJ2NUABdQ3qVbFT84g2Qr3wWPdwm6MpD17cm8c5MQPc
fw7+dOrKqNGW6Yb6MJqPc38jtHjpzltNlvdLDAm8E/lr01n1thquQkWxV23a2GccvFv2PBG/lqAo
d51h2OBr6PBFDWC0EwMkRW7WOxmkouXcukUQQDZxrW4xoNS1ajX0TlTDmh7wzhXb2VgKC6+xSbkb
Dx+Yu1TYNETTg++y4URk5SxbcgLVQ3U1zFtVVSnalIVtuyyTurrKIR7PsP2Ua9bCQA34QcwHX0d8
w89idy+bRucn50DdwXi+QrknrV+9CNQX/AXE+QeVf/Jb4Mcxdklh/qjCXVmrKRYDBaose9ubgj27
Jf+cuCF+SOReHgO/VBb88Jv3rkz+uqJODeRfV6zRzdq6U6ausQrVd6YWo2lRVd4rQswflWVU1wAm
AXaP7osMj4ZKeiWd3K0zjypsYyv0UHtitz1h+q4LPmviHfq4qwEs9wFnqvo1S1fy/2Fy6gfLYMsL
nc7OC7jYyfBzE3dLZUERylqm44TRUm9Wp0iBcLoZ59NutgKSh1orbbxDGFMggNIsZPBzjIFy71YU
qboMM9KO0hlY08dd1lCoivhNLgQYzefRTnTqQBM8YD/3133VOC+NNX+D8i8Yi7lnvw//vLUAbe5q
VnurwGzzL2OZNtxavWzve0q4cjyv2ygluGvdxakr7XhSeX235Subv2aInrRz4taEArOKixj7T4Ro
74VvxwuszaavLUhSnmBpcq/HcUL51Iet+EOqUZ5JwcWbKuOth402q1xv8zmui/p0GVqpsczw5uvb
rL+O8yEpHfLofvHRpmiAyJaMG34Ii7QcWYuiv3wb5iZVeSnEqxz1GW5GFjhCz9PdZ0dZkMCKbACM
8mry9Wq108C7Gln8tej9tcmt4ZzUAz5X7Rg+ZGB5lroFCnWsADD0QV6+a1rzgull+JEZVEP1lruu
q22zVivYApr+QXdqTKUU8WGMgfHqlmNABicdnvQ+HlZZUZrXDgmYjV5H9V2rwyjRe3MmdPbd6hMv
3wVDu3QKF4oeBTMqLH1Q38nuGj4ozjD9R80GcVuSDkaKJ4+xicvvp9bCR0cDxpUpBbn3WMf8DaNJ
Pu2wObTg8V5h5snhEXmWfdzVwbKq+3zHXQrZxToyV8F8w5WHpomK4NaORZVVC6OGSf6P//nf/+//
/jH8H/8jv5JK8fPsf7I2veZh1tT//Ifl/ON/ilt4//2f/zBtjdUm9WHXUF3dFpqp0v/H14cQ0OE/
/6H9L4eVce/haPst0VjdDBn3J3kQDtKKulLv/bwa7hRhmP1Ky7XhTsujc+1mzf5zrIyrhf7MF5Xc
vePxuYhShXg22E94oiQ7CsjJSjZbTejHCvMd3nJ6QSZ4F8OLTrLV1579BO0dvNGt12BlieTlRXbk
+gC1qszRNXMQ6jK7ZN02RvHqO6Gzd6akWckmWoPZsnLS6DSYRfHarkBUp6+xQTEombRkKQepcdet
XFKhezMLnzMnO0/NUF010yt2rp93C83IoY/LYFY60NUC7yRbpFSra6Up4zqr3XjllGl1ze3u699/
LvJ9//1zcZD5dBxT0x3b1n/9XMYCNRRSs823BuUcMHX5fTFW3X2v5M/SFN7IwBRlk7A20mI+6tQX
OYrdRMJmmh2Br2UfxcyZkQfRaS2ePvEH0Lzqno+ceBS3hx+jxJwp+RFSfctElVdtl4UfDS8JuhWT
R7lAtsAGQ0YJX4ImaR+yyYHMyxhf8epzJEyyIte/fzMs+9++pLbm6LprOJquOYY6f4l/+pLqgB6n
jq3it6mqm41mtunGZG24J42ZPEd9fnHMSP2aOSkFllaE5LOD6BK4ibKQHYVjPqOt6z1CN44OXeqO
63gosdmrmkfMR7GsnJLgoWuiZH9rBnPpQNYPVBKy21aJMJ4JkhYO5o8eWWMY0XOPe6zKPisO8kxX
DPvuc66c9XnRnwYzX76uHPEZ9wbgrEgH8n0HynEsstE/2jDN81s7MLCx5N3ayl5rHvI5DoG84DbD
lTM+u5MozawlpvP+f7mL6Pp8m/j16+oatmYI3Z43z45h/foJ1apWo2cOubtTwnLTp6qLexD6P44L
oZI0A/tSrNHOkVd1p6JxIel3efNq13p4NJIuuw9FlN1rCe6fSe+aexm7HTqYH35QYEg6j5MxxG1T
chddu5XNdrSy+77QHZKoSbMZ5Yt7XkFRNy+7NZQQDxkMaMqxaWTNYqgUdJmNmNMSRD0pUqdexrZW
nNykgAfz02mD4PAumryrp9ag3aOMd7xPxI7fpnWahjLeDr0RXvIo0dfARvv7iF/ECiPG+MnvSFGx
S/delKKHYjZMylsSBN8UFfC5ojsn9KanJ7hYD5WpNbsJYBRpzja+6uQ6r/IMrsx3LoAy449Q3iBy
GDXpi+lOg3ObUJQ+zMwUXOjn/KaDVuiRhgsVfo35LPg2WXkZfyWtAjHZRmTJV0t7aYoen19dQPud
z2J7QqpdntZT6N6CsgnQ3Dw0f4qY2q+/BKsdz+nAZO02ARBmefDjnemMyp7iZoyCtVIbS80JsACA
RH9CAt87JUrTHck3Q4CnJeOWX7GG/ukUUPMaNfbp8Dkmd1m0rWTb0q1vkenXWy9v9qFaBM+B2hYr
Qe79lE+mc3apDy+NOdndprOhZCJeecTkG6qH5h5DbuqjXku9srLGG0xfIvMHz8eiz4HKOQP5x84l
z1oDN5KdgG+jS1/B9xfeVCzNKh0XoxphfzUPNhqXMmsWvoPxbk6T26tn0JJ/HbIMAxr2uvaWfeqk
L+ouVc+RBiwP2faNHGdpH+rYBBe7iZ27McOaffCs4N3tYX3Eo2C70dXiag/ouLm5Eb5XXQ7xyHMS
8DGm8kiZ6Wx2nvdMTqZbuNGBGtF4VrxK9dcd3pGUNYGRuWVxMRR4A0jSYp2dTuVRxjKwnGhdasWF
TMVzX6AdUbED9dds8UjsgO3cjYgU++tCsGhTMnARcp6cIs/cIIJIk/DXfF5rchCET/ixrJMg4Y2N
wJatzckLVjbL5bXW6Dy5UY0/w3LIj8KrrEtt69ZljEDT/f2TwzR+vy8Zhq5qpquphqnB4DZ/vS8N
lZc2fm+Lr4PnrY3ZR0GbD2TeWrb9nAnE7Tywaf8Kls4QrCrK4z/F5OgWdNgxzhUTtZF5tmzLs2BA
Vl6dUopPk4G0YNNuyH4nbCGt+FwF3PbkoRuyCL8MeY6sgqoixMMo2fYrF1aR3x3lHBm/DQFC9Iye
lY+iTq2pi1xk8NkMjK7//n2Sy4lf7t+GZRuuIyzH1XTTkcvEn56wooxwN1as4qtiRtnSJiu0zcsC
b1GATG+dQMEOXbuX3HHaI/lk9AvmuBOhlKgWYrokk+JdfWF+7wtrxKeW/QvLifog9EH9EpXFQsYD
zwh3ZEOLjWxqGRahIDieyNoZJzMYqttlS61gQd6o6XkSQbpJdK3HeCEJN7rjO9x7Y/tLj7xRPINi
f4un/tIs2vzdH2Nn3WMMtE/QXfwSqvkNYByhVXqL42befknIJ0ug72/jM+ISMOyGSoSOwzGsnPxx
rkuuiiw0N7KpjE1+gZW6i8l3FQgv6zC8gy7fR21ePGKQTYWlqT/GUdHWf/9pOf+2HuJZa1MIE3xe
QqeM8eu3uiprw6GKGXztghYnaC3/Mlm1dx+lpX3u86pfNKLt34Y2AD/guxZsZUd7RiNngyV2/ya6
Idk6rR5uhZk26zoA6WKALzlq88GhsnaUTXkmY4HQqdXY9iHS4+zKegdJF5WfTYkX8hWxQOxiB24u
fakWJ08b+1OBWcZzM4pLUEXTBVGi/NnVxQf1juZOtoI5SdkUQX2UzbQN+2Xl2v2+mmeWPls1fzLs
rewNwY2vjbSqN76rp4dghpyBgWxP3cwnsmbt+HbZ1H19ArUH1FJGZN/nqLLXkRF32C1kNUpTbdR/
56ZvzfW9VLeoj5HbfOA5VuziqCaZkqikMGKVoUbczUPrxt/ZHuTM2h3tOxspt2khzNy+yyvzXOVi
3Jdzh+yVca2x7P/ywcsP9uefqU6OUmiqbagmmzXt94VwjxR117u+8T7qfrXKrQJErVD62yHmC48a
ifuSV5G1YUsR3VmlY92nE8K7NgKLskUdPLmIzgQOyhZ4NpXq1rlnhousBlcz9kiZyQNaUdnZsbn3
+42psBjFc9xBdYpUy3DuWBLv//5L/W+3al0YKl9nQ4UJaxiG9tsSMjZF6RhapL3bmvelhtR813CX
+ekw9KjzwXfUWMhN9iJFXPoO1Ei/MjPPvZapnm9itvcYKaFBKrLcO5ROaB1UIDS7LpmmO68bqk2B
NfMV+lm/6I2xORahRi7eLOodoGtQQsm0drzU25vg9w7yrFCj7naW/Tj7T72fsc9xFNbi//JI+7cf
vy5cS3c00zGEO2/ef3uksYCb2LOP1XuUph9ZdiE9790NUWSdwxnLI/E5Qk/jFYpHYvUZk2dx6+gn
DYOt24QSjZqFPI2mGURslONGXkAOlh0o2czZD+84UrQe/4J6dygMlMEYoLXi9Hc3+Lc8VYd6lmoa
k3VPDhTcAYRRHUAP3DC9vthSx2SO2WGr3d2GgPq6NY15iI/mygKt2REZ2Dq7VnX6pDvCPEizIZyI
s6uvimYnENGFgEVTHuTYPI1vY1Pw/s5ClEG785Vh00d6Dd3XabVFO5R3IOWd90BNsKd3AOORIbHZ
xIpXs/Hdd6u3myXMBdRFtN65VglirPrcgdgQ6eA8yC4ga/xLMXmIbs4d2cgar/FGzMBFkN+1gzqn
h+iIpuKLCSDy738mtvwd/HIPsFjTuABbbdsBhGj8nhlAsjLR0LJ9twaQ42UdkvzCXWAdKb39Uppe
vxJ1be2Cuan0YLhVo8nuZC+Pbtx7yQqPhRBPGUtMGR4tsFM83L6hBmq/tBr4Dyc31aXsdHVsWDx+
KhzmXie/D/r+CXei8ixKYd8JP9SXLcrK34C5w6gyxtepLkD94Zqyz0K/eKqU6osc0ClZvbDasblH
7jE+Bv6UrBNvUL424UIOyPXMXRVuMB69InPxifd49M+Xxk/viX2A9cQqxtgNhoIbmSReOqlF2s/v
+XyROdqqWlTfj/MB+s9fsSozq3t5QCrl55gc/DlXibr6Nu4zpkcoJbGm+OVav1+/tEEFsZ3UqZ4/
2rZ6DuCEvCUG9kJxOWT7vFbs1z5CN76237oGDl3SqRVqTZ71ZpfYgUNZZAHfgSvBYASRM+LQK6Em
1Jl17bIBzesEaqjrlvuuoPCHUEjCz8TwsYuG7h9Bn6vG/sjCow9e3Lx5dHSwL3pev7gQBO4ms3Ee
gbMZ695F3C3Ejfhx9KsOmzt8jyKkK5YsXECYD+1Fjh0mHLySSvFgrTLW1yiGVfmULGTv7ZA3S9ON
pvuEjeNJDJqx1X8IpUi9k9/kTz5FVjDSnrZYMV8/Q3LCb/N/a/52uRZG36oUurWQc6XMyuf1UizH
DmqBpVFuN+uuz42rKLSGAgcva8xnwxyTvWrh6rezvx+Xoxm+cVVqbN6Mcbck3F2e+rn3bLSWeesg
N62dXImQl73OPFqeFYMPOIVxMTWiyYAEMbEWA0WtRvfykHsNYgZemC5nNM0t1ghz2tvZDBeex7Xz
QW1a+C2xfvmcGtmtctandtlHo75G3ejZdNzx3laneqn1Xb2VTXkYMq1d9J2T7rummO5lTEuBByuQ
nmRLxovR3edOMd59hloRoZ/fRtfMEM1VZB+eRqm4TnA0ItU6vmLr9UG90b+6imY+DFpwbkZ7eBWl
ZYCmQb0Jh5SfR/UxdxqolecxLcDlwxhcRqORlsvEP3tImz24qjI81n5EtoGS4dbvpuFRL0fjNPMP
HbfLSvKTeECBcwEpyNguVxzIKDyctPhR5xmBLv94z3a5eFSHtF1bWq+vZXN04/A+G8ulbN1GjKW2
NH1d2cJYJsXok0tA2MuuNoZnGsdQ71j99dkOm0h7J0yrr/eyQx6SHtjnxhXGrGXVVws5WvY0tnoX
JEX5oLmIZ5eN6O9i29HOXgsgCRBp+S1BgCxF1vFLnqbZNkNPcSfUvHjG+uteDngPdd8+BHathKjR
wetwG/NucJyB3NM4XKDApmfIAIvbCI2VzFGJzdPnCDnMLzJc1KwGZLKpOiyWK4csQoA1+SCG+T1L
qqPmIyIfpDQTq/H2WdYba9QaSpQ1SejYg5d+MxDQKWNr+I5REcBiLDUfuslHHidtrJ0XqSP3Xse+
DUn4zbmW/YdFUVmyK65Zlo57nscpihVfWphemPQNCADW+V8Hd25+xorU5GOciZYbEG7uIqCW+4pV
31IqB6SVje6eChAzKnP7Eqg8lqViwDQmD3Za6qei512eih7FZ1Qb3ydnpixpynBOVVJ6JmYiuskm
FeT3smi08h3eEOijwM3h0rTtG9RcK8nK9wmQ/9arp2Irm4l+KAYPeNgwlrtpNOuNnIwk5DKH5/al
VxTknbx4XMt4UIe7JtLEczGp3SHpTbGSl9Eq+6wmpAu9rEc6oEV3MhGWCVvQG95MbIwXpS0Niqbx
HiP3dxnXfLDb4LulscHwGg/HYB6uN4q6czHsW8tRhSouZm1R8gUBfWdYhYJiZz+8jaJBAqBcxPit
LfvYEc+W2tqLoamn18avY9yewvGriHx465X+3YiyHWUSHxCm8mcONzIioXMp2bEHC8rcmz5Pq4/Y
T++VoTPuJz/MYEyL4ZoBm19CmPA2cazP2r5K6+1GvclZ6w1BvfaiZFGhn3hxhZJ5C0ODIVjxlm7i
zEclP3rTA9Vlh1VWyp3Xa8rdYKMDFuvlUYY+4/JM7b2eP4oF528dZmAo64kX21aDhUPXFF+cJES2
x1S85zEzEhDNrnJ188K/Z4fjLAwoHFRiiVl+n52FHtxTojxFqtEfjUEzL2rjiwt+IfEsy7aWIXlI
Adpg0zK0B0qRZLBblgyuqgXPfQzgFuhLDIqkDZ9R6rAvcVdyv6LT8uLh0Tc+8jIMnwtVr1bOmOJ5
5A7N3TAfCj1C3iGrdqqXNXeqY3OYz2SnHFaaRrEUkPjWMvbbuDIZsL20niDtaKdKV6dj76YlBjp1
9DQNlMF9wBcfIb4Zjel9dCIIFx7SU9Rb/Wntgxi7TYLAV26iRFsIoNJHW0c4VoOR1iFYaXQ7xWyu
tyaq8uZprFGHWdhrE77dc5NhYFAV/EwikVbPJUTBNcZgwdbxrfI5M5Cz5K5u4xZDUy9NjESdHNHL
uRnatr0L0JJeyqbTduWBBWZ0a6Ko6B7hJYI/mgenk6Xe6YX/PdGfvHhSvwIF/yMCovk21KW38Cth
PyWVXq9yxwruYf/lm6gf1LtBKQeS/KN6SEY+pMQqkFjBz2dpqXp7hWEb71T+21va2Jwh5YmVX40a
m+zuu6YF/Z/8NJQqSf6MWNktYqwRXspwDNZVAUT4TyfT01VsJfwC1MhyT32p77BZ5AdQmNZLVmbG
ofDG8Tq3yub/c3ZeO3JrW5b9lcJ5ZzXdpgHq1gMZ3qZVKvVCKKUUvff8+h5k6l4dpQ6kRgNCIGiC
EYpkkHuvNeeYBd+UH2SPqIATR1K0CYipnD6avo4k2peqw7LVVjKYi3DtkcSzVe2GHsqdPW2WRbrG
0banoLeexix9hEelO2krxSc7r4OrqirfuBh2T2GQ5rsCn83aAEz55Oe2QtmvkKGysNXugpMaNPld
k3EFET5gm3m1WerVETfzckHtnhp4t+tiqOXtspWTBcp9UiXoszhk368qZEofdDB6V7PX//a+mALT
9fIarR02KvGMhtzVdySO5UiTSyK7YiO8+KAWV1aV1k/g0p9wJnF+Rr1Lx9t+sSYPodb8IoH3ZDsE
gqjw+UWBhVJLI9b4aQqStxcZVu9aVWG9+H0KoMKM6jt/fqdUDf7+Tojg6qes8p8MyZde07L72zvh
6t1NkuFwLRWoROdm/NKiXx6qtNn8YZI31zrypVn/1pWnjabqskHhDAHSr3WeNvOKQJLxU5hRoAH+
bOOjWmXqh1SNnic/qq+A/9QPgRajYK2rh6Fk6NOP3mrZCS82scZIrd9eEjTjIdJRFS2Ls2ByC4VO
4w/HIaxB6lewSbTdckQQkagsipgm3bx1DKNrTATNjcKs/ED1J7zkuZftgoScBUZrgD/EFJ58O8md
IGJKmYcD7tJ0IBkrMR6WPfzhCeZbd79sD4gd4b2by7IUKtyK0lFODqMdfLBq2wCYojEbl42tV2nS
LCS0TnhLsQfNi7WURbs4jiL0RizaSTmA17TN3bKoNwbO0KJRj4E13nMh/qBaRnZnxl12FzPlQIlJ
J6Mr+C24fsSPN8zS47IVxUh7/v1fUNHedx7mTqhty4JajYFLSLwrZ0UmV5OytnpmeMO4pUA4aXRv
Jy6MXgocqyFMOzq3QtaPRpVxUvF/xWjn0Wg2RnHjZS+qbEV3RZXHdyUh1nsrFg1txAhjuQ1LVAZM
vK3lUFqPedF9lDtuzG2qNVe/tqCtFNM+kdTu49T1024SyDgD4HAfSw3yxkQJ7GLoJOSgD397OfaQ
Zm/V/HT6+WhFi0PWtozy3BNP8mFEnr28vC6m/FDQRSeAi93KWU6R6Wl1SlGfPlnf39O26/ho2Znu
Lnv5AqCfwtXxuBwDJhJNzXElWdHgDlQCb1QIczcF4Qs+l7fLj1W2QBOjDUDblnXLg0cUz0aHrvv2
UnDOykkvjSeZEN2TT77iLtdSeG/zsx/r/unZ7/czI/v78ez/PHt3lDi0xRbpNL1W+bbuJG8bBWHo
MkGb5lnadKukQbIRbZevfqzzlXZada2irZeXLRs6XS1dPTW77Y91prAApo1quRH99BUdOHjMWhH8
8nx5LzTKWJPoIVXXoXUH/z13jSxon9VOPKAfCxDhSGtWYGCSrfKilV396ffn9y8Nf01jjkBbzcCF
Ttl22f63hlFmMMkJ1SZ4BlQTxgfD3NVa9oDBq3k1rHYrxlr5JPuWcAPV1K4lTP19FUzGFrN/fsqh
3zs5wkEHhRUn+fwggfVfGTFK0GVRrZvL7z+y9r5ropm2MDWKm4Zm6ZYu3hXODEX2w4Cu1KdpHFaR
PdVIRHjQk4LMZ9NsdkyTY6eXve/r5MEk4ps8O0dN9e7ZzOoj1j7k5goWK9oImKfStH/20es7qUjl
cw8z7F4a06uRyv1zUfEHUomU2aXBCtt04WfqeWwqSpuDTr52nnCTN2xLITaRLcuz5WHZEaVCT25V
mP9BqqFZ7y5M/Mct0wCibJg6XVH6jD83j3DRo8TI5vgBgwumSMr8RH/Gn4O8eWrOD6nq5yevwHNO
AXv/bv2yuOzxY99lXSJyWK2JTtbffJB3+/1Y/PHa3Ma4g6spggmr93cacPNjIOxnjAPUQGp9JKDB
9MXG0mu2zrvgBHUHnPM3yyrUWsOeK+kEm5aNy0F6mRin2gr1HTi64U4uyh6Yxo2Icg4pdZybftVC
bZlfsBxE8srAQT7hH5eD4DAbLzHRcctGUbfx2it6fWmUHBNqhAw5kTHE88PyrKn13AGz3K7fbchS
WO3OsqPBT8VVFUCyVVuY4PTiyQ20sHswE2O88IXctWkH3Wt+KIdnHFPx/dt2g9Iog+T6tGxDxKJm
WXPKEzJvjLKB5eoHCpkNmnxKlPL7s2Xd8hDPW9/tvKxbttaNbu6FD52mn/ziKNstxYcxuRVKUVAX
//fDsnGyAN5vcn0sjsvyj81yBNKYpsFAk9Ymb1eapI0233mV+UFGvxIpbXqx5vswMpr4PDXZtX+7
DSOS3xDW2qJTmLfOaT4gODM6iagqloN0ZSrfinazbFv2CtOp2kNdHRmozPfyf3pXpRv3oad/f9co
HWTXGgSSjXSaIOgS0JiA3HuuUfzgSivsK8ZN67os9uooPas9VXwNAMOpG9TsmmbNZ/KFtQtUef2y
PDM8nRkgKRlGWehMEydEOMuGiHk+MRJ1uV4Wfzwsr6jguv5YJdN8cFolBpPS9NIZIRAwNjWzNoFs
SOdl3Y+HwPAD1y/C5ED1OD7C8CIBcH62PNSSN+bO8pSuVbKBjXqN2iA5RX4GAcsqsrXFn2FVRUW1
TsFsQJWAB02Ra8D41n7zyxx+Rt9l93VD3bofVXn9tli37a1NbJCq6V7uiqyi9FIWHXl07BzYfXvJ
oulE8Sc5+/TwwJ4Ky/EaXXsaBtVYt6KetstiTjigo09jfC2D2v9QMWJR7ER/Sqaxw7D806uM7ibF
JMNws4moC6j1C7/mw4i478kz8mqb90x/8jwoIFqGd8sOkN5Gxww842YI7e4oihyE8GAXL6hB5wNY
hWStMoRTR8BC6k076pOzbEAqdkulpHnsPL+ALgNQNs5Qr4eWelh2ECVMaomiS2eRp1q4cerp3UNv
M2n1YLQxc642swnn87ACnIjIKsbAxpBZ23mhqn/Qa6RZ8+bIilFzG8xX0r4y1lYghsMsLsb3BXpO
CqRjuRDnBnmVmcCzFmOGX8T7oC5SfLl2cxxy/7thQx26r/QTilsy0MZLVZa0p5BgPtf6tFbCRrrC
WxjvRpu6UoGGdBdn6nCnQlm8bfXTsm1ZUylmgTopMNxlkdrFra7rxoFMxWBfh5q2iWUl/zhm9Wb5
Loyh7dygmepLmpS08EYh3r5eQMyrLMuzZ0XjR00qj7wfgqG8FwQ+La/MlBgEWiHwJNQIlSTdt9f2
MAaf8Gq8/SFUD8heb8Ho1MjquMpJmblGBRhB6kBeZjps07rEJ4e5tbTfnozLE5KE3p78Z9Mo///s
8+tbcJysbqt5WPDjLSRfFX+4Lau/3pVJptJkRK66qRn2+7uyEH5jp0Y7POr6ZF3jpL0S31E+Ky35
mB2Mlu2ymIHtMCqVgllFZ9DtW0qQY7/ycl/qYr4es3AzgHiYBKUISfy/n0m6aTPKGKPt8uxta2n8
oTUJpuTnaes8sqItaZgE5CIh0t7PeZg71GWBhvpBr3rAm1B35UpTdqYOjHN59mOd/Q/rlv3s/Epq
qDNKKV0pmDHJPqQ4feimkspjYnuHTi32YzZF2lYZPHMzttx53pZJp9nAM4aJMiTPXdskK62uzENp
AxQV9X1kSgmjMiPbh0GYcnlmMRq7r6QvKjdYmTRMf+HXZS8qAOlas0gyWxYr78FE0vJUIKvcdLVV
GZdkyEpYc2HxpLaMP+qgIf9xXgyLfOVrXvXgp5N+y++PMd8s0BlNkpdym8TNgJmeFXvJNoDkdO3p
8p5Mb9gsS2Pc2tflWdVaMpQx8vRiE/y0s6yUjPQZgpa3/7Hz8nqqVBt5funbvstrk5a78bKyG0gd
D30Nl6ymeFs/lEvGKn3xRAnYRAlQJIflfxLZ9h2dS53ibdg9dk1GhZf/kUFegYunfIC4lZniuUjD
z0E0pV/CKXrWq1xn2D94nKAWClDCIR/mHULuE4+hKLnU9TaSuXm49PZ0GUOpY8xfVhnb2tU1PsSP
gVWltIXn/hhKQSglcwF33HZq9XRjhVO5ZzxuPdAmvtW0UPtcCC+GmOhrF00Liotf1tyE5g1tMF0K
fliPtpz5ezOsuk3Zc8Gpoy/LdlrPwXpKiKTXG3nOZvD6tcbw/5IkjCt6xS4+q3b0hMurA+unigON
XGm1rOdbdyPigT/OLNVt35r11ixs6WMAvGbZISE/aq32WnWArx49ZCEFmvmAsq9XrjVO1hn3sHat
i46WzLyh9Wj4QrKSblWv9o5TmpYrIxX2TdTjcIFL+qGu8hp8WeE/CuYGha+MT51pFqex0uEnjdn4
hM0j3DShlqHIZ2tYAFaViH66LFsrPE+mnj1BWRouFbEJTEnYKw6naTv6EjCkNpyemqiNXZn4m+Py
ItP21y3otgep7qUbMyNJdnljfC970w661fIiQheTVeNZxh6kWX2uItgs0zgh7KjnWVMYaY8/FsmJ
+r5YFl51pLT098Vla1hRclhe28zpSmHpU9JN6T3aOo1/EXiH0O/E96fc+ro5n7r0Dgo2bmn9y7bl
FZIn1lpsyGhC9nHmeeJjOdQVyA6AcwhVKdnHNGg61dgn+Yym8wqZXCkzOhajJ+7jybp7W5/YBlU3
lMRWM3i3jKZfl/U1QxI3rQECYFpKbtKmaJxglppII3EtaWDpV2Mq+ws6WfIgIrC6XYuwBjjv2swa
8/D2lLwa87AsezRjtsRuwsjhJgsMRz9nIxjLuiSq521dWRrnUJ6kw9/ENfM6X7kdkbR7XCwYvqJy
66Lwper9OzPywteuL7ckFeeBU6QvKQHhkVO0V2bGInDyOIJo4U+v9ehdjcrqX0jf+TpVufKsTvoA
FQzA3UDZ24ESD2bXM02QggkzCAxsNvch2YOn2VkUueany07Ls1pryIqyrNRd1kkVlhlHCjhGuhyD
DkK4hd/5bdn843VWT/RYEEz5uvPSwbHBnOM1jf21ZJT6hTmujJtVUfaZHbVndFtg4kRQ30sBY2Vr
qrpPkOKuno9a0ZFWftZ1b+6mcDY1Lc6mxcXk+6lyDCaUP7P/qRmJpjC0NHe6ajARoPFAsQ+bSEFm
ne1HDEQws6oc/gaCWnfwg/qjMuezLQ/27CRu/fRMQLx0XFYtuxoBUEgPzunqx75mQPKgIoJdElVi
paqjf1XTZiK9yhhJpkv0cxPJ3Vq18+yBXCwV763mv2gDEpiaMbTTxcUqBuvzJR/imcCn6I92CPxw
OVLlK9+PlM8BrZohqVtDqsSZ0lYuwuBszQsJw9Bz2k8JYLe+DDe1Kc25CGwxEz3Ch0g+p4sSkqpJ
1Ox4kp6G+VmklOnJL6pml5NA+PYs+M+6d1tzv+7XMlZ+1AHywaY2ivtmfhoYsnyQBA/L4vIgNCsz
1m87QTYUKkEb7GrFhuLmShHedKA3E0tLnpD8qAdLb+uVamB1hpcBGSygOoBdLb2xEo0c1nkDPLRi
1dutdSj9wP5QJa2bGPpARgoWiazvxs2yiO5rT5KceCDbJ6JdjAEsgb7dkufKV83oOw9r7xOh7aGb
5jOgTNKqTZaE2QksL1pmsLvbcvK7W8WeRjcIcK/LCc0Hba4w+XOtqelDfW9l1dOPVcszq+z1VTin
GcoE/ihxap1IJLeY9OObgzQnXHVeXNYtD1PByMXBc0hEpAWcD2LQbUUBzFXohwHSLUApLMvTvDzU
PiqmZZm7+L+X/bR60uUM5lcmf5TRD6eVnH1jggi0MxPMlxAaBLFu3KEVNjaBVYRHw0z9c2vNDSep
qR7bPIN+Adn3tX1Jkjj/lqloSKtKtR4lLnsIB5Lm7PeVesjNNN4mZVveMesE8ZGWyUtH4ObyKqUr
rv7I1Qrhnudyad3+vvKnip/tSXQJddtUZcrCthCazOn0c82LGmXQWXLhfRH5jD+YNP+YUuvDA/NN
rf36JY2n9UfRgrmOCFh34/A8qkTjKTW2Ykko4bVVhz1JSET+lZ7GiCy/hFFV71t7pZlFuE2LPLgL
srskbq655usHWRLagWoBgS55kbhh16KA0TFlMGvSV7k8Qv0aEplLB4fDQQvjc9M+Kbqkr5oRfht1
u2aL/YRyslZhqWkCYi2UgzGLb0wZ9xRA6Y+qAlwr0z5GryhntZspfySMzkbpA8FYpb9JcpSVnWTF
U7Zp1T5K9kRQkU8DE6+92NFNTV2MldLRjO4pekD1Vvv6KkaSuLwOO1IIRfooySYtdwipTkZO6yZF
mbrqPfKprCBxPaHkG6xu8qb3Em0ziS+trmb7jlLL2qQ+7gpAphsq4INrVgVjb9HuvSlMdnhx0cpM
6IZikTsgejF0kqEmhXzkOqfHEwsYzmnpDHI43fdAoyOJ9MYx4J6PvRemiBqba3RM0hrhXbEZNUt1
4qCndR835UoGyEbyAywZqVc/xznIvs7IynXme5kjSWW6Sn21uItQAyIpUM9ArNVzgxcsVsKWRIbA
hXAzHBAc20cSDAGf1xjJ6BkG9zGmSTcZVEqO5LohQiyrPRy+FTxMmvlRs5/g2ANrKBxjoGIQTe2X
VC61E/KZFz/QtmbAmMko8yhzvG4sD1TD/cZPT6mmfxgiQzv4jWyuYgG+l1GL70aK3ZAdadT0WB6Y
1aUnzPzpqeQiPQZAX1scGVXkFfeBXjwI0aQHEdKq9vQj5esrWCzjI9fefWAR7k7uuBVk51wzoqdK
SraK2feEWoW1m9OOvNUR03WV7iSBifqhCAiAI0EPp2zkdF3XnFvjMCGDWM80zw2hvuc2saZzkCNQ
kUy64ljYToVHyqyMc21jDro4FGX0IU+9/uyNFGVjmBmWUnm7dlRvLeajDpdkaw+2FCi0OtwrUdVe
lgfVhJw4lBkRfEGF6KqUtaM21kjlNPNU0I299ihRVqMRgO83iaFFbOv23uQ08tkvLfEBm6ZjBcGx
pIp9kFJp2I9295ziHz/r6oA2WuPPqCFwdVWNYGFm9Igb0U+uugpAgjdZ6nZgJLtKVdMNJe2L3Jdr
NVS5vYzDcJaz9KbBu0g6PfpaTPLgMUatWcVZSxB6GqwpWNjbxDfzFRDllTH4nw1V6/5wWVN+rhlw
VcMKoAlFIAbHovCL6ZLKmp3H+NG+puC1DhAAjSP6kRWp5hERQQl0JqJDPCfDpepQPPTI4U4I2FYt
/ILCcn9/kbWVnyb/y6chJRxgq20rtD7fO8kHJOdqx+n91WZMDIWjrYiTzl87K5gtNGOzmnQ7dowI
bog1WN80Kf7SNs1want72ue6tS1lkxE0RawdI5Xh4EkB8qcmNDdKUEI5n2Abtl3wEUWSfKmn4BLX
poLUoAvPaasm25ZcCLFeJuMEJz5Jeeg5ahE9hG15zzXVXvtFn5KvlYhtJWtPYULsYKTDENONGIbZ
XO6OWrvl6wKJ05aGvFb8bp+mteoGQu7c0VcqkqNMTC3zYmUYybruzaOPEYkUgtRJB7IJwUZ+s5sw
2IqweVazCdBfkd/llm4fVF859KF0D6kq+hBzDjmKZb+kOeg6bWzlIyoRfZf5XM5yKYm2wlOrY+Sv
q1ll27bfxKhfOTvxZFXJeuyhmVZe3J5UuWlQeNpECMjFsSnb5pykhAMbft660HNjJ5atkKqFcgPK
X6KbEJKbWY/Tt9///ZVf7rGcifP5iDpdV03TenePzeF2mqXws6+ZKQ83XWUXhD15eu/SZbivA5VB
ekGNV53PzqLMg1thRX/wxyg/F6CWc1CYAqM4dTRCkd5r42HzZaZd2dlXhHjqUz6iMCRNyewkLGqN
KVGGwMYPVW1deHyzeieKbyTJmNuAMR7JQfFJkeP4EKM7acNuxEfP3e73X5P6y89kbpYi6uC3otGD
fN84VSSzHvDJTl+VPPlCDFpzQu6QgGNLfWSdoFWWbq4aV2eUEVumLP4+GJVhTQ0YvXCfW5tQqC+Q
/NvzQLosLJVROiaY8KMxk1d936mnqSdH8/cfW3lX2+OrBdUt46S0VMWem4fv9AxKzPwLIZD5Naz4
fcix+Gy3vboiqQ+qhueX+8w00JRMzQcRrKl276GNa59ya9hzr8MFS3Afd+2iv0hd4VCutA+1OSZO
ZAHzh/7vKpxWjB0t5SEsFXk9BvkOoJK8amr/qFjAGjwy/4w6XRE4YuwHf6pXlBqtbW9RHOubBDBJ
SsAmaUYzFzt58qQh25g9+OKA5u6xRG+5Lj0PdIkfdifTGGmA0HfF40uGZ5tHtVNG40um0wwMsBC6
sTS269EfzE0urICJW96t6qgrsQ+O9sZvtU2Qi+pW65sUU35irgeCrjaerkfcwm2Gd8LvKYdNDQYx
rVxVut+4XsFIz44+46QL6vJF0nVxLhMGZJJE3q1ikbRZ4n93zCgcKR55D3jL7H2vh99aBkrYfJbB
5jDuYdYWu6JukN9Spthyi1UOQGdDKLtfZI0cXIgaWtURRJU3wd6Ym1M681PiIkMiGQN9X/f+sO5h
frm2IbJ7G4z5zu7aVwF7MGUUoCo7BQfZTVEztLui2GFCJCM0PXjjyVaLeBeUveKMnR5OlBcyV5SJ
O5IVfqOZEjmsJfDHXraDzKHUL92G2cdMp+NPdIOSHgmoZDCVKSu//wadO72vc93Y6V09uQ01W1ko
NxDh51wg7Hf51NR/uFO9c9C8nco6PAmTerUNp+6dg6qVPZvfpel9NaowYPjRZU5sSvYmRrKzUeSw
pUvbdRfDEN1F9xUCMSP/mCd45rm2bAa9u+/mhD6sfg8pf5Tf/9LUn7Vfy6ejgI7DR1Fp3pv6O3On
IqtJlZZF9DoQpkgKBjG9vZzfcp7kxLyP/U41CR4raJ24BeXWTaLUjtYjTl7I+8UEyCoayeHQko2m
GPUGjQKVvrBJb3M5s9fyFKibaZ6eZHEf8udPtLWeCmLz8uCp4ZLzh//OL9c7k+aCsBEcKIZq/gKY
0dR+muKhj1/7sL0iG1buFRu5e4XC2PW4U67GtkpuGmho6CQ6V1FHHGmKpbiN4IItaaR617WSfxqs
FgVtbGqIIKPu3uwf7Nx6Gf2xePDp+f9JLGK/H83wxWsqnRhNs2ydC8nPM0ZDCeu0JrLgVfIB30wg
FfvcfGySiKEC+NKNMaiDE0hevsezQ3sIWew9tOEbM7EPmWKI/TKZ6mTtLNUDer1sr/akZeUt8x2F
fArHR11pNn191pRiH1E43CqWPwNLMNZATLMPVT/JjubVW6KBvowoxZ612EK40lTnKPWqLbXh+CHt
KspmXEybdnj6/V/unYJtOREtncmbJQsVrav9Ti8zpS3khCGOXq1Urdd2bPjcwT1s37V1q4VFfDQG
xVjjlXodJYKi2uEgjbU4pkO1xr0EgLgPztogVyeRBgV8a+WjSXD9jWZJexILO6nRP2D2JQ0Ss8YK
9WLolHXSuRRVYJ9EfnmZMu9TK7dcoz0mVfhcHz18PceqhUX++/8r588vf2/0PwxaVIuT1FCMd9eE
qk9FbflZ9poIIa9Q0vYX3MA2Qdudb+5DhpnXNIxX6GSysz3593oTfPPKSXVjWRWbRLf98/KQ25R2
IfcAexAoK7FbRW0b33Ll9faFVT8TwTycJMq9VpOuQ6m6EKg8AKqgPIq78aLz2W50gEMh59bO1n0y
7RNJvxlo913i7Dk099ynE9IsyXGAapDZmiMKC7urrD2WRrv26NFrsa4cCSVHy990MqRdUsJadDMZ
9vjC5NZI3Wvn+VHgtoSGOLWfzc0PpljTnUgzZ9QNiVCTFFQKBp0r2Ifs1MzUIz+1SyLsAYKjpeGD
iVb6II1JuaJFcUW/mF/U4aFppnDHlNOnTm9g6k6zgpThLnERgqvupD0yJETiWfevrdEe7bIiy4eb
DzBwh6ZifE0YRjsTgtZ1ROKJk84cfkNURBWX2YUxu320jDw80sTKnSbWxU4JvOEwWuO3IWxVug6Z
cvDmRFdPzV6DtgR1QR3TITRgOBWkdHgluZQNbL+BK/tGMOrCIkfBQwbuM5dCdTFX4LrOdIieOQ5d
BVQsSj4YekWm5ZzAq1rU3NAM4Y1RjnUw1me9+0aDvrkmDIYcMCJ7WG/9Vveq+ANC/4NXUSPOxxcr
kfwTV/ByM/hQvSukdU40wo6gNi4fxfyAQ9ohobU4+V7xAqPotcIHvlNycQHsrN/pbTvsTGiqPVza
qxoiqRxE+iVrq7NuQKVvLP+mJ2frBliqWyvpHckR+TfT59ZuXKjtm0+ZMhnOSOvhmMnqZRCKej8q
wXa0ivimZ44J82xsdlyWqG/3QU+EUICTFr3ezggp/YMnZWxRpPY6YmRyRPE+nv2WUtVk2fWNT/7Z
H0b05i+zCtNQhCa4GZq2gt7w3XW4I5mSs05vXw3iY9w4GBnFpfiyLLvlGsoI6GpZJSdkvVHJci+c
yAd4Yij+KiCYcWuE05d0CMU2iQHORwLw+CeqHqYDJsvex9FcoWLmxO38REIkZhBQeFzi/DPeDCc2
sp70F89wVA2btN+P1krxR/D9aT+e5PpTnGQ7DdHnHYiAnADBrD3DIBGbKFe+LdQcXCNbsku0vRjo
AYEvi5/TuktWWMe4i7QB0xDeq09DscETo24xD+AN9cP82APViue8z6yu2vs2UhV36h5SOl9w14Zo
LWcglIIpex0slEbG0DVb36OhFM+nsFeFly7qxnNoiJtmKqq3Ocz/+YkaVy8UuS85WDHEYM27xf99
yFP+/c/8mv/s8/Mr/vccfqEjmX9rfrvX9jW/fE5f6/c7/XRk3v37p1t9bj7/tLDOmrAZb9vXarx7
rduk+Tf9bt7z/3Xjf70uR3kYi9d//fX5axpmq7BuqvBL89f3TbMuX4GYTw3mP3y9+R2+b57/C//6
65S3YR1+zj7/w6teP9fNv/6SLOu/SeDDmaIjQjUNYXBXhRU4b7L1/5YZlvKP81xhi/jrv7K8aoJ/
/aVp/z3fmeRZV8EPgcntX/9Vk1zKJpUDzqMrCtyMGWWNusy/v4Hv/L+3P90/8wAZTf50IwQqoWg6
M1OFebTCxeX94Dgcq77NgSLsM9Hxgyf+AW7n+FBO8SYerdA1VGPWFsf2dqwGVwxpv1ETq3DLbiUH
JfXAWN0QqKM4thGfLEWM26w8D00rbmHxPEKnW9kArVcUfKS1ndANa7hibr0C/VI2BPtUAWepN9uy
zVuyAKrnRAfsWldq54YF2T9tRVhC9YRYLwC/ZVZ1R+Bw4xT5RzwJ0yaLIMMgYtpHnWS7g2h7R/LM
mctE12PSubyl9SqGfr9Cz7hF3E64RcWHKNPPZaK3Oy7zD+BVGoewrNDNZXDXnY6KE0gf7lNQpWXF
RSCT2tfGJLCkRTCWBKG/NqHIJoU0bqLUpO+bJZ+LlAPgezoM5UiUVmnnyPvLgbkskc2o6G2rv1Zj
vUNdhZjdxqaGX2kXYausAbYqVQGzQ8KnRhPRtXIVHVY+lE4aRhDcFMi5fhc4tm5Um1TpTDcLVdoZ
kjXtWsPDS2VytbP0T2MstD+ofJRfTxD0X6ouOEs4534R+USjVXV5VxT7QrMf5Ebp3OUhsRBEC6Nm
cj+2tjvNCqaWD6VDGZhC8/uX+bdf1/ez9+/0yp8H6fO5quuQK8HAI0E3f7k5qJIiD34ck4ouVRp8
6OxZw8Bb7XKpvfFViNl29hoysfj9uyrzWPCHO2d5W1NTFTy6NBiZpb0rhUD5VKY6MJI9dtyTXELF
4MTmSg4XrVo3jVptRykKGRWRYcyMH4crruGt1zewSJBIgE768PtP9K6o9PaJaHExxeIHa8kyV46/
AxIjWa37NKuTvU653IkyGke1zRh07JvtkOdYiFom8IZOTIsRoR3NkmkjJfEBGU/rDpqhun5vv3ZD
YbsGteStnSfb5VD4E9cD1Ta39qL7339obf5Q779GwYAWwiXKMdN6d2v3+QVgwQG6qNvVtAnrEYus
NWKMYNpLx0NZUWsNV1pPioJCwbX0+R2GHiMk3ZbzNd7U0hizrWY3kkOh+dZAhh+E5WPiaWvipUaI
jStPjW18odFLkxfEVqjkendeiYRBGl/stoamPn8Ravh1kAYAFyLvHbQUd6pVNiRm2g9/+B//PLVf
/ky2ianLMsGt/jqpHGJkTGksh3vE/XtNInu4KsN06/ePgTWpJ4oVa2wzVFpUqkiKPskw6hTPSSaD
qKPe9NFvDSS6denGJCjBkSuxCVtthemqZ3Rhk5FoUN/xLq0Hk9kouAjYBXi8LPE+2wWmf9ES7yZI
utpkoiWjkEkEbI4EPcpcG6PT4esURb0//V5+rsrO/206rjBMddm0eXxfOqRAAWu+1aJ9U9lQPNqe
r3y64v59wRTcbstv2ZivMlWR1gjVatK6RLWu1lhOp41dV/4KxylVQADPivjjPP+fPhufTwUiA2pV
f1+OrUo70ZrKiPbluJOr2DxMSf4xtypuCbXxQAVGcyiWrJfbAbAhIoeAk2U+/FotQQnbd2upmX/m
rfqpJqh+ljevG9+45bSsV21HYHneiAi7QfVNYLqnz/Uw2eNBZEfLEjclPYWdpPagCqMqJektvaHG
qK8kBMeFUqSIx8JPoe4Zfygy/cMlTMiMrBlRG4b9fwk7j+W4lW3bflFGwCfQBVCe3ksdBClK8D5h
v/4NUCfe2YeNuzsVIlkqglUAcuVac44pne8QoTzOpjR2muy0IkcO7SK7s/rVC4jJawO5AkZogSJV
BNUo8+JFfLFSJvp6mzxkpVUeq3TI/m0L/m1dsQhj0CxmRxqlDIMEa7vr/sNRZKVi0lEbpack8rhW
tfVWS2BlsIE8VYW0TolCXxhDIjHg2IVKdjepnATBe/q/Hcl24/nHjenrSNj5cDq4UrPsr/7hP44k
KxUyGdIWToqQFqB2PXOTU1kAjU6ziYnh5upYkvi8klQUoxLbdOhHVTZsQycitkwlnwuXkIBkWMHz
GvjWHeNfjtH8332R/fcYcSB4Disfd5Pt3fzHMQ4OiHinnrmV9PaNp3T6RQJluEfGI3bGn3ScSYTF
35i20bFJPuTIRNqeDO3GTnFFeNYnmLPUd5tP+srZI42cQIMbN2ZueWeIAqEOxImgRm4HS6QcL5kh
nochaYN6MfrrYqbac7sMXn/zr+/+t2Vh+8uYMLCmIzXd+k7f5kjkwuYpYNb0pFmLYACoQGCPyyV1
3ZhhAIITE8FvZRDmAq6BsgJJxA4+EYPvvoYEL6cziA6ZZ+Jfrhn7W7WxHRgtY95w2rLU4u63E3SM
kVSskUxPEyILqZbM77M6Y61fnmxtyhDS5hPC1fXBjUx9ewOZJPC4xx0wG0NJEQpiq5MEjvRzJE62
h4e2MeXJMhaCRYt+v1Z64DCyuNVGLPpyJCRjTF0dNZZzTAuEtXTT8IusmXivoR/bJoGStKw/59xq
AGwSrheRATjRaZ9qu7wfGLLtiSwAB1jnImgNpC9ePXVXias+o7FcL/mAecPI9dtq5HNU+bG1G/Xu
rtn1bJx5q3dMD8hNKQogTLF3EPmahap2VgJQovIccSD3//cK+Y1D+XVa25zMHtM70hk059uHT7ka
TasU4mhRfmDIS1m9y8RfCUz1i8F27sxyvI88YujciCCktnWL/Uq3fO/o9KyAlxx65Ii+l882jTIT
+UCZ3S2uFhLd1pzYov+uTavdO1ZMF8zryUyf3K2tj2SOMtPHGYTxiwDHIMojbw/P8LZBEvGjQQAe
hT07J5RzRbEnR/EtixMnzDqD+D/UpKQYAWVee4uyw9D8QiwBtdN2f5gvU64FzTD9mZj2warFxxtb
0godzdtcCmSxci2/J/1yuxbTArqc/QIIW7obXrwZols/FYkK4qhLjmarjrpbI0V0xBiih/9J7CeR
0vVyyxFDNO5qmvtQrq11PruN7f3b7OTbeslF4Gqc/xo7N2pV5/sHpHmVqkE9pyeRYilXVX+bR5V2
bGbEcosORgJWaD2BRGtdtY2MqienINtIbtgwG9trIY3rXBAySZOyx1vRq93/fQp9m+5spxBMPC5P
xlMuj987RqkANBiJPv1bC7fT+EgQa7yrNdZ21+Ud5zLz8cYw2CKkueiofzA//VxSymS5mL0PC4Ss
WImZaGUD9i9HR7/g29riagzHDbYOtucySf3f+/bi9nZvzRlnWWcQ5ZdqXhAP088ik/k+MhoatPO0
XJDDLhdU+GZgZ8dyJdrx76KXtP+G7gbR/W07s71hyMkk2ji2Uhzatzq86Bqc4q0RgVUj28I2+/yB
Hn4c6u6J1q9440d7laByjFN0DWXz2yuM5t2sf+gZrpjaNLtfeBUoVclrmlY3uVjkeSPlIbNios9C
wss+Sc27qFwZOSatu6eLxXU9clWMOnbwsXiJh6g+jwmornyO7zqJ6Bf9e3Pio7zO5v6zJjLumgYz
9ixygSKj5jqPoQxL3sl9EsdusHqjeWCe99FlSXI1k5NMhkc37ryMKhii4hl43d1AhXFOPI5z7Ajz
shiWLr7B+M/qmrNlzt6xreILYbbmIQOXsbctSUCaFj94zuqearh3AWow/MARSfUNcDriE9f5kIz9
Hz7uPmiz0dwbi/tpdvjtiFTnjyqzgM4usotkHY+aqQUGgs1LTZJGKEmfg1j4gzebSUk1PUR4V5lZ
k0YcEwgGgISGtmKWAeNU2buoiKeXSBaEMfXWyau6MD04sRG6RtNdWFB/Cjmt9yYhlpakJWGDQAqg
19nnYutc4P5hxFQXP6Qu5ktaDGiZUqCtbJuq8zpaP8rKsqn10jAHfw28xLkGMT5fSnco/JbV9+gN
G/VhKJBhJ1FyqLEQvK3GIbeMQ5dguFSl8WdZc+NhKBhxExBCH2gRBxcfLxDsbQ1x3IMzmVb4xk3w
hsBr75o0JmbRKrpBwQBGsRrXIIOpfnDccY/3wjiaUdmEXULWcyO9aTerGa/8KpK7xsAgYVrVMTIs
/cDuxjgoyEUsooM4rRYqVlOgU2T4/xLjYEdjUBGHO4t96gCQabW5D4A3/HDVWgR4JOvzkjK1dyb3
F6PIZl/JKb+iB4RIpy06Hzlg98S2GXTWkEv+51L5ukCMEY2cy0kFPsHpps9JAqWPBUJl16btasHt
D/savLbUGSz0cZhK4LpzTrDZMj1ba9v6FFVbwtkQjq2u/J7N1G40kNMVODAsr6cthN4h7Hp5MKzu
Gv9zcp07CKmMjPBJB4WcriuAFrbDvriBvEGf/h6tmdrLaqZOHeYF7NGwWSFT2y8iErHnsr1bh+1X
ODiPilq71wh6Ska2jcpApb0V3V0V7TMPVkGrlyRSOVL6eaUf2OIYp7poyjDq9B16fTpvHWJPVw7G
rpPmfJARplJ6Lq+RXsld32PNYcKV3hWFsv21Z/ky3Zd6bNP7TifDeMgRbuAQGK89HaiOGXFBJsaz
IeL5xegR5Vl9ufoGBVMoksTw5zE29jWZh3kUg5BHzuQ0rrMvzJZ9Lfi3anGuqYEaJqRHT9jrwZmt
W0IS6eiXv0ZASD5eSzucc+Z1xAwCQ+y9W73AzZPUOog9DLmBwy55n5trEoxkIYUeykruyofWTOIb
Y/nllDojS7yP+bgK38rqMuisNvVFVtlXWlWXbAb1+JDSr7dK45jUWYaL2LR2mmAp97TkqBCVF5Wj
XY3kqUTOpBCxJtq9mJGPbX943TE+0ke321nZML+4jcKDnq3PuQ6NSVbimJRVd+saHFwep9ErdswX
sWroRoSnX69uOwSJNp4gPNsHlP3mC7JgpLB1Ml5Gk10uq2Ga5AUocphqPconQpviQKa59VoZsROa
SOwuEIZhPote+9FiWvCz3LmDMWQd2LrzPrn0J3SrP6a50+8YekyBPru/6skcwyoGFyzgdwc0fR4w
IXiPDkoXv1sy46Lb2c+mUPGBSk1RSt4sMt1RaLD1b9c3q+PWgx4jLAqsC130uxzpGrBr/DTqtid1
zhxOZi/G23TteAtL737Me4y0csa6omx2OFV8HLxZD6vFarksj7ZMnkryym41nMShhTWK/bjZHPLp
WuJwKXVMaFP3Ib3ZptvLJL4YuA+NYmTaqmtvOoVMaav+PCX4JcqquBSpcViL9p65EagWMDSh6dkz
9/oeSWAG8ryYSA5Kiabopveqtl7UpFXXedYYSEvJCmqs9pySKNfQGb/5elVMvFmgpW60QybR7QjX
SPaW/tOaO+5Vk10FCemaxtIBwau05nrtjZNplujETXLS8T2cG8M7f82eNYx+vqtP1b5JLmuWdfft
4gKd6c3zuonA1TA+ktKX7YsYJl7pdc4elOkcrrXzwBhIv01oh0sUxQFTCkJ1VywvRBtqJ92rsU3F
I0m3mKUE8FFyGr0IE0VxWdIGhwRN16i2vGCo2uV6qrvnAitqlJvjWzG8q5LmDTsWE3lXfjMn1eBn
HR9wStgWc3ck9l3R7blfTAy7s5SqMrutO/uqchyir5MSKXo6GfBnLV4mR3desgi2ZW0+Jn++Zt2C
RBdPQ4mdiXo3VbgnQD5XaNyOVgt5izP2VCTG2+rBQEskI8w8OWtSEVNUUgKaHmt0AzaVbeSgjh5Y
+sZ98hJ2D96izqUgm97CzxhqEJvI5HSHbQsqEbWOBgiQobtoDkbltBO7KDF0BKSNiXVAEH2QE0Pm
re5zPnufckB77VnJeS1pcg1ZMwRYrfw4j5bLOvXdQYzM9XJEr2NmO+xjhqB24vm2sCrv4IHGLBkz
Ky0jUV08FFaX7PqSGcqSJ21Y5IiB5Jifu942EKKuGTCv9WQVXn2QzHB8pikJIWx1jvhkak5e1r24
6fRzEq9ziTzZJyhVwC5s3c3qtg08uI+fuApgPxO7fLS76LlhmK+HogLJ1ps814gt/cood66bPqYD
bUYuuZ5FN/XrJS63sc56MCd4ibl619L6PLMSz8BRBP1vn50fbaduU7q2+wW/D11oBiS98xJPmL3a
PrLpmUWY271zztjTd5QQATG+OdH2WApUQxT4wJiG2mnf6RATLfuRkjo0UmciTlT4cVq6+2VcB9ow
xceyi6rho4kBcI40Y4iY/BHLhj17VBxdK3/qaI34mhjehgkz5cgycJoKF9ePaolbNqsi6BenBwJA
2Wbkl05r0rCETIR5sgnISG25vVWej7km2jEVsI+moaWB1HcaLF1/1MaweZ3GJmc9zdOwKVia09h4
mtY3Y0AIksdDGlrmljtFSA1sI7j8U7t8NpOJurJwPnWrecmmLmHg1ke7SGR74VJORAN5N3m9K1zt
R5qY+zbHZ1V0/SFLbe7vEXgLMtNg8MxXmjcL9KPizYLBmDrLO3t7nZ2Pe0jIMLCKGV+SMWL4yQs8
X0bnR2ZPugpiDKuRO563H0eBtTlpPnTHJI2IgfrCIkcDJrke8d/5mXPITEsFfZuUuy5DB0X0QFcz
uFtjxBWzuM2rnbc2EldG7EtZphhpWt72IbeDuYzuSKWCpgTwIVMFoISVGXxG5x85ZHJrxodZ+tGC
FX9m4zQk8oqcr4IGt/GeDs11uwgkJnl9hbHhl1EtFw+7iINbFAn8dtJvHtohv1Fxp1iuOy1Ioo/c
LR5wND02Tnd0xuZZ0W/wV9oaYeuxSbeqmy6HuwvK8ujF3Pg82jI+4hku7Db7lSuyrSe0KuvwDCov
9ekl6qEZ5WxNhHdy8lgPfxLLUt1DboBiKHXwRjW3vq0bqI3GeOia5LHpyDfHYNpdMwLkkmhngrXX
7ifFEUv2SDynk3jPTqqxdOqEf4i2Ovfbw9in1dmtIpzdZUWpsn359YOvp3x9+fdhAYWcoi9iWfv6
5xSNO+XaRAjyKk45sY59PdFjfPif53x9vbQaMcZs476++vtEpHve3puhH3/9v3/8qu2loYnGa9Di
6jzqglSfesoOTVvyUfzvKxuqMdbdP1926Y2QRnz190i+jvMfx/T3l/3jVWLPeIQAUOxr1P9r8HUY
mp1CLI9RFf73v387vn+85LfnfHvjvr81f19n+xPjoXr2SLvyl/g6BtIc4BwvTwDXx1umwkeMtu/V
JOd3rxiO1KrDYRbYhxo3Wc+ik8NhGensr1q9MCpVYp/1VkFQ2zihiqPABzb+VibDPsnT9zGvrouO
NmgPMiMAMdhZcGJQC7xManY41Qd3p6lc+ZijCdWZYTgm8B5kWYQtONQTGJeKpc1y/LQk66zKm97X
zfEOgDUp7pEoT12UnHvAMFfYQ30HI7njluWd6Z1mB7Ip0CFIawS9wymJdN8xtD994sUPmYaVGHKV
kaeEsXSwjyKIvXv3hMKKgmRe34kDv89x1scTck5t03WlddDS7cM0xt00K+brws6mE4LWxe8m7ZJ1
5n23bHOIqO4B9VyhvEOxWmjHelwhJi8FWylXDQdHdofEcp4ILDSvtQVXGVinXW+N0ETF3WAMLWnn
RLeYY+FPjWRAbh5jW4iHeNexYwPoaBFaIqRk2sWbhveN6eawUKkWxJg8prS6cc/IX+4IIUqZXmDC
dfAdvGScOr40PkFDTWj7WY2Saa/bTbuD84dJK1JkNXfwkQ2RHrCBdAQypNQ9YxTWpbgp59a7FTid
yumavsa7po+HWhvCGEGnX4Lu8RO02L5UzxkcoqvEK4mY4d0zveVHo3vYWb9MYOTgqFLsx0kRMjZ1
RDMPWUqPNr9vzAiwbgwKcY6WO6vghmoV8SUhEmN0upupsotTFU3MscxXYxRwx0YKkVbmoDPJFPHN
rL8C0lLeusD+UV5KLUqvrMW0fZ2z3icksj1EpTWfAQSTxLVk/F/vZHAD3adAe2H+aM+5US54rkV6
XMsamkXLJMexhjOqal+n9xDpiJqqrglWZ+mIE6blkTDJXLwqlFXm+OXAGrgISEOuJjL/q150BOlg
YtH7sAAiHALKT4+Nnn7mc1XtS838JHchwak1IVdXjnuzETH1kSNGZ7KGhsQCtAzN3cafwU5Biglz
5RuRkY+dyt+ITftQRHglDNIoAviVw3HArFRMOyytWBvEwDvTtic9nS8VYnbCHuPsUc6fltZrJ/5T
4quZoI1yqMEoOj/HsZ0unfzI1kfSSotju7o08M3+enGDZky73Yp61LeM9R14uI0RZ7otqugpj61P
pkhWJ4GCyeWU2+IcJYqDLIvoOEpy6hMrLXCfuwx0I7gv1epBkMzrt3moOPXN1KVmdiK6Ru2tmZFm
T+fIZ9KMqk2vd0nHRICQHhbiDsnh0nYXw6r1XbZ+uCD6gkonXAcRQ0e4z14r5KuBPzSYCxpJjOme
+h75KuOBZZhmVm0n3Ztp/5T38ZVtf2hmEtE1FXeYzmCiltjupYmctFhg6WjarDYYw21XACApDLSl
rtbox7a1f1aD5KZhxTFWtLj0yQPxUBxCaDcb9aaTYKikPh8Gc/3UstmnZH7EO3LACBHFejDPznkc
vH7nSP0PJ+AUTHNBDZFZL6j79hF1/oacKneDkMset9Dgq3U5RqbBCYgUhUyuoDJp8LNNTvx20WnP
GQVImA9qjFnFKWp/67w6hQhSBWt7Gz7HRvfgVSQwcsN4KWyz3OfpCzEdfmNUzbnXIPqlmX5dy/kw
rsbZsDy6qNZ4spf0SSD0DZgpknfdRmi8hVUeuk+bxGWndilCbRotVYbxWJSm3A3l+JTRtjDb7E8p
3HtXaZxokTUH62rt0ocee9e+aHuuEWBtZV5eLza0LoYFptQ/Fa6oXa8Udqb21YO0jCQSNcAwlU/N
qgGpLDOkxhM9cC9Szm5eSeOChLOX9Uo9Y0LltmgmkJDg6PyafOnrOxRr8bXQyJfJXpqmZzphTu8R
sglyl4nZXoaF0fUav2S59dtoSRLut9bTujpnQuByvy8M+WCqZC/NQIMxAKNbmlc9V0DSiY+e+HB/
km+iq9iwdEZ9PcJV8W08nCSWau3PRdPguRjkXSjI8XEv7rQ2bQ+uDqs4j2jNrRKIv2R2lkTdcBCV
+0JCVHpptfKHQ6HXKs3YG4OkhI9ol5EmTfT0dNQj0/F7rtB8bVG9iCyoU6L1AJqxnyWmz0blfyTw
B1C7wsA9RO+JlZDJZ6rxOBT1dTrYPwnYyvaeyhl9yANNUUKsVXrJPeO3M/PcwUyClVCMII08WEYZ
2ORp47ClnJnITpeda1StjyCvOZYGEYXsN9x0wUxN7sd+lGcVAcAiNw+AqNq3bkM7L82XK3yuBEpO
pE9HrXqAKlWxuhZP/bAXDrZgk7snW9UUm/LYnQqko5eOiDo/7XsDk6gCnMO+HjfFHAyNPe5MZ9QO
qUXFz1J11no079iP2A92QFyySoZCG4sj1Pg/kVwxErProRThtjwx2V77jk2EsgbiPR16hHSoJisq
917Nwqkly2XOymONj7KpRt+aS58bJyZ2J6wQ5IZ2nj5HNDID3L9uYKTznWEtTxVx7afeTEFIaXTz
uH1PDraAdswDGZtn0SdAB+b6iIBa7ezSwio+JuG4XaSaFxU7fuMSZeWBeSuhiVrpW25MqhdRctNA
uN2gC2qahegUTY/tXWnTAaFZ0TGG8SvGdFdt/LtKCytcO+nuMqNJd/SEHrKB9M9Bb5ZQzo9rbVaf
9MWLNtECZBbNGVd7+hrn8esAh5gmQU9xpLcXMTNGrxpc7zY1UAd6mdhPvIjcdRwhL1xEn3Ydu8xF
cvOMgW/2W9O4ERMeYjx13BpG4y3W0717jtfSOrLboVHXNz/Lfp6BizY3QGizm1Y6JzxKsDQZYO57
qVUnpzX3bnZUzZidQzZuENVLTV48QsGWpPSOi7Y8AG1CPSd2PRm3TtaNbGdw4KQ/jXSCaLpLm4W3
BxyTXwtGQsobw84cmqBorJfWmx6Wun9pE8bZbeK8Ds2MT2O9HQi7R7+krrWEksQq1TUSvguU+DvR
d7wD02bWS24dLv+AgTuBwSMQUruNQnfrd/b9azQ4M3c2GVozUV/cSbSwZT/GOaLPgZrXHUDBga11
NZ71+Kqe1RNzAohawiuxGGcPq36nOtAblo7iqVUezEHI2CQR1P7G3lxFd4U+0NqN80jJtZE6bKe9
iQgTvbbL6WHQR3qfNf1IJu+6uJ2V91hCBzxXaTacad3SlK5SJ95lDd2Uv98cRsbrHeIgOMoMlop5
Ip1MNCyxjfkcG8yohlgIfEyZwURmWliN6iocrLpmA8tm/ugkRNOvnnb+epCxmJHfUTplavr74ERr
DQsVOreNI+Yst4feqM8SR/6xr4hDqofhDaVf5Df4LM4YBCgWFRm4aPnTy+Q840lmTiCK9Qfq3F1u
DvKo5958buYOBZoJ71VoHaZrHoTm/edfLFd4cWgIBV/fI9fVntvsnBtZd1YgoM7p9q9IEQnIHSlW
h1q3T1YP1yCmLXWevv7C/35tDqUMF4yhflxKc7jYQwaQvVEmnR9Vn52VKWCVsn/A0EYaM16K+NXI
i2hHS2jJmuj09TuJnuj52f//9Sndt76MvGNWOtOZlnVW+l61AtRYxaM1zNO5/8GguTsn28+/njTP
KN5mkItEnkXcoFUv4HnlU+k7lR3APkj8WGrNrtA7xugVPsYOjD3Su2WBWmTnvplWQdUS116lnIyV
NirChykrOAPGht4iD3lfFuf1BlJ9fS4B/gIY8Oi8NKBlvUguB9pBx78/3PbvfJAMCueP1TUbZmCQ
Xc6tMmP+TnCne4bd9/O2//x6yFgqwpm2lW90omVwNbTncsMh5PZN5pRoUBuVhVRxOkjIujvP20Mu
eiQzjMvVkUzGsFSLcU4Xqu1JuMaPHKPqycV9gJbbPss8fm+dVuzMivNXERgzLDkB9tsD/exQHySl
8kSA8FJELh0N9Z8ffv2r2L7s3IZJivIS1NgMPRNB0o659dbkOL/0RcMop/VjfevgGElDcflcO+ZC
K039YI37wR3wVzX5CKAQ0YyFTeFpIBfIpS9G7U9c823Q5veFCzhde7EKrMP0Nejyai8r+1ofyeqd
MZuv5Im/2COECyhjAYDFhygd9wBWABQYw4ma+HcdUzf/jO3hrS0Zh5rwkBgjVLdSTPcoMF/6cfKR
60BLpgIh510bPX633qpQtB94sd4RX97PHSlkXqPNAZqlU+lWF0GTP3AhSvv4wMuLqRCwU5qtDLQY
9WGKOnNXquHiLFd5AjH361v/fejpRzF0GHAZLWDbtucXsm0PImPPvv3s21OhGXDyfb3k14+1Qcld
N1uv3543eiP6+q9vfj1v7W13r7XWdZ2XTIWqsjqSjVAEjBr+tPZ0bRWoXVovfYsY4oUd3aayWcSz
pALwZemp89hpoSsuZQa6uRsEstOCSI2odALmgveid28j7HyILDDEtabyp5gPpJxSPx2jB8vcJmG2
2Me5xx4WC5Zt8qPeZbQxpi1jY9XIRy45XfsDRUbdNnOQVtCH7Lq71rl5XDnybE1pEbp5EkL4yB7A
dmVU9BQ3FYanszNnl7kv5xs74bLqtt5dXBBCJxr10SLzPNRIPlujPNJIMI6ibp/Y9ktquvZg2xa3
O6XtDTTKpIRX684ZcK9mxIVYQ0zRTai5dKkxFpbrg+ncmJ13nJO2vyOr+tD2mjonkXHq7ESGxAx3
h8ydjwlbFkpFFNewF80DnUj2+kr/I+XMNWotYZ8zScrM7K2Za1o00Fwla/4yvWq44M8SvKyeknJu
OM6vvnCvpdPfq7a4c1T8aeECvGgJoDN8ZizlRM8YB4KNMKO6wEI1it+lPyjbHeGlJc9lBzRnrRnU
6eXyWffuS2uY8b7dBgF9LW+4Op5TD4Y940zll6a7d1XykfXTG3d7/sT6ZJkGe4kkebK8+U7aiJyY
96/FvAZlznWmJrJd6nZi5rIOByRfv8Un+6zpKnOdJ518nR0iVBninSA4Qldn21rWQKhiCzuRf5p6
ig49qZ1Vj2ytM8/MMUtPoAvuor2dr48Wm5XSNvSDXr6ajvVLbmg9m75gwFxt2W1aaMU0dpYcjxml
m5aqgc/PEGkYo+aQduUdrV6qXDbnZrKbhHEc+uGqmtd6TygRtwhrDCwtvROmTrx3cjfF412GGMAu
2FBOVgLwLoo7RGMtres8tIW2E9a209wRj3VZGud2JbUWHQrmNHtgn4w9MtYZAldd8ilMAsHNVlyq
tkeYBM2hJPIJvJqfmNNdXst7CCM3QtkP2jS+JsX4ViVErdtk1dCzt7PGwzxY/nQl+rMVpIIpuCys
Cbh+Vb3z6ee4Q+J7p0h+UWutcJuTE9DNK270GnOlT6evrwZn+k2k0e+BkTw36Pe5QNCGbZXZyXC3
VgBYAVJDXnGMK1kuH2Xv/mkQmjcICbyu07g69Tuz/0QD8zHqzk/jSQ0kyqIoHjFw1r8WDb78nGBR
A/wrI5voljm7SUrzR75urQCDmUU/viyeMbMnyhAL4GnrCkWHwsT43iY/OC/THcgVmuy1ebPE2osi
uyfM0AnTh9f27fY66EU6ivo4YzIEhM3tHnUX10PPNJHWCVF6EVHDaHU2GaCk1tOIZaqAEXT4BQpj
vTKlyZCeA897rQk1a3rKSOI5VGvFqL+9JIP6oQqtYvT/mrp5vhtYVksdo6AcI+/SzViAO/yzAi7M
bLYHvQLlgEFxntGQ69XkhZM+35ijQxcM3MUyYOvr2itnZrDB5vo2iQ1W9dtmsw1Z7XNHk9eJ7Su1
0LuS2z3LsHu4i8lJg3XkMJOitWb9mjRkOEbWhourJ6ERQ/ZeteHJ7bOHqZ98wmv0uWF8AqHNrwSt
X5w83K04ATOdApY/7Cg698hVuumET9nU3w+meI8894F3eKESYW0f75aYW0/Z7MTihAPUTTGo2yGP
znUMbsag80WaXl1OLzSYMJL/QfxcDR4TApk/1PXyOKr1tZkayjG9OI9pedUVDEAEH89oo3+EKz3r
ePDYwBXmvZljUZHK+8BN0G/EtCRIJnPfp1BQhD0GJG/3h8qEahP1SEneY7R0vjdGP9cJRKLOcRRc
lYm4syPSzTRiNlrmlYP5QWvistr4lGBl/II49GrR18maHqvt8rsZkKF1TsTsStoHofqXJHWemVrQ
RBvoIKfF9BsjMGum7t5raXwY2h+RFs0Bu6wbrRTXmb7+clPvZY4ZhTIpRBC3ixSY9zmqXkTHalt7
za84yWgFNhELDwiQ0Y30fU9jP1jIl7Ws/o1hEmls5FMfsSpg8xpHdG2GRvUA7cMwxs9IsX/Jh/Wu
czTlR0mpbbRNmuXVH422KIvreB93ERclaoIla/dsk5/W/pdIsR0NecfZohQ0yoiTCEH/vigfy07H
ONYiaquBRWFloAQux/cllul16nWvcQVZwuk17zamm+ozS/7QGQoccT+luxQC4inhXmIJBhEIE8pQ
4HQLV8H7mUX6ihqUFuhqmFf1Sp9Vk0sbjol2420yelB8Z8JBbtzZsR7b5dHE6eplNfIKHTWeHamM
OYWz469E97O1lwbp/Iooai7t2vMWT3hFAOaCBI5bcvrqfMPNJX5hxrofNcjXa+AdAaldOuPn/k+u
T0eSfNu7NCdcLTGMJpRoGf21Q1pVDaU6p8q19rPbtIGte09faZDqi/Rm9eOBcjPdecNAA1rl6aWy
l/uWed6VZyl55aStscdbkiAUs+srvfSaMNaNa88oPuJRrlcRPorTzEwMYHx7NWwPbp2SQKrz8eLd
c87G5jtZ5uJSz7TItQbGQWqyQQSDR2dpo912wJz3mw1zKUr9SP/s1slQz309uASRC1LGytb2Drkt
l3Pam2iCaOvHzmRTWrOI6tZQIkfo6Y+xlNx8PegLyj3hoTS31juXwb3je9PmSkT06evKu4qKCK2I
M+MszMrkOKL6NdqaWEkWQ2zSQ0f26rwE89Brj9SqQDlOTaKtj66dVxg4bOPiDLVBFgDTrxHk/ZPS
SW7HFUGVmGXGwc045WJli3uzfo6HWt59ffH/2DuvHcexrM0+ERv05pZWXgpvboiMyAx67/n0/6Kq
p6vR6MHM3A9QyFJESKJEHu6zzWd0BIZ9aZvhYw8B+16b8JDm9nJVGUR31nXrJV5j9lWdbKYWFXa6
ntODaKV6isfyT7dpySpyq5/yFWaV1CY7nQmdozcozIgx4J/NysEyZmBzQyh4egYtIqcT7KjGpHrr
JPcBPmn0XFPI8tPYqqSWAsP1oufdRgbDa8WUfxHpufTWZUaDSKmXJ94FN6p+t7CpX7O0kVx1RB7R
KMfZ0Sed9wzCJJFO0cIW18kZYEZZQHIwm1FnUwdKhnjdrwiB7RBE3gsWFKOYdCJPpfQ4zCMblr5L
reYR51y46YnkxxvPEhIdQ4wVf8RWG1wzJnfXB5B3wGN6l9sMGeU+3AlzurJImwXAqNc37ExJx4sV
MfJ1TllQ6zTihZq+YtehRDGNoC8AD0CiVA9hAqCyUzpyReMQ5eqtGtO9ROOPDEroYC+9miK1x53Q
O9SIxYpRh6EIld+kDPDz2EA9FcktSY2WPfSDczQ3xjlO5zxY+xYnbfW0dgUypEb7kY3Cb0udVLCk
hT1EG7ylyikICk4EeB1K1xC/ixLyMUkgukszEWYdvtRluay4UVTlmDHznJEN6iLTjcnh0GyErwWp
JUEmUGujxDOLJcIoQ/3Jwqnd9XTzgDjNF7SREcJEeFtj902NyQmxFniLAYkx1ozbKT+aofxcL8ly
NSeB6pP4r9R4iS7xh5Aj8dYJ6NZEIUCWDIQX0lZsrjE9z8p0k4RQrSKy6AKAcgTU6pkbD6o7mtFX
nnYAahXMO5KlWs9p8p2XmrWn2KeBqncdQWqpA7UEhpmEUIoFXTtnZUNF3ELJjiyaYC2SZRLlcaKk
/dZrxqUxFJmR6W+wZNJbH03vDZ6tUjwM6MtRsK1TerLSrvDGQj0u87BRpq0ZwvFk61JfofKrRGQz
fbxTZirrtBChQxYRTn1TeFDQqQPRkvePiiTvUvV3mFkxOTiI65nR6jFM49ugjcI+ZCbdR1LjAE2A
pxSjlpHOJvaLEQCsHAfAgh7htsZFb1BoDa8YfR+XXvKbkg1jmc19PNTtXoR8lWoqw54Rt2kpv8VN
oe9KC/lj5h3JqdSwNs0Qu2Q/fBHn+oNbSNzHAlhPFKCtvSEh8VHRyZPl6lVmChXoQ/9Vpul0wE7k
EVTxxjaZT0uqnvUhMamCyS+6cnpts9Ze9QnUCTOPWac5q0f4xVT96OgpE5J1/WzGdqCtqJ06EfoA
vrcg9dEosJkih1Ap0wPrK6GXV9+0dkXRcoD8Y9Swz0t1P6xAaaKHsh5V+OPa0UQFTQO0zFRCe8tB
RCjaaMIwGSF0l+qXtEqCX2YmPXQmEl4y1y76SV93avz9jOFSg+F4ckXXsAs7aKHrS63tRJGuXW0a
x45T65ZthQEmdko2HvKRnZFZgTCH/QlChD4wTQpTTU+dpT2Mw0LGtNGJ72Q/ceq1TfAHZow2D7ah
aetOA9F/qZEl2Z7V9i0ITQtOKzIFgL1LcpAx7kBAxY3FRUfeR+sBIshmYEy6FUDDICtIzYukdJVr
NardqGV6NkTmJo0OcCRDA8oCHHeurA6RG6JZ3Df+nZopRsJXtBTP1PrMzNZ4x+zlmEkZySZsmir7
iqdI3Ek6zeBulbxMSxB2A8QKpCX+i2svjao/TQxwywIIU8gdUCegq3S8iYLYIzrETrFJCUAAh6QJ
TE9AasvJP5V6guYNbNSrlswmD+y5NpDnIvzeacY5VJjPqcpb5kqNgWQT7nOFMw4u6oBsuWR3MGAH
Hcxskj+rzcyhM6jG9Ex2aj3eBoWMK+94eRyClgzb2uusEJG37ZkG9pZ/hdRMawonUsOPdAyfox5Z
kpgZEvA1qt0Bz6zJEn6UcbScoikLZ1yZ0GSbYiXUEHBWzgrESGjk38TTjcKW3aSaXhzyVMiCmhwj
a1IXyfXCneQKxZfxlGjKL0MiHmVie6liMmqxhqYrE+dj5sfAGbkXtKswqVwkWXtsWCQLn8rshOc5
h1OOINlHP1CL6TVTHyHhYqu1iCUhmr+01mKxQ9qVM8MwMkXChOSuQ6nSmUF40OAMDMCFSpGb7iDF
X/f9ZG2MfR6V+yW9jbL2HdeUDtgvJEhtk4i1CpggnjqTS87l+B6vXDupwruhqkro0IBQEi7fRU6v
qoRZgl7PxTG1UmnXQiDohn72i5gi15RJ5818El70uJ8Pk6TuGlG8rJ2OxcEmtFkxc8cyM98bWTnv
txxYz6fmlisEzWRRP4ZoUm8jSrPiLLcQ/nJP2MThs36b8Kwus7bSnaY53ZWD/tFFbX68/yOMw2cc
C9EBUWbNy6sEfVpE6xw6c6MrUYQcy9V4iycB+Ky2YCqHSvIuXGGCE0cfGbaPwSqLj7XW6z6xRDsq
Q3gEjEI+NKOaSIm/a8zm08ol2Wk66SEeWKL9IniTzia5LSpxk3WIB/VdMBgmpv12/mivHbQFZpoa
HlaVJijf8jRbe4Y9Fo7JVLMzorsAnMR9b+6MJrcCmvy6DRaBwV0juvkkopWcwXi6w26lYVSQe0Md
YeDqkRiMtkWaMG2VmtxiZ9wxgOkrRn/ciNG+EpP3dAQJmuF0j2RU+qBl9cWYIyhlK7ZWxq0rDNCm
bcJamoRLRSYDxIGkKdezJ7XXSmA4f2DY4UOgAMCWqNZtA+wQn61enKptvGbSX/vaROW1IF2KQPeg
+/zakhk7WEUoFHLbP5gcIa6gWHaNy5wT5oLGzf61lls1OhjU/kly7THIcgzmEszuSW4bu5kTilul
3BcGU386a6NnFNcCdWtoaHgji6hEkCmCF0EFM2AKTL5nEY2HbnyTBAjXIWmZii4MqT4j4752+rw9
wHoBbTuyqd7Pk66/CxPYNBX5o1mGMXT/wPU6r3ZEtiVO0ctKIuiSurLXo4EiFbmdMET3Y5YAwBTp
z7LEs8s96QqVChtrACxhTiFJ60wjE1YdHQXu1URExS4qU3oGBCxZItRkwH36flMgShg6xDUzU2Nf
ZYzxcCE5tEb8tZH/+y7/KkpWE0BawN6S4Moo8zqiOT5FUv+6sKzgKKGk8s8lKLYMvVM435E6PEvu
mBGxsoX4iJFe2Vwya2F/NPeJFL/Dou/ccoKIhioEaQlPqnojWAqN0jdsLdy0xD8iBHa6ZaYrtoT8
8FKsCzFZn860rhcHdxPLSUB+ahEgE/ABHRrdFmcAqgtiWtTxFyGCIGhIAOa2eDV2/ggoAsw+8blb
KPgyno4ljsnIkihmyOmX1S3ne0sdGoliF1TxwCQqWnApHqiqfjK2PiWhffVR8kTlIitutTGcE4KM
LRRfvTTgXB/ybWoRz2RMVRt13RVhF7sa7fNNZ9l0/4qJw3QQpGzyrSn9yhlaOY0CWSaX3EQelWOe
AqDQJgvxcu52c7lSk8SXhimUXdC3fRvHeDPrqSI/N6LlrYBzKOL+Sjtj+JPQ0Nk1sybezEr8M89P
kVXJnzQqQDyXOOolqp7uNGVtnQiyuivQoKpEbH2rpsK9SR6QARz3xUjxh3S0fMYr1S7yFZx1tYSB
pVvcJyEKKYj+pWD7Wc41kgd2Y+S84ZRjjICjjymUXxoeYocx537cVghOQd+9tbzIcnlGU+AyVciB
hC1y5ZDe92Kr7ul9U+QMKHjSUMYym9WjiQ1BiixR3CLBbGVsswQVJRcUbinuODUyP9dhORg5PGdd
zd62eMh9AurA8Oo4+YoNdFmz5qFc1fd+iX/nub6Lp5KolmqDvVmeApoZuaTGU0N6rUx0CJVk6+zn
pLvqdhM1MwfqKhp7q7ZRIQv8DxCdh+rL8q5JO+Dd4tO70HwTichW3iZubuzuG3ZIbSvKR0hzqR1F
Wu6mDDyG9Dge5db8qkVzn6EZa5XyPsYGzq77+jvsTNYsi0sctOfZZE6uFg585tIqFrtsCNELIOC1
ZPM1R5a2yiCFzS/90iFT29Fq7bZ7V0671S/4OLNgPs894a4VkRgUhP4yiOSKw5ZOzEroI6HbI1l0
DWtuBrGELd3R6tYi9VKBw7Pvn7wdYWmn+nJtTOFpGFWBcTz0N7KIerUu8sYNXlY2AsWAvtmj7zbG
cK1m44IM3rq7C1Hdb5coxaNDLc8C2Gl6i1xf7J/wJEpTR6sJSyHgeAgbr5gBoOihRDPatooLsYTo
AL/WLRD+qCTLWRb1IjQ5Z0E1UPyLxPAnUdcy2H4vLkCtSF1NNx+BCgEZanGBoG3HxHQ546OM2O92
rO25HQEOeSSkhWs0c7ZypzZEGZF57qQhOcOI2rr0bDpxiTK3qeDuKdMOKQWmJTrBth5YFCacplzH
rolsaSu88i+5UA5tZkIf23Sy0qTc5QYdxTDaAHY6X3u10HxdiqNmok8Vb7V9IaznrNK+tZpKBWcc
oP20oI24RpheEHWPzOd1tEJPaCnuWP12jh8tcnisR7MPGaDLW6dwLr0wixDmpBQvclIEHMtdA/Ej
hjsQMoRJeWpkLbGBt+ns4u3WrogBuFEKbNsmiwN7h3YNoGgI3trAPstgbZTNZ8WV89LMeukg1kgJ
GsEdAkpJYTE1VQdKRpS3wlYVAwlDKDfsuid1Gl77rcrKW+OIgOMCg4Jt2hQZl8fTLYXb7eZr8jXJ
3PStqgeDtVKxZaS1GKXC+yraXQTEH4zlCqRktWgZb+txuusjVaPKp/25x264dDQaJBDsc7XDBm0h
b+SSzYryZCLMezEW9U9efCFjNr8zBhUX4wSLDiB+DqYXJjNOUslyaKQ2g/2sWq5mpLUDrCG7pvQe
nDytacLoBtJFhcUMvDKfGOc45RTLLm/hQxQGHgT7TuIO2iM+6U3W/JINS+xabQYIZ+kY8Yt94tA8
nFwgPZ44SeFZWIlYiAM/mwqYKG5+2Bojo5XGWndj192wn12OqQGQbdHavZpMjd8u146O1wpuyUzD
V6uU2n0NLQccjh6MEazBtUZPA80IKUH9FD2Z1u+VgT02IgGC3FA5OEqs/tz0N2SPILUsWf4oKSBv
KsI3RJoRUB8OeeeOCt5RaOKVgljeZqrFxxUA5wCe5C/p3v+vTvh/UidUTRMVmP+9OuEe2fv/1Cb8
6zX/S5tQ/YdhqYqG/DTCBCp2XP/SJkS2EDUK4AxMmRl83//0T21CVfqHoaE9hqwBioG6aqIv8E9t
QsX4h8EfLGvT2bZkzTD/X7QJISf8p1SBydIxeTukCmR09P9TqmCQuzhZYxpCC5ggdQhynUkhWmvF
NVyYeOqW6OTxYFyIvNBK4WzbKjrvWNoUD4jA0lGZ1UDNy8mNqaJsAdD0YZjyoBiwZESDo6fRaMNg
/4INscDelpjB0gEdoWM0OFvQMYgRnIGKcKyqIXLzAoB4WlSRQyolnjohAagkgMYEbbTv53dEDzP8
U9agHhRAZVOE6q+M0HbB7lEYsCABK5ysvIxp5Y6nkU3YF6mDbNhcZyQLZFeQy8xpkC9bZHSZBBXO
OkxouwzJh+p+eBRajEAt9kojGXU3LDTJwQ3ZBmdiOqE8bM5pobtoxmclzEjBQFyOaorMhm4qT2mC
KsL/JQrJH+hUn6XOa1EsqFO1/K3p2keK4KpRgILK1vpnfEOwHEGELt/E8mlpqpnlyrHG2KYgyxbY
cHWhgTUWqZziWYeRhF39BEs8tyYmYtq2KdbFXhx/xYP1B8Sm3cjGqcgZh5bSVYxyOWiYU6/q1Lxq
VOg1IvN00uJzKM39BSL0iZQdZm0S34pWzQE/ql+RGvdXCCE0QzO9AWcqPglPRSxFqMmpmz17TVuq
HA5mLHmLXFoXK5zFh2b4SfsrEvDR2zSbFUPMLHMVQ/4eVIT5Jx1jmAaA5mwl60UthgCA8SMsV5lJ
qKpfG8gtKQccpRQ+F1wBVMKjGy05Y1/0wqOgAERuquy3jracDf2wBeaIbHIK5y1IDKqIkW5SLEF/
jfFBtNMmZExsKA8UkxWE2lR0xzr/DisrP6RbPVuinyhNOC1gzAbf2sRVswyRiWuVh5ixHZeuWPxk
icrjqPOhy2b1utdqrvS9nC+PvTLCSaumbh8asChkvT5J6HNbHbAt6OiDPXdI32jLdFwoDy8lGrwM
1nA+6EX9acqq+m3rS0P6MJG/grdYqX4oQooecftxyj7H1SWG0WHge2OqC+I3w7TrheQ1q6unbq1L
N5yjaQ8UDblBo3NkUdN3urXgv04P22cEJ2oq5CRFGEDnqTm2QutF1z6Zw8zPwxiBjmwre40wDkph
rZiDgJKPLMCwA0ZeVM3VMLeNuaQPPxRN68iGcZKqzNc66ABiAYtwEov4lIjdr2TV3wYqX3IWyLHW
8Cmn4zVdAEyCPSDt7utHwaT1D7fbYBB7ATAMVy8lJdRGkeGt8QeufbqfitGlGpMDxFOpdProS8hj
P+uWOLCwRBWyDBKKgOjp3O6YORSePMREGmGxFa3VbNEEwIQlS1ZDc5EkwVGkFBA+XtRITywViEj9
Bgw43qECrVEf0cGZ6Pr1hgmkon9PlwaTGhO/QCyTBnP9LnMT47gBz0fgkS5gWdD8Uf8waMOfTIws
R5B7rOsTQMuaMIOSZwrYq4YNVlt9bLCTME7QQcFgQlkCCgmGoj/JcndBMQMe/3LpmzECqq35YkHW
bYTkltXKsLUmAKkauGUJxVEYm2f6WjFAkXrrnQ4HSRRVGO4VCSKgYwdMNQqQy6ZcvEujGqkEBpNu
WjYPcWkszojsHRUMxArUXtSc0J7AhWT6BqhbUh7F2vjQQuAzUYF3hPAG+CbxiyF7E5gH2vgYYs0z
Qe5aM/WBaWZE+FsiBupMM+e6s8W+JEbo1XMsWtizzhq2YWPtrvJoBnPb/Ioa+TIm8YT0TPVqLiCE
u1ET3BjPsHZK/khVNT1YFtU0vszPBaWrj/Wd+bTJakExngKlim703h5nfOkZuKJMKbWgdi3iODNM
FBpgpaDZ1dPc+omkBOyEPLzUfaE+aMkfs5/7AHoj6o4aXDJh1oJUHd5Xpl/dqr9bdXquxPxRmMXH
Xmx+qyZtmmSEDGhMJuNZtjwgnD2z4yvDZB9KRH1AcCpyGCyOELNnqL/okaxi5qey4tbiBTBwfR0k
44VxzHo2pQ51kDoWAqX5KEU1OaaScFIyS0Btdv0F1LcOYOH+UdZqZib2gw8C7qjWvgTN6Zq6sl/A
OJepNDwYCqYjzXpV0Kl4pHgfHDkLvWEesDUZ0mXXrrCjmy6pgmTSrqm1aDaT6hl/xHxiwmV2HjMX
hS4PuBnjKZoAPQiieNWpRBC0KVwMsWuQAALjF3FtTp25/mKuDhK5zl51A7F+q9b2EcbDtlbPNcyb
ZJfBTgtUlWighwAlsMWkaVs+THKMkmQnTujR1PiOwRf2AP78qa1SPLUZ5CklkdEM0Idfequ3hwX1
RgwQ0jNQ6NQOTXkItGGD/pfw/vqw83UN3CqGDRXq7dPXqmgXMW2EV0VvvUG1vkYDp5W+MbXAgEvg
w1dIbWzSb4Kmb6O76pBY6+9sHL6ABqlBp25GNJQcR4LSIaUICOUiPpam9rSkjOiQtKlddWCrGFZp
cpe+eRaphukU6aNHB8aDHacBujJwpCvX5wYdH2/o81tdsBcK8OsZj4CpiKRnCkHZgR80un09p+e2
H6nHBZx1WhhtcQoGqM461VnTvsDx9Uee2zowa/1s9EhBAMdwF0mx8UyFlFKwQTc7a5WWHYPDCb6D
TvaF5FSQDmykUYwOWt6bV2DqK33kdzQ90QfAfzhNouys0coqyJ+OiyHe6JTdK2L10o/5sjdG+Rd6
rVjYGoNxRvyRgSp+r4FmoOsqqv1vGBzzCVplgoYlOnEa3yR9rhqrpt/f/p6NofIrqXrR1eazp7Gy
yzq2kUhVdK+3DkvV509JT0OAaIhuBsW6ULyhIav6ALhtcUEHiOm4igshGIisnnEbFNavpINSL6Ww
wysNP1itlxwpUV/lXoJnxBjJxoXcal/rmxgKQWUWMHD7mE0euyIQlDQC0jH3hgi3OrFav+OJTptM
pmfTv0BnMYtoGYC2yGsI1XXWBPUiIkKySh+ArzqSOOC0OKxNm+kQQgZgQ60ErTm4Qk4oEdck+jmV
gLHhMIpXhBpx/dtUHAZ92I8wzhwd7Ns8ADOMBHKQak1fTaURqUzPsWA94bst7JWkh/YkLZ7aQI5c
O9C95noAkQZYbIUlMtMws5bXlUA/0wieLUijZo5AgMR4sBRS2W+rVPDNiizQmBtkXxt534dYBRb1
JVPFzxiT9MNClm8DBbbQbtCT5RjGWgNdWjxkRvkkG0rlz6W5UQFaqAHGBpa2ZJGpUV2XnTcX8e9C
kOAMILIFAiV8TtT4GeN3xhAjTJYcKg74AMp5r69iOhKgGA769o9WweXwoTn88+f7L8mxpX3WPiqT
RauvRQDj0GQEU16bepHB98VOjqmSps65Z06giO9/LhPgwRAyrs2gAslOoDzcH/23H//b72D3GMw4
EwO0M6/NkUFx6kJHTH17v//2ivvzwkaSV0ef8fQgI6Jn/K9naxkaNfbfP0OiKNzYBL31b3/5t4d/
HyLSwaY3Zgt7/F/vhisVOhpRJdOgJ5n6633/b7+lFG3OEfWEZItZfC6NLnl/H+2vb3B/qwwEnl0o
gvXXge+/q9pSt0MjMx0sdbnuiOA0faUgQ7IthXajRdz/UG0r4P6oQybSjUK2s7//gIjVyhCGVZZD
SQPLilHehl3LbbR7oGO08lwd7v+E6B1VJPOBlHPRt1D3b//cf2cpc4x/dIa4SpmuQT/gYUqP/XBX
BsjyuYePkvTk6HIOxqhsYgB2+Yu8XdC4YIX2YCAOVjEXB1HTir8e/cfvVNXc+IZoBBjkLUe50cpA
tUp4AjkZoMaMqofNcdC3e0fWsobjtFS/cSlrHKNyxgSrJBmuHTwHjvP3P8t2RCBz//67Srfo868a
rOyiPAjViLTBOgp+iOpZYirl4e/fj+NsISMqn+IU0c/BqKm4C455fxFI9sdYKivfQpgRnBgTb1rC
29shz+Iy7ERZY/vA9Xau74/+40d5WQZ/VY+s6BOKqPVh+wR5B4JLaKDs3JlG90fmxky6/xjXI5Jk
MQrr+sY0ajciUKvWzeH+41+/Y90hjmIH2f6GJNzhhjzHLUU7BKifoPpvaGVhzEGSFT+23uRnp9I2
zm/zobSj/eI3LtTEYFy8zthNg5Nq/m09vE1+QKPU1kH8eKiCLEBoQk9a9+ETPh2H4pSbThA+tZ72
APrBP+Gl6sD0cPrFDtYDJqB2631sBzsRnJvKvmWt+5aazml2sv0bNMs3U/D16/LNLwaXA+Z2+KRt
1KffUuEJ2RM3dlCc3sKnPqd9AIEClS90Dw/Jniz4gc8mBaQADwHvzdr+YRhmN650WJ3JhUEywdJz
IafV1lOxZk7MuVjgBAD7fE+as1peOS1rAd7+Rs+Y08Oclr7g3tLeYejMnyCUS+T31qTfxfKh6bw+
BAHhiwLjcgcoj0Unf73pxj6MoBQzE4Y2Vl04dnhG7cvLydSnG8zswZZCb1JQSjzlGSqM9vhTmqBg
bSN3pdgRJdec3vgc2WkACWnZKjZDC61pe/J1NgWAynyttbU7xUFw1Iw8HvCjpfr1Bp5z5pgOAZwp
T73GJRPPowVjBaMgrGZrR7fOJgXztwJRDyjNRDm8kz43eA3S6Gi8TTTU3TZ7muAfN4qjdocEXnR5
IfnfDjZfpBwxHrt6X1Wf+MFcn6NXHV70Lp67EU5mzJFc8bqyr52HyEPLmmVhRxDEFk9viE8ov3ae
+WRem71p4hd0Y8fy+J/6VnkoKcKBfQAwrDVumLtrH2SvC13lV+UKpRI5LXAUtvpYnmXJGc/xgUGz
fVBNe3qmwgRmNZlf4rc47DTONao+X+INIBInbPyDEXKJfztIjdfwkagI5worpV+Dt/rx8+gmcLi/
dt2z6HszkfXE0K4998ydij915coQmhzlMXPyr7I4p5PuF9mr1Potw5SsOYuPg225iSva1k/4TbKI
kAUx8FKfY/nYX8qXvD4J+x+GCXYzfYz7OX/o5R2uisimEDEw/DbQGqAEZfDcIPNYKKic6HAsDsrP
/APQlBHkKf3FEhggConGXpVWN/WGp/FS/IbP0b5KKZK9webcs3hcp/RVrx8sGIJZ/SxBbWweuvKD
l/etHcnb+VCvOFhFOOWyGKmxC2+ePwVs1hfsVW0u2eC8rQfxO+CPwzu9kk8p3Y3OSPGewxHwWEj5
uit/rNyFkd89SrVTlFeOnS4sSDf/4fKDVecm5Jm0ENX6zOKKYhca0LbQuLIm6jXn+JUvx1tyQ8Rc
WKN77CGOqNuKziBECjTn4dCfS3VEuYjJGKWK301HVfAJBov8I0Cc7YdfrOSu3cuSawlYQ59ZlLnh
KrWjgYQC/r60fJijiS7d/SyVQAXNl6Z+BpM+KL8R9A6swmvafQXQboN1ASv0ecskPQntVxey+8B3
MYFI+oV8wusNtVZ4eHBupmUnDb+U8IbuMWygfdE8ZHD8iBVN+SGKvZNXN7k+m0+rdGh6yRa4IhPI
Qe5vqVzorOxHavFYCniLuPr9Vtpol3edF7UkYi73Hr1ADXkYN8x80+a6DyjFOuo3oJDFz1rQczfr
07xyheUWL3Oi7S8mV9feviTxoxYs39zBOsP9rWVIQeRsWE+6rrvCugLy/QXfIIB2mDuE8uy0FkRP
HnE5jGA8jN4Wu4mxHywljhFIh+GbuArYmevMi9ZDiR+vU3t8lFP5Sp9pQcXZMW2VbxpZvxjmyk/C
n5ZG3Se3CuIxy7fo114NbGCnZuTkl8VXn/QrQNh7aLoLBtoEegVGnc0nQUv+HUbIhXNA340uBvbx
7wMSUrD+r4s/yXb0TORMTlw4ZJM4W8bwwkdQebKGyJnXs3jN2V985BWWb6IPoRTBHL5XZrIthjvp
IAXbzqGiMu4lDhSWwitfCZaDS3EPTYP6LGbXCj0DQMpJv5oZOymrXnjBn6f8ET4rNneYiwcuFm0c
+Yplh4rD/d7CImtAMvXzQ30Szn/m0BO/OXWoq8JXAcVBQpbf3z59o5NC2MWyfA258x3+Sqi+H14p
AsFwqhPU/F/Gp8fZh3b4AIHw3bStT+OB7Y/raAScoPjX9M2DYHK5q9lFgKBkuc+YkX2YjV3kQm87
Iaa+li0dhBeQ3iZAV3S7UZFlRV5Tw2UzWx9WrihLi89a2olTnCjsWQ6tDcr3oHC6SCWz/faVHfH7
FyuP7cJwQrs/NOiouuaVq2Q9cNev7MTIuTvZyXgoeD/2g+DN+KQMOzEig9bi8nSCghKIV+EsvEgH
LhL/vaWvs/PNSdCfYJISS9gLzpxxHvL9+VosfrZQaIDcp9qx9lBCQOvmge1F012tes1f5ScuY3Vi
ew6fjHPvsaIVYlRgATLbIpNxZvfToIqwNfG26a+4PMpcP+T8YPnsOCKaqZFr2vXCh54AeJCe8D1R
BDwTKumz+kTR7v2DF5OjFCxpq0CbjMSpRNHxxIUn+OSvhEHpwJ3HvOTENyMGvLO5a+cPvoXyybeB
N8keypkFgOp1gs+hjM+PtjslbKif/EPHc3EIqNEzy77YL5gsPQwCC7r2uC4l8DM//lVqx459cg/E
3CVKsliZ+fABjIAzXLSu8kD851Xztkj12WeZ5T98LDZ/DkEpvu6GdleHt+6b2zo0Aq4KOiRs2cjq
8cE4tHXG4yPZk0UJJ1656LvZxFAcuCr08AAmIOtEDMIGkuVlJlkAWHrLf+jFo2cwRY+oz60BjOMn
+gcwVPThhX0TiBEAPLCNSB9MN05BdUpuKbTLKQCXVOxHkLleeQyH/dbTZ9WjQqMCI+lsNAsLEArL
cBYe0YhPdjOnWJMOtdWdaH6ggmHHXcfz2sFXR/2IO9VuVSjh973hM9RqkKLvbm3r9Ppzzfggl9G4
kBzt/Mt8oki3azyudthNczaQsrQQ1rlExsttad7LIoBhnHxOXHiRboATARpAyh3ElJP1/d4I19N2
8iUEuEjR0C59essLOos+aVPtsa2aYFSeZNSsiyshyqAtMX3PBwlXgmRrAtQOE5EPttOJt5mS1FGB
LLXsanPjhX5lnevqVTvr1qHmIjIQQeMn9Mvygn+mOm7LwMQgt916w85LBElvRQ+q9ZflRmYuTgHK
MugS1mTE6lF1RcVDhL4mc+X6PEZnrUIE6RgXf8CPCq9srcZLSkXJAo48hfsUjeZrQ06zLbATuCcO
/vTNmmU7J89m7Ra7GarfrVX97mNcHOjmPUN4Mcg1v3lfhr24D30uNBD8FKaR6rMHluUxNi89Pz7M
4KBFB6T2aAFP9IIgIMgxIxde2tZnpVXvxCtWwCw6AETE2R+sM1JgfKykPquJa3lZUE1wL+9hZWFs
D7Ryz1CQCoNsZXbE3+YGHPIE8Xkaj3xgKg7WVoC4TEe9w/ZK7mbLtW0+lxgdUxqQAGO9O+ykC5RX
cgNkGGIS4YkNylHO87KTI7c4dd9z91Mgfyo8MN0rIeY99tpBfpY+0WLzVCOAjI/UcNwegQ+bpMYE
ZPWgqHhI0GXPxfnW0JFG3WhnfFmtRMEffzSy7qW/kDNBXC5PrKc8PWj9K25v6iGiRPWT4nFtj5wK
c1981tV+Ng6qBhAQpU/MPJ0CIMZxza7JA3AVZ/Y0FteOxLb1WIA9iKYC1y4SEuXcfQCkZF2zkZK1
9o86zmHM4BAUdES7vph2980tV6Wwy+zUQEuG99YKXFXtnjEDiZzlluWezhcMjjf6TQv9+AiUg918
9z9sU8bRKj1UFwSQODYXN1aDPjtXqRsJO4zJizPAQ8Vl2NlBLXTW4pPhbnNg0sL0JPZFGoikLgWy
ndH/sHcmy40r2Zb9lbQcF9Lg6FFmOSEJ9p0oUd0EphZ93+Pra4G6mRF536t3reY1UYREECRBwOF+
zt5rz7A4ahji5kPpGLTEOsq1xgaiGdAaad6TcU+qi3oG1ixNpxBqTb7Ntvm00OmeCwlq3jKRKMd+
Wv4Zw3faPE4eFn0bSs+EliDc69WDVGB+gSaxkh6nHKzjkILcXWiM/FhL+udeR8cE3XMhN6jSv9D7
zIaXBqNQvgqzrcUjdI9CCMBLGQlZcwflxZbfaKjzUYxglUMWYPZsLMzMMeRlNLceLlCRlv7xNjEB
JsXi6NU+cuGYFxtw9Zd3Hc7c8GxgRcFOAxNIZRfxa+StWwoB3HUTWLNNug9VpiEraT58ehTpL/hq
ol3KbXCWPknNEoOl+4ADKqdKuGx8NVtkRryVQ8j+Ut3R7LnTLxWFYW0Ron+suZJqGTflKzZKisbt
CJXeY+WE6xgOARLfcq5fXMLGZupnrM6TR/dVAyMiERIOCOPeO1Df1S92QyTUO3qYNt3kxaqjGXmP
JRL5NsOYeHX39qUuBAJVK+K0bNeYUbgr8jUDDAtWlrJ3a8YXcHvBjFPBnLEnvutYXRfmXq+PJY32
cje0d4F+9rqHMX7WWifzh5Xvv0xKMyq6aCBniVZA0EB0sBfVvDzFHyMK8bv0pXstYpbyC+7AjJI7
RFKLYD8sBlRf22rPXVlJ59jcynf+9U/xSbnWZxoxyKqiZEYx2mhPdntE9uBqC60Duzb3Qkc6JMiX
agdrgkB48MaIgcsklMEnzgpKtBUAH6ea6/t8Y6yGLceuKzCyviIe2ut7n9HNqfeeYCQEIc704M1a
Hbz1+BA5Ucfa0k8djyPSbipz4RmvqBeQ2DqBuV2HU+4S67356L+BcTnLFAgX+UabZ6/2UiwZM7mZ
O8UjhjDrYFwpsjgKpWH5oOmsMLYI0Ounul3iyE3ptFO4m4SRSxlDAeurtb8UzFHchSHNyvgQRBT3
o53HhB6g4243JHBeZ8adtytW3lVp1lgnolUUIvma+SdGU+0lOvQ7nSDvdRI56lpdJBdbhpS39xnO
FgL1+04/4cu5VxgV4Mqsewz89DrfyDOUOX3m5TP5VzR/Fu5LsZpk4toK5KWxxRO2bzZYyovzvXvU
F/7ePEmUFGbmKXOyHRz9/j5YN5LjMwtV9sl3z/LuVKDufgiceEkCrTc+Gy/ea3OtZbw1W6i3V40j
vuYdV/Nw3MPJjmuU7zNuq0/ionv8B9dEpuwyyymre75oaJ2MHrNkHmIzD5a0tjBTlRlKDCZbq+zQ
FbcxMZvbjPnHvJ4pG9OpnsMnRlH5hQ6Zt0KcW6sbNH5hucs0dBiY152meMVIQ9wEV7G4FNp5yGfC
RJy5scQ3sy6rXDNHwE4ALTxl1p0kYIRLVZ69sHRidsgMgXgc5qJJhuij7PHcec/TvxnqbolJ0SLc
41rejo6XzKtNOUeq1yukKc9i6iq8F2+TGCrLefxf83pOqNKziQSBOa31lOwDsteteRMMq/IJjQIg
NiiurTzznFza0cxiVUVLh1abhTAIk/+sudOsxXBQyHqhMYPj25hN/KF6kzZrhUQ/c9XBFNDCK9NN
VujDc6QsoEgw1c8d0z6P4o5Sv7xJpzU7ShLo/QvWadz/qWZIh2H5xlmA8YBpb7KibTOErykmsXnt
+Ed/3X3S+mPVlOKcoG8y864xYNd706mfiEVBYjELHhtz6aVrKDAz92Uavb1rTWtopi4ROH4HT807
ht6M8vtCfOhUTxY2Ely4r9h8NnK1j4bX6jtGqa+imGActw8SH6eYc118o2JnjENdwIxjL4oFbXEa
UEq1pxygUEbxnWIWw9pG64A9CwPWnBkCozyKjpzQiuf83o/mFW6xmb62Nkzy78diCwv9MiVzhGjm
37K70oeUgBhnh/6J4pB99E+gWwQi2SeLe1WHi2uOc8L9DEFdRuB5mn2l6uqcw5hCUt0GL81CmiBY
0+rFf2zFqiEHB1npRULGxPLZLl7yR0qqH3V4x0xLWiXauakXKJrtbCsACfTgOLNxzdARbe12BtJr
3m66o3iyXhpptipW5AHsuSTVZXtfPxkvPqMoLfElHIU5dyWgHl54jtBVxjqm2FkDRnHGKvA7OSrZ
l46+ttb26qVnPnE1zZnSHqI3hXWv54ycItlMLAOuQbd0aBKgBk+f8vf8PfuwD/q2ZGVPXeOEXAC1
gFrcx1zQTT9vZ73DVOUrxPEQMNs+20d1x9kRrFEBwxc59fkd3q5gS2ip+Hb39XtwzZ9yZ5qVndyH
FLBuffLAYWMa64FUu19FpXG1TIMBt6Q4WKbK1UKA/lVDl52Pa29HacB0FNORHI3BbcYMgAF4Haza
d4Tfs5bLh736NN12/bpe92gR5tNxXDOSeHdMbw/2sShmD/kyO0bm80gZbSlD6QMsiHjj/mIfvVf6
Vah7GVrke2psj280gIxptH30n5hCkVeX8LJmxkhnnWN7iTEHSj/DfvsE7iZbUBeHugkUb2ZT/JyF
S4V1/Co56E/9p0Lh91W9ZFd302BGfgq2/QNn4leBBS0tKGg/at7WvDxoEp/to5gHVzEzjy7qBrDx
x2grHTFyJJwK7jle1ASrrCZC9tx7TZAszk4R/nrFUeTncWfMjS2TM6obkXJXd+466ja1/WBm0r6W
vLM39VO8pGftf/tvp069IETBd0g07aXXZWA2a2CJ3dT3GRrJRODV0vro6ADd/mYXwS5Hx7OKphaW
P3HFkEhQ71FKSpLh2A34c//1CL67FIbvv37VvBbdg/xQy1gL66k7d3v+7cdt01oL2dMQ6T5qy4Jx
4D+fHyml2HjdFttMua0lo/j54U2/3v7m5hNMzgdQbqMZchDqJyQn/Lbpn55524ee0Sv6tTeiibJl
HFX3um4h/iMqgUbt2i3oFt1+eMX0Grf/6jTsBSBNHrLMCLsq8MR0VfX+7tfm7b/f5q+/QSMHCvLr
99s2CUaNNbea5Z/+/uvXn//5iU/21bTXX49Emo9QHY/I4tcD+AN4kdvvsNRB7OU5zKHpvf728reP
jSLUY608cFlVHhNIrukkt1sHZRTFr6mGG6TDss1tCnpFsgnbYq3rpr+ks0+4iFocvAnHGYTUrkb1
QUTQA9XuvhL2uslZ/kWqRhpErS8a5BMlaI265tZu+NYlwIprRfWh0pRX26xXQ4qOspYpo0n4/xpA
FAShgG/FyyvZCEY06j+DpEVztLwpvE4U/EFordpECCrGuHLbVhBRg6wgck17rerIZP3oKe5CKAqQ
rGrY0V0iP+Q3rU/U9uyyv5KKziiYhfddN+4wRwUzGfNeiztMrBWMBr3G3LKIzmHy7HnMU6hyQCiY
qFwbqeqZKoYJVTlCSOySpF0fDzWOb03A5FFV7zy+EQa5NRtCfvRQ2mpJec0D6U02xrtUJ7bNe++w
MlZwWD00AoatnMYSkyAaFbiJma44GM4PZiMogIL2cF3ztUcuOu+t9IzUjJjNEp+2F6GOZAVA95W7
iG6/eB5ivVyjoJN1rXTw42Pnml9D3SuLKFc+UZIcZM989iIkrEozrvroQ4gtfqmPtCuBfQAwor8J
8SNpvv3UeqeNnO4aWZ3Q46O/8oNgmUvrsUCaqOssp2tlAtekT+ZAXG0ttmUxbBGTbJKEPsvo7vtA
uVRlex4GSARdiToq3Q7Ah8MyRZRVLxPwkmVnMBdjuAf6xkFXro29aq0HQxtxeJoKcv9xJQxr51Hz
rPVXDtN7hehP2PEJJyjpuQb2NAC0o/CcCYiTU/VIOGZqKL7ysHmvMObQbNCY7XGPLxG5cMQGYqyg
RZcQa3V/548WxBGh8ecJLlioxiLv7wov1z7GiHaRq4MyHZ6TvKQOCtRl1k7+XbAhwkthwzTSrsOP
3mtZuo4Kc9UnlMH0hjWVNvWpmViGoTRs/CL8zJK5ppjywku6K4R/Br1az2ewC/pNG4V76FiIdvV+
UUnwoRI5BtZayS9jDjepUCxp0aqsJxPlsW9EtiHm6jUyRoYURaCVqcCImvi00Qa+sNan++TNRYzy
MighDqvaF2cSuUv1o9tZb/VgnFy60qOJVGOU+2vfk/QUB05pFCh324QsP/kwmN696afbRIDhKwCa
HNROufSPZUJBJ7ZbZRPSy8yVmjDwQLuqjQWMVlfeig9Ztb/xJbabKb6i7QusROawU3ThLruCndvD
wM2rxWOsB3CBCxitvr4VvnQEOL1E4eseEb/u7LD+Et0EVmfxQLzZFTV5iRAT9e1QeIex1d+MFPlC
nzGPpiM2JnYx2ZPoWgzZJ7AzZ3DV5hTJmTWPYMCQMC8K/HuiHOyl5rnfrgrXomueQfjQbJT7rR4b
hiMIiTv5g7BQo+M0jJPv0nTntd1xF7esu9IF/YVRXE7bbzKQ71E7B+gYWBa6btDPcdft8Os/BVAs
+bK6GmMcZKrBptkRW0Xk5I+xSPQVxKdjLkmPPtcmR1d/Dgw7XwqJikwgbyxvoFeJ0RNn2uvQiacW
Sye3W4KwZIkVc+DrmBMGlfLQ4MO36jZqZRx0S+yMAIuSOsjHxI+ZqXbeOftqyxweFH0enQZkslXB
MC0KLTBxNk2ML3feGGblKG1MrU1XpikhHRd3CLa21bxmI91PXaLsKTH2rMvYpWLWB2c/Ll71vLoW
aXfkmB/HUlkXTGj7JqRrKslPnkXRKwKOhMM9GceVlOfnQINFI6XcGIDXyzNiEb81eCpZr8081cAc
kflnoD0R0uCYirwczUMSqcmOsJEG6y2KLkOe6VpUz2FMf5CnR2T7WH9rBuWtIi42nha9RwzeoDP9
d6scww3S4H5nuiz5Gb/jIstmeaQhRkQKZ9b3VRN814EynOFwO+XooVbXbKAm010Q2UO2TKw2oDxI
ZHBYFc9RT6hRVacn9axSCZFyFCzJl56Qd/9paLQLYNDF9bsBDAEQoNIBDJNT3Osj9rxwqyR3klse
vb6ojqirJ1UpBXUBlH0yHK8JFqBbUyePkt+864oKc0qZWl1TrU4rYYACoe8yKEcFUYCBMQJGoDeJ
7BNiEsK5nL5nPiBgVxwpzrdSb5orOcPYlUYSnjUq5nlNEcRC29vn2VkF7LJAiku+gNs9yb09zALN
IvGWAL60VwBO2PqTXMrM2OWUs7YhfcQoowd5VD4wVzpZ1WxB9vQexdpcZ/YUIy4xBfki4WDoezWk
kl6z+vSpiIFag7vRujEcSS0T8w5nF1zuZm+qLu0mmTaD59poTcDziEh3Dx4lRztB9GmqwwfZHcVM
rigZJQkl2paCfmQdyVBwFz5Qf94tfZI07QdmOoJCe55emor0t1aDD2qQfIkNaiu7uAXJZehx2IFP
KkWIwa6mMNLkHyIyfhLs/7+l7C8sZbpuE4L9f3eUzd/i4BsxXvD29799pXVQD5vPf/7951l/eMqE
0P4BFU6YGJawlukagcLdV1X/8++SULR/aDJxzyaDpXZzh/3tX54y5R8YzbChCVkxob3KxOj+y1Om
/EPHnKSZhPtaKnZT8f/iKVP+FOot87ZgABuWYaqyimFgSiP/eLsEqVf98+/ifwHTyvKiafpj2qm2
IzK69HWv7VuZxEc82e010/qUFV+ApT/QrQVzDIT9dQA/1EWD4mZQaOT4w8PJhU7Op2KeHgMYlait
Ql1JQTzYpHlow2sgWfnKL7lmeltbV3Z+7RDon9IQ8b4N1nL52xdx/kmr/xtoOpRrac1b1f9klZs+
mCbbGF5MTSagwRD/+cE0UujgMjXt0VNopXf4arGCfIxaqa/92iP0xzR9ABBNSCSGxC2jqax92fXi
mPvaF8S2fGf37SmDjYLeKE7XaiPVS0tpjUMZ5RhOy+ZMspxGZa+LaBhSFygtNz64lvvZRl2wJjns
kjHpfTCTDJCoUrVkWObtLrBSLA9y+o22ttuVBsSkAdSEBIhw47VpCKykC3dRjXCjNyusZQOtUMBD
7k7F5etKkrWoAKRdm96eOiwaMz5HTyXazwNWcmMkey/VsKN7Hq3A//mYGn8Kv74dU8M0sDLauikD
KP3TMQ1M38K9VB+9caiXECqDpd1qjePVpveAaRzP+ThsJSJGd2pAEhCO+tc66z7JOalWgV1g269z
CsyRfGrbRl2TxtA4qYGcsQhXRNnp9yFp2RdsAdR4DOWKTZNgOVd/9uIaVUpMKZ3QwXTn9bLjaRYT
/C4cKbzK3QNhx3R+jfC+j33EszFmpVXs59QglCQ7ar3wV4XuInpSwINxo41Pre7SysG8syiEySxa
6cQD6SN6akMD9I3kcfB0bE8JjW8dNn4kstOAt8fMkYsFwzgJAfVLRGbSOvS5yyl4APSm2KsqmvoJ
tP7rBwwN7tfkD/9VmPZ/vXjJcKeooZgG17B6S7b+7eIld8brpDyujqn+HnljtrMiSFRKG1KE9nEM
ha4S7AAIGoe+1YJVRCHAcIFdKf4OCB538FQ/NrUm74M6dVRsMDb9n6KQH//ivOG0+LlCb8OhbArT
FIAvbIUxhh/TafXb29Tl3tPyykuPsiJV2zDSD6mR6I7uY1tokMH/xcvdXLB/fj1bVrDrWoawTetP
l37O+T8WpZ8dWXoI/ySJr4J5JSY0AjsETvzjUJPEh57dvieORprJGvJUu8l2tkwPrtHki3lRB9t7
rFXCzeROZTgj1aigB1wHNAchSMKmAqGcMZegFziYh2xMymWuUHsjCcc4/MXxm97wf34grjUFPJWq
GcZ0N/nPA2iaauCzOguOIE9ezdj3d6bPyd9bomS48oq5ZyBXxZ9Mua7NcTAxEu3KsVGWoVFcgoBO
NdYRpxY8SR0YDatcnG8/YGV8QbYy8TxwCQ5ijHAMwovtwe/NK+QDSlMysgs+nZmOHQkiGmdV0W2R
yjNtT1rkBOCht/JkGqlKMz7KJvhZMgTNJzvJQNj620G4/lGEjQnOKLbQldVzzx4rhoC8gjLUsV7V
o/5ArCrrblvGn6agijBzdS5VzXddyf6RVVCNvUNBwjQhJC34sQh0IqqqRlzt3AxUfq7V6Y+T/qP/
395X9t/dQ6bk9z8dd3O6ParULPC+atP199uJKxuNnuq6S4uBgCm3x8sl6d2dpZfPcHYZeFvyLLrS
QkjrD5+RsMIvFY+xEmbdWxGZgq6KZpx88rY2USe1q1ox3Us4SEhWpm3biq6zNHw25DJqkbrpFSN8
DTOL7Hdr8KmIIt0o4oRKuR4zEqWG9qYJlzZ8ftHwUy3IubQdEj7RLhXDOcyTbj9GBGmjRJc2wGvv
Ozgiy0EptDVFgXY+FnK6lnS5WKZEi6yD1HAkKe3W/RgUNNfT+OjRHWrd8oUU+vwEwa181MBwK1X/
ZFV6fZCF8z+f2PCZ/suprWoqI4JhM9fRuKsw0fn9EBulFcilX6uHOoG8UYhY7FiliZ1c9czVSYlf
xaNhrW8P3H70luuyeJq2KbGVFstfzxGu9JGPOYKRf+/mt02gUAgAItMTf+2trajWtOaQL372e3vY
jUNe4rctR0OS5mmA1ZQzhSrltHuJItNGUuLlb0+8PfDzkrc3OPF7l7j8H3/+pt7ewa8Xx/DOl4Ep
Vd5UPnkK/91n+rX1H/sVn4lnTXSN6T38+8P89manB37e022bnxdt8uQUioUo8VfotSXvSPv+4zi4
WknC2m3b2yO3H8Pt8N/+q3HJRsXR5x6/Eq0YHZfoM0l1d4FQ7LUOSq5qDq1g6GvtXsXEmbtLQFjI
E5nHPrb6+D3GdcTq6TpI3XebaWLTROoeQtW33NfGoh2Chzry3zCRjNhO+/c8kVGzNC0cexNcaN/v
GlvOry5cgxBuLIBAw1tROntSwIouMx2NcCM7lLG9VZMmO274+awRNPnClAQPhQ4NUTwGJCAKdV7B
NCFylaOidOTt9ncdQRVzD3RLgJusxvy+6KDUzseaZVVksoy3cGWznEUmKff3HdZkp2nZR2CZ2VwO
v5idEfkpjaqTBFstNZGwKcYTKTlHI/gswvbYRmZ4CFRE5BQQlpFRnkWrnBqPyOYoJA0Ify4CaqPG
otzQWOMyoP2OVklRs4uvNtyQjHbJ5fuqxa8WVhr05XQaA8jBulppqwK2JtoxHOmZTSfTmvRxBnF7
UknVOsr3kJoMpwp8G4+AeAaFRvyauo1U8+h5lb+TapxwcUYUF7VAEqVKBx6NstcLWltxFj2TLoKe
jmaKiPvPUM/vFa1sUJAol9AjsrWAyjbayJE8Wrp5la8KAjNXcbuVyPVzbSzZXo8CkuzYtGk/TJar
JfTaVS1i+M/Ebp5U7RXn+dzNcmo/Q07Sn9rD/0GPIxnpyvIMsctkRkaxYNwONmW+lgpCdX3D2HLH
3kWNVAJmp9sWWiVxWoLjAEVoDPuPoIgvQCakg2IxSmaaus5J3POoSG0GExiS1HOCpRbFebfes/pu
qFzqm96HcIq1Pyi9eg3Qitu7X+wLHXDw0NL5KuA8lFHKkSbmgM4fxQqYHCgCm5DZTcJQHJlXUaDz
HhUvnYE3SmLUSZJSNY45ZihZVOp5JcXG0pQwU3Vg10al/za7aBv3j5oefhpZs8z6Ei8LYU4p0TV7
Sze3GTbXedYRQ1x0jRMq7btq+nvge/FcCi419/lZG4l9WkT3dOIt8O4gKnDao1NXZlq8diWxq2P9
sQ/94tTlZLL6NKXzqj2XhVESG9peiWW991U4Dw30cHTo0N5glzlZSFEzqASJ8Z69bAvafLYrnDZM
H9Q2X8k4ixdVlpezRtayRR3EaB56hHDkD5JkPMafo9ZaKOvqjo4/wjzZA2Vvkpol2iPo8WimdfKe
xgGSTQlI32AcdUUul4ZJ7cPyFcyelgd7climofneSt6JASveWhXmkEaKWNnlwzpV1O3gDqmjR/I2
8XBnaeSSEvPs3WmZS74ZBS/ffUsMqV6oTDaWXm8tWa3T3B3ypWVg9W8fzDA+qZ3vyAyIZJqkLr0g
eveV1cCsIrmhocczTxqtnIV69VC0rAfFKPaSiVqsN7mU4TCsR+aXcFiyK5OtZRja187wwmUaQ0aX
K0SoSvHCOYQuKbWstQoKBQsoINqiGwU3aP1Fsjh+Pf1KfJ6RstQyYhCSBgZGH+0tIysdEwI6mAnt
XmGGipIiTdetrARY3gv0Arb11VXIjXiHKaBRc8dy6B1rMKoLjnSgG6OjWdKjBF99PhjeU2tqK5Zi
/TwfAU5p44oe2IHoL3wOnikzQE58NSAqMnCvnU586CxmVTSGWkj2UOC0ylCdKxrLIbQ5MJYBX4BK
mJpB0jeA9Ij6H3EI8O/JyqBk1tTRa9S23aTkrAwDS0395FfRhthwCxUIosiyx/xgN/Vx0M9ZISnw
URHzhjnE2G7sxcI37uoRya46sGisE3sHHBr/DYr7QUZm3ceyutIESp+CZJH2BNNf2SXoQuxavw/k
GJR9VEzmL4KLXXgFSpncp248dUyw3rMuWsN8T3G+vDZ2u1cazHzwsx50xdqbLt/wWPsbq6UyOLh2
tKiC8V4pUCH3dV/MlUz0y1Z94wJrV3ETXCMGTvSKgMMjpVj5UwpDRGxW3mli0UfeKolhPpDFsRjK
BlBLyK+lmT/irL0gahhfwNNhW8W5R7g4UgDVeC6LnrJ/7eTJuGoA3CxNM19CpEeWiiJnFvhxtOwi
wuu0QFr1AK5RYvQDJRQrdeTA3nSqYAYNxksA7aCAkzECEAK2wAj+0EgwJ4A2FotEKsylXdu72s2J
hEiLsxn292GLWzrzD3LrfjVp9CWaCuR/26/1keqwAAUmp1RfhS9z3QGxIenL1wknaQ4FoePo5EA3
eM2IKjh9MkqMS+PUlG91nNYlqybMzxsfOS2ALQaYIFe1jy4gpm9wxbOik6tky1q3az1bOqZVJs9v
W9x+3H6NxtQ7yYbf71wdntztadPzBQfmw/J47XYcpUvdN/06b2MTjYMXPtAV/77to+qGA67N5qng
frrUEpkEOduUToSqA9aY9pFad1SsqYWH5NdnuvCPfZ1V+7ihW6napfTSkjt225c5QhU0uYffKRIR
RizFklUDWHIX+igtRjN+MwnB+FSSqblR1c+SBn/aUiRQSIrdHSQZI5gtN8mrZHjL26YcetxfkUd5
xG8JTqu6iOiJsbyDAwTZ8La39hAOFcnvptTNY4IfTnJq1fT+AesJSi1XUGrP+rSl3ESH1jV9NNky
PnLZ82kZ1frBi7hl5Jo9IMOEuCaMAnwAPoWhKRoIhTRIWTXTgWrtNS1qcSc3sPVvm8nak6rl2vtQ
AeRVg7Q8DV4vtnoFrhrkbfBoKtbjbUt91I4kKShPoO17xIu9tkukyjv6i0jS0oWwW+k1TVCoFnr5
SbIUEjdDDe/tspRWGGWxzdXorLViaklOn0UD9V3KafXeZ7Y2L0fLPzVmZm+NgeZBK5c1K3jr4XaA
RFycuV0VT7FeqQ7XQbcroqIk5KkLF5mslG9ZRqNt2iv0BpDTWaZf8siN1wbsOwDFQXGJVWwPt01s
ZruWb7lvkk4jAmAzSigVAZYkxZJTWJn+6Nr+/W1Tr/EuXTiVDQoZ2SC9hV3CeXcsVYTNidFob3Vs
/3EgLWQHtK3bi3DHam2BkV2LrpYvbtaSvTa9t65N5nlj2YQDsA+9SsilEUMOfr0AGTHg3PHlJPvo
tCdpjJW31vVpjZFRts9IpTsqVAd/NkilXalq8XsYkKUtwdHat5LkHwGEQ84a1PTDhidZduIdMgXA
DXKVDoPWqYc2I27n9hIkJLeccLIBByq2anKqaLodusZIFkU4mO8Wcu/bWykbqqu1ife0LoODyJsK
8Z7FPblS473brm9bMeVDVMFrHbNeUve3DRBHWG+DdLm9H4MUI2ykgXyMYsQMNm3zRTeO1VuLAvHn
DcENnGeZ7R6hsoR7uTBRpxP29WryZd22oA5Rzi0rKU4MnvrOHyAH1tlQv1YIPm+votsd8q1AiFPM
cnpX2yYeI0a8FwzmPx8bdkcw5wD5Z0inyS6ZhqZpcf9CyDubcuzHmq9Hsd3qHHmqtR1jWXEGLfZf
Upzet1dxVQsHbmasg1AiakYtiAcJUtvhZBqeST5e3fZDopKAAWtEd/pQEijJPXdpkNP73AL+vu0H
EBzyj7Ds7yplomVbY7HUQy4vpgfb2xaRVzezgEvibixybaMkOCfCDIE/QZ2PGbQKvR/7N2Kd0ILI
A5nBeqZc9EL+6KSof+PiQRrmGu7J8pntyz4lDcLE+jdZifH8mPo1VlR3LRssbFxf6V5Ftbs9USFT
1qmpa2y5n8eOKvtgYqz0enswp8tJATU3jp1u1cc+18GsTXsNo/HSdXLzEBJLs9GLGNsHIMk3pLoK
Y+FbDZpl2ch+trFjubgqFPhub182ahQ2Q6IeUs+FBBRDgLntEOf+aw0q5b6p6M8FRE07t7+nPgHd
Vd295EPG7CQltAQukvI4mtr69hYzCEqLzhvEPqwD9ax7fv2zRyOycCSYsXUXhIayawfG6tsuDRca
XNz4WA5rsUolkJ+ybUTPcqAtbrtse38gJDpg0S6X7l094JC1DRZpklXZ5zwVaBKqQpzzKlD3I3DR
+e2zE2K1ocwzPmapzvpM9OYy7O3xJUdAKZphPNPmaMD0upHT56WyDUItuW8s6eXnXSmcaG6QdSc5
0LWDJdEXuD1QgRmLPDO9tqORI67DLqj0TfSG9P/2bpux052iCvSNH4NryxSXGrGSXX6OTtUgy/by
irHcRTfoV/7PXkvRXDsKo/em6OJtrwKHu32IWNop3OhfLa9oyM5OOWXgs12tEvfm9AVLQhJwNDnF
AMa7p9tpNwDxfFXClaz4H33LrdsTUb+1NaV0VKYEtWuZ8PToN4OiyAmiMV4lEZIjrerFIfM9piYp
Sh9Dy8xDHhn60jIHNIdty121QYGuZ5vQRAdCjhgxuppYdTLM+tJGZ8zMD0dkPV6GukQRDKRTtoDG
pqxgucW8G0MkkaZCLqHaIQRrq05b2L2BfcCSXk2LbItKBKh2Oiu7ZuirgrDrwV4X6rZvrTW6KJML
sjYPJplPhBg0QIgCGm/wuO6lWHuljLGOQ0t/bBTfmytKS9q2UStLHzUVapq8d3wiN7ZjHRUo9Mz8
54cHoIkYejuavrR0a1oBjp3bf3sdEWTTKgS1FRNYHYTFr7//ebvbxrcf6oTF+Pm1AcjupePu9rTb
Dm5/H9uS17j999cfGcbteWbqEL9uMsgbjCRq4ZVoOaZcqaJcYAEEZ19YIgzQU22UPqYmwvkgYAXk
S/W4yqz6MfCfgUvaTIiTGDs8gZ/Vv7Es6ISZ6+Ytc/406rYCuci2qwMOLgmPujUSXMAhIrjpzazl
gSQhohWzKVdv1LLcaRuyvug8hrihTqbWGD8btFO2azQltxIc9Mf/op1McYoMGOUe0CHGM7/a1vIX
QQp8oBvD5wfkYxdYiTAa0Y1RoI8jO2+SwQmK9jmovGxnIkpUXMACZtU5ml6ciAXYm15ZQbtCP8pV
hlgl6lCIRfAsDYkFQ1i019uHozqab5ME+VQ+lRwzMETae1SzV4mVyjI1gys0N/Zd1Q9y6BPLdsP2
dBBcCih0aLhrsQ8g0S3JKOYgTo+mFVN0Az2GT6DtIsUb7psloYw44pgoeDlxxLc35qshwSUTniaL
Ez7xGKLV643V/2HvPJbcVrZ0/S53jhPwZnAnRU8WyxuVJoiStHfCe//098uktqijezo6et6TjEw4
giSQZq3fMB17aVM2W3jRRygrb0pzQKESNemepaUXWBujyNuj7/ftsZqtFrs8Bt4Sl+AVymjhMUwj
3CKtFpcZ+QNcrq60bVQ7jw0YaxNi4pHdHYww2bekDPcLcnIbQVdFigVW70LWeu06hBySONNunMXT
Vu6QtDB3msfeLvqdjrQUaoHZtDNbfMq0GVRgjIgfbkY4pIEF1bZLM77Fdrz1ytqHtBEERxaLNjCu
YyQBuQZUlWMzYJQ1DbG7cvzJQO+U3F4lva+NxJw3RmSBVp7C72Pb/kBcOIf63aSk16w7eyiqXVO6
99lSi7U5jW+DfDmVAE6r1T9rDZkzQvzaWGy7CBpTBwpuj7rl2xIH7jnMbl2/9x60so5OC96hN0VS
+Yeei5zbccBnpUX7o6nRb0gwCdokHkyS2IBOH3rNvu3dUYCoc1fmkM47nCWCjTUY/Z0WAyVC8Oat
c/rl1CVWdipau3paZgBziGmCvXJLa5tYWraa+wj6locrbFiG0PN7wzri+4IC1sTcYgpZGjM0IKWm
WTvQBMW93zvboiZALFJm1hWoUX1+EeiE4+oZJBsry8qNo2fLk1YQZeRzqmPTE7NNkbSBDUuGI3Fq
/PZGw9hXeWYeIzs4z13lbZVBdoocFcuhusx2rZWeEmkVrYp8sh6CFpa1FOvxZQemFHuuRaoZBZAj
KGy6p30XafyqB/D2mIDh7Fgikh5hvJJOJBsIiHh63R51jVfeG746fmps58l8iCyzPnqtwxIcd/kI
QXVknZj5814P0Aiki/1gGs1utMpbZTF9LUoXjACosgmyXPkNB0MYISj2ryLXv9z/KD3AJykM31dD
tK6k37oqCDn1x9h7C7C6OLS8oMeuS+7jAmptZk7dUW0qftWGIAGH4Tlvi8YLmE0TgCyBy9AxloU5
W9pG9yaAs+TEidY85AZMq9YW1TrrQ7zDM6T+Af/L59xboT6GZFAw430iHQLQUjyMfjqfnHy6TZMy
uNFNVF08j2EUx5P+UqgmmGEPAKrcoxM+d8uxPIzym6gCxStnHRaFDHZh8LfIohIIw+UF4oKGHlnw
0Mu7ctBfEP0ecRLmFlSBi+nPWvirxsXwaUKAf60s4zvXGC++8fYUjsdrU9X0ykP33q32onZhEsjC
kspLaZ2/CttMthEy30dV5DX9mPKEv27zU+wbkkigl16Dug+tgcEgyXGr8z3kGS33tRfQQMLFQg/l
KtqEhuTKyWuoWLY3HRZoNR5w9pMR+FkFyRVwGFk3QqO4g51MtGgl4asyt8tYvtnDQqDG1h+BJ0sL
jao8jQakiW6mvxAyB6t1CEZljUyU8lupwmW2foNpDNqRCXqcfY5ioJFBA5rkU6G+TtrwDoUs13Vt
X1h+v53i9FPvneTkIHtaz7hGKn0v1W31UnCqJGZIIiR8ILyGQsZiZRsRjQBNMRA7AnQJyQaMUKWW
QD8mSS4OKb6DLJHotHOPV80sdBjEqh2geCrCPjuYY1KscUBBYRQFjBztwmPfFJvMChmLI5OHvTdx
OsaVo9hGYf+SCRPxPPmuqO5A1f7YJlweROlh3Zk8F31XBpsKtME5WfJkk8GHWKVlWtySKwywoPSR
1oh85BZ0Me0QfO7I7rIYQ2D5JS3SeqtPiX8/uea2Z5n7SQ4Gr8kAIGKQdrB9wnA8jLV2W5OTPvdT
3BMCFmy3xN71lvTWAsUDzaHdxlhjfw1y84zzd/OSO8108sFer9PnyAmmp6LF+KEAY1Ba2nBMAhKC
VkRuySYljn2H0e7mWMz3ozTrcTsNZWHfhccJDKretOZImiYbImKxpnNrOOUuT12Eosc095m9Q+uN
ckFIOZHLFc+5A/EyPppEeDeTjzPRkI3jo+fgUGwZeriPXNRcFq1AaLogSuxaD6GPgYAZkLpp0CxG
S7f6YgQYiqHkTW+d4PDhpEN6a4ATuzFmpAtdM4N2WYmF7IxvAvYUwUs2JD8aPazQ0aBFLJ4pYEmn
kiUBFLfAsd8n7F1mzTO+9rbmbizbAH1h5vH7ZNcbtd2rBrIIZmQc8DBq3pocA3PQvU/BWH40szDX
+JkQU6o7d2/OAGDMxXmpdKd5t8nzH6oYJYZeFO17aSzOehLwrdReP9VXyFVPNxYqqNs2Fyg5Z+C3
D3rJ2OwNc/PuuSjXIs3+rbYN/g+URtO8THcI/USEcqDkj9NTd5e6SXuvCqutYsAT+EMlQMcJV5bG
Z6c1gAdy5wXbzZ6FAROP1snmh550O2uPt7rT/DcL/PW+GNMziZR+o5WR+SBkbY4R6YliHBkau+DV
cbqU6Zw9P0ZZo61Mx51X8zKXa7BfHT91iwNzlsw3Q6IDc4O/cPQWeqAMQSSclB1z3xbZX3nT4zZX
VNVbMKTkNuKWYJu94EpkATrzfXvYMm/Ah5Gx8tsgnoN02At86t8mPz62E7KmCcYiL545ZYdiAkYP
got4so4NiOZwEx7DiOFOYOTaBdjf1MHiyCYMR6HpZknKUBh07SOEnP40GWX4l5Ui3tK2QIk2Rtsf
xqau3hoSHL0os3s4FIC+JusOv5wnMlPmSxxZHSRZuoYEvZq5Sw7N1Lf3Bd/C9eZ831ldcave9Nj1
rVNcbL2ZVNfMOfxrDHXFU1Zk/dkym7NqGR6gPU2vydx4UOMsgaZzuET3e23K7HdvynbNUubfsKOQ
AheJuBuy6aOeqvmWtCixb8fyDp7vmI+OLJYBSb+EOHqu2ykrFo/+r+YhC5KsewD7tOqBVoDeR+Mp
Dt350XKW6jBEZNtCK8XdGLBIMZPQNkPmnuFQWF9MgpU3EcIPXoW9m49xJgBshL2K/gPclbue2tY5
hoEoX4KAsIVb+19x/NBYW/vVLQmiHuh14G6r1NFJfczzdz9zN/4SLR9BMICIyiIkP3wLwSUdz3bN
nrvnLq/pQesl/j6JeO1XnvuXltRTutUGBN2ZnvnHssIpyyLABQBSgDCPoNn1evDYz3AYnOndCIT1
Wjt6TAKRgcCMdPMVj+qfTbWXDCdJUoepYtmG9bM70TkjCv7FttplV4cCyIps1s30ZWiQbU3M8e/W
0Ze7Aek3MUCfmQEDnPwkYIJrEwF23DyFBAtFxW0EuVJ87SBQeRi/fA9y0vdAPKIXOyQRQJZk3gvd
954W5KNJw0CKtK1lfCl2jiPsv6ESfitJJr8XxTysAe/k9xl2wDdxAHQ9b3DEzuc0+TLGDfSyIXm1
4+lDT2Gh8n74n2brP9a+Wf81uiWpmRA1kKXcE/xB2aJNPWT3HLrlMiNE6qQh3l6iPc6e676Eyyjw
h5kEKlCLuRaeZmysaRjv48z4yGKBrcjSdmd78db4PFZvFT17ntivg+uOzxiLrgvL7u5jTRRwv33j
wEMEPdXxy02jp/hJtz2y2baLiNLQPePv/WLUFn5x1vI1M7E4hOXBugYZyqdWa4110w/aXizV8M45
X9LGRsKn5sVoSBWvam8JV3NHfGsOKpZoCHm+I5iNGFi7SlvL/WKR4c+Lw1TrBvTSdpeJCO96O+wJ
mGKxSihpT5gJGR93tPfFUOhyfC03WpcikGYSlwFW396TFWbBOJgoQ6Xo5JWF6T03OKZhw1K4xwzl
ZSTZS+/Ypb04ED1adlbmnJNUjz4igVHTkmnfIkMjR5dMrF3FrK1neuTv7fTDnkZysLgYny0Nb7Ki
GQwsNPq3SUMJ2y9zDHH79mvTGM1zJio0OmV80/Ub59P/mMpK7NrOMV5GnOVPQZcbTwWDJyorLTob
TWG9Lov3mVTGWovK7sZ1XXOzhKY4GCYGeW2SJKhOEpjzy7pDohhVoKQJWJ11frYjLcIgpov5FqgM
cYW49HZkv8qzjbkPxBHs1wFpb8gXV09Vg0id30GB+vkPdma2xgHtxc3bae0HafvZxskWNLK2c8Yo
O/il/FV0HIzS2DroaVadKiyHDgZGCdbgTE8RTpl3RjfsVMtxB7hn2PWe26IDArLgLkxyC6mH2PqR
ItPZOAg85/z7G/QhUBJovc8RSOwCaQb3Dq+I6ruuI5FR18trOwG8MPzY/ggGtNiT+dYd/RlAZaud
Ld3OT/PcSiiRfoIY9k/RlDtP6/8ik/EwJiHAQs1iahEv00kr59ssMpLXWJs9YFFzhC5sEtzPaR/c
81aiztYZJV5HTf7X5GQ4tEfYaJGmSp6z/NA0rX9sZhd7Z117bpFh3+NgQoTUNZe7skjPhcNSrJ3Q
wVww896mfbZszQjJAbWYbnN82cPMPIxji1iPoQGAieOHPgf2MLkBbgI3wiv9u2xkWVXJbwj+SUOq
hQlWPW6S8TXX5/5M8MK/azsvZ10xOG9NFO3yYF4Q3zCqA0ljtK3rttzEmEWcO6cOjlzuNdXH95hF
1RsG4Ti5jagqhHX1ITOPn3GEso6djO5mbnGckMrrW75NdrarES884gtHbZw7JL+K70R477ssNh/H
VPjblPDYumoTfdf7yF44I8rvndseC7tu31ydWLrIMYiVr8nQIlZixvWE+qHzTUe9WS7hx0cg9vnJ
Zmq/CvFhW4uy3XUDAd7UCl8FxGgG7Sz6HsoZpTbtXcgQmzKGiOo/WhYOdc0wDOjHYA3bB9GGeFEG
PMiIH5ZB5u/xZ9TNpX/VQkg0bRkz1IVElBYkWSz6v21UwD90WuvZ9siyuLG23JtajDEsIOy9CKZw
m0kjX/lK5CNJoL7J/yZGQ1bN8PLb0We2ZLrxU+1X+M7ZCcoP/oCsu0WHvbhOdrLzcr7pLeEdND0r
961vwHQae+BiizYuN7E5WXs7QorQK7N3p9AJsRCvLzr4lwRzg286g4Ueify58pL7xmv1tQ0N6D42
rW5XeRFeOSUmp7kh3J1Rkk81e3JZ7vCRl/AEhzDPTpNn7NqgYwyLxRdHeCM3HIL6xuLVqNozziob
DOhxzaitoXgwceZbcQvkn/A3Qdf+k5uyXkWH1kJaiMcqSY0Nt55tCGAZT3md6E+8wA0Cpx2ZUdtm
4Wc3twoqnhdRgx4clijugrcKAkvhLsK5ccf4ASyqN5uTVXfNqYoZ5ctmPggA+DtmHOGNEZjZBkO8
ZpWy59T4U3NirXynuWCywm58nZCYqdPeOjA3QUXNRs9xSSILLqcc3doPDJCTh6l36pOeaucsMtM7
P0WjRZvt6EzkC3WDTI9u0wzjg7xrT9hNHAw91x5CsRg32OGm54xo2DtqJ3WCBlSHUU4W53edb2XY
3y0wT53oQW3KUwM4bY7kU5XNd3BWX0Ssey8DzrDAS4P3IW7cx7h+H6bdROjkKYlLAsBube4G/CU3
lZ1ufOw/T56x7yJMDkS1QHhtip3QmOpAmDRJV3y1XDK+Sel8ddy+fkqwfcTrPXe/6bWxwlhDPKez
h+xdB41GxF+Tfgi2teMW+05003sHLikppmCV53Z20DS7fcbpGRvASOz9QCDLUTqC0F9uYVYSFs/8
GgSlmi46gYS5EfO3rpfLXevrJLAIT6Yw3EMKh2QZp7fzwDynbHxvxVwGYyhgxYOeFkDsPPPUR9MC
8YNfAs+G6R3iyYKpp0hIMHnTO3MWgJRhgxCVtTYrkT6yhsDnt2iCjVu6zd4hgCFjBwLHNop4srgu
piTrQHSrxu68F1XgEgqtUSrh5dP7mAOGqvHH3MVINAjhBlBw0MoPoz47tyHDsV2AgMEqKd1jmoSI
fohCXp631VciVQ+dFX6B7rlnLT4wtaIrSHqWr37vZ3fFV3Omu0t6KTbl+uW2JZ0DICVDIjkbst2M
Jx//7Jy+dAuJGhy+3wdUxhiljLsQwwQi9vg+W3H+AqkU4SGitYkAuo2vzF9Bqs3HuJcSLFVTnUwN
HZlY6GDIR9s6dID2is4wznPLMrPMvJq5iZbsANk6PJOs26Yxe+xduzsnQ3ArXEyszL4EZJaTcNYA
tXge2OyuqpFVJ/AdtLxo6WAdERlgdu2ToyKIGTz5bbcKMvG1tbzgrS+9CjHcygAjWoZvy+QU2zcW
+QXslgyiMLLfA0RN9JkMvRT3IqrTVyeK14Ohj+caffWbMm+N+0bY3qH2iy9GExn34FhO8OPqg9W7
xatXGMdiqhMSMrXYxPOEU7ufxN+m+dglu9E3w5d6nMcXE3Exs0l/kMfqzpoj2kdWwEjAhgG021Aj
vJCXJWSfpD57I4lXvR0tsFk9KQgd/YCi9eJ9WiLuQOeR7bsuaJhgULhtSnAMnizMoPzWSZtkzxwI
VPSE5XFeOqSHR915iToUXAo7/wxMH0VuE0BKI54ra0HMqE/Lj6ISJHA85y+LNLtbBBUTUZihoxPs
6sJPjrlTGmfCVPo5J9VyBo7XHUf0GrsC7QXCUh8e/q4brLTiUynC946Y8J4MHuE+lu/EnB/iBhpT
beUvYWf2j5aGX0BekKVnHppDVf3sNR+8nUbOuDeknhVZ04PjI+xJpNJ6030r3sZoSWyb1DHfTBe4
wDR72fOYG4Tq/fZHvGSvXgVMZ+jjheVrK82RZntLXK8xzPC2NQb/GdPoc5TmG4JWznEqCZLNzbyP
HXq6G4IezN50YSGlPFv306AL1gTtu9uW9r3aFEUtOlLlUO2dqiRmyKiZxTpatnAPVl01EtUEZnk7
Y1KOt3G3KnvtPa+X6Rj29Qh9WkwPhlOJbQAFkMxND4iIbHIC83uXTXr2xooPE6amXjdxD80u0L2b
DuDlnuw7/l+ZcG8Ts773gEB0vinOI3Stp454BoxG5HL7bru0CEFDTUu2lmZ5Z7ePTwCcqyfX4WUq
cE01NXTQzCAjKTITnCwIqu59I0K3ISzNtZaVr+aS8fIt+UMNM2Vj2wF9rG+8unFc74VImTAYJViG
udqTFQOM2MRow8PPPWd28LOIgwaWb4GvEf1U9ZnnmntShdZ2gCHgBRJykdLCyMrAoK6fAfsbj15f
pns9RpO2EhmKew3rUAAQiLAtk28/olMR4ZL6mMiizm+wtQOB5NXuuiOrujaMUzTq6YdRAG2cZ2PY
uPNiHDtmK4S6rQQUJ/JCnYtUn5UnqBPaPWZ1fu2smqky7+PGQgjJDbr9oBE2nEdt3LXz5G0QmUA7
LSj8I46d/taI62f49v6JkLZ/CgS2rG2yIFzgIvS1pC3KrtjePLfJiy37XSyg/N2Qj80L0BAW8i1y
C1rX/shdYCb2HC3rapwqlAsAa7h+m+9BqR+DSqJgis82zMV5HhQYdO7vx5gXM9RfraHvzmEK9Cqt
UWvXDPE0L5p3N5W9+zJ3vO8xRLHLunpAqWdFRpoYNRi4rvka1MPyMbmsQZ3QQltCNgGI3LrlAkac
EMGNXhYRfhiGfV9Zcw28dLFXhVN9sdrOehjHH+No9A9LK6AylKCBekKwZ9aS29TwSuhUc8bqNICp
DrrEsaPwPbGnYYuon34w4/6BF41Mvqljq9aDF3UbRHgN+ahGZXVDTmc5jgN+A+EgE9jYqZ4mVUx3
RH0QDyK1Wt5EwHkQ8cXRJTVRShhx4mhGtKzNsV4BNLY+3BrP7MVyH2sX4kBZHvB8dX/YQoAr7pPp
afTqW2YHwX6MdeC2ZZq8kg4M7mIJJ/et5ug0zK19O0B+P8T5HSU5Iq3RMScc1SRo7oUJWEir6nfF
jOfvYmLFWQuWPHF7lyWjfcNzMRwMAipHrx+QLjaDJ3DTCK2kkb1XTcBew9qDmvuw+MbtVOFGVQ4N
WvA+74ql6WfQzOWGSKmLJFmm4ws26GdkcOnRE4ZEwxLt89R/5JoZP5le2z6XTJE1YX4Urq6jL8BP
IbTiZ01t0wYf07fc2nmdBnwS0tWzlQVnwijDxzIT4qrmAWCT0UDJb1DUECVdhgEGCTJqTwpRzF8J
jD5bYzM9x3U7EkZPIQC4AJb7MW/unRZRzyRbcGhoB+fVxiLoZsZ95wtficRYnJSffee/NkI8xrzq
uwhxmGbRu4d+gX5CmoVlexdKRbho8r9JlqyZeCC0I5EdMh3Mk14A3iEaF77YLdhpM3KPHioZd5YO
2SyKW8kcKLMDJNvmaOpGeER43bJHFC6HYu13ffjZOQnY+Mr9MiQOlgSd+2P0iPwafQbyxQSAVWe6
9kQIuVrpS5F+AFx8FyQnT8XCJUZW4we3A55QBpp4pP8Ebp9C48uAGxGjJFWA2lokJdeiZ20uod8s
gXc0x7xeL16wrMfKi29VEfckOOrI+lQR3AicpaEJVLd7pODoIg+1eOjovfapNiEgTPyVfPrgb0KX
NLOlaZuSTBvwagMWZFwnoNlRJweJhY9FmJPUHTB0qgHusMBDod3vvG6nJxrxJ1tzsJi0/L1D2HeV
NqTx6ihgCURmcu9/g4MWPHYEuFZt5ufoT6ArQpeG64VDQNmwTo4MD9f2aN4oZtz/Ki78N4oLnmu5
v3EI15/d509lhbvP/K//+39W4FSbzx/l73oLl3P+0VvQkU6wLTIxjgVV1pRc2X/0FvTgXzovO8La
Dnm/QOeT/tFbMNBbIDTAmdj8Qrb9TW/B/RfURDNAIcEhfm/owf9Eb4Hb+INT6iOq48F29IigOnSY
knP6O6c0Z7EcagsinE0E8FHQiY9tVh+dX7XLtmoqM7RHYsA9o6qro/6/fVMIa47lcn3z2355PdVU
RWmAWTB9MaKNFzwQHmVd0LKwiAavY4kj5e3aCKYDsunTCpYakqJyIxz3n0UFnB4ihDqoKYBpSv57
cVRHZf9+6G+Xux5zvZKqTeAfbpoeMxRyyuRt/vmYPz51VAiy625V++OYy521moc2UTCh6Pvrvgqj
fcdNijxu1h0qrxl2bVg0RzjMzVG3oUuviMYjTa22qsJz239rYx7fHNWeJUIYl/UJCv+crTZlUKKP
xouqXw9UTVVcj7wcLk/87QP+0+4/tomi9Ldt6p4loaJ39epwvZKqWQEgQr12twqENikVxCsoLZEq
idemSViQXDKJtMtG1JzcGwzIvctfef0X//hTVbNQ/78vzGVNkBSjDLdiVFIucXAO6mNiIxpfTl68
ARbBU6seUrzuolVjVPrlQLVNnXI5Tz3SEDusLVpr2HJymVltU7tRwzvVVkRwUFrRZSOMxj7u0O6T
zd+OM0f7we29cat2XF4OeSnVvFxUNhFpmgztTgFP7Nh0eaWImV6AKPFoDIc++ywk3GYWDTqXeYtF
XioLBapRTVvCFwg4I/cvUTQE9qJmr6odCdJS1MTzo7xY429I1Ew6iKmibwFJ6fz7ayPs473nw/qU
O5XHmKrpabgzi0bfXZzYKtAo5MMRO7y2raYknOcWH1dnNtfhh1BNKwPSd/Vty5b5fZkrH0InR/iC
sTAo7P2EcB9sLE2qXPpYxgLi8/YKiabAHcKTSty/Va34cXLADTHjx8K1zNircFS5qipw1VhPw8HJ
H1wRIPHv6Gf1dYol4CNU1Xd6UINZno8rUPmQLU3PzO81qdGVJC42ADNk/+vtewY2JGZNaMqVz24l
HdOujm9qmy13qBrEubPfsvxQnmmdV7FIMheb9KIu3euIiLH0m1vS7fwKYABRt5Q19Wl6r837yfZW
idGgyyHFORLoQ2QM5nozjV6MQHE/jYiP11QhCcJlSyE0ZqnpHcHYe6sqrrSbmbULaofyllgSSFe9
hCe0hAO/Ujel/hNba1Z92Jp7tUn9Ydf/KtySUSuOWbjQyadZ/la1hUAeRTYzec9zgh4/Wp42kEfI
onEoDgrIJcFdwVSL7Wgv4AvKYaegXmqfqtksVE07k7RPEIyaDp5J1YIJ8tONwi3VkdZuDAtFfJCh
uENJFzkrlaKejayqdrEkz4af4to62EhwDRaKgqoaQnI7qhpLtJiHSdwqCI5RFOCoOjHxwyw4VhJJ
B2GFMNWNK/U7nUB8UZC6WeLqVO3a9Jeg2thL9Lfa1Pfiwx8mJP/LnkfC00DR4JMcbi2xnHt0uY5q
UyQ6cxe75Z5k63tlZ/T3v76sz8KXL/urPelkpcxJq9bXb3j5mlaEGrMyzqs6bCMIGomUL3j9lqqp
vm9lY7RnDwO0/ybckYydV7qNppr65urregredAE5qQ1ljfWaN5p4P4Nc6ifEZnozSTe/Pa/q6ShT
lKUtAo0Aa+Xgf3mD5WMbSGZ4ZKH7rV5qWdh2fsdM1dmajUYPLGGJ10IsWCZ6Trys1L9S+vW4rfXh
QcEkRwmdgjhWXFCHiY6eCQxh2uTv5Lp4SPBHlxOCXoJUVaH74DO1uh62rOhicLZWsEYpEUk3+cy7
EmSXeym005w8SVMVE/LnbAuL+atXdugIS1CZKtD3WW66EpTmiOH52loc5J4NRscJpvNR1TwfHCAy
b810aLxnCMxw3AofH816AU+c51hZKHBmIBGaw0S4OdCnfCN0g/FbOSSqB/zStusuXBUBMIFIoChN
FPbnA64cE1WxzD4bUaGDpYxyIbrwnrGsTA/QuSWf507TMf8kox90Zfwn8uwKROsaLD6huvcb34gB
4xNrUYUQxjvgUPQ3Sl52XeJSVeFJLP51m2qW2EQDOJJ71DFq97WptlmJiGDDuSfVshmhiQfJS1+q
autv17lUcfeVqLF5D40dZ7W2vjUlRHua6RnMdnIOevtYmu6w7slirW0jtZDhFUizOqDPxgJLZLPi
OcvkVLKTE6nWKOg1bLnxUlX76VTu4dUmGInhYVdIuPMoCQiN0LhLVVUbVQHVhUmkLDTgFwwa8nG7
nqOaw6PVg8a+nqm2qubsyjErNZcBGrtbMTWR7Vhe5HqlKIRrbcYOAjFMUGCmyt2lms+oqtJtVrVE
Th1VM8WTF7+TX+3/uPsi66yOVCcBmuWNuV5TnX5tXnb/8WnJ9RwnSEpcVavLHajzfrvLy4GXa3g1
JAGBDzc6BIz8SE1KRLwE96t2aNqDNFpsL9vUjl5B/38Viw/YVR2satdzVbNf6uiY4WMjj7KFJx2x
ZFWHO84yWF5Fs+Vwq6qXrdfrXD+KEVFfCWQUV2qv+jx1yn86+LcrXnf/cYvq5N+uL29KbZtiego/
3pvyZTXka6uK5VftjyZUsWDFAI89kTzElGNbLWcb18J2YPOGzvxDbdIRHZJuhkzNrof80VQ7/stt
EKfB1fepjk8BH2Sp+cIf17p8yn/c36NVtqrd2v55x7++qLp39S3g3tJJqerlW8lj1O7GSv7Zcz1c
HePgHn5ACTuoRovIHxR2dZIs1I83wsbBV88YcywX3eeqKtqbIesxcVGTvHzAhVPk3raVvryOnAh5
asqn2tfisrEpDPxV6tpkYJLzwut+S555uaS6iGqr3ZeNqo0Z+QStZMHa00PkHqYsRHqd0A6itscu
m8sbXXNwX2lilFqaBEsKpwGkWVeet7KBhzO5lcPeZC/jszG1a2+u2z2Smgn82QY5ZTmLJrIP9ljN
JRc5izQjWNYrv0ETeyYZhh8FNh7BokOulLWozkHbyZodD96OpT6ScLBGWjl/CtSsKiFCtwrAF67m
jPzxSjsZJv1/rqZ4YIXrY1RkTLliOX4LWaiNcIC01WBiKEAQ88mMIMVngJNhvUf+ESTQvBsAZhwn
WfSQmg4x8UJgVN0xkasWVcuH9pAkzBkgSGNXJosRi7Jj21jGRpTON7vX++Mg10HXQm1zmSGsLQP4
+uijBawtgFTK1tIYKBaM7DVYb0adfFka30fCVA7HvhyJVdHC6ie4/E5+nq+lfglHmhSrH0bVVKF2
ZOD98XQOC3TE4BpcCjOL9i3OBqHqGzvZXSeLDD+Msj++VNVWvYjvZjvBmnmMENJFCI5Jc8z3FaSv
/jzYkNMbdZrao2qYmlcWf0bZwHC4FiTIf2+qHWpbXKOxrgWTg+dVPQCzhJDgJnbB/0tCRG277lC1
Sf5UwYQuD4ihn/+vql2LQT4D6j9X21SzM2TQ59q+1Jb+MVpgEKeX1YK8oNqhTlbnxcK761zb2C6K
8ycHVuaGmLz8ampqiIzUYq+V+2tFPup/HRrFhU1GZQ6ghMnRVB2UWfEuxtkoGliqBgsYrf009wN+
AVA70Cb0mRwZFate5AzWLDDwGvXwmBhIB9yqglTfyut6f+/pEyxuIekVquhz4lA3IMYAF/TVpQOv
ie7/7MhUd0RuddpUZDABKvvSNwkPFascj5ZcokHUgfv3q9kvdoTy+6+2qqlj1NGqWYV69r/yuBc1
2/8mWGuSpiFQ+l/r496n2WdU5p+/R2t/nvQzXBsggWsZBjLclhFYlhMg4/orXGv9S9ddwq6eqZuG
7bPrZ7jW8uQez0CK1ACFDh72Ko9r/cslj+RAfrBNea7/PwnXmjK8+28agGwAFSGVeLkNw+Lj/j1e
2wwpER3XqI9STQelLJOeqDp6ko6bhdHb2GCaiqrWqkoxJui159Q3SA/0xoSWGRZseTeeiHO4q0LD
JGmSLNMaUyc9se1DgPgkwUjoOLZ9LBrRWJvePERjEZ96awczAd3wIcQGoOm+AZ7FjKlFaihnWWf5
C0B/Yx9EQbq13QCZASsPji0rpzUsUNDdJWjGynXeKifHlqBlQtvomnscWswCVe1aaPZqMgmCzHoM
mDMARSaPNKGcFJeT6hFYbZqLdltq6VuQzSa0TvGzEG1lHiF9wzNC3Q9/b5ppnpMEWlq4zb8OVjtU
EctDVE1dRdVmAJc3AXJbKOkmGJf+HbXjgspfLhD0z/KTKnSjz5G1DN29k2AqMZvmMWg1E7kPWevK
dZ56SNMvKeq3htcdQuRmkmXJTn4e6CUqQdojHhbkucJbxGMx4kWDCEEugT/0ryIxWMy78PwxQJVk
uDAe0F4EunCDPmd1QsP+tg4HAuh3uQtfpm7hqBdSpCdp8gdz9L8jfYRlSb2MuPxlX7IF/nIUV199
f2ABOXuP4Zg02I0BNLpJ/OIkwcsM3VhjQ9rv/QiMyZChsqUhuRZMSO642Kv6OCAhOOyt7ak2URM3
jfM0zvYMPC/kZxP4CSaAXPRoTg+ab6F524rppuqN6Fab/7bQ5TmDkU/X3M15bOFTePb/Y+9MlhtX
tiz7LzXHM/SNWVYOCBAkRarvQprApIgQ+tYBR/P1uYB49XTftSyr+oAcXBpISXHZgA4/5+y99rnL
jOESzbDEev0zHmFnpBMyz0pV9Wt4dtLXuh60jVUb10RFLDv0/ngYCvk418AScw/F7jR4qAGEsosV
K7nWZcfZ2S9FOBaeOCJwOoqmKm9Mti+7BLHowRhjyRY2J1vP6sb5YLZQikyaaC5iyJ0Ov7JyIoKe
bBqq4yTO7lRbF7VI7YPjLrjE+RlbVd49Rd2XkS6JpOcX7Mx2T3RBmJq7BqTOmTyN9Vn3InmRij6H
WJYIIuBny3pjpyVmAcsB57E8w+bqDr1JtTSjzoD/zMsa7ZT3wyoOnq78dBY0grhitatRW7KDtep0
h47v/OZUZn/F7tcW//bY2L11SX6T4pX0izwpz4ruqcdZgaVaoRDqvBrHJv9z+hDr4fbg902VEBBV
WvQxwVr8s5GI8+WQ9fP5u4eYq8SnTovjBrYeQ7ZFcdJ294sVP08piSCcG4TUQZdaeyqgy/Q9HtW7
ggaIoQ4I0hq0bXksb4wcuR+ZJGQY951J8zWl+21XEBrd6S5fvXdNhjBXuuX71v0d9Vkea8/2vV5n
d1CviUp/Dhu6Bp2W10f8XcXi/yxc9gZbFxUPFJfo4sO0+ORcD+bCd1O9k30g8mKC34aN1etI99M0
PI1sUbs9SwIB1goJcnj9k2C0ESmiSEOp1OY0erzVfLl1e8gi+JlPUu43c+7WBZvXbdV2tD1GpuIh
y8kWExp6PRG5IMw0+1j2dnpspAcTrREtIgbvw+i8Ivz20y5l/KGtAUl/3skBJQPoGvbm6xtbmUWQ
GtN4nD2nDXQLiSmXsW7vVWCTJk5sv0Wi6qs9QbtGjC7/T2dQ/W4sMb052VHISIJ9+bZNz4zyaKRj
qFoxgNYWjhhMddRCZBdl/bOxzPZVC7wg1OvqyY5401PZopNTiCBQI3o8zOBBFtb0Pe2eHt2YklKK
49fzHbHQNqguQrZJaKXKL/AYwCnYyg+VBRWW2NR1F0jeCpeK7XBr/G0+9e0I9ODOcFOl3tUgqg5e
OZVX2wkwr9vL7UjU9UPPRg7NBPvqbcRhW3AdfIzLFZXSevEqojpgGEDwiwPyMl2tqZtd1aRZuzOQ
HAdxb8xUrjosK/yJFpip0FjEPZvN6KodhXFEYzWLN0v83vrdBLAwp9i63ogvLL6pledg2MeY70Mr
/0pdgnG33yyAQLI/9WAzrhbY3C6IWIhwBUQZcMYSeog76uS/GX2IbLlF1nrC1oeHmeVw7874RSCb
v+rFwzb5+Ntr3+5KJMK0pJB+zetsYnsbRCZ9nbiG43Zvu4E0RrN1si+FPn+OlTagcrZRbdJf31sN
JA/qXvVKL1O8lS0Vl8rZka8nKLJpchEX5PG6NxDaRaMNwJd3tdxMDuJCW9FC0jyGK7fqLqOFPbHA
jcfwcCr2Awy5IALvBhTRHCgR6TJSpmbrCEQF+j/RZdtGIapMHtWeBQJLfrz3MgILm8kZGBYhoVg7
sNsN9TELGEgHQmSsItl7vp15zQn1KPo8ugElXHZIadGxwABxpOtKu5jGxzYt+b7ZHhNUNiozgj+j
nG2N2+zY29F282ekk+I4jmOnCxICJ+21Xti+/X9p+273Xc9CEc2EBHtMf0ExTJCiCphua0hvNz3o
OpAQ0dU22CsXlvSkXyM3PDxZurxVmG7ue1N93/6/28zm+2l8310iVTkAMg+3WZyDuzrq3VOUo1Xj
+o+DdHGLV9SH1U72o3q13QgQL4EoeUdqNTYvmtO2B723vkr2X/tpZUrrpkKkXzNRDD0pkc2culrP
zATZSq3jdQE4w9f0T3/etGFwu8RS+Nskb4xa5dTA3JMJsa9j/FYQz5Pxh+na/xeOzsLcQkwYapEf
prWc1teyuNzK6+1wmwJsP/n+sVaCkUCS//2z7Ve3X8gisyE76n0bq+FNtI7jGoCy9lK+B2/fd/8c
QUs4GZjEhxZX85/5X52vY+PtfWwAT8gzM60DMF3rYPCKK515gpkV6iWTDpbKwTvJRnEPsbNSVrrq
94YhRzOnXbVwE0PN8+7/5grfJi9V2tHG2w63H3//zn/3GMpq5pYKsWTfv7wdlRVkDa3FC7h2lLab
v/399ti3OX2YWoDVimH++eo1JLdh41u/hW1nV5CPJn3dsENLnVjQh6kO27VGndYy9vsS+n13O5Jb
qbv9eLu/XWa/76L5D0pJGAPQLACSaw29zTK2qUa3ldjbfXBbCB/XAnwrxTcswHYD7ZhSHZGYe5SU
7+gZCYFdb8jhQZe/VvnFWu83a+UfbU2ADfUwr52BaGsSpGu/AEMjabZHc2YQaDfrYHA7nDAc069R
NHpyf/vRX34rHbIRi3pJQ3L7rQpxJd2uxWH12Vfr7mNrUGxH281QquKfP4H6tHTn7VGqlrbEU83v
b70QLUGbetwOZ2Pi6/r9r+jCInrIgcJxjteebd1SC+y0jXX05x//6yPf/2S0DXPWK+H22CR0IC2O
vz38t99K5sTFPrz+wZ/D7f/+54lsv7rdT1u0Av52/8//8fufUjPyNnXP7quz48wsEP96YX97Fn+e
9vePv//1/4/H6vKMCVrtZEghdFoiDHnUoynYC4zGIAfQyR/VcX7Cs08KV4rbYtJaKEDqEvRjxaK3
VC9Ziqaz9pqXvDEkm9kFMEynmgco9neAVpoflMJfbNE/eidp9wtNwqDFOhnWOr+u1Wbslzp0uFQk
z9gU1GDI8ujKxvlogi4CvQADUAh73hep14eEiTwZdcqVxhXDbuGKsrOlfFpG+PxDq77CcWTyqIGw
k845JmhFSQBMZnpFrPf6Ms2JKmAcRFgoXPhsB2LSvPK0CIQCXgs4sO9FkAlMgJIhInnu/W9yqlK+
vmMEVFG+6f2U7m37h5v1DoG8THhnR/pmR3LUpL2D0gHRHMp6GthoI7JabMU4OYO9doPrYy7yq0Th
fSuEea6RbLL0pW+JS6hBkvwa58/Ciw4Z7DQc/TA94yohtBuxuGMkJxPNMiJ84tIN44DZ9lZrcNKk
MS4VEQ+/bEyajUqkvB7RkcjsKow7Kreh618Vx/5lKQC21gZGiTk+4U9Bjc4POSY5Iw+tjs66aEBV
mljFk8L4BIl5Dz8tf5HlJ/Epe9xY2u2MgKbs2Ou2WKuMVL1rZ2fe1bS1mavidyrGiorDHBqSKt4X
z8XwVnniVOckaaiFGZ8yAwQjVfZh6lo+WVvBiO4UfoeE/gCj50NdRBJMXfwiJo90HHw0jN2HHmBp
z0vX5AHtOzHEpIpMHcB22LPklBnuR8aZfpVxpfZNKCqY7tInMMLPESlx7EiU68VmA1qyW60sW0Mx
Gl2N6ioFaXDwjbH26I6diY+4hk3bmg8kij0yK74Z17jNLM5zzqf4dhDZoW+nEdmzssd3hduFtxxV
gndQwHVAaBkuqIuiX4oUF/5rmdyBhGByUftJygInTILEl4RlMmWDRVo8zOUMoa9ZXFmLeuvhEzlB
ckS45sC1lPN8C2wpP5VKcdMwE8LXgWRXi2rfbOyDbNtAqwuxN8eZk3NYCLHWQQ8M3ogP0PTN2GRk
2/ef+jrtAKYzncbmVTFdllUJIILUhwBBF3bR2GRP1FvX7lLrO+AiDFIRJp1NXRqHVjoPlW9ksxoq
hRYdyAH90RrWpyWsB9NV1R+NqF8blih/lky93JZs53FauoO+jPJaVa9TYc5QA6kiTZ18pBm47g7y
URRh+KixrdpDj0JPu7frQdzN1Ze6pI/1LOwzKysan4S178m5tKqXP3RNjT54MmlgKb8WTXvBXR8S
ksJcCyibnbnEZcd2f8ApyCAnR79ARuWvKCFUg3S8R8thEtSehwyavgn2dcegTezSYY1FVQBuAVfk
62ZdLXS1rhzP3Y9rOGMp8c9gtN6NEY5kG4sYaIoxiFicakYv+77AqjaA0C4FUDE3mQgqyG7aSMPS
Gufvda5yDfCmAJ9Zh9WPlc/BKbTr6fvoTdWFOUYB0GrQ5iEO+1ZxxMuBXVSJrtYwhcSxvH3fmudc
ddp7bAoGoI0xD0nw/TX2njhErFG+OpcDyb/UuCaOtrQXN1U23sXSsEM8VGPtPo1DTlfKxs+NJvZX
autnazbwPI7px4KOG12f6mNVT3aC8yusPHkd6d2L0VnjblbnKpwRhCT6i5TFV4MwZOd6nXOs5a6y
8JibzQdtCl6TVHl3tPzNi6bjYtdPWuIQzVrnv/CiITFYkuKQmRDFEtMoH0kvwA3kBXhqh7vCIam8
tPG8Fw9y1ioix21zP8Z9se+btA692QiaDJtwoi3NPp0+AEi+g7TxvWV87uPiiv5VwRekePRS+Yw3
nBhoHVQmyQeQHG4r3f6UcNfwIvupkxFdbhv7Fmp+jd8smNSvEbFugEDwyyVNPU+kSlPOkSGMXqh+
DSRH0Sw32voGVQSghkVMgurkYSzMzWivaOucOW+qoDEq0DTsj0iTTD+bce8WdbvHznkY8wH9S9uJ
XUzp6XKpKg5gtLCVAQs2PCyJTWq2KP21X3MFEypLf5gmtm6rJme7FvJzEL1GjHDD9wLTW5rg3Wd0
Gujv0mHUGjW5A7fBb2rpC1jDNzjz95EaE10xI6uZHUQhXUw2ISz2RUneTOt6KSOYrPB5E0IWD0Aa
3kwjv6qphsNutM6Dbds3WpVcd9hidrEHIoZwbGLa+diysp8o0byKVKeYkNy5uW8L7chVuN17vQlU
JTX2era81klGKjPSob209Sog6GbYjRK/Szrm94B04TzQYzeS6YPEOjXI+ESEKLDEL7iSFf23Xt/F
gI98syYgcjJnlsIXrC9n8dEkEDgW5aP3UuZq0UDyGpbxE+XqzRxVOtsCEs6ldm0mGnyP5rastDt3
6foAxjruS2XaLzSS/biPtdMMYYPoECxX0njuW3w2Q8J1mQbCg6kYz07EApmnjXrfxNAGEUYbtHmU
BxIhl305eDspm9gf+jL1ExDSuylDfZZ46mHpQQPjrdYd/FDTsFxwKd5NhBL7GR9Z6TinGf+oH5n4
L0jWOoPJS5ipkpFM8EGIkNKLivyWnR85So7z3OS4qOERY3wQ51qanyZgBq3prmqTIBMyC3WYAPQC
k8zFTV+iAtXIAWJi/FNLpqdh4X3EQ9L6xRpywnVsxaCKkhwwdrBSfwBqgzY9u1mgKOsKjBAwwMO+
ERmhulmCcb36LEC7hVYL0SHJ5I7mLw4fy/2IMok0UGcLaHjiVl3xixP8aWkAXXEBl1l1/JvxH717
Mx68106pHjxGwjvNTGdaws2divCnqg9j5RRXepayfVJVj1B4I2yG8YEqlws137pOU1jhcP+OM0o2
3NiqjzfxiWLvsdZFfhlTbT8WJHEoSHNtWILJWoYs5YNF1RnkOK/QOC7Xs9HcQ8IDs0n4agMgW8Du
Ac/TrF4fYmcWEMr3nuzoNbu45WNj9Je4Icyjrc+0xJMW5njVOVSEyg/FoQMnqL18CE01KF83pNtU
kV3vObdzGsKO995ZjsiBYDNP5CK2/GIgfFB2+blT1SvP4wqeagDJWllN+6FImcCMe2e2jFOtzw+N
OU93RDqWe1XRuoAeOGiBtFmNVnV3NO0sC7XhqMe0vgCqn2eRfznWwgyVa1KgDgAfMvMXMqMZDsOg
EIdBQ2gs1Ol2nEZ41k8VW8KDXjf23i6GUzOqCfxOwDsGSwMLoqfej/10SfDb3S6udbIJdHWL0duz
TVJ8wP6dTw3rl5a4yU2E0hX/7K6WNCghajNFV0V6kH0KutPsTqPWZQfD7gq/L5r04EyBjU3J7/XU
DmsmN1w7Pge7bMKlYFUmD9gNLBFdyKUgKDZKvlJxnVVaWHJ9ZRsZHa2yeTDsR8fTtKeoQ2gYjyL0
gPP5YJWstn0Tksb50Osvps7m3nOM+zK2XhtDABNR7zUXhHndViTUaEsMUwk3slovD7WukM1ckpKg
8o7PoGrp+GCgy5rhWExnLMPDznJUmsnTA9xNxB419lcHLh42B9h2+l3PoBMMw/TTYpIdSBcEVDHw
kBJBFFS75QXvCHVBpO9HAzy0GSWMfRTxPsRM5mB49YHTqGxhmIulyIEHyK3VzNVm7IunucSTh3T5
l1E5GsZ3BxqU5opASxV1V7c6bbvfelL2KLXJQ8EEgr/DO9advUYX0/LNsRsetagt/Mxpmn0BqJMq
h7C3IQuZLV4XNv/noraQs4iMa4Nxqw5ctFCf7RtgokGeaglXp+F9YO33DQzHhyS337o+G1jwcGrV
psOXafiwp/4JKgsUf7rq7UKPAQe5Hy37Dm4y6XTTB8wrXp3uvcoyw/SNt2NpWns3kOwFd3EuObNH
bB3mmeRUNBwV/jMhNTZZ3invlPVV6uDRslsC+hypEpdQyqv6DJLl00ode4epEO6S/jJm41e3cFWy
JiuEzfmb1MCbMl8/QGx1fGaUbag7irKbw5FAFxB4RHWW3mu+aFA65O+hnICQx6c6Ng9s6z/A2kK7
8NgsV579oIrqOlGmpxx7pF0oYAwt3JG1NQfVElo5sUsWOHBUiSbeemO6ruPxqo4isG3Oh75EkGLG
2NsvjY5oMWbQHAMz2NEn0y4YTBEU2+107s0bRkMxJA64AoQ0P2Mm4H2ChsZHZgRzMd9Su9AJspRz
z56UVdijXaP2w8tSGfUNVYqeR3InAF3sGrAtu6ojMS7pfzK3/UoGpJViofEY65zatgmfI/7VMjwL
G1yTmoxbvhgk9PQeq3ZEOCzX55ggAclFNHYJo+GNjntGCx7BhJ7SvtixKsMgU2L3gW/PaDVwUyFF
7GaXgV6R/lJBke2c0nqrZ1/Mq802F07gpZ9OZ9H045wUDpbfiXE1CVgO/ZElDRSNZqLo6q9kaXPy
Budjks6fhBrqfiuzUxStT0CV1VFLumEH0TBvlR9DjC+Di+sNe4RXozceO12SIa3co9299TI+pTKL
aaWW40/DA0HWc32ikG8HY/LTNHmOnTWBEHq8EecufZw+AwORUCEn8Z2n19ohKRP2fUnFDqDAVy29
EvJDDx5RsKrNmu5PlUunlJhqTWf3PkzkLfJWYD1Q+2CsrZ4oamY3yQxlSJ1JpyJ9TrvkdBhSC4NF
4YwfRive3IEQiYWk8bQhjqUYs5dZ+0h07S0uiZXvwQ3sqpmrc2/6qdTEjYaWulAYlEz2NbF84L+w
OEzmiko0deJ3QC2JNCeP3iuOBaESK+EO29DwnM7kWHfjVeGuSVO6/knGAAljgxxChTKeo/FhBtGr
9aoK1Dv/8jrm00oLosPB1CBgWe4TMplQS40zrwgnQQmSKZhnJyiUug4H6wEa5PMwfnkJXW9bex4t
gHWF674r1rPjEFJlG6RfQHQnpIdqkTnRzhlYATaqXFcQr8rw65Q0IOkbzJzQgMjDmgnOGNiptpnJ
zgEAz1STPaNB4lZWhkTpirtEYSjY5ibLQ3bnEXcRD+qnFkfdYeYp+I3GysdzTgzgaS0zc43taOep
12uNCuYVrk2ktXwheUkgGl6HoSORWwWOopCjHscW228biF7j3mGfTfdgdoLBixuY795zLrqvvqy/
Vk2JVaa3sqq1HZVKxGcs2vQlGT030FPXz9OC3bnygyRQMEXCmuHd/DSL8s4qF+vULp25K9l3ypU6
q7fGtSqUZzFrTIlJiAokMW7aSxmRKUwpwGK8wAfok5+KjNOwzY8T1b3fl80TF81ro1nuga26PiiO
9XPS8szzRwlFBvF+6ssWKMuCGWyn4otTgD/DgG3Ym3kPxqi91VnhhR7yF8M+NZkNo8BwHhMa0DvX
vM4tJAYkLMHDSe7ox407a8zvHIvxKTILPNRP9kwsj1wepim9j9MZZWNz04sy7LobK9ffal5CJHEQ
tT+bhGJjVO6EtXB6KZcpbdDbLE64FqYLcBS+uGxoY5hzefxBDODzog/azliGw5C1X1nidOQktVey
7LERKc+uNx8bbExyICG4SwGVkR0PlK61381F3ut8WkZk7ie2g4n56C7LU2tO2VF7Y6hgFGwQqUpx
Nsky7EvOGCidtU9UaLBSY1K1e18c590uoUfzFiPS/xqE924Mw2dVfY4CjGrFgIO8yGfGSPet0pIN
U30BuSL/svmKk/yxsOqnSho4E9ZgKK1yPj3O5wPMibeKDfYKB4BOjst5Z/T1R5F1cM2cxyplRGQW
NAqmkwmGp9CbRwszRifUV0cTjxAzwmRiVFy70b07LXSWZfeVu/m9F7+M5nCrC+WSgNbEhfOzUZkq
dQ7eVWUIkYxAB4oT+COyhepLpHega+2rkt41S/qW9+J3Gd8Y6E0PTUMQc9y7eMonssuS20hDsKAY
1460viytFAQhrM0q3biREpY4MzS6SOy0k2bfO+lV1JMwJI5J/KObYpIU+/leiSgFHRUFWvqwpIf/
cV9v8fT/D0EfCawu4cz/d0HfieTav4r5/vkH/0fMp/4DlZyzSvW4dPxLyOfZ/7DR4mm27tAd0W3r
L75r4x+WCtzNWR3bNn+Hxg91Qp/87/9lqv8wyPizXOJjVokff/Wf//Fv0b3ib/f/GgevOauS8N/C
fFd5oWnAhTE9VXcM429Js3PZ95K8BPeKGegrbAC4qYlF3KXiD61HQyTKXlx9Ti+uIi4ku4lz0ljE
pcz6h5IZLNvtDCy7qa/jbJGXxn1PcAydDCYCcORh8wJtL75oZKRklnm/Jue974hcNAvHH7DcHJ08
1Z8MNpcUUMa5UbtLKmf1ZhifI4CcpxK7UziMxZOuqsb97DQXRaDIa8Z1qaSMtyvwKzbsDapA99Fs
XPy3vWMEeXmgyHMvcecQSS2nE3uqOCSrvtlZER7IVVOo1DAFG81JT1XuiKAo7NfEy9TbWmfXV4Dw
brJ4IQhLCzKbLWDUmMZ9W9m/HbvwyICWv1OLftvSWRfGLKwirnhup4VssoI5ixGVCWFZhnI2zfk4
jP3bmBrKTTp0gRz1xLfG6BBV2vScA5tpDPNaN4fy0/Dscw3nOK6X+X6KKvWkDT3QzgJOZJkvwG+R
1UWze6XRPAxjScZeZzknt20Kdgvrxay5HWn8p2bmt6vxW+JANmYrPXeNswToOPRd3czLucsh8RWn
uaeQa0FMTBaaSSAOXEb3Xg7ez03mT3JI9Ms84EYlhjPaGVNFdsPAOMBm9NNV72YnnuHLDnu0KAcB
JJcBlvWrrcoBLARYxKjJCh9tFNHMII/ZNeQ2o427XnT61WAbI1f6h6FEQgq+MUOsCCjYzQ6U9Gcj
2es6XUVvGt29g3ICzLv5RUTO2YhGkFpKd8kmxbtEIw2El7yvCL71putiYgu3kOxojsyhO11FO5Lr
V31s3YBALcPKSqdjWv9WeHo+1WMe5lOpHNSMS4Uzghte5nKPICHQqsg66bp2Hlu2TsIh+S0DUudP
SdEHiyUAW68ZN9L5ReVCepKpj8Cgo1+anY5HIxemDy4ypfib0wDZeg9TzAHUwwVajuiSrNjSSNeU
78TmTkdyu663lHq25DuG2z1tO4BWTuyRbGGT2bdz6zp6refbJhbxvZ0dkSgF7NprglkM5dASXmg1
LjF2xnKeO2bW4FlPpd7cd500iCYb5SXTvsxuKqi8hmhvVbSvOwXFkcC5gkStO9sUC2e+cVOQsdct
zYbmhtdh2+7T18HGsc4YyUT8XtoXtf6pTKI7eLJ8i+d+3CF0XwK9A3sjPOavYNTJPrh0TAMCrMIR
Z938Zrileyj6VYllKbdjCSStrOgHF9iFE/VUMvkapPlYFWYFNawEpg+v8ki9GNqNKXYWoS903Xv2
0XHke3kOtpG569EiSm9yis/KliaaMLbR6VjEBy/Lf/QU6ZEjb+IJxuP8DrzQCwU7VC9xH7qRhUub
Z6z+LRIDNz3TOCHlMeKsyap3MHPpccyQiiZUi6W+0hlrcV/oy5cZqYGbl+c4ZcLngfRJLfU3Oakn
u1bAZUUk+0Zze5yy8ifP2w3i3Dk1dToTwiC6vUtMgeXAblvY/NbjPAVMcZJDnwJaMohfFvh2oKMG
cnH3k5o8lyzaO3vu2UXQS9wV9PZ3nQB0/9DVJuE6JIkGlj3lN8RAtT1J9FV6gst4a4pRUjjYPyVO
Hb/QsP1EdluF1oAMBvarfkKiQeRkoa9zoDtixahDixybMezqCvwelbHrj7bi4ka/tb2u9yFhMuCt
6SES/plBnU9AQsE37ssfzdIxYbEpCehLVAyh5M5sl4vQK7r29bLsyXIHuJijjo2wksawsM3ZxZfY
vdP0IPR04lW2eNV9sTivgGi9EcJv1S2nrkc9DXwavu988VLmSENKi27yLmrk5DekHCOr0nqopwT6
7VZ2fMJTriFw78yu9k40TBycZVYTDsrvBRJ4uIYN0FtQu8AYf+fO6PnzxB5RpEb8wjU3ZFR9t3SQ
zNSeZlY2z5csS1iTqvLTtJVnRY3O2kj3iOqF8AEdn44iX9sJIL3qQXXIGEN1mrOvPP2cFCJ+9Er5
QKfSCpfJIKHLhGoth5bRI5ARZLrO4xypInRrhTkXXvZbol/ly2y40dXAtNwXOl2/cbYbZs3afIgE
7mbVYXpo6I21N8XqGnEqsadkuIvyrt97Q3sh+InTx1INkomc+S7XypqTnXFGmi2Xnl3GLood78o1
KXHzLu/pPiMYAPXWUT6QOGZ60DoRuR7NpTnW6XBSZlI4iIQhKEzIblcljA/odvVot5bAJsn8xrCb
NpB2qQdNPZxTmK/7wZ2a0FOKZ3d2yWKW7bOqznBR4ZbtHTm1K0IBW62qc4br9Pn6hfetW0iqtmRd
3DDCYPGN+nC0u+t0aC6lHZtng2aDH+viYgu+JtZUZ7dj0R/s2LhZGg/Yq8KYJ0lzCIdlvGdyRKIn
Aiqlp6fmUbJxZWf8MVYHs5k6rujkP+EADiZgwFyRl9636+QesWIVCHI38Wq1Z6cvj16bEmWM6mbv
0hQ8aEN6INAy9b1K48xlznYieieAmEpyg2dyIrgjUzvdvR4aUz92jwpchGNiGM2OrIonQkappeul
PdhRI/0xWbMLcA8yKdsVjNsvQOBpW2WZdW02CMPBE7aNMl1QP6vMmy1i4mtrb4+dXJ9leSsAgBG6
YQVKe4jjQnkEZBGf1J4kOIV8wJ09LMVlEPNhbkFHEaxAqMMErWGTZm76ZbcosuGxXzgB4kZnMLYa
vWVBCl8cz0yDG1sEUUKqx+YLHzr3l94j+yStewMAbI9uR+bqaXN0ePrqRFSJkI/T6q1zh3lifO+M
nGVYKBrdBrucML/dckzsxnjPcnCVWSUnoiYMZJxNcVR79WitsuztZlm7RXCDPnAhC2Yk8qeyrOiW
TVWpluunDV2LwhXPZGktw5H2VmBPGiGdcMHoAHsTW9G8Ome62xyA/aHobs2eAJXc4TqQ40T3lRzF
YKzMew0ZAMmc1i7OAU1sT3Kqxo6vI9rzGmI8FkP0UNM6wjfEc1faYRQL9SpWuucoZw79TdbQPEFH
fo4Pm/AvbtwLxmyFBClOxPlfauz/DlZQAr01GrJ6N/P/diNWIMB2NOuGckrjfSej9Jyg97+qaTNE
anZuoyg/gSYMqsHVfAvis1+RRrGvLVqrPfvXUDMbwL883REiFN1oAllWHMWGRNhujLEHSvF9344R
38eR/bqJGzfBIyO8ojpG69cem7Hc/Unr8jp5yrqqO2zyaHNTh22HYkVB5Co9s+18U7VXTWrtaeOl
SKkR9r4dkkFLPN/SusH2sf6FluJu3tjtAc2s7xY8JOgfp7d4TSni/PxnXtF2d7vZpLIbKsZUS9wA
tDyWZYR3vqnMJdbmDVvxR/c3579VlO7774fypkOB4Q3ss1bb7/ZeWNvbsr1XQrculo6cQmciBIow
sTrMr4uJbYYuM1cpPTlvN2I9Eu5XO5BNwuR45npmEukVU6PUq11ykhOpe7Z93EKbvm+2cCe1cOow
95bnUmmUqyZJFJg/6zmX8v1sFXobq2B7u3Gl0+1VW/xGFc2MZRlbBg3COf7JYlppJxvoZAte+nO0
UUDURad1o/RvG/Bju3FoEWt72pkhG0fWvkG0rOroN7KWV0oG8E3UdfEBx/CADUh0D54zkiKx/lCu
X3aDUanPvFRHUrPADyFojqQUxB/Btk5sOJENNLIdaRtkYrsv+/gldcc43D6U7bMw1g9K5gZi4sp5
FJtje6OPtLYXOqlmH7ZP5m/nrxhHaipBsMX3D9Aho7XzTvrQVgt+M1S+E6sGLsvV8NyxIfg7FuUv
YJgyG4gbRY36/Sq3o82g8P0Yy3YVul1yKknEaGTHPEg1fkEGkqgfgA05vXavURE7plsGlo64oTE8
hF6L+SZgSri6tPckmIXzXD8rJCv7GKHwTixM99F6/Vb5VFzsYFMxzj+QSrHAurDZq4oZbt55Briz
Pr/+vpm8DlGflp7piu48sxj29sJEq8OM4pDprKcWs2JoyoOHsam90ePorrOp3RRgoy0q3Dhj8KTo
9skU5kPd14+tGXLFHKjFFh3RPZt3rczDxauuJ8mosfqpOdqLGmvMuhUGiOOYvpbqS5bkTFPd5kcs
K5JaItvPDL4CWpnddLi8j7U53audb9VtFo5TeUnjsd2RNG6wtTBeB0HlyciapV2IcHCQKqmLlYdx
MSCqJgyhduRT1mBBQ9h43Ruje4yL5LnV6J+vG1UiZtCB5KkD8Jzra6z2p8F1iLJHzqMxK/ZK9ykz
SqJj8vTsfirr7GUuy+M8uOODNTDUnV15JUzzuuh+Tvq9uzwAeUjJ9SXKoi3zS2JNnxQkqDEV5UYZ
YtDNJvjP2KRad10gUWVJmF/kxPQcFD6x7pEBym1V3M0uhGfSixgwJSygRfwhBjYrOFUmnzByGJWT
y9Drv9g7k+XGlS3L/kvN8QyAOxzAoCYkwUZsJFFNSDGBSRES+r7H19cC41re+7KsyjJrXBOaqFBI
JAA6jp+z99r93orLK00/d9nqmbjCGcQSmUbYQ2IzPKFJie4zSz1/yM5dQVDWHPdnfXz1bbulzavO
iJLXbV3zkTAm5iyIGamZGZmWL07KvU5gIifUESFnEh3mtsg247qVyUdj9c+Ncn5iqd/MYVUB76RZ
7SrrqU6TOyfTr1XaMqifhFfW86/EZE/dx26+iofmUS75V0qhmUhdpo5p9NqNmEx682XCWoI+Bg9T
Zn3VZHNsOlEdSHW1ca90D1mJX6nYznI8ti72riz9bqI2x4jlEv3HpM8crVMVp15joR/oQonnPrI9
MJ0cSL25ZqWmVtMeNU0Aszj6nM3kGiOHWo8g49IJM41DwpmN4krkqMCz6Yj8cktIV7Dq5fgr74wL
nryXmRZxYrjvLrmca5PP0VwwTtBFUqzKynkgBXuX6wgek2FYUZPuatW9FUV25VWiimZ6FRixs8sZ
7iBXSbejyGHEgfqnU9KB2mbnbkdwdDkNwfBAiBKFY+Lpe6OfF6MjItsIf4mQ/bS2pEXaYOY+RGPz
hiUBloSPCKZp3uog9KEbJofWVEj5HAe/DI7JVTsm/ZHoiWhH3sp7nePI9Q2mQ9qhY9NjFw2JlQ6j
sbDqP3ST9GQd4qdluiM1OMuBAjnKMAzcauMQeq7h14VoEwbUyloaHVHmPzdOTi5LxcAmjLNNjPBj
LWpirjhq5BbSlqvhHR27ppk2ThvsJ6tCKSdbNCGDXu2c3lh3cf6dVhZTE1W+OZLBLX4zrzCMr3Zy
G6ws/aWkxFrNOkbONHWJHy4BiAU9LncZTox9rhNj5WOXES8ZYKFc6PplFrp7PVGof23tLl7S53Qz
OIU6wp9g0OMHMluntUvjvbHsqxuirCh6E7quMFYyXSKkJ/VNZRF4ousraI8PNm5f7hOvUxM9si+e
T2hwToWbUVmr7lt0Loq6ioZELT5GC1bdXOvvSFoLb57lscM4jXRJW41O2HCV/5ZpbXtzPI8e0MlN
kpRrBukwLpyzxYhmBBC0kjN5ehI2jxvzu0udLCXbz1+iaHpocrqxWUJ6s95K444C9pW7BkxdZJj9
hIMtGNiq2cMJMNjVjUlk1kV+NtHer2dbU5c2tRhz45hNNfKkosxa1W2/72E+H7KQtkCbLTJT5zuO
IYqwDbHWjRZ1G8RpKYIVwwut8o0IMnliWdtEI2fTCupv2h44SSHZC5mUuBz9p4o1CK9Z9R2SDUzA
AAPNrP4K6aKsquHbicli0/KTo6ctkUjpYwQ+YZP0sAetTD+1dXcvq/Q3t5hTw0K2zTBNEUv21vXO
F7f0fi3GKVy7lrwzMh2Qx29GZ5M3zN1AUg73xpiajICFNWqYhu7VNm7k4qegDWLJRnnEt9PwisNV
UpAd6cJyQmbOjMd9MEApbCyNVYaqFsGFPpgsg9D1Ud5/2l1tbcoJHL6uOtaD6FonVnZROYExKlOk
VHUDPBVuiKn9kLKxXrdOWW40OcCLkl7dnQt/XBtS/qxHGzNb3w074pP2+vxVkzPGiJLZYJENK2G0
1hrh3aposYyZ9M/XQ4MhpgjfC52sQbQuLiTysB/ye9x/06Nv+RCY8b57Ygx0b46WfClxLzs0FH2F
ZzYhDBGsGN5pU12bGHEmOaXxvrL2QlTDSVPOJ7i0s8YubKMkOLNcPufJjBg4RiMZFSxoQdc/+L0g
l60Eh4PQzszGy4Rn+Sy4qqN52M3xMJ2kAB2kTWa3DXG6pzUSofQYsUqsYZ7PHJqKnNci+BFZXtai
5qfhvQ5IaZeWcSUZUqbGVqT21rKHX4lInouOQCVy2nsmCSSwhi7pAyZ7JpdhbTbTgVMISpx2F/lM
1qZ+hypJv6NNhsUCNcdi/XI30RJGEhFPm00diTU/EvrbiGK4pm4Pdk9KV0LuupGXz5KFbYDdjLDf
bk06XjSHSsCgHr3gaBfXPlGDCTf/4DsbffLFB6nv7MVt3XRqWQzHvSZSki5Bc4cdiHDXUqt0zJ/i
/jMiB8msLK+lJMIB4VtrX4iXusUkWEKrb+3kw/X7AuFFVO+ntH+fjfGTuskzgvSnngyrAS3pox8X
G9FTt9TRI45QH9HH8HsM5YFO5UnLHOllNuZDX35YQPfv2hyVGiCjWWd7FbXpVyftK/otIo7g2Fgi
/ixN+YnumPtqi+xklGw1O646HPdnM4J2R1IHspsOwjnnhGU4yRcwLxRRrVOczlCS7F2shwnxBC3T
q6ggTNdV5lmZ8FDuHXyybbdmioB0npdW0pC9kq9QeJ3dlDQzxUEJNEqp1R2nkaiyUMl728DwQoQw
Il4S+TbEoZf3bZps9YQcQXYDZC/0KRVKnVSnUAGQ0TNsBXZIjKj1kffAt3X9V1Xi0Hc5j6BWSSdV
BqAU3f0YCGGL44CqbU3XCViEPmQrZ2mYd8Z0sqvLMNO0cOviOUvxZlTa1K3DBWrawlVfsgbgCN2e
k96BP33Zer2mzcIVuvURsgWUenv+9wN+C5YLi5Vey22ocka5C41BLAbRkMw8foOmLwHEtz2bw/UW
RvEfTFE+5gQYTOOWgucvctENX3R76AcgEL7txOti+aNkgqcLtAlkkR4vYa7vDq0Mr1xyh50FRnPD
0uQtGop17szWOo567iu4C+kIBOirOqYOf3AxvIDTbAT57vZ9Xb3HJjLiG4LohopxOgrBebIW9SBW
77FqOgZuTEZuT21CnJD3lThOltYGNhcIR3qVlXvwBKugiuID4y5MBDB9N/aCawRYAk9qMUb+/ZCi
BtnMJrZxHKf44BY/xuiLq9GmVGpR+mwNZr21FpDi7aFauIqomXlbStv7S9JvHGNfCZeH21d/fw8O
4UM7SMZmNhqQG40oWBKU/3CS/oYV3b6Z1+GmsFBq6/HAqZ1br05UiSmczdE8liF3d9KZNjUpaKsb
DwnNPxiT3DFXfhXHtNpiy/Q6plvaEqusFlZnuViFb1/J5entq+UnKtNp98LF6Ni0CIja8MERKO+t
tuu58LvYudNNg7eoarmmYDPvMmVCGlm+6mMgu5AgsMASYeEng0RDN5DibtfJ/e17ccDKefvKGCW6
KcJoGP10X4YQo5cv3nBHC4076ffGIak+b09u35Zt3h4SztiNk3V7+Bub9Z+eUvACgS9FsMBRTILD
R8GlvDEa3rDeFeLPw+3bU9v6h7F47MBikROkABqXaXwxZMjTdHmxt1ecUCSsoZwTybO8RnSIxt0t
q+P29Paglmzrqr4mJXfiLOU0YaG4/f1/vIjl5SiiNLPVtLyO279MXAiRT8kcDqQp+s6zrOp7t5/K
dReWAXsuxKH6jyxgszLbC4ksBNwYj2y8JrSS+ij8vUNASF0iNcwQxmQFLW2tp5vd+O3JMC1cq078
kYzpJzUQ9qEJa4iZKTxI0Zdl5S9Fy1VCABQieFRSc6J3THqInZ0TDteYFyD0J/YSGsPDPmoyz6BR
sRWTPLbsaNoxt3ZJz6+rtXDzrZPZS67j7MuI4iQ40vRFECIPdWS8FEb/hcWOLnjvIEyN0XRN9pJ2
TTe27on2azFyogd9IlklXlWqjtb/XzTyXxGN2Hie/m+aEYTh+devNvrVtf+Ujvz5b38pR2zjX7bj
6oayTaEE0H7zP9QjtviXDY4F2QOBVcg6FICmvzBQ0vwX1Y0h+GhI07bFv6tHXBQlpDBYCBdMxzX+
O+oRZ1Gv/FM8Ih0EIy4YKukYtqXrpv7vFCgL3qqriqjf16m+D1sfWWdQnWRkY+6YcZBabfvWat9J
La6ODukHH3rr5cQ/r5NYNdRvTGkjrSHjyMl/lKQnMbZ4dnonuQvy0j/21ffYpafeYQa87GGiAuOZ
HhHzQfcFTRnju47MVRdvDdfwIn0qJFErC6pfoZ/N5xfKxRhKIW6kUHssXYY2pbA/mjF5gW71mBoC
xmEwnOFR05d7gKuBvmBDOtvKqGx0dAYvss6IMhq2vjA+YgrF9UR6jT6++LR6aaLJR3e69qn7jAsI
EEb+XINqZrG4KCv+7Ab3vlHheaj909gCYNXrS4LzZl22bPa6Tunse+u3OSyfQ7+49j4i/BR9Jbb0
BjXyBl7DqxThQ2cn333Ni1dswoiE/S4WledYcJhtZT6q0jrWlgG7luOUBLxmeBBvRMUSNbIVmbnz
fVJDh/xCCpinG5JhhLwgG36DHbILDHY6yUzYYpD/FhX69hrAh85h8xtYOYL/EvvoZXvX94Jlk2in
iSfUdDYJHWHx5qzKZI+ECa18hiWr4jWkPVMcPWaIwxgtQBwxAnaiCHMOOO5++nb7C1EOGQc9iJ00
1hhFZcRQZ2xsfLNZqduVokH2UPNPQ834Lmtig0LGX2zzD4o0rXWfyMfZhtxQCnO//OJYMly+nW3G
6L9l+SOYOA5lijOnGp0fcWdOK1rCjOSL9LGhirXgtDOxXhOBQ5hXmVsHa6C7wAiqkQ05xs1w6djG
IozEXo8TbSMgWGz0OUCcSq/Et+mLuUX+3QiEjClBUWRTXiKy3Snqg13rNNaKQtdYt4X9o26d/kjU
3C8faz8CK/c5tlFXRME5EPiImYvYYTdAM4/RhcII2crWoahmeqv1xi+z/mUkkXaFzbEx0tuGDPud
CDeVy9bT8u/kjJSltol9g1s0OLVgKsVrHZAGMQCFPpIvAkwXY6VLbzFEh45mBIDYN3J9fUOE2SOq
A7o2uvtcjWzQ5vSSRJxfgwOkW499hIXZNAJi6PJom0z4piWi+7iiTHTKbRBL6GJ+OR7M9NfY+2uA
qP1G5ebVbVvKvqs+YFrVXRs3HMx7h3tRl7pfZBWHUXYtTQG/dNqlUv9WPm2pmZk3tWJySEN6Opll
XaDDfY/kKmGJ4qjUZvHDGpZkZLY6CZ8E/YdBmcg1Oq4YJeGRrU8SWBV+9oJ8ZfIv4Ptg4SI4+o2s
W2ZLheq5TBGr1E39NsSKQvNAvgcbx2Woq/Ghw2a1q8rs5Asuh0gg/63jVV8m+8CYMbx+JjDmEydb
mxXHuuNV6EaAwMbYdMOWOK/naB63RoKFLiQhyLH50NQ9BgM6izQesgMCWVitmX9shZ14CKfESjnx
pzBs2jmji2Or8t+oPhGOcQptaT+btSCuXHYe/5KvSjciUpS08U2qWE9xv0frIKRtbhFV6trNm53w
d5WNupq1ljnQhHpPkdtrx+uhfMhLVqCMYnFbETi2KpPsk3QouY7b6pCVLCy5jUOzgGQB9sErg0Uj
oyPUhs62rVPj2iFIW8dB1e0zGgr4cklfH2qiml1z+cx2ZcWcGwtBzGJZ1PWHWbjf5pgma3RXjOer
ceNjsCqS0t9h1zw6jTay3xCQtea7GjCVRwggw/XwtWlYjhIbRNQ0iFNEai7vp2iQIXQhHWEUtghO
uBkkZ8GBoIHknAP/qGPtXaEWeSJ/0htbMH7OLBejbbHR4+RbFBlcAi0vtn1oXQaNM9hLq1nngepW
fZ7bmAucF72z9oWD5sWwVtVZz2p8Wl0MTTfrmo1rFyxvGe0OojVQeev5bvCxEtB49XoDIEOfOGyM
JV0lQTtP3GtLWrzm5yez9OmU08g0jGQTlvHvLk+fBHZaol/fhpYN6Wwn87Yoa8IUp/KzhGgGL9x6
xuJnrpVAZsD8FQOBiZlIcrksa0nQmI9TnSC3ctsr8cFPet39HrvxpVapuYLPwGKhggc7+X27ykd3
3yYA9WLmtq3aDXIgs7hhNEAs731EeKKTDSy3ORa0SjjwS5cblhVySrDCcka1xmergUTBd8FRxFb0
KfryfpzaD7vLv0OZ7eK5e4fuX60MI/2ta3wWM0JwEW5ku0yalhf18uA3Oj1kFwIx0bTHinbncWz8
nTVau4rVfkLNoyF0h6GiLvNgnwemmn6sswL7PQ6W0Pc6GkkUR9ynZv1LV+2rM+MLDtPpEZfPtJrz
6j3qgEKxcefgGwlL+WjohDfyWZ77uubmRLpt4/K+ckpjO84+9CH5UZf6nTHTlx25T+IfKnX9i3y6
eO34488W1/cqkQjNVPAhYSes+/JkDe8hMLNNXVtAs4wKncTY4utXLDYumkd3MbrZbZtvQUfuadbp
xNA1aw30Mf0UnO9dyeIz2Npzg09hVTsBndjOfOzR2VTdOG7nZYFUI+OUfnGu6IJ9Udofq9FfVchu
V37PmxiWvn0couCasJSlxkUAfcwIRNtmNgSB2+2QDw/NByqOdKm+yMJhH2Ds+ogFUQu053lq30gf
TMi77DAZ1Sy2lnwkG2UTMT3buh13ylCcLVya1G+UDYzLnrSB9xK6Z9EAsiYSRcfyqdOOXmjKWnhZ
SpeoNM92AxCRjvhlmvW325XjigIngMvgiTDYMNeUZ49g1DpucVuZq8RLZnbCtdbcD73/I4ozlJJW
tQouOBMTLiRMaNZot5sx9B/AJ4Sbll71KmTKEhuEvxftxOAw/3IGFKaRpVDR6CS7dZbl9X3ohR3m
X5tdnv2aFZRKiUaZpSB7uMT2kc2wUmUfb1tDXjnk+d5UqmXrNf71UE1Fe6yHfpEm1jklk6fG3gVg
3uyctsTbbTnvISAncIItLJbsVhwPd3Xt4rkl/BpL6YagkeW3Xa3Q/ghsK97SMqZZ6yOCAgPKw5/n
kHvSTd7HamWWBHCHRXofx3JkoKA/MfOhpTDRQjKW2IICOAvRNh6pcf2fKB+rA2ZdLk2iv5N9MCh1
d/4WAhHBiPJz+I/QEDbTxVpN9JZu2oUkc+6lmqztLfLHdWp3VccGrmjRHF1mPlut3SokxfuZhKOx
kRcjC42djjJ2FSY+FmhZxbRIMDXuMjPfMQBCbXOLE7phDccsfbEWrOAfGQ751nhbIzxCxtJemyGI
3EHhjKp+OZ8Il1wIz4eocUknxgwc5pcpaXUvN3HUq8kITjSfTmVHv61O/YqivQlOBFmdtMLUdyIU
ipgUoDKuFB6NRqLVydGt8/zJt77UmPtPzSwowNz+V1HU/Sm09f40P6ahAiUisI6kIMX5Ky8q/Fk6
gboTaHUj8jgOKVoZr8LPuXIafSSZx0dCd/sysU1KHJV+354BlyQ5pGNMCTDzKV7I3jfI3O2rFOdl
bgdHW9nlMUZzt7BJ3nONeOmKi3U9d+rNRt0BAcgQd0OYiDumO9hd/n5ujgHs1zz8jQvEvCPShXbH
ny9lItcQHqgdff6OVkOZNUCo0WkJ3SNqqmhDmUNGw+jMDCXME7k5GhhUlBeBla9vzwBfsJ0CqIoE
2unLTe+k2vH20Cw//OfpUL6KyPe3qmhtj40KJs6F8tu6yEnMAXS3bqv+mOlIgUKbIiDJI4Y2PoNf
YVpyhULxks26dTRA1R2rLFd/vvJlDeC11QSNW753+5Gu8knEmO8MQOPe7Tv4KCxmk3CA7Brzedfo
Z0NYZ6iy/RdYz2OJ5vM9qX0CHnFeXAYfJ2nvdj0iw4ERuaadmMut7VkOTwBBtEubWUCysOVUYkiP
ld0ZzxoTuI1ZqGB3e2rN4UWQWufZA7UZVnDzOY1ig7EVqIChT4v1ZGDOTl0n2LRoV3+Wc4CJ204e
iSWGPZyM71lnE27UuZaX5hQIhClRnqtwLTqOdmir53/0Fx6KdAqK/N/MHstu/M+3D7//5/+wlt26
VMIRwKNxj7iCbsI/M/ZSVzNnWdTdvs2aHOwRekts4gliXJE7zx1xWsy92Jb09M5lxN3r/+XvS8PR
TQVAR+j/qVvgTtLEl40vvLHHF2uuLrVNMclGUETJb4p9s2niVafCO9+Y/1iX/s348s/3vuCo/7e3
bi9mG4kLH5LSv791in9NRnOOJX1in7hsGJvOfR7TCQMWxJ1Z6mCCm+D/977+SwR0AzsOPqP/s2Fq
91XUQfTvnqk//+evzpej/8uRuuFKm772YpzihP4FQHesfyndlaaOuRUrlLGgx//qfAn6U3/5pAQ+
KcuG8c0IwcY4Yv53Gl2mbf7nC8hdWmz8NmxZkhpVLZ2wf+RTYl7OHdLD032TlV9FTK70vCTYVd/M
+e5GzQRX4yYvUVaddEEJFob49sJ+GRsYUE9psYYpbA+nYUs74uNNfTYpjqkH+0FjD8We0/NrpDJG
44YgsIxHHMwXB6wr8bqCLpEjvutJX8bs9tesqjtdae4xFn0EaIgbBNiKi0bAFopgDJrGaNT4IiDG
1WEFzThuPJzBpTdYbeYxNQ4RODiXzHwbDKaPjCnWDSXFShXWQ6lpBXAe8m+VaM5atuBtNKaK/E82
AXFs4sYWh7TP2MAm5u98tIJNPMObS/ahHhFylZiXvJA/jXqCLVpAE49njN2x/iHT8MFPF1d9A1zT
zQ7TPLSUkR2NocK579tmHbFDRbGWe840EI1gW8YuoooA3R4+9Vn/WPmwLRy34PYeOb/cTN+YxJV7
qP+zDRNlnYk3xgortq5xUvFyy5eu7YfTnByLfJ4Pcug3GWmehBsjWkpLmXnRNMi1G3TDhoS1R3jC
XzLlVhAojB1iB9sdOPW8i0ZjOxBpweaixNvWAenMwQenj4nSD6xjhwqP8YZj9QAQ49XBRXaHC+QO
4TWcnQBjcd0iuRj0tgR9jPilDrnVqFCtMnITp3bEum86v5GyXOpE+zZ7f9Nqd4UO/cMMd9Zs/XJN
iLF5/iMPHK4HtQs661diB7hpoNpNvC1/rh/srv3hZ/JEsCHzXh/8QYK/g6kMu4hRbagqHmdtSjdx
5lyHVr5rsMewSeyEPJlt9xtZxCppux/UxeTSs2PObWevGoEpzDW9rJEnqQ3Sq+hj+FO906boi3yZ
rWMzBw6T5GqK8jcbEVhhkYfxdfGdgWkvMgbREszOmAabyTSDIyxxdIyGu2mJitw6fUPUTsDMIm2e
LB/3gT79EtbX1PmQE0O4NgIlgxFI3Ut8jnqatNHWNtpzU8JYnSQfGX9Iz6VTLGlqPriT3DK3jcVs
2CmmK+aNbBs1fnju9Pggk6l7ShtESUm1Z2HJHofqr6I+Gp/HPkj3WjytRcM4fAos/8Bm4G1uU1ov
k2XCy9qmVYg3Kdbk0THHc98LC90fYs64CYhuphIUAf3oIoq0lROaR5RVfgC87K6izNk1HXhBRmG0
R/wGERWi0hC3JErt4adBBy3IvaStHDRDI8uFKs5Nov/MtcA9EFP/Eo/IlAB1bGsR31XDPJ9iDTFS
wbU70iSFOzG/h/AUyCOpT3krp22D5kRpiJ5bKe9h7SDvHwYcUCPqeD/SPAZMIZLK5pHmH9qz39pU
uoc2CayNAQcBJg6CjYKNtjsl6pjTSDk65fjgAEvbGlPfs0uo2M1W/h4RyQ7asbsbDAMzTkc/32Qj
immsKte5IeZnGhdcRuEnvf5mXY7V04j88V5hCVmFbnpX21b5aBuIrgAMQpOMk+PQWhqJ62CmlP2W
aK4BvQANh4q3SLutU20Fv5o26XdYIl+HOlLICziw4TKfroKOcnKg4SmkYW6cBpcg4Nf1lBXOCmUX
NP7AKTajWb6nnW1tpSa7Ywq9v6bTNI+/5JxFzxbdtRkCD0aLHnEW/IY9vWs04kxC1k1mn26dIwCR
vJ8A44CWHDWbgUWZbbP5t2+zJawMfFXo2s5x29v8bwjWfpzW+0HHH9iDDmKc/NriGYZLE2zhB9Ch
NpPt2Ib1FUgD5gp39PQyJcpgUCk9HPtI2wU5TRlW96o29k2QvwgCgbaQ1ndCjQCXpuYgw+gnN9CM
0Ej/GtFSMg0biW3VwiERcKLUCAVbNjaC+EgRY5Rnr22ef2DZOMejHO4NhxuK4/q/shjulw65Em52
eDbCTy3OG1o/IOWUVaNTMowXs4lfs5q42mZJ5+Di9xqAdztXpxOZ6eU9em7AqH1+GADvucIy9hbl
5YaWtImE03G35tQRaBCk287H7QMYA9pZ+K45pvkwMfUOJ11u3R5Zq+uSNB404zucreJi2MFrP7V3
gwsNPKgR1pexg63WwHbZmtrVmikl60C/N9zqGg5Rt3ZVM7xJspoubCiufWGhAG95qUYIH0DY9A8M
B8+ZwOP8Umj6g1Nl45H4zGQTjFUG3mzeQJ+kyxD141tYwkpLw2ZPYxZAOD3VYk69KZEGinu/OaqO
I2JCYkhmn5ZAnzf3YXFAvZuwkibuLveLC+qAj87sItyPcMhFW78TBUD/HyrxRkycPwglpw6/1L0f
TMizS+jbKMc2KF8/udeoH7Mt8d8+p20/kpod5WyG3aee1A0sjTU4nvRXL3BGh5FvY0R097Mzb9Ww
cU1knis3s3a1bv9uCpQ1EjxrHJpgvcoYiidyjOFOtXO/CwVa1klqySnA1HqzDpedJwatv9KSgNWW
uvdOWC4oszHeuUaV3TncjNOsSy5OLM9MhIhfwQVFJTJd9BxqR6fV2rPOB3o9Te17TGLMVtIw2tVF
0m70JaaC9lrA/diyNi4oAy+YQw15tqixkk/KoxvjbjJVh1jkQsZd7WFCZnEea4zghYZHznIONaL0
dY9c9aIIe62Ak1UMacqC24np2Oo4RnTR1XtW0C5IivJdd9PuggOuu0x69eEwgAHrCBKEna6JLdLi
Q1tmJQ1YCZPJxMCOLb6J13gXYOIXGUfGNaH9lhmUQiP+mSAEWKOsWu5L6aL/RCGGfJWxWRLWd+ii
Pc2fWS11Xd/xHsIfQf3ahd9N+5PtEV1qSHE7pLTPgW2617g9uiHmwbHGQ10UFBImhDekKHOD9ipt
9yXgzHu6rmRQO4c8h76nRqxmwExedb25dD2qyWwaySnLijPmHyzydlsfk8L+CIO4Wxvhco6TtKQL
+xTV6dEP8JhALmCgE3Bp2nppeKpMvyiHXMzUldzoiUOvr+ZgzLHBTXM2f9Rm3nutsIhI06BgtC0f
FWnSE4U31JbW4oK903G8fJuMBA1730MMfpPZaOxUFslV2c/UWIWK0KD2GtVXP3rUlf4+wmeyMn06
0p0JgjXJm18xsTR7UVokY3XWdsimfTTg8+ys4ZwOF8dQ01H3M+dxuWRInbEex/6KGDjzqjmpN4R9
LY2SufJ8f6IfRC9XdhGdIbPmxtyn104o+jZUt9s6CM6jTalPTPhuKLG9d4at7aYl1yZ07G055fkD
gMNN4jSP+DKbh8ysi/sWeutsMEDIZvHsiO6ZBDAUGVMJzdaoqrUM7XFvpAtuC53uqkhb1zPsWmAm
BceqVCHWaAptLoHysw2K5DgqF6BqxI9ZwtQ9iTKwzE3z3lU/s7DF6FCa6d7O0IeGzfgWFOVpysx3
a1GrtwPE3xiVLx8UiCd64JCFwU2672baVH4uvbLkVjDqxLY7432RLdOLyf7Zk3VmlFmym+f4HoLL
pjd6k3iaTuB6PIyULloWAxpwr0nef6iiOWhkisJ08M9amX/pmdxX1WtluJ92Tc8dEGRnmgcgDZ/+
UHyFADGt6N11Oqh/037u2W681i5cieKjjyw6/xCPA3GILPdMbXqv6QwMcI70fns/jsO+DplWL8S8
NtHOgiKiwwThiGxdTw2crgFLtYOAr9lpc71F3LhDu/1qjc1KK2Jzo4sQmzIsVWOe91KgXGzoGDq2
/Wl1QBKC9gQ6+Ikf1NJ1H25LnPROpp6507arKPrqKbxX6dT88OEA1LAv1/SSj0k17MzFc9kOeAnw
EZwhblvV6/JDZpm8OJZLPBzR3fFwraR/cjIr2hAp81QYNZBSCaTUwHEYVdxphXtMJ/VYAHrgyv7u
gNoGAZkkJE6XJSzHvsWLrXfbEltMBarNqcunFmXtUD8GLnS3KntugwcrBkJsOGjRg2Ml5JeSD42g
l7n8wUo0mA3Yd7jzEWbF0eoX/6VMXytm+cvfZUPN4Kc5Dzb3eAzAm0I+1ZNWrplvbQctND1nVPZK
H1Cu28JfaY7vZXh113mlLx+Qs3KRLqMxUlN0tKMIUKfLhjgAfFyCAmlNxrTFIRBju6p0dIkzQGuL
zOTZjM6ZbNpfhHtHDvJf7Auv/Wh6bW68j7gehro5jfRHjeqjqSFC0epLrlDHzEupMTayxl+aOx1m
56e07R9+iEWizJ4xU11hpv1s5HjRqK6jbD6FdbmTY7gvm+JTTPoD8K6zqilYuhr6QBjDIZ2e8tF5
VlMudlpgvgHUOqtJ7GOjO2T9E91Vr6PEoaD3nMISq0FMC08EvgIaxR408X1Zc3Od/XKrZWLaaDUW
ZC0/sCNL14GmxdS3JY3XkiGbFbdbv37QzOyh8blSShghtY6YoLWZeUD3vs/uLGpKG3X/ip3eUQYG
4SIEEQ/aSrv25fKBNB8qtHOKIRdgJK8rknM4zV5p0HqtgmuTDRyMdnzKnOnZmbOT3UR3Kum2cWuC
BmAWmrdICcp7vZruaxM4Slpo+9apLhW2DqJZCaCPNkqzTrQGfvTWYoIwMTVaWH6kIDUkeu8S/ZEh
rU3nc0M/niRteVVa99bgSGERgpjRfOkC6beWn13GgvRcL7zT0xLJPmL30I3s52SLizY5F0tWX8n4
XBvZQ4V1tWnMu2B+afVmVzOwpL5bScf5zXR6I4Tx4Krg5X+xd2bLjSPZlv2V/gHPxgyHWVs/cJ4l
aozQC0wRkjA65vnre4GZ1ZkZdS3r9ntblSlJSgqBJOg4fs7eayOo3IMrXnlEvuXtjNimuTeU8Hcx
IWhcU1Ol7qsBh5hpIXYhy8y3xu9dGN+WTNgTmzqtv5MY++DI8B3enOOrXWy3P/MgWmuO+ajy+gg1
7odm2hvUu+jn6ieJVz5J7+jybjTXx6XGdkupPe76a56BPi5DOp31l277V7xEbxrWDjm8uU35ErDA
TYnDoMp5qlLnowk1ouwM+dwp61nT6w+vET+CZjxkJEvkgCdyzwPkka+c/uc8StViJlzzyQLUEbxY
8d5IirfQuqjGpPcffrP9p6zGUG9qGJQYuQ5lcCYV9Vh0vVgOPfFjE9Mr2I1kXJuoGfXxy+j5yLko
H7OB/lRizxVwvipc/VvTyGeFVLIW3mWgmMgKBtakabCmoeLvLm2CDyz93or4PeM98b3ksc3Ddexp
p9ECfe172bZFMCQgwCm7fWTBCAhI01eiGNZeQdi1M9w7AFKVCre1WeL/HrcxGwszxgPp+Y+AGBD5
kGNqjOfW5tR2sKm09/j60XlxiBASY7ZEhpiXxZ3blesZw7oaRH0U1pt7odF4Jw2qEZpjHVefPkSl
8BKVBe3gFChC0oYflRFsys66ixLfYtsOVyUdZmsMC2ba7XRJJp3VJg8lqyvYyTmHDGmCGD5UGr8U
YQVzEsXdIokB6vr9dcQbDEBPPFVcNhe+Ks5jZRxKzdzkuvsyFZzV42wki7RNNYIy1jHpeNciLpkQ
mEApiux7beYbl6AmQjvuJyRWRjLjfLWH3qPpZJabyKlePZS0pVmVNL4ydqbWOOdFFQvIYfGC4ewu
EDs6chM7YhYOuhNaTItwKPpmK5r6Tc+dK8LiKdMvWZTeqUbtHaFt9aa/yzpxp7APjXq91hO2RkO5
spNnq8+fM6c4jm53as14xVhsSf7DN2+cnmKlQ2HCg1KO52JCa9oDRl+gKgMzHLMlAlwwEvSg5kKv
9Jk3sQ20nF3DYuLE/spw8i3tnBVuWNNwT6VqvoXmdhgq9mDWg23295WbfQvVnYhw8ltccdn9aYie
YAvtKkbJrflNT1vKZAvXK7IQzZnBroc4rL4hKnsCJVJZBOTEq25wz7QeL8Rx87HP6xdMGOsqqt+A
uZwpgKm0+mRZE2rbOVe7Qqw0/1uZNp7C2Ro2OpgkI3El80O5+UeFDCQ2bye+2wc7CifeFRwwvW19
auxoA7/9qg2XmRVoqilfG974muj9tePZtVwo9Ow4GN1aauVnkDCZHw2SmezptSrx1hLXnEJTbM3u
nsEOr5soRkp8tYxDgH/DcJrfr7LNv3dO9+IZzZuq00tT2miq022br2EiPBgFmY1So6fmjNU5Gz8I
l/iKYoIatPTdxyS8mCorWXlm+4CAnMp9ihkL1gZyrdlxGpurED/QYmQXRUAPFb3p3wXCfcx6/6oj
epdxjOETbi0VVv7YVI+gYeyG4UoqBBfSNlsZQ71LLPy+erSp6WQTweHECxtJwYZYJ4TMxIDwwMzF
2NBQiZal3Z6JbtPIjUNZyQb9Mbbearu/Y+dKwYT8S7rjNZ32rpc9Et3EctVN36oOQZ2bF1stCHCx
ZXfIT743Rp4shoZoIlN9JPUIvuEzKLN5AX9JO8damamYEznSbT8bsgedvmkJNWMFAPxY+fQV2tmJ
jcnTxLDprSzHuLRWv9CbLr+HNn/OOZcJh2eDngyguqJOHiy7XwikHme6zlR1OSa10tm5SDnWeU6N
FVMfmVJ+pQ2RhWFj7GpvgikExOs0sX46OpWRndWoh0LvntQt+nYeS109QW0p2cJvkiIgONz2jUUL
Ap9VDdw7ohzoQY0HHDZtEBDW9eOQG9W6l0G4tutg1zJvJX46eGJH8GMKrWRT1hAR246WeZCaS7cK
DeLsQtR/hGYyireeYse7R9RiIBQy753euoMpS8ygKV6AoUKkD4KnSQz3lp+9+DYQH7tJ0EoOLcbR
prR2MQGw2zTNg0Vq6NTNGco1EKwomsO1o+McTfr6pU1Sb6WN7quR+7C1smFfcd2qLOcbUCvKH7Z6
EbUc2ohArK3ywRYac/4iRqrbQqQJVIVREFFMVbOfkkY2W38gd3cSFVVZ8wpFI2ifobnAfHG9lReW
+wpH23Oe/mTI8F71FwxzSwxSz2DNyYWK5A6/jmUrf60ZgpAUVrQxIXrGdk4ArqiE5hlOABcGpvHM
V4Ww64ZBvw/y+D0sEEeOqt3bqL+o3wprn6TYKWNV7iG5oUAlp7PxQRrFY+vybsDk9GoJYS7232xC
9BZBBItV1JW9BQ27bAdOJTPBuIFw0aKGIq3BnqelAHeOpNk9Ar76jLtph+EHoLfD4VVEhRapcx9W
wxfGYC53r5iO2QFAfUrNZxFbLwCKyU23xWM9n8lVxVikARyDVhp3TJpLjCsSNFAA9gu3EpImd4Oq
w1hUE7I3n8uTanHHkCU4KCjy1X0cm0+Dnr+EI7bO+2oqjm6R3RWZXCc6p6zdkd1Z+/133GIfk7V1
pNo5aViSmoidebL2U45DTaPDS3hfCzVlMYKhR++bvRS9HSywmWISt45FU/7gEnfWoGctdY0drlX1
6J3r6pzrZBCbP3XY+tb9JIsfysB2KwW5L+TOLhDGbEFsPbC/ZvTfpC8tSX+LoNAnmGDeiijEj7Rg
Hpaa4MULYa4jigR7B7lgnSng8KHYWgizGt4CxQdYeQYWlpjmsdj2g/vUWd13H90wrCq43MnecsC/
B0TqRA79OKHvuWTbpHNGl162KE7hKxkNEtZ++GBbxeiKqCAnATqU4xHsU50s5CT7rnvdXmKW6jX9
oY8hQfd4JsfyMYjNH0Y1nmM/odbKhp8aBL9E9igw2JS4Ltqp+lnrufp41U+Rv2KdC/c+V966wStu
8UmmJS2AZ5Vqw9kY4tLmyS50ye6iTPAdcVWMfRPLi4H7NdAOCD0fbHxeNEEWYTdcGHK9OnQLF5Mz
fIZhdY3o+vXygRnKCp3VRhPkq41T9RgMwBtVe6f7sNzj8EoG59Fu/OLUN9qeDjMAJBIauIirbG0E
MynPOYw5RrzEqfY0pz+cxt8h+z6wS1q5Ee4eD7hS7hjnskvfA+r7peXbV5z426ErN4GGDFbT94PT
Ez+TfLf95pum2XeNqFoo/OkjmrvEiT/G7DOIaWhk1I1WQzsd5rOr9LPwnLVhioVpkheLb+5SEZvH
Exl3ZHC+6xYIhHoEva5jjS5QuC+x1TzWEYA8t3hHX8jKSNKXQbueecwwn5znoMfGrypEU5o+bFVR
fIqoOpB9takmA9BVeI0a97vXec++k24nG52QIq9rofUUI1UNnkXdS4EUTlXNS1AyUoy7bfkcqOEu
djuJ+zyE4EM4PBF5nwhJ9vqQ3XcZGYB6w1TWQpDeIA2kq2gypYggaTiERv2Cmvnz7i129Iaf+fOx
X+7evvHnY7ff+P2Ho3qbjCajJyUpRZ1HvPD6Rpt4CasSLO4t5vOWepoxK2DEPD1kMUqcG1Poz6jF
293/7mO/Y1yILVq4fQQMYXb3juHkrJAFYMie8T1y5hvdvtzuei4h2O70XJHT1RxvIYUpwPZ0BrIB
yAoVFrlbXG8kTfYlcyqpNSgJyG6+WSgXYsbtJiK1O98idtaXEYvyLfv19oXgYRKA5yhYxLKcrERz
wzRvtloB9OiGMrod5l+oRrf7xQixo6dl4YIfgqFj47CcbZY35NPty+2x263bN1yJBI3lsv/jZ26A
KPwZhE0mFjGNlswB9s3fLrIXa+gaJpq4KW9wpMYyuLBpuFFv6C7GqeXhduvPL7fHlCA+02t/yAIX
uOg/Utyae6fKV6EvoZQEtONcE9AG4xskpwAW7CZs1lEfoMTfkYfNVpTmW6qxxMmaXpUBeK+RPbtU
vkj2PWmdl8cCHOOKJPL1OLFMmnbmr9QAlCRJdH+PNv+ui4oRp+2400n9spyxu5AVg/jKdgdAH+73
wS7A8nERZLcM4c9+1UhzPHRsAuLJzi+uwmht1N24nnIv2QbOXqTI9t3yYA7SOiBtHS9gnh9k3CcH
w/KbI3GqB20sf1RxWO66zE/YWy/iGhdNXRbtpbFKHM6Dc2TKQKwxZIfc7vYucsXlUOv8GQN1qyCu
ChWciuHVODE1KYrtQIr6ko9AqVSt6HwY2l702tXswdB3dnXWc1QjU+7sC6BVe+rwxTOxaelZCzqM
DI156QzTvEBu5dNvDmCdnLvJLL7gw0ZrfqW9KDtZqcw6VxEJ4ZzY4NUHuXcBvZwSw6cCMle+GN50
jzaKLIzP2mjUOcup3yeGLyjrG5f/xnLw6RaMvKqJR/s3rFipvfq9H5BP92ae3Yl6yu4mvEhIahdd
NUGwo7sYd1qybhzeFZialLgaQXTgcYjrc13gheKJ6dJwtskhRP+eMlKh3Zbhd990Ohp79ufuOaUj
faZHug+i7MEIoBjQYiNXfYes68ukRTAxYls4pYdTwSCKhE5eA06SDFOajtMqKdlK0AfAMwkkccT7
f8H2uhgzQsyj+UiYPQmmc5Q3Oqg/nDyyhWkb8K60Q7P0ClVxJfLwwHTGN6532o423RMFyFqb30Qm
SihNGKgoZnL8VJhxZiUlCVm3x37/9u07tnIJ52tzXpjjFO2yAv2r6tWr6cmPFphIrkpq1zh/BM1K
C626+KFziIX/PAywN4Z36Pif+LCeRhWcE4Ub1CyP/aA/EaGOcdvSX3ITUbvwijeXWFs6dHRly+mh
n7r2qFJzZQntZDdUiroDFYQBzA48blmmh8KMTnVGnRcT4hSmtJ4BK+JlwJGldfYSpNKrlRuwQUh2
TDWjWDT4x7yQ5GjHp051hfdQBpiW8gj+TibB2lp69+RxrRKDvPZRwDypH+8BCxc0tDDNY2EeQEDI
xn7p/f4sx+R7LyzKVDaeyFrvdYV0Rq8O6Y7RNmXJ4K19G2hMD75jYZvkUbnnhjFqB07DQ4FfJdFj
EflgIWhbdS5IXTMDZEnz+2dfUoS5Sntri2KrMLKgtzY70jCOclbz+5P5ZbO3W+CAUhs7GB78iJV/
hMEY20G9JKBgrzvgLgIXyki0EUY+HPtkAsWkum+tYz5Y08MUctqEVXDfCiM9YV2Qy3SAEwTsvujy
o4giKCPioqlmYCG06K6UOaEb4tUvmLwaYcZsl0z4yp7eCfZDdtNVD1InwC1+wO7Eiv/kNfDiYjd7
Hiu1EqN5KktdkSnpXPGk7Ism/mnp930XjjTJmVnksnnLUHwkOYnoo8vWrx0+swIEasWE5F4Mobsq
WkZqmmEc9XyDHaTYTYEPPpZ9HhqQ+G6aNGulel6GdNwOtnHSYirK2oA2aWwGwrgXNbFPfY6nRx+w
K5hscsw53MbMgWQXpHSR2UhayxFmTrOKam2OiEnKNQ0KA35R+ekG1g/XRTbdMqvUWpOeZOw9QtYZ
dqGN7r3KbP1YBu/kVxmvrU3Dxa4PpH4F+6iFHTUm4lUXFyxvzHFRoFhV+ZGWOss0KTZF+KXrrPvu
HL5WpfcexVkHmoPMHbRiItKh6GiQz9hAixDGagX4LUQ/PJeStakdR5uRHblj+dqpWn1ZDXQiorF+
jyXZBUFB/OjsLgs8JuTBh6wdYu4wCrHlAyoZOGZ+N9BOWBij3LnOVO7Y7WYPVV08o5j60VnxZ9x+
mJZtbzpj9EmlCXasu9a94sVSKJ+NDJ7BwI6fecDwLItoXBGAAqjFB2DzrtlZuylpLzeONa1JIMmX
TTPc6SHU2dJh+EiiVAFNyARJ+B7CgN7Y7Ch5u8FF6/Z339Y/y3C6cyJl7DOnkuuYSNGMCf2iInVt
PfUan+2GXqFjUDbT9AjHImCi2Qr04761Cs3CQwYEt6r362GlSC0CfVteyV1I1sIgXinzmc9U7kiW
Tf3T6LJtINLpSUzxnhUpPAR6drHzJtoSSf4Y2tTMhsqGJdoeMPKEe4YN4Bw/zT4HkSDBBxC08FjZ
aOk659hGopP7J01aFysgxpMVl85YXVnMztB+2SF8cKN6a0fN2zpFdaUt6+1MqWNkghtnhw9p4kPz
YVKx9rTggZn1js6QvASuCDijCxhCYYH/c2xBHRYULtIWBLinOUGkQ38wzfbLKacX1Wcd/7ZzsB3j
1Ppj/JK2d6FVfwRD91SiPaBQm8nuGppqX9u2sX9Pl0VuyqCk+9yMsH+Ute2ojYHv6j8qMfRAf+bd
Qul85nSAFxSl/Xowms2geR8aMZngbkRP/aP9JL+cp+AWOyuzJGk5aBwhlIBrYEsdOaW2KbN9wjOD
xIFZd5S6fxTBZ1a7yOtkQhKkKIxjxHUX3DnzpgRI8jmUmjyPqVjpvUVcBeiAda6ihDh7d2RUbAog
gXW7CmRJXE6m9XAV6NUQQ0YJgzOUlmscdBe6L+nWvtEpsDivyzL5kbatOFg1VKLampPDpiLNNsqJ
q5ULTmmRiIic2jxQhz5/HQRk+t8fmR+eKkn2evhEYAHp5lpLpAnisKNTlVyqgqIeNm1Vvv5+F83J
trL0fkc6k7Vhk81wcS7+xoCJRRIeb7ew1CM0ANA+Yl87RKmHhPN2E2i/Cy4CrLGZkYs6uQ2TQ37k
9gUjeb6Js/Yb95qd1odoNLT0WAdII8L5FpFDKwcn9H6kn8pHMNtrBcmXRV3nq0hUIBl9OHp464gE
MlynWBstsfeuzVzYHaa3kQgklq0yA9auMLK48Zo36FTw7I94r7NjKfx+E9ri9fZQEkostSrFitHY
VrLvaxXtSwEBuDa8HTxleJlGfbx96XrS5cA542zyiLlzarFyK3hofhaDe8U+BYgxiFfpYNCqQnef
jfY24B1HDyiQYWX8QEy2E9ksQXFMuzYHJUGJ0bIEcl6rH3oAwzBLkl0byUtbDQwX1YBWhBQhwKZJ
fUTuCMm9QiqgIk4fW0OJFwVDdDSDPOIY459sWzkfUJEee7Yny2xgcBHjNEv1gYbJ7H8hw68ASF8U
x0ZrUXQUBrRGkxRM6JXlsSs04rXmV5kM5/JokBCwzZvg1MRUR60KyDa3a9iOdTCvLgGDkNuDLlhW
Tima4BE5nIUGLVVmJVeMMTwm0qK3c/uDER230j7ALiEZbX4RSAC0tm0dncvAawFqaKvbscO7Go63
W03EtbWNKaLqsbrLfBVd8fpuEr36aQTatJ+x06kRVdu8c/dNrg0breyPoWV5i7KgnsHjc9coDiDS
hm8GI/hVKatTkdUS+F3nzJftt9KhA1aXYC+rgHJuNJx3XujN1LfpmbF2sZJyk6MTCoSNUkrSTXIG
yCtAfnEE9wNSCbINKi3aWFfrwe+p9Uav3Eah82Z29UusEEILMOSqQHJJPjlnLSm0jNPir5vG/3/+
zYXxe/zIT7RgFWlFzS93//dTrvj//5p/5//+zC2w5M975+hnldf5V/OPP4WF4PKuPutff+hv/zJ/
/Y+jW70373+7s75BPK7tZzU+fNZt2vwrNmX+yf/uN//H538HBSKlqf+TG2L1mb7379XnXzkgv//O
vzgg9m+aRVCL7ji2Znqa8xcOiA0iBLq+dDy6T46BL+FfZgjvN6w+MEI8agtXM2d4yL/MEfI3y9J1
W+PfM6RpaOb/izsC5QTmh7+6awg2d3R9NmxI8CKa84u7JokZohPbxT6ZCnSFQ+ww0XMl4kIe+tvS
S+IlbWE8xubixnMSoG77qCR8ruP8VKVL8Y7Ze2GT/bCMBd3fmLUo1ylkxsQtjyCW0sVGc7lAF3UT
HLsM2b9krFywSSMXzmiOtSJPPQkhnc+kyoDeWQEBEE3JsnYcoPRyHioKvNB6yXDfQ7JcuxjB7FHt
8aeCgbDsY+KsyMZgyzHJAG9A/olbf9pa9WzO5Cmi2vXWaDm/WYN9yYtDpHTsum36ZgkoYqA9GVUi
syVYgq5c6ALy14I1LYCLNFk3aR4xYsTWgtMDH/XkM9MB4+ODOHgkHeyoBWyABZUvMqdwOjpAwzM6
5QXt0XOFfoArO6J2Nexp0k47VyP7wqqTewIV3mgQkMkeMUhI5MmPVXVQ04hIcXyieGLmjikcpBT6
NlOSZGUhulwO5WyDDrTvk1YvZIY6ZzLsx743ijXhlckjGQHfowK//9msyH3sG7j9XHA/J5JS5izM
i848Z+khE6NLWq8MNVJg19EbA8coEMY6JlqA1oc+LMeoIdy7XyusXxulFKtTs+Ec+kp6WiTo+AZ8
pc3jzabt6Lz3G81oXpRBJ3kaMKHRKziGDuIvGXzYdFS4vOIu0EODhda42klbLz0vCVd9C0c3AqO3
uUO8h5Wi71dakHyNFlc8F0KYBptKz6HkUuwqy3nyfcCgbu2Uy7oajxgWpw1pxx96Tj/DLgEIJ47D
PCtW9yF/yDG50kUukOG8BPpgGFek+YvRdE9+15519A2weLPHDvrAMvI1STUGVK+nRQ44r1tgt90n
MrgaUp3o/pxs7UdVqPuixG0t2DwEcNvB0827wTF4A+yxHwvMpwLyLCgM07wmY/JW2ly0XSasbaLW
rszSl2TuN2FoAcdZmCFtXRAzjKTFrtUAMkQRHXsmtW15B7Fq7bu4iBOfZ04IxcKxEUPgSVgUVKIb
RcAYuYQAWVotIDEl3ZmBKNaK3VvVAtKAzs1Ujc84W9wBsT1Vl1O6uxZSwdIT/bCn77MKUNSyPTSz
rZmlBXESyJ8KDYBcHDw56AsXWQMyONTUVyyhg4BG72W5zr25jSqQlhLC0laU/aN8bKu6R+SuyH5z
tu5UPDpibB6En85q8EWmV+GLWaTroY++0Pj7SgGC6O0dVB65kOTCwN3xdvH4OOKOXqfo99dWgscx
PLupU63ZFSzzoYq2DY4eWuNFTrs6xo2aQLo3kb/Gig2sW5beyqEFUScsNUnVRfviR5Xa/r19MdOw
OTAFvdBuRSM4r20imuAW+hRYvv469kPONKJ7UJErVoZEtQdhgB2pIRfNoc7MJZLPCtgoImO2ifW6
d8orI+jhZE4DGl9ss4uyGUmHNLMKoWVhbRXbSkQ6rE6oVGXpWTvmy8Ct0Tz6Ce5lt20gx4QaHLPJ
2/js1lEFLOlvPOZhiYggzB7rhpFb3KivNPb1LWUeWfWh/pMsOaFwnPePyJp3HbsULbOAj7Hl1e/d
Uk/BKfaXbrwaZnxEicf23wzRNMNOlb72E55gRE6O/TIZ2WMUMEEFhOYu7dZ3jo6Vucd4gCyXOeO6
kzgdSIduQWOSFEK/Um16DsAs0dhErVEdjT6mfyimjy7BIu+PG3McXmIMfgtHR4HQ2XJrBk2zI1Hs
6g71gOicBlvuS64b1LpHw7CDfdEGK6y11bzwG/rQHpm8FOs8Je5IaVqzmyhGrQgrVuKT4cjZkpzs
NMWrNbejZbfNk97eQgAfWHRYR0cPWDOsH9SNM/BTmfWX4dJmKvyJOOyxFMcoramkO+NeZDbGYZrV
y0QQoRamJSV+itMqiflzAgILoc/TpYEktRNVfgZnqx0JP7BXvBRAFfEOh6WXnNzMfPWIrMWd5XrH
EV8JdEDnnMcaJTodxzVCFkxqDZEDt6Oo5kO53Sqnr9CN3cPtDgZspMYuCtP5KLMwGY5Jy1Z8tiFO
GMG7sQS59/vNMnL2snmxvXw60NR4yjUTCWwb7kZctZvKMq6DqTISCBbdzYDu1ubhdiubTemWGJkg
xzYytan7UjaEnHzEjGPE37qUR+fZVkrjbVkZ0N+10boPMkKSR286pw2O9cBkH6Ujxm5bd9j2YjqX
A9CZ/1+A/ncKUNOGEfdPFejrO7E4WdDk2V9r0D9+7Y8iVNed3zxM89SMeMdt26IK/MOSSxbvb+4f
hLo/C1DL+w0qjcWcTRoO7P/ZqPtHAWrZvwEuR8hMVepSinJ0/yq//zCy/2OKIUmJf6k/LbTTDo7B
uf7VKYHxC/P9v5hzgbOXrUAzf020WVVdJSMJV8G+YRq8DFomywqjniXpHDeenmydPj9mmpaTcKGr
Q13IcuNVXC34nJ7nsdBfXsk/jvav1nNjTlD8szq+HZ3nEfGo4Vp2QD/+YrsP7IG4Q7pcV0fP0Wvn
ZAmQ+ozcQth7FqFrbvkPNjq8RZbH7WrMkZ3jZNd3eH8scv9ktE4CBrh4PHEd2PHJn1qPT5BL71Xv
w7vWjyirskU+gXExc//Hfzj8vzuf/zh8zPoaOSSuw/v/9xe3Cpqkr3Id3po3FN+rKY8v5RSXy8Qt
wLZPmDwCLCT3oYZEDX1HoDX3jW4cleOGJzMEmE4ldygbmV3cPAX2wvIuG/3ZK6p9lAu5ypSPR9Mo
q33X1Q+3PgY9Mi6kKoa5prknJdLrf3hO80v+97fENSxD1+btCufgr8/JMKMg8+LUvHKiYz2qNXfZ
VWQ0aH2AzCRr8V/q9gkthr4pEil3fl6Kg62H42mw/H4byfJZDiPpUMqca0b9YsknI8JlZsQJkucU
3liAYmzwgmb9z4c+f2j+/dD57Fh8ovhU/QpxyIrMpx8DvFAv5BIbePww6tt+HiWlKvIBCnXhEXcL
Q50xIbQ3Hd7wnTBr3di26HZxpMPZr7gEDAGQMrNFDIN2Itr2YbcseQpHERvnOf8YZgiwFaPKwjuJ
GqbJe422BXB+10XjHEeJd/BzN91wboAutUgoNwmq5ZSsh3WjDG9dRgASEROGG0J6SMzqi5xJ8R2y
HuzvVh7sJh/PdeH7dLAbyk7GcvtyhKEXOt759gWkFYhutbWdGeuSaOdxKKO9HQGeIRx3QRiftQA8
PL55OYInSd5IJ/L2jD2XxD766dta803sujoyHa3p7m63+qS7T+KGuAVT1A+mYeQXrfRR33pbiV7Y
63tn0TvJkwN9iElAoq+FDnd6jKtyP9RU170oPtB/entaXN+MLOgXEyPka6gXO1vV1e6f32/jvzpV
HXJj6SzbOuL4X/bWspeQl112O8JoT53b0iqTVYXPbQ4XT629dI1Lb1pyj/fzOcS2vgbcg6sogNs9
Gb5+DlFDtp5Y6kk1nYjRuvYCOyAjR7x904q0u7NnZ97rfzjs+bB+/YSBS/Awnc1dCe+XVQNNqguX
utKvEz0pFu7wAWXrHQIBhTpG0RnPjHl0QYCNZCNztkIw2CJ5rD325ppxdLToSzIJ2/WwIfa18hbC
CgneJr1nNYYEsP3z4c69kF8P19SlSSdF81gWfl2jO7SVSZkM+lX5srzXxhrLd/JGmuSJYUq7lDQL
iYaUB3qkJ+hgyUkP4ucokc3+nw/EBJPx7wfiaa4lNY7Gvn38/3Ip85necWniXWqz7rFMdOtUvaZh
7JzyyGTnJNoX1X1P8sx6jKbkHBigVJveMO5uL+VYNxuQBumlwgC+mgCYB0uhxca+KLOC7blur6JY
zILhfhFm2a4blLs3ou4BnGZ+ycrx0PtEEQS+XmMSLLWTEKSkiDj9FjM1+B2O8rdm4N+ui//FKWKa
mkVJobu2+W8rmWGJ3EMrpl3rgcz2to+PPegYlMg4olMgDmAzvpxcXoUAA1j4Q/oWO+YZ6zkSrYg5
F/rPdjuSlrAPXeOIikEjYACWIOZPsSpFFiz++b1x/v1Cfktx5prB/1zbmN+7v7w3yN20SJj0Aqq6
IX5eRd2WRXo7ue1PpDvuHVhVKEUpKkqoZ/a6ZRx5VFVs7WsqaaAa93o46WsrH37aspMnHWzCypb5
G301iJQabwrwnmQfGsQaTojQDKczcZK8OvjVwdOYFYGvRMoT+BTuWqrvkOzolSrqcFNpyGQ73VWn
VtFcQF5tekHOLHZ4SDRDnnDKe2sZ4xkXg0vsY7fJJtldStntuSrIu3ggWULLjPusDuwvgSuUHad+
Fa17MOM2OOSx/qh7gfmsBlEtdCO3DnZNlHymhrPvmOKgwmptzU8KQ3S3+efX3ZrXil/WEpe+GC+D
ZcNA/xXeE6fo5+Xo6VfPK0C+ulP3gMKLGFV20IC8nOFBeF2/JAcxPY0jftGwH0lkHWnWCVXtlGb5
m7a2DpPUt1YmLi1ua/JAkA7GqGr2cRky6CJwsgie264mnAFfelG2BQI19rI+jMVdNlqPQUbqWBfH
d2ztnCdiEpZpZhwnszXOMqfpXjKLYjZm0ZhPdhAp0kd0p/glAVWqsM02A9dBJA0uXRU7IYoMEtN/
OEN1iu1/e6XgPdOJtXi97F8JS2JgIuf4ln4diuzVKuEhQpn4lqACAh1ATrCki4LmlJmLHynUwwjO
wpbckcQaMHT4oAbMYjxnpjv+B/aT82vZ4jA5xJDlmRptZ6n/emSqCQzojWN97QtmK6is6nvQPQQ7
Jc/MN+WpcsVpEAzoRBFVK91Jsy35jjZWPHpgt9O3MBPCsMbKXmDwN8+VZCoYtR3+It87I7cSSzIK
061lFAJ+bgKptp6SVdOiSM7MHUwI7aE3X3uH66LoJx2VroNAzW3eRZb2e+CF8NairUptOlLWrKhP
CyIzJ48NOfAyi6xVu55PfhMKmtYV5lJFMCP8sF00kRdu0B/QH7ASIMboUDamAvHXE6xq6vp4SZJ3
Ii7bU9RikmJppvag9Qm6Ipl7bx394UVXgI7wAmImQ88KlnVg1Esb387ajHK6GZhz/tP6S/ToL6cL
2yXGCa5JNj0NGUf+sqBNMvHcMhqDK5P3/KLE1KFnJpqdhGjyQcXJtsuPyB+IFp5GuW/iiI5XFj41
k6j2vY3MMHR/SMI4LvbYzu4kd5pW6AgpG3Vt77oVzom+GRt0NlZNdsEPInHZ28QdvWyv1y5EnW/a
JknQ/nynMag/JP7w3HT/h67zWG5d2ZbtFyEC3nTpQE/KLtNBSMsAKHhbBXz9G+A+8bTviXs7DJKi
JBqwMGvOzJGuTpDZXQTZTSegZ8MbpoeJaH+lgxuC4kCC6ztM9iWJNpgwtWNmxVjEBQYa7MxqTNXO
5yuNMCUdsLrwkkbykqJK0FsIGE9yxhGngSSQjcqfSTeizZxQJY30C92li4SblqxFBCGuP5Wh3sJa
LpRNq5TO99lyM4V2arlmDk+qsI9kiVnbGPDd2Ui7rZ6p7OY0dLsrBqeW1nqhlzNwpAWLjUEvt8iY
jX2cAUee8c4Am3GHc+lKkD+N+GZIr90LszqqNiBEanGhtYjyGPfPXYhsaJU3XnqLEwYBxM6OoSc6
sDKMjJieCKYduK02HOjN4twTG50GDPABYVyb/PvUGsZhKKEsgfqOt66i+dNoxCrXCItQbnUB9UCL
HP0p8usYjfEgrhNUHXKpkNxYqvg1k561hwTC63Tsq7KHs+bwbEiHYsx6I1kH+HfWGZvRQlOqPMbO
hd5XW2X468IZ/wgTkJ4uu2sx5jr6/0ht2mEiolEbnmzJ0cPHm4eoa38baOBCeBHaZZa42iJ9vIox
sO5jL35C2/4o/TLZiSx3cdhNK84ZxmH03bvdRt8Ra873lNgZGzXDpjU4IITNOKjuqn2TufnOqbrf
aC7R7nsYDdrR11/bvjpUnT6f+NiwXfgV+tjJ2FuOFa/zLrumGnNuURPcqC+QBJzZ95qvCh7doMfk
zf4nCoMyOfvV8Mc3Kp9eQicuuTHNnMCtbpdEXXcl6a+75m2wmYuhJfjUL06YwLa0MxpYYJxvgwYK
w9wR4hfVHSMKNOY60uIn5hOImZDqjiUvy0376ebnJgmJYDd2aZqUu8phNu7JosUZOLibMWIXFmOL
0g0kq/nfKucLpnIv2Bt6cw14zhElVwVJ5TJZUKIGZ2kk4plpVw0VOAsysyzNck+9Ow6hbOFnc1d7
S+a4u9mkoKxmi9DQhyaizeslWdauNwmNSOUTO2jzW2dNp3tez5qPxIPXv3hTOvrZAF31ew6P+I6g
Xt7FwSmJSkx73iT8BVC1CgwzBWZQIpSAqddjdOwr2zkXyTLwRt9Kyt8eNat7M/KxCfOKFEFyfp11
7M8L79pCatEGvyZUiflo/VSRr4XER0UQknrmhx5H/lYBuD0i7metTfo/Xi/UNVguPMLWVo1PU4i9
nXeKkigLR5X/RnwZ3+de9gfNjO4VWgyGJPZrVXaXto3iS0o+Cei3Fnto0r4XTWa+uLF5SrRpvqYk
RNF7WI0WykCNw/YzneffU6R5YTUX2Kv6AMpobSCAZaU0jFadauctqdkLZTM6tcImmC6YvfujlolF
euuUll6BC13J/kv2MQ34kIh5DNg5ZB9/bOw1C4G7TbqxOkqmfA3Jk/ehUkgI+mPeqOQFGijaSrfb
jtb83UkIFWH6CvhlaDJYo171isOrFoBxs8a4sU6RD1oLbLUoEIhZinZeBuzFLUg4c2FsGaNq98mo
/Ul6wzoMbXQH6osUIhjsN8Mw3wheU1sFOA+vrUOMIHlaWB++rj5ig9Abogg7spttjuMSHPSIBnrc
NDuF2exx1RfBjVWZCcciYXcIMkK8plir/7kNnHwVwaxEvwsNvjGJRH5cJIo0K4/MQ6Xxtg6Lpv7r
og0gpQIn8R5huIpVlqma+TvCNXO0Leoi14v6TYZCBoIwF148T8QNP5zv474xcClyujsmchxD0ywO
IiY9mvTXj3/uJkwpcU3CbfpyOLbLRWFF/XFAikfHBMYe0wE0jna08djS71OlJqSoSyzU4+IRNvUI
iAKV9suF1b5DXYxWLuimrVnp006W+Vtsx284E1vksehbg5IoUAAp9OknZNCMBANCwwiBJSYeFEE7
6qt6nl7MhIW6MAtgUvIII945jF1f8SKz/1z8180Z9vpm1pDmeyS/byUeX1jU5bupyZLiAHvF42L2
GP1/3QQYYQN6EesADT3bSC44F9fHx83HtVgyKFw9bhOus2sZ/64tr7y1yngReFQPGkDjtZdDXZEs
9hvUqsgWzWADqhn3sFu9GjZ90DFmBI267q6nCM00HzZzU2lbz/ij1+6FOGAQo0gY2NOSPZn5LgSw
ZhmEx020UbaLHa+ROv4l7K5SQGYKXvu+TXcxTg8kjog3gi6cJQYp1kq1GkZ0AguRxnMZWCY18X+J
gxV/glnR5ViUZEO6oke/4ihb/a8WaB+BCUNb8/h6Juxwsz4/tEKCBYz3qsuAEYxy61HinP1sKg9O
lRz8hnN/bhvNPi0/Si3dSR+/aj8zdeoc5rP4T84w9R97dQZXpL7j+wMpH/W0M+Pa2RSGN66ZfZ5o
De3LHGVdXkjif9Ml+jhbLjh9HYK47cLHXYIh9PHxuMe1x31fj/3nd//PH3/9BSdZAAijliAx/Z//
swBUhj3g//+butHhhCGj+tffzh6PMXF2hQYGzHqa+JWvP86sudpGSfMHba05I9DgVVQsTzPCjJ5P
ZGav9/gLj598/d7jqTxuZnFtUvMjjooJsHdawSCyVDtB1PGp8h2Lbx8bJL/qfwsRhZoiHoY6DUNX
ECHed6MUZPZyMZsmZnOhW8gDehb8yQBkNvbA7nwi8wLDXPtOxvYSXc5JdzN/kwXAKOiV0wyrzV8J
UWVkrCTOsQRZeWTauEQbOAHAlj55kQ+l+uPHj4uBfRBBbkFG3kQNrrK0CGt4/ISzIFhqIcA1izl8
PO5x1+PicbNwCJ7WQGl1yx953O8sLOvHtToHRzHqIth8/QKVPApbdsvrgsDLvYM7S/hafygyAr4d
qFNLkDgCu3yGiljMzh56hoxenMLxt7SfSGOPnX5eP66WBR6RdVf7Kcva8rPHhXT1Wt8+bFdVvbg9
G2tJqOUM8GUP+7r5CIz3HJtD9+vOR1r8182v33s8+uvm45qKO1IxOp/VR+qzvRk8kybCw22WwZ2d
l5r9Ne5lujOZAfzbxvVwcJWNS0LW4+rjYnKc/3i7/rebj/vAypX/2L8eN5kq++TOLnaw//NXKAfG
lUdIwSYZ6HX88+iiqIL/XJ0txbP4+t9dmvUhsvmDgzDbSuCD/suD9vWwr3/6ZUn7uu+/HveYhn3d
968X/vjJfz13/KzadrYugVXfW9qnvf3Pm6QGzzJISVreJmbQXf9CWFVxjAqSsPePdwbNVlnsZx3v
c+E5+8dn9vWJPm4GvckGrCA7nbf+cf1x99dDH9ceH29ajfFMk2X5hXE0CLskvmQOLZHuRx0h417O
Qb3tUJI1bMSHZf1pJ4lX/3EEqNkU3fdHHnzwWDrclt2R0RBpAm0If2hZHB78+wez/nHRdmTv4jwi
l/FxETmxhls7cVa1gdjXmx12GKx9jz+aLGdUxzRi+hLRKYcIsHK0dpfqPva8Zfr4+FxaCt+d2VSv
Nbu6Q7RUMObyAc/9W57228cb+F9v/+O+f31E9eMw/edd/7oaZYQWsbMafvpD/MvTUqZYTlqdpgpz
6jz4NQJ0r3waVHRSmPtwXzvqucoypMo1Oy7d3+FW83epqL3QjSKiV5cZpp3JbOt5Q7Kt+74L4aiX
xMWw2RTm3F4YQVxUYzbfnLvmRtbZL58iA1EGXsBDjAUORVMcr4bE+JyNzr42lf7qSKQ1Zg9ERm9P
QWE/oYE19zRaPlPorc50tb0s39oswZzzmBJ1TbutzMa9pEPyOrfYmrwcUoFssGc1/mfFYkXGkECv
hUdmiy6HRTkNfiJHMjB5SdRvthUd9Ek75VFNa8zVfwaJ7+LPEDPEI+MHWm28FjixB7MgnioGs5sB
pmiHUq4jPVK7UrKh1+zpg6gfGK24frC6ajRx2TwxYTKpDQJQrR1+SCvzYMdalToEhvo1MwDeyUIL
QuS58R3zBfphzFjtk4ind8etvMNUer/RuE07HUb5PkLCi7EFy1UZp89eNzdhPYoFEtRvGQ5jNF78
GtZU4ewgkubDHGmYWQaw+S5OD5Ivwy2u6FZhcxp3TVpdAqF/cybb4RQbBeu0QCrM234lNm1Yp235
Syv18jLWCuFaKfb0Qe8sSM3Jnl3EMWl+FcIdD3irn+xAL16HEVO8Y9ufypz095bIL8uBQ6p53i7Q
9Grjm1M4YJKmdhnFAZnOVk4Zp0KxgCEtegZ8Hr9mmE9jQIrZwmXETpLtmA79LSr6lJleuGu9K401
kpJ8dSyYA50LeBzvPhouDehA1/ofRKkgVjIHc29UcR56gGR7NZwzl0XBMbrmbnbTgG/ECPPOCIg4
QCTWa3BjADFum2q8jRNOFM9Q0zNJj3sHG7zmOcOT2StaKBaunabws1Pcpx2HmmCjx4lO873rbEfx
AQ9zxHQoNtD7hEP/1A8i2wyj7Z/zsX6PR8842BWi/RH12jDRQ9Sd2t+0UQaRb5yck5LaT8j0RJpN
KgvOBEKBFi+S8ZQan5qGCwSyN07GDl+dPROkE7mNc7BcJwzuY4DDzoftmNbXgCb2FkZ597sI4vQq
AuOd+Q0VLDv0nWFIMDI4YVXDgTXBEbCKtjwZrfeS1JZ5Lj5mRs7vffBp1tPzlJaAXVL7p0VW1T1W
EZr4abowwiuujocnlVplPLSV0onD695b1TovZpNdcrMV505Xv3CL4JUakiVbAUPBIJkjBSC1UIgN
r76Wb6UuyB4tsnZfdtW7tPz6wP70gChCD1NLnUd7Yn6RjoeauYmL9uo0GtBnTFPw7HiDVy2SQWj+
85uo8/aVXG8RmeqeWbsYKyfAPvLMKpfl1clpFTMVJZqbEgnHKTZXFbaprYcMbRS+vDxeJVqsn32Y
y2GVMz9oFh9JgKmkdCwgpxQFbdYDoUF6curn4Jsa8f3Z3Uzmqon9TofltJl0vFNWZFsnCi9MUYUp
9kZjrWW9+N7LYe0U4vskeebs9rWV0/bftQpupTnm0UXzyj9TD9qo9nY8pNxZZsTRrQ9AOdUwPCM9
eDHRDnNkA3GI5tpi2qL1zOI/Awjz17LGj5Fk3WHytB86u+JrXwPwmhITWaibHrMc3htj11+mXr0G
qoMPCNk9rr195cwXUdTfK60lsrBVoY5wUAvUD73PjE2FlGYrgpaMdMaPBn5UcZBG0H4Y34HZzhct
0bZte6iXfIx0+pl6lnWoRvunNAd3P4jxuXfEXycT7V7lzE0cfGl5kWxG9rKvHRNqbE1TeyimZz9t
9O2okPnasDlf5EiH0Sr5ACy3C0mpW2G91d7IHdh73plMafM1sfyNYhxwdhpzILQ68NaFtihy/RFD
X6wfKvDiozN9m+2m29Zx11+dsRTQd5qAkLQX6BjtGUM1jf5EbZQY/RDfjYTn5cWhoB+1mChAwchz
qefaxRkIIRnqF7PzaWlhSSWwr9j4qTGci/mzklP75NOuG0z5QimHup3pgcrl9N3q4FBZ+bmzRPJC
hEoSGolojk3X1gRgyuRNs6LxydNphM34FqfZHZ7G6Vdq2u2nhjh5Uzeg9/qMg5ZuJDwCIc2V56lp
3Y4xdK86q5+mnnOan3ek1y6DPr4Q7X6Yn8aepOLHPZGFMcZS5Z9MBPnetQeIsHDkdVWefdvR9nNH
DWXOabLpcJVdcFiGac3/scVYX2IBcFE6ku/FUGS0hjPxNsFqbGPUvpNfiFsfPVzcBROPoOVClTdV
OHC90xxkoQXP1DVPQ8eJATtUt6n76Tfq4+tUGRD6pvRD01vvEJfLsg0oYzstxPiWopLSqw12OR7m
9TAhehiQblJD3T04qUdLr5yD8jVvq48NAYO6rb3kmbsiivJvOQ3yHR8UiZuQxuwoT5+7HAFzl8ah
Dsb5ngTZh5VMMNbHUscDaunH/knzGAK6DegTFvqQsQtbedsLG/hK9LsLzmF0RU33MFaufKO1wuGr
9aBxHGtdAX4/+q671Eryg+a8HiKxtVcEwwcXWwSIh2YT9Hqmrq18imvIbtZ8kLwLO9JJvydui0Nd
X3LgtLFjcm9NwAlpmUa8M2uYBm99lVFeaA7q7jbyVkaWfYtzcs5918R6K81u1wJF2Fg6s906WgCn
HXReKtXvtp2/jdKmWKXFGkSLQSGVLvWAes0c+GtZDAZKyvimWrqfwuVJwN3z1ilhFyAt/ZC2MM0V
sBq6+8Hwzrjq3hDyRlpFIX9YIAbBgcd/4pbJXMWc6Qk8IGVln5y94K5iPEwmIXdVzKE8pv646QyW
f0oYjoppvhkzOHuMXQyKvO42GxhF3Fi9p+ya6SCTpRi5wyWOI2fdOBMZxxgO/MjeWyL4nTYqD3Vw
rGGPgGgrvO5K7nm7UaQ7YBz3vun2X6q6fB+Y0tuUDhGfaqj/MMx5dgZT/21pKY3kwP3G2aveZgj+
DTylT3XuvSVzMUNHdsGuCbLgOquhZiTV72RnLlBhs9HCwMP8rDkyOHTxkVOo/q435adX19sg7eQx
SgELTfas0WaLBpheSXCu3eJG1i91PeqRbZoP6b7L2Gm01NJntuJDkHlPWrdUXlG+H6IhCzPDf5qb
st33S7tEn0Elm0Zd7fK8qXcSbloS2wNtYbLhkkIigBAZG2XCdX8Ecf7TTwrQS7nbnKUxbqRU8Unv
AQlkmdQJAWwCctstiP7Y751ShgSz0raR6YmR4J5WNn0Ve/7RBEV1algMOsYxG2OgDVdZMEbRtkXH
ZrCe4WtigHfcft9oHdWym+UHhlX8tmJgB8yb3AyLZKPAPCNKoF9sKwT2b7WnRaseq+u292DmzIF/
r1UwHTNT/0E4WL3JDU4oHkPVUo1nSgW82pz49rWnfjeOQeLgrpakMQmALKcmC+6oQG+mQbPFWAyx
BClC4uw2aeF490ZUP2ojQ2Jea6FumJCAZ2idgulb2EmeDmWVQBPRj4fEKJ7FpI0H6MQZ+Ej/LwWP
ddJaSC5tYM8HZciDy7ntZrr460liCAfSi2nhQmzoGMDY2pC+OXp2g2N7VCqibHK7eZe2DZF2vUd3
acGHoilb97l7LRMLU2L206knD89u9GFXP1JLV8+u0G/5YP3AHRHcvKD+VgaZcexNzHpm3U3Um+Bc
G+E4e80YTijWa/JUkfolpVFc8CyHFicW5JZjcUWLdUyWv1k4+NlhbjSB8TrmSMq1qGDSNvvHPnEY
fek+DmnsEtPgnPKqb9diQjuHuBDHPob60ACEBkBl/ktv/DlJSt6syuPjg7Xv1i4g59j4UcnoQnnU
HTGnYfGP56ueojZo1X1E1h4XPxpbGnczCeoVMOx641TVfFN8EqvawkPsa/TxrQHvV2+F0dTfp94f
DhkQRwjEbpPbF6PvnbWKjQpG3fhEkiGpg256CaIc/C6qqV1uEF0WkN3p+X4SPuSZcZoDmtSSfMf6
uqZf0jHkcICqK/IUq4RIs3YpxjNNXT9Hi/nNIGCxepxGi4SQQl33rnLqfhnEetoMqEmklnvd7+bD
4OJh4l2AepbOJX853TyOcWSymywuME6l8i8yxDAxYEAwfGHaz7BmpUzG1amiptTtUwPAjdA7go7V
DH6b0fHRRT0KftZ4Tlbxe+JrZ6Y01TVWPwl/IDeTJuQdQTSRnw3n+8dFhtj10hTTN5l5w57KrzjP
BQxyH7cS8/wC2xdKpNwHV21PBSgQ57XzF4L2d9z0SCUDI15Fbh3tbHQjWynZgzzGTpU5HgWhP7DG
mvf/tAZyzSKdQjtV3KmyM48bdxNy09mpg3PJfmQl2DhvMk42IID830z8YXhhxmi67KmB6XOKhYtt
W0wnDFR84LqjXeyA5MGoAalpKO3ZltMf9tfdXpucT1OV5NZoZbKXSQU8TWPj7jjfGfD5Bz9LAgS5
+u9qriXaoFLb6eS5noYh6ZlW1HuQHBkTscVUSBzLBnMZKl2idK3Spi+Ed3hvt3mwtmWTrfIASB8t
YPPQYAqhtw84xqom/ah5AXl2dlZtu7Ii9ZTBR8iOGCgXX641bZv8VJLYs52K+e7mhQYnGSp5SzJj
CfxxZQQgTdAnoL7aduOwZxBhfXOq3/pMfTRV8tyzGztQh3/jmOlOnfXc09V4yrLgqtV0aXpdL0C1
6Oo+wabse8w3HKbpKo5t+8kJtBP9BQz3osRMYe3KuLD2rk7AJVvCZDeTXbFOooG8YjqvR1Now3rM
iZYykHXt4rIgotJOv3X0FC8w3iB3YrBZGlwpniEvCJNJz9boMGWoedSZNapfnNbryY74ik3NtHc7
F7VbC1xIWxoked/9rtMxuqg6xp443kigCN5VbyBRLnXjxHm3X4mazNWU3aKOMPBY2gYlaW4DYUAo
uLW8HJ2cM2yZ+jbXIq+asM8ssSahBquyJdSmAoGq9eazPYk/lWTGGnelgu/nDOegIOsCO08OF8r4
q3W6RfgouVfAA26SsNINGOvjzFG6Vq0/7EscWEymGW4nuCivWgH1pErONSMvhJAwepkPKaI1A3lP
ZnF06c9oibzJzn2ra+3iWhO+as/oN0OgHxB3TJdeBNCDi3i4eHF+05pWJ1WTDUncOIKIw+HbPCQ7
byQ+S45gCCAJkmQ9mG+SJTHo3fR1bHsGv6N3hV3Z/AyKcdfa+S/TDGL24+ZL42jpPotQUZiBBVjX
GoqnwaUiASK2i7Q6wlFHOATpFAHNivKO/NI6RLCIvZxcVIoxol97V2w9eg9r1Dpig5Zy2TLIIW0Z
eXYL1dsbL6ZqEEVV5taL3Gjf1pFNL4vBuWzLmSNyYre+FCXCMMRx8XTtGF8yaa/bfZMgvpxTxI61
JV8tZ+IVMuZnYBCZWyXwYvTZMVIJ7ILIJyZiiEIxGGQENFgYut5Omd/pHwEVlNO0vMdZ/X3MMu04
OKZ4xmzko6Hz7RZw5GJJ8H02L4T5unxfoY6NcfxpO9nImPE5Zrm4Evb8t5jMNeEJYu9nOBq7hHiV
aURw2Q0l6/6c6+uWrd6aOYq2G/P0GIsOpGcpxdmfbtqULNTWKVq5CcmEfgdBsyRJx0+1AyN4a3Ex
Af6PTEC4FTN7IMzeMesnyrRsMHd9lRoMnOwd3+gSoSRf1JZZXqTdTDgowH/sbSx0TGrAnR0yY/z8
HvcKzM+yzMrJJhfVS2oAAs1Llns+IvAL8aPuHp13wcDX3v3TX9O7ZxFQUbd1MN2mme1Cq+ViN5fR
t6lu621s+jGkvbq7WfLO2Sg9a533/dGCyT1i0JzENPbZD6vKDWa4CIIAzfB1m23FEJGc+C7OhlBr
/6Stk9NOlfa9HMffTuGSbB/JbSd0lPp4MNeecl6cDvdbUznIJpqJ6qAKnsYARG1Wt+xZLRXRJa3/
8rKfrCZ9K8rY3GDHJrHJgU4AW5ziCH4iYXNIOJJI/9kbQmz8OCPyDUT1prAI4wKk5N7MQT+mk71T
M27OGhE3fJ1y3pFG0exND4wBIzjm4HhFn00jf/PH9DlQsX0gUEFt7ZECxNXHYqcHlb2rCueqOg9f
IkMEHTQjASFObf0ZkFicF4+eMkDOBiQJbVO95XALXLzQBVTzGB8uyhR/2Mwp8fXNAFIbrw4FxojG
saudS5KNxUlk0U2WOqFplfMh64s5J/7ZKugjFQL3iSPm35nWxutCBwzbtyTLDSmYK2Oo/jzE8JHy
P8va7b6t6FWJVeL4UajzIrcJX/ibKyd4Tm8OCRl/5yVZjh0T4jh73I/GJwVXeutnk75fqzB1+9V9
dFOajVVu7QS4/B3ZY0RsO3JdyAGaqvTPDuieZ/q24DRS14Mykbz1oiEyKYfbXqSOf0Zw9MOua/jo
MR6JwSP7jfhdE05e3sMqImG48BWjj9bFW+sCyi3QJInqhAFZZ7IdMNsP4uR1YiSBVBd9SEkWhIB3
gV/QIidUN84zQX2XCFk0rCVpY+jNk/rgQN/a0VZy1o/WI2H0kKf7u5kpuvTaRKRQL743bIbPwtXe
x4j5i4/m8xRn9a1LF/FigCnXYnpaSoKGZfBc45k8PS5yDRpH0hXPuRdZKDftP+RmCYTDqOdWUis/
JgF7sKvOZeaqb1lKmnuUbEsjwd5AWsVrbQcvOV+EU9xBy+6C5VtNat1K5bS4sqS/oYTrbmbth0Gk
56zxkAxou2qYbLwg/9sEo7716pkTWVdfrKzQTwxZ+gMwVQqSCtexg+bfyLRzA/j3LVUie2o/za4B
JF9lb5ydjXM5wbBtm9DWTPGio6zfFsbEyMawp0tgtGttzrpQdbmPiKOdw0dvwWif2aLA/ZF1Gs4p
CkNis1a636Z7/bdKNELaR1b7zNJeyIJLTubgbKbeCC5TkR20KvWQ3LfNEQPcz7Qh1NEoWr5RCz9I
+nR5UwWdl6LWs0u1x+NADysxrXVmNmsaNkSCiKJiCTKiPQoR5EJQcghs8/31CGBnw2bE3WhR86J3
Fu5QI9n1ieU9l94UWj1avco3rkWZ/eznRUEz1h1xHx7dNVkhOx3Eqa4c/yBKGoVGWvUQdpKwUqZ+
S8rqnbegJiuNEnyyjLuV8PJLJpRrxO0F4C3hrofSgxFORRyi0W2PPh2WRFVI9oBBwVD61OTohqVf
zzuPNK1dnb5D6ANrFskJeJI70lhNL2R/Jes4H/szDB7imdRQwCj4xFa8SX2z+BCspisL+QqOn/hS
Z70kz8sSO8cgkrB002rjKEwcmjSs7w6uf1od34hbj455p71adV9fu5h1y7ONKGxaY5OQ7fLUqrG8
R+pvyVB+OybsLmj5THeXrJ6bysQK/uF3YkaIDscyhjRPR0aTQnLUo7K/DGVtbkeH/QOedUOOxCl3
uXNxg+xXETf5ofIn7caw/yXIGX3QrmuvYK2gzMOVaNsXzjmQc5uC1DpzG3VQ9jRcmvsxeKbvnb1o
2t986quQmeEIwpetjqyzs6Izcsn1HCVOnHK0iTQ5u5l1E3ZV3QIDhGTevf1zA9LYJkeSvdZSBHsP
n7lmIVjVSmIqyQ3lTWZz9pqakoPEiMezBQ0EzvJUr2Q7e/uH4cKUVFBmx46SUVEV+jryRuH6Z2K3
cXjEWnWWk/g2SDp5uqHfMdJTPAwuRIEG1E5ttHSilgR0qideAqpfoe29rufzFaz3gAgQ2LoeOQXz
sPb0KWKPTvNOCXV3YnaccfTUJoa68Qyo0P1pl0szJ+myUls0vyEhdexpcRJuUId6F9hyH3Mhxp0a
kHA0seGCwct+xMt6AlpvIURpT3E3CvTpk9qjY9Q2lJEwsCbSrqzhKS8teWFuoIWNxGneLGPHuuO0
L8EpBXaNtXypWEvKYiQxYlUPnBxodvnk+0xwrfqMsrSryLV0aT5xHgbxiCbLK7ci6k4Q+4NtVyOb
G0f8ZrwmNIn9GPoDDblYGe9jxbaskb9oYGb7yZ6SXSQBBRt165E3jZzfMnvrXEvjBE9Q3Ngn12wF
CD7yE4dZBEBDzKIxDdfeMV5p6I90uumx7h1PTq+2sMVTzJIVTxOiFm96kZ3DI/SUCFvDWI/1Up6l
xjaazTPNBYxGAq7aRNrRJmoHdDlYaCawIq8eXNEeCW9hm9hrLNq80q//uCB1IbV647WU0FtSiFda
6v4kAIOcYvJcB6tnYRr8E0k5warw9GGv87lpDQANcuso/oxs04q03ZuVR/+uOI2o+XDRJg4a6cU+
mdIiZIh1rOJG3Ef6GWtX0ertetEfa+QWzDQhgvh9upnZcJ1b1/wWuT9V7PYAEnCjSV8yrwAi41gD
6gLyIFeGnti7xDbfiEX4tM1GXiM/NIugY//MBqiOAuoPt4BoiSFZtWHpDPUP09O2skhfClOWW21w
+/tcFQcgX6QNJURiLZO5LOerXhvS3/cGqELbXBLOGtO4mrY4edPrYCNAn6o8YIHMp1uVKARarvzh
+BYvMiDqo7L2Gjulc25/ashxybSNNwwlGk6bA4mYAbieKXeTE8wsVg4ji97JOtv6Ce6R0ugZEzez
3KZtSjckRsGcz3a86SarDsuCFmwvT8M0yvtrjFjp5BCvVYh3Sqdmg5gZzlDW6lsYrHs/shiVaK51
MMviDam0OgW2kqeJSZHqHOs4yKy5tAhWwsCfPz0rLk+6aRWnx7WKMELooMaC5a53ESjMYwxj//i4
pmYLZ6g20UvKu4un0dh2Mdr2DjqB1oB6b5rIxvw0Rjk9VM8S+xCTZD7mckyQJYpAX1UecWx6Nhuv
UxsT4+thY29j316pMlGXlvH9w15GgGz5MsNWk9ENbq77o2O/kgTGj1p5w7OVp8D4ZYP5Xdar2iWm
1AJEiH2FZmBXzRdz7OWTRWxhnzsvvZ2F9hTAjtGhVhSnqobjZlSmuc76v1VafE+o/EPGD3R1Ua9z
Up69HbXtkZEZ9VeRHuG9fbf1gmUuAdke+IAYkXl/PPQRKiZVIoL8dJltkLUopVGXy5JGpu/XoZ+M
r4Qnm2ctYaWkDfUx8EQEWr0Vaoq/Ru80K8fha9zq7qJX6U+jbb/DGHpGngfCX1S/RDoXoRFpm8l0
jCPZyRc7Iuu163HvBvawEenExtAfT/+PvTNZchzJsuyvtPQeKaqAYlr0hgTnwSaamZtvID5inmd8
fR3QI8UjI6sypPa9QRA0OoMEAYXqe/eeW9MuOrl+doYVknhDiY1XFcy6jZawktKFF24arwG+9yPT
JMtr6XJTPeXu0EKMv+tk+1q/RuVEXsUiXM41Bw5blLbrtMvIhMVHt0Hf7WybjOpJNBjaegI3pNvl
rUuB3gQOo0QufIzndKfWMD0IwwZVt2pGCuY1VBO6Oq2PLT2JN03WEbebFOYTTOcUfap5iElA1v1X
oyGDgvS2kXxTFCmRnVIbzacvSMOJUDKPxIxZF0pZTPt1bQOWVX91UvtHVqGL4r65A9GKf6OpUL2T
nJrG1HRn844YKfYIq4b9gAQhDyk8V/3eGITYa2AAo6bY9UX0EFKQXeEsafZNY20aa9glXWx/G/ak
im4G+HTPhU6kWjjUXg1XE0QT9U/AEtYqSmDfhYkrmWnr8qHq20ussC1nxaeMkhqQWGUzvpTlSi+h
M8I1PEY2oonJzavN3k1bfC+WPW7HwB1R9GXpZcy7b2O8pOb6ycGY7NdK0iKp7IQAThXjFm+zYdOW
pIzRt8AiWJCF47jywgLlqfaBD5dm/REY4qoXTfbYkiJtADG/NI58nLpwplCb+h4D4XQM4QS3Ihf0
w+g/sf5bNI/DVVO2IHm0eb77CeAz3xB4FocWKOdVqfglrot+P+cWkb+kerSlPeFS0b6bA3eKjKyq
jTa5LnabAZseXae1lUqDIOf2S1BX7YnU3EVAav4yPv9/JN9tKn/8v//75XsWMX/m8o6+tX9Gm+iw
9P4jEeX6Y/g/H8gb/pt/9E8on/yHY0odezooBgAkNmbMP3gotvsP2xK42pWrJP/5E5VPmf/AAelg
zbRsaUDUwIn+TyiK+IeCRmECWcGBTqHT/F9BUfg6f/KCmoA7LOBAJrRUYbq0nv8CDpC9xYJNBMVh
EkzqepG2zz6MrxjC+9DBSZ+lj07XVesu8H+aVgKQgQSPv/F9ysVC+Nu7++tTcBkJDhPH4s6A+bNn
um+ENleOzA956pLsZPovvZtdZs7mqzkb2XbK6kttMQoSPEReirZhpfJzGstwF5qIgykd1H9jktXh
1Pz1I+GP1XUbiywV0r/aiUmrZhR2RH7QpxKsV4qORixxqGlqf8/aGIvS2O2roml3hrGUEu1iDXmb
toSjI9LWnv2cgBUK3d0OSg45uCkmJtudE2pGOtUvQWuAuaRc2/QWNk7pm16BrQ/G137QpX/UgvH1
Pxuk5b8apO8H2RQ2Z9uCaIEUvphv/2RMr1Bkj0VTA6J1Z3Ey7FEyUWIIhpEOYA9QmO5THWsofe4l
ILGE3g5hIFbRlmdnzG9RYesPFMTffZ2E5L/5bP9qSf712TjRDWUBqHLs5Xz/82ejdBHXg2Nn0HgG
4KOWNzCSHgphTQChXTDBLh22yag+TLfDo4SmeaUPFQLDcFwbfjI/ZNpDIPBy/83n+rcT08KILPhU
ynLRJP4VARMLbSx15CV7mLpVC83bEB25khqJiKXMz8tacQpZwZDYFe/0ADkJdHQWIeQzzebMfaMP
/+bENP/VI82hsrFqWg60DIz7rv5XO+7USAGUfeRGG0t4LbGvnaw622Dg1y5uGtUvKMUS3QieqiGN
b7m0ABuPqDyUBQGo7on288vxCtgf+1ZPPiX+NXWcDASKxSzeayZcsI3ry2yk8ypFOLM2E3WzplGe
rV4cVae2uYxJoCBYBoftYUQ4iEtan71o1KBP4nPt/ekrtULm3EjEyM0rUMHZ/Qop08E0io+wbZG6
Nuh005iqDEEXxlBr26KoJ5AUnjNNhM5V+gazVueNNrnhSzlo1XbjuLHcmoUNbgvKRANRbbpz+8+/
uK7+/TqxTVxnDNeKExk01XJO/Ok6yTNiOuOsBY2MmMkiD/tqBGgHctc96bFBA64iAyGBivA4+uN1
zNV8mhMynpkWPWodK2ar1RIvlxrqwL7+UWfcw6eKAzR13+lM8t2nyj8l/uyfQt/+VpJ7uIuiyeX4
6p5pKeJwba388Fuqw5h4SQ3Qm13h6/Zx0NVj4ug3dwqRIDS2uGIdFtf7o4S10LG1OtaEuEVRLTHV
0mT4cN+koXuVTHEPQyF9ljRIrJr8mZ+xu6KbGveUNuj1q3x6Cv2HEUbgY95mcndfVMwN8edNHT64
cVmthkkAd2b5QqXfs3RYTWabxbtSmEQOSTzBeGerbRgU+aHM44NS8Edat0wuuvl16vTcGyneXPQ0
FNt57tIDNzhPUHzbcnFHa6HXhBFNjTpbQ+DF50QW7dkiRoqowjS6MKVcg/wMnrL4fdKabs+trWGF
MU+nvO6XbMoVMcTT1bLFo2NWCJKAY3tSz93zEIKOUmZhH1MxsuooSnngxh57rcj6pWRcnMi1YgkR
Rs25i9x1TJXwqKFCOTdpuYWEb9Dy879QfwO+Xzi0+PiNCCdjwRUa0rMHqCqGIT5MllRHCl/pahxM
8xzjGzYy7Rpg79vY2OZhb8B7xqH9ZLfOiTaFcQ5lEj35Wh894bIJVwUOXKOmmwnSRL5QVvQZmZ2c
dT4CXd0KziaWJ6gc+XQlH2PwdDVhN0unM+RsW60CVT0RmxsfCqMGMl+2n4kCyc/NKHMmxnBQKcCv
Xbzfx8nGX2DQjKZrHmQ4Q/GvW0gwz2rZkL9o7P0hvCKS8beuJE6aPhnDrDM+x0OOxtCU0cMowmAb
U41dz52IVmQHpAcCK+fHhVf/iFRgFUUxquap+wLEe3rsaITg0c7e3CQ5zV1r7Il1MZ6VqLQH1ozM
N9iDb3TL4SVRJy7ch2nKEY40qOPIcewC1364b8ygjpDfAK2978JzcX79ITH5Hm0/IEJZnsNGhYB2
LlnG6MV8vr8YenIEVAXjt5tR+aEO01NBa4Knetmk2ewsmo0Q8SK7U8VgWhuspVWNWGV5Sok8DNYD
yz40LmiWUJCQ6xG8JCAR8NoqsWaA0Z7vGyIyjiES5KtYXgFSHxG30/owNOg4G9bjfdPqHFCKXd/u
e1ntzFe+HrZDydjc9OWqR5kPNpbN2PsfzmzD5GTQpjXZjnTUY0HRvFX0VbLsOI9V+eimxFbQBGgh
kqC+adr5TOb6Me4M901G2GqyoRleDLCYiOHfStLrSNiwp32HV40wqqbbIGSl9us2oFCapFt10DPW
o1/RSq1Y+FvfCdKKXtuJk1jAQ1Gp+YYuD+FdAS5IKnoLXaWo9+vjt7To3McaJpWtf3Yyo3/sUVt2
0xtVo5NCXGWTDbe3YvwyedCT+40GwHdNL+4A++N7P4xcFxttSXnphvRgLvCNZmjNDaqtM3ZiwiIp
re4ShR4gsGfUuQ5oNbeipEu6yLwNBmgQfZxIEPzRT52hbeuWSy+z7Rz8nIwTte5Yaxg9C1UPlCrq
ydF/CtPsc2vQhafFp++zxXxXEwZb4L6joEFXmJYgiqdYoTjQX2mWE9E54SKwwvwpEsPNHzUUvoGL
hGDBW7NYpxSdkmiJv+GShnDg7kczRf53mHOYIaZuHEoiuci+fDe7rn0U9DPiinzv+/g0p45xmziX
6+aTI7SSNrF7zYx5QITukr/qjC/2UjtCljUyidjNKc8ydbc2tTGWR4R9n1WjsEYDGUCBjFp2YJCw
HHrrZK/hwEPur7C2hI5T7aVBejxv8BGkM9bFQJ2jpVOV50axSyCkinFwN8LFKlRVSJuaGpa1zE78
fo/U5IdTG9iP9KfGVUL1YlMRzEJ91kZxAUFAA/bQMRXe5T6hKcohBoKvNm1nZEjeGKHA1UJ63rUm
vwotr5mvAkQhcmA95IQNxD3V1DFCOToa8tSGznBWwcaQ+XyVXY/AJtbe53k/4RDyBqzAe+otyd7A
+oCVKUf2IxbrR44eQwuP8zCRWNm/R4iT1oRZ3YSRrGkgmy9JMHkKMQ3BzlJ7o+7o0Cwpdm7X2x6p
k/OjUz3VZgwzBLnw1i5HYNedPq9E63Bj7efTgjw5hNO43Ahk+iAyxzoiw78QbLr0AodDggH4WDoE
SUG1pqpMEs85XOYBmbYdWyzoVqDM49wQiSeCnLIVLPPEo/MW742uvFTpAqVzf4SD0R993/jEpMZE
A0fvfTEZVYJypda6D7Iz7COqWPjAVmZugjQe9rjvxmdL0eukacXt2AG4POuJvRPtWD/WHX7OPrfU
l6Jxyo/IDt963KdHAxPNelBl5HWIl9YWgQsHBdbj2PnH2qopzdH5ITuhTw6isq5VT4eSii/WjWml
NdmeVuijpIO301yvLMviULmEFLd24XjECMQrx/ahPS4fXmtxZ5SdS1RQqR1FRR6hOUEEbDuycpHu
7KgFy23o3voek1eUYQwz2gWI7KiQjMr4o1rAIGTMUtDhyGp1+6DikLRsFWUnlPyO58advy2Yo1Zd
b6Anqh7SuseAAGSi0UrsCSUN8fFHbebFZSicwZv9+mc5OwYsQW7gsVmuMzrvMq607b3rnhaGgUQ5
yTeKH2/tyoYA2ICYhDCx8W6hNPY6f3zXFyZQSDd0l8BWojtQaAf8ZFw0aF5bYOMIWWW14ww6GJ1B
FugcQ8MnLWlj4HoKBiw+Y4AdgXHF3Q6pdc4odfl+qeEiaoHU1OS6dQ1q96HUPdjiUWz9SFWElr2F
h2YDcqPciOJy8Y1PzrErO3Q8kYOSn1rFqkcv0Lh9eutw42iVswnKmjixwbOL0LjVnSQgFTUbleh3
f8bbDtPohi6nxpXgY99BvMjHMRDI5aTKWE78SuTOz9qkeA2yLn6uu4wPNxlf+l6b17PMyq3UWmqY
Wj+gNurhpkT8f1KTS7fFkuDJNr5ajc3c1MjivRaOCaRtdruuH8/cWTjEvXMiX0IjFS8ZX7oMI6aG
iK4arAsAmOFUWma/gsbiX5im6p5N8fmTDP1HbYj7H4bdgDQQF6cux7WOe3hdZzl0aMc1Ty7QczwD
+nFkGXd/JgL6eEIrP4FnNcCwUzGvOeN4bXn/V9hw6h5RlyLRDegXnpAaBqfXiaTE6EOvwbKnYIWi
nnTiWmdX879jAgeOOZRiG5nZZ2p/2gmqZnC+P7pv7LAPvQExPYI77Der6l6Sjsl31nt1vL8ESd6R
SAFtN87uT7vVI68X01UzY+MI90z/tcmBOq6qHpZB1FOctll+TcAeYuJXivTBmaMPUcXTVhPk4GnF
k6rAwVjWowbSYyj88lmkurmvqOCstH4qn+/PdeZYrwP4OLumNDSm0prczFNYYw4lNRBY0+N9z5e6
PFoOVPr7LimyQIYpyrY5wThZtLEclPWcMsZTYunG05RExTpJ62gdAidc1VRbDpUxhYutdLyKoT0D
nyfdlv8Ht41nkMKg52gh75Xi49S1rM6Om7xKf7Bp4aH9VAj7lSgBtwahfMaxJJ5DS65Vwwf0WxcB
woCdLNKx9Eq6Y3q3XD4OSbM4n1huFGeH8XdtumaBLVd7kI0rjtMsCMtB5Zyt7vsEOAtkC2XlOTB6
6T3PJ21CmAA9Y1o3FNFgXwfPRufUO1zazgltwHDsmdh1wzjTP2KDj5nomd/74YQI3wngCukcZ26Z
k/UjklA9LLm37ArGX2U+pUS/HG0uohPzcsiGJB9kWekiA6hpsYVBjYKjuur+HGz1yPykiZnLwRa5
x7zhMOYI/MixTjddkJ31Lv2EG+6rj7mZwMp6L1xk01kWnftCRPywwZMY4qs7R9eakF+r1W/M8Pax
7K5jxEdFrc57Z5IhEidTy13AMQdEvhNgmRRQTaXH7xowVjlDRIjj6GblLL1q42AwR+t9SyHqKzDk
Ze43c1ZfbLrvg9O/0lhAiTp/ZMKaPSuP6IffwGmAj2/jYpePSHZDYjtWA0wJ2Qz7WLVPTE7ew+UO
k6JHRWFHR2OxSO11GR+C9KDX4WOSWz6WEGa4OpxziRqWlhPBcOkUnJEUHwa78ZqqP4pGfCnoj2UD
0QgV+PJ5ZFaDI1IeYsNHL0jQAQ2mZJf2mtynFtdUBSciEoDehNP9UJrdbS0z+QJSCKS57RBfbrUH
RBoU8eHRBql1oNS2nnrEy9SU4NowXN43aMmsOrT2MnZ/NDPfM+6aXWVYB+m0YqOU+WRFo4sEDOZD
IVF9YPBDJyO2Q4/mDw2O5pXoDmJLe9YMZJQF6J4NqJyvo9sxiV/KOzTWq8R5Ezqhqr7lRKuqGUkz
mADamRBCVkWU1Pi7wjWRGaxMM/nT51CXg7+AXrhva5KJAB6RL0gC4yWpQmTVOqjGbLtUkPNybr8z
cDwwDIUo93UXSnBgIrmxq72RFT8Hc1RrP6aNIkfXfAss4+riWi2i1qUCaklYI2CahBsar5Zbfqq7
KD1GJUtgRVMOBB7KS71CCV2VyKDtZfaV15+jvCjf+UmgdPtvddVHKIirL1bX4phZLA/NYEZrC0Ml
7iZCHGg2P7NoT07ocxdZpUHBzDbCq0bafBvp9bVFT7ltWhRiDD85+r1TPPXOBpVPuXX8svZ0adRr
v4a11KZYtmcBtu3alVGxa3D60I2jYghJN+vwnSnLtlmUW/quJ6ShhF99xmOhs1h6FbIVZzEYpccp
jOsvrziIen1SS+xBibjXM1O8zlLDVOuaZDlSOEJ0gCxHH4F71pLxyxQPRirtx5ACda5Zj058oBMv
vpQCSNoc2OoUkxq4j0X+uWIutUt650nM1mX2dSKvTWnuHBnKVdq75jYZ+naT3gaKynuS1wgoLf3q
oaiiF1slRFL5wEnHpfVqUk+ChmRvHDjITlxknt3NFi4orv6DPSbVVvZ2693vG6S+vLqTaRyYKJyL
JBi8pOHTp8gyIO74rwW2VlKj3sgrGjwEn+RuYLqmUF0XyCngC8kheZKay7g1YjZbxL+ynNfod2hT
N9hhO87plRFUD+hIromWleuQNlmUTMxpI+H7LIuq/dAguPBz31lRmxhafMFaQYA6+mTjiI6S+2Zm
F1uf+GfHdOBIUbqegbXwsJERnMcGYnTUlvASUh/WIKAvdwsdUSE+pBV4JIiNQNOSNWWJJiytvqId
/hpTjDjOzAHzVa+bzvG+n5MUMYZReLCisjiWC5CqXjb33ftGoRQBKvM//dlfMBC/Xz1AXtpOQ/ji
6PlOYnWoeuvDTqpu3QC0szaWBmZ0ypN9X2Uuam1eQGWKJGEn5m4CNsmtU68N7QqvD5s+RnwwfUcI
djDIjGOydvYxpB3uiArroSvp1nRR/5QT1Z64sXPMMyNdp2X2ZYIYsNIMAsqyrtNA4TyAZ8YdO2tk
MSa1RtxsOGyDIJ6f/Qouve0T8iGH4Mne4aHKXiK7f62FY+z6BZMiFjgIXVzUJ7V+wgvpGbvSHWwC
YGiruL3zLsYMz7I/FbfZBn4bjKuoH1AcWskR2/h0Daeo8kz0FV6Ckp+ASMmhSY++CMU+aDXUXg2q
HA7NAbO+RkUbOvlKG7UMhxIsJjdQLyMDV1kmR6IvvvNj2wzZsPnVkIMJ0JH80ub/pA+tSwT0bOyw
DJYsFNdoDbgbowRlBTgpry8cyroplZUOq+mDGTdgYYscd09OSEk5e5rIXV4VUSAaQ9KZmo3uzMkn
YGr1iYQ+hsuoyb2Gftk5SfOrIQvtrXQht9vMEQ5pG/RPrubOS/uh/TYmIbE47a6fW/Vi22FBgJyf
731cWW9F7p/yPNaA5lG9U47sr2MWpvjAFAsld5FNRSESAWo8XbQu7FF99EH4hKkIZUA4eD3OL50x
5iH1DZx3QUyIqpj2lWqsr1luOCy9UDXbgkJ62oXoqWno9B1FXhbUtgdaMDno2mAQwaJmbIwuts2c
oWMyCCWetZa8UQqTRTmQiF0R4BK5zbHJ8ZC1KOuuAZgH6oGF9DSr0852DQJ0Qpy2iCt+GlWzZ0Fp
HazKiFcBpLBE9vJGse0YUFBgjuKS5MQKbjKK8KWm0b9Z9gjykesua+1rS2N4NWaztq9VRybQlN9C
1gjruGMVHNRQA2KnL3ZKtGQdT7EHsE57GoPLBMrpQgef+5BmfaudZjqYn/OxhVkSoecbNTQhQj+V
Bh5b25XqMMSgD+sSrf5QZxcnzqMzXlPop2I80Z0sDoyZlx7M5pOeWV8SxZRYpZlXUPF9jAWqRgTb
XkvU7qqyuueu4WbcBALLuzN/b6qs3ysfk7RGcXVF3yrfWoIGbl0DxqwDUq3GqEHjnQxePICs0mYB
5X9C6dRNH2FIrOw41PJ6L0u5Jj67crSepfhSGarc5kXBLax1PllYywnpDo1jGkHincpyS+wV59hY
0/UM5rdoIsFNn4YXfi2Ay8i5F13HvEVnS96lMw2kmnb6LgnEvJWcYAwRaNpI3JlJGEUjwutDo353
W/QQPW2kasIF0aftmTKniRT0w+6yB+Ic66dwJpMht4L2omVk+CA3W9cD4T/m9AFJ9urmrjgHSQsg
Eq8O8IpP6ewMCOysU6zHmCyn4T3IteKxq/yzHXZcgSD+12KkZZNM1gNYaQ0pMk7CxQc0U9oObDo2
CkPMdi4qRGhR9zxbhG455vfKAFyBEcUbAo3JdqymTWPky0q9pTIJyrjtiWoeDIg5+KK9cWi/iYGY
yZm0U6/px2Lf74slgSErxu4SVsjrAVzbGyJvhsoxd8ZUG54osercKwcNsbOe3wK0dQMIrfaQH/qk
B9XiVHI/JRwOpdQ1yhz7o36dGJRNv32YQFkdpz55CUYdEshU6qeklZ5VKQiYk2sSAlsWF59QAJdV
pKvr1l5T0TacWHiGFPSGrhO7uWH5T6m4fGe0ZxYuMJMYcY7I+jBhoeoMFV0tjV4zk6TGWgmSbx8i
ECH4jNrxMWwYDo261c5xrfGmevA4mBQDxnq+OMqX+67pkq1kEUIy4Mh5MXP8mNhaZKM63akr3Ndh
JKay0mt/LevceLXV5DHw8I9KYBwY2tyejkqsIwWLf/RGauFiijVwhs/R6HSf+kl8IusI7mc+57sQ
0wKVbCV3ZT2HB9Ak0zqkPz9ltMYkYPldAbxwjcIJufZID7hk4he3Cud2aR/csXhTMg7PJo4shFzE
W6Slb6BQbwJOQi15QiduIOQegb4aoONEuOvmYN2P9j5i/X9qluAt052sU8Gc0W8pHEEJanescKuL
CejjOIZUTc1CLtEXbyJT3Z6x6o1WBXnEeVE123GZWsiahq/uNNSXdM4+3SkzQviQJ48AzDbcHTRs
GEFC4YR8r55b71FF+nwsVdLvVDSdJRMKFJ9sIgyaqAq7kz8wIyyFg/+cttQxsmg2l5G8DVna7nw0
sp5Wne72lYC03HUzINz2SXZqOr+8GUDfH7Qk2ZnOhzAnPKVabd1miv7tkHxEAl0XXr76TBbY3h5w
jcs5JorX5Abgsk5sp9K8VhUu+d5pE+8OJV9sgKcwSAmHrQO1RsaVn0YNtdYCm9cA3a1DoQyk31Y3
ItGOflhxBVcnNNXREqlzcNu3LCjoHMjYX1t2AjLRWjKt5kbnYZ0G8zFKsOn7lCxWVsOAwQccjzkK
dexUjdyOfVDvUzue1FrXFj48daF6qPx6X6KU8/yexMICLcXKjLi/kLERAMpoy+GKH0du45RGfJ+3
r4TMDHtM2vFER5sW0118jWdzdhmSk8Z+qKu6eWiXzX3YSbmC0aEke3t8oGnJXL26h+YsbWo1yuZi
ohMPzHDvxIzwd6X2NMkEDwPyHjvSlrDKHuXyYO2HFMOZ7vZeX6c85+cXq+ibs4pTbDCNc6qt0dyU
8+LTjzNWCiGRMbXNCtQ1XvM65TaphNhoyo+5cwcQNNsx3g+ZuCRAz9wmz07ukISHSqQ90cEljHJX
WhRjswYoL+AExLGskDP3pZPRJW9r8eEbc+6Fg5VvxCwfOzT06yzrgPZyINcNSaA7VRfasRTp50EC
nU0GlwxnM1+65vbbEqLLfP9oCyO4YY48RcM4nQIoDl4Y290Kkc9C/a13k18MGy2Ev0vf6GMUgTdb
C6mEKelVloF/QZYcMB3uN4oCyrFnqge3XX5Nhmo7RxndAyahODmohHYwzqtJp7Kzg99rrrKqcW/Y
/nZu2K4H5q7nMaWe0Gf6EXJv9VCJAsBNvUkSvfwy9uIHmM5vZpEX+4XXeispT1NauEWlEe2HluLS
/Xy4nxkEuO8UU45N2aYFBrfMP6SAYtac3JzxTfKqaqxZDuWMXbNI9nNWphi8/ZUwUI1WlMroQ33u
YfCuUUzSNdVz0DYxAsQM316a08/pWbttqWyx7KPdue6i5rlPMnWoCioV2M5h50Fzestd8wfMRp5K
sZcyz9Rf545Zaz7r8+4+CGO1cRjnmNOZY/ttQJZyAdkidlNfkdWa09msY13bdfjLL3Njv4VF0d5y
krEuoQHuvnpCBB28WIkZ3dxaUqHOIzSgMfSFyRX1UQ1lSabh8vC+byBr+vUI8kd9vO+Gk0JmFS0q
e7PllhDF7sFQrg1wYlHi3jd5PrzLOsGPigTjTgju7JLOvUhFefz1MKGtjb3yQrH5D1awuSzF8GtA
7FseCcx3ZMG3FMC55GM4mGB1yfgARUkjFDLpr8d5BGImqI3YRKKQHvzIzxZX2R8b14nAR1nVSWKv
Iwik+560WbUBQsUbDAvBtF2QhPdHEpABY7j1HtsI7fFmgcz89XBcHkYBZPjKZjQKG5MYnTwvj1Be
CdtdNvfd3xvTDqNNBUf7l1j5/gb3N/z1VguW8P6oVjDJ7aDYZyzA5nWapP7GHIe3+x+T+3N3tXMi
Cj7S/SPc93+/YVIizkLM+FZRIz0W1sAPcWf9/tpfngxCbabWXKOd6Q2iddI8Xzc9i3x6d8Xx/uj3
rh9qTFQDTOnLK34/fz/8f3nu9+7v1xm0eRLcFP985zTAr0p/sGNqzw8Y/v4V7/sahmkQiUBcOPkF
jctIHX1VK4IOQ8tYt2aGIMNNdsPguJQOX+4v0NRXV29KKPIjdn13gZfe3xf8AGfH/aFP3i+d4QVr
ujxCDI/RL26//X7q/jwhxn+8onGdZjfZBZjAf77d/RW/3rMYKfwpgCfwZBiEqeC1SO6tPx7dd+9/
wMKtkTjbQYgtX1yan4e2DKngYjbZuHCWoIDDnGZetNIDIyXRihMrvJ9uv3/WNNn2y0V1v5LGqKuO
982dza0sFPwQqcAqBsN4rMp8POqU5ynqsft7c38uC2dWhhA94qT1oRikWbG5f5Eg5iK5bya7DjZL
HBVyESd/deMeqRN6gRT05gqdSw0JBNcUaVVJvYUeVUISp9znimnjZPbOcAm7J9hVcyBQ0W6GBpOP
3KItsOYV4uDwVeb5s5FQgh3GzUQrH99hoOFQI9ermXZM0PTFpuVFMiHokxXeitYh1E39AYCbA9U3
+e7AP0OK1LwCZ9wZWbt0Frmmtbx4dybjQCC0Ihg0DHYwnS6K0w3XG0I9qBwrqqBvemU+tHocnCF1
b0NSHzYMEWc/scKjzQdcQXecmq/U4uiV0xhdIQBLSp9fhjdEk7FqmnbatD7V/wm+u0XlLsQ9hKgl
sQ64ZC++UvXK6C7j0l7tWgDRVvwgSA2FnuGvqdb1pOGquMMc3HTvKq0fqZjtOv9VigCb4OR8K833
1gKzWLQLzCj5xmgNY27g+wTY+zUHvVY1fZtnuvcq4+emMYsdzFnBmX4FrfQFZJ8gPnc92u03h6g5
4uVt0osk/QK/gSJEJNFehTqLBW7jkUpXoQkxNOoStdJ8fDjUgC6BH32uoipl6ZFKEoZG+G35U0zn
ps9YW/r+Y+TQTwyI5Ahz5a/s0i7XsM1TWGZ0cyjIOI6+hYB0UIAdFz3KzNJNEqadOi8pbABpcOQa
VmJHX+8PWgCIj74C0b0hjLIcsww8NN1dckMypvhl7W+b3n+K2mteYF8DKbpWbldiA3QyD5RBz5o2
bZzYY/pFI9CiOWjInY/YZjVWVUfHiqqkrkcXtzZeplZfqI0tMQ9z8kyJ6sJ3b1blFKEojlhX2RFH
D9PHKjbBhJVW/sbV+ROoBI5t+qcNDW4m+AcVcHJJqe/9WdHDMMLd3EfVxurEVxYQDZesLmuPczsG
DxQA26PANW6BY71PrUEUcxF9Bes2rdBEeygk/c1s2pjj8V5OtvkdyoNnDseSeKN13XKMu1rg3CTa
myYKSQP1qPYKkdcaJ0S8FVqV4MJtx1c9BXIwQk3ZMEvWd3mIaQn+OmGDAU5lRfLlbcR0CZ4qP81u
iBogy8zbnMvmia76dl6WDfengsQlTn2QzyKfNO5CJnbCav7Qfd28ZBhvDnaMkSVe7BNzoEOMM0f7
RkJtRQfdF1v6igg6Tf82oi4+uCwSV0WVc4EaeC5zy5TIfUir9PkGjSrzJ7WQBsOwhHIYFyh9fGY8
gtPGReOHrgW9EsQ8QCt2099A88fXvsRl1wT97b5pR+hOjXiJizPY0vklrozv1WJvk5Y/3GxVU+0X
ZA3F8480ghmuR0P0GBmYKYdsa5S+zliVunvbxifmN1oErAJMkzLOBY1Zpzf7E8huegRtp2EnfDZa
DM+jjLZTOvePotNfwIJ9C0Xm8ifQFFDP8gdLtcSACAhVjkwIbfRrxDaFHD3c2MROufWuUI1BdjuF
wyJvTwi/vzDfSbYxZUTqfiMeoFwNZzt+y8rYYfY/1Hh3R86C4YbQo13pPTha6cA6GUqmham4VOQK
XUx9UpdcR66I7TjeQr+xuJIhfVDFTin7g5MLQnlWxIhWPdZaDcgb5EjO60J7N8beuhitcx7RXe3n
uSJNOgPKiFMCMFPULmr1LNygD/8xpfp/sXcm3W0r3RX9K1mZI0FThWaQCXuKFCVZrT3BUmOh74FC
8+uzQX/Js2Uva2WeCR9F+YkkSBTq3nvOPrcoK8LblvY8tPvs3sasNzXerSQAAtryI073/uh7Y0kO
JPikWXVT1XQlo0K/CCDEK5un/7uy2Pg1yQ7htovqCvMdbg7D1s2PVgsICbEH+7LcgWtLdjily3Wb
kQ2AZvDeRbR4O2QNFqhp3MhZ3DHYeDj//hLM39wevAYWVN2Qhs4g0PqQt+j5YdvFCPp3GYAr1+/M
KydgBdB6iFRcyL6SGYODXC/KjVeo8CRAL3hmRiR1Cc6oqSyYGjQOD7PYVFdGdqXc4K5luLynXNVP
swr03I365FXPgutf3CHzkdOJXrDR4QtU778KsnEzpFZcDBw4wDfrVBruPlD+ybAmZO9FKrZS4d4b
FAk/9hhuKZuSr5O1M0TyEvXj0W+E9zysS8MNX2xTfyho5tD8kd8RqEjB+sUWmG7MdVNIODlRNF18
8vp/Mzfw+j0TF4Hr2byNs+D8J0H52MR4Zgy7YKnL2bqTaEgmd8ObkDVDtlHfo8rIl0ie1GZKnacz
ccMQlzHp7gCsC7Gew/l69+WMSJ1s98mbY9nAR37lzLuOhxKIaFn0hNOHctvG4iTatPuRA/b/FrC7
v1vADEOfw3P/83+Cp1fP7fO/fT/HaZ+eM8xjGxSL0dvzzw6wf/0//3KAufp/6Jbh2thHDHk2ef3L
/+U6/2Fbpo2PA/2LfnZy/RsBSm34X/9uGYRiEyDo8n20dYn55H/9X4RoowO1MfHgDbNN0lP/L/6v
cxrlz+eWR1azsIQhJcYbFoYPxhu24/qEnr3bEdTWrqqsjq60uIgPTVldtZxSKyTu4TbKtITrl858
hBViWRADFJfXopxmwkd30malHf0QyGqgwY6yNek30H4C+d7sW0NdNrJyd7WeV/RFPl1Yf82nk1xt
CeV2DctEfMQBNj/6mqpg8sAAtVudj2rZ0I1n7MvwzifNKTdNtZwqc9F5zpuDvPeTFfXjov7jyT1X
6tjESGM9Jxr+dG5T0CsD6E+7ratwMw+FqtSCPTCG69Q0+kXnB1elXWr4RXIiI9H8/vRdu/7xQf0c
j/rH5+dj8yyMgq4tPq7oyOWprIVot5nbXFuiTxiQGywFOcodh8gBNKhV1K/0KGsYS2CQ+OT5P6zN
5/ePdxDVrMXX8rck2kGh00tp8mylxCAQ1+pLQBj0whqlQTRZyCjeagkmdKNXZGLs28dRMJkBoQHW
25qDJOvPEmP//Ipwfswnl+F9tGzBxEIMW7btVisEG/p4mLE7ojp+8sY/LOq8cWlyukCHFIjSiAT+
9aLUBK7VsG53iO4MelqE4K3rwY4fSr9fJnYbXKAZ809TAxjSVMwxeq2/dmp2WqlTmcfSEuE2HebR
UyTcT3KKPzjEzi8NDyWEAYynFBUfrpeSYZEVGsTeNtWb40Pet7XwVVhwVkb/DqQ5pDk/Lj/5Jvx+
2KUJXM5knwMCnlXr1+Phh0lMCHXRbWMKNSpdppglvKxPDHl/OuomfkySdakvpTX//qfTDZqmGYMV
4K0FiHgnl7eBZK1ZpJZRfXJq/eko/vxUHz5gWyAypCnUbd2RJmKXKkIT47cyTojNdajLRitcReF4
+ffvlfXBd3r+8LDB2hLbr8cX+MOCPIbEEfQ9JzTOVAzoWpvvvJnuFDkZjEZTLBQJZ/HYXZZlf9c6
ApokpnuWBm9Rak6yUikY+z7WiFK3STECT8XrNjfnDa3bMVojPeBYyQGxL6Oxta9F73VgTWDNzUt/
HNQ8T3lvDKgXY3Jdu8WIHJ7uiTGa0REHR9DeGJ32TVQy2n3yzj/4U+d3bunY3w1buo7529fWbQL8
ZC0nbmq2jO+G6MZqc+KsA96VBsS11VG/9orELuXdNSkdAqaq132OIB9Cq1rb+W2KpJPZOyVy5xiL
0i16Mi/IvAzg0ueKL4upFCBvmGnLlJQDl6TAckbcVPoK8rZ1lIBJLofmNcoA0wUu/GP/abQRHZgx
eYXoF//+lg3j92sX75lr17xY4cQ+X55/+j7DWSeiTFJoFZXDPLibDsSTfB+KEVBnfz/FRbKcOjKE
sZINu3zkcGjyffSak95GG3KRtGNQvOUJ/9X1r2ZkF6u6NL6GPlDFiGjTpUc9a3eSGNnW3tDKc+48
Zmye/kLDJiSnuaX75HCdBLpkLkFQbxlLj4CWdIIl2+wAA4ZJocbvRJzdDIjFvKJED3I0wEJhF6wW
ruVcmq1u7HN4jcMhngLwfKFjLqKeJKVOQTHv4ekdksGrl0XWRYgXbtkkI6xKb+tYyp1na0x4cvxG
itzEgggyXFTLGt3kBimPtSpMaslORA9M811Ujm47bCY3uLfi6Lpz1FXNID6NEBcjJXhlhl1SreSE
ZgZVxrGjx5NcmO41pg07gytVdndCBxzYa+0VHKBD0ohsM5T3VYQoehRAdwtkQdjRmG5MkIxGWZvI
4fByAfdcFN5rWMtXnNrXElNs0cwTH/mNeu9OTOLJycAA4XndZ4aN5N0BV9wysVzUqru3A6jm0ISj
bZGV1oL1CrccvoQ0HD/5Vv2+cOG7ZdfKUkyx9JuXmpag7GTPedSJdlNmw9ZVDOuNaMCRhB2ScLml
T2/9k/X/j886UzkACTjzheDXlRmiv2LeQxyRpj80Vn/TFel7V9unYdLua5E8Jp799MnZ86GgZsFw
pcOVAIbx7IU2P1xymsBTuZZ27L2EAkWbZKxt8W09a4fqZ+moae0RrNbSTyzldP33J//9xHWla87b
cw9juPWxJg06qeJeFbxdp3gqa3MTj6a2x+2qbcrWvNDbnaO9AYLKPjnMhsVx/GnDfn7TbDlc9rkW
1IaPTvlM9zW8BBxn0TknhsRqDWFfIQ6BtJrk0XNGzYAoGQhNGk7Q3uhBk574bKuHWOIA+PtR+Ahu
+PFqaClgR3cMhy3Rr596EmmTYZcEH2LrLVbA0hY6WRNrL8D9krn089K+MU44lRW+VEafROCkqQtp
MOzvChuNokz11d9fk/mnj4b9sMEcXVqGIT58LaqKPGw8Ds3WtKBXpam2Lu2ZqB2phzIY31XTwxOo
Cn9h2GbAdS99zKyC3qavY/U1viYYlBe7RrQMa8AzJ52BTMlGsMfnisUhuDNi87LFQXliK6K2EK78
1s8uqyl8D4U/rBma+Z8c5vO25uOH7jnOXBEyJP8NQxAIYNZ+aBFyglVvm6/aoDsZjp+tc9VxUWYk
uFRxVIF7RoIap0OymxpRMR6ZT3wY/auGVAZzYutiM4jAzr1igtqubA9L35ShwevTdKNLWrJJ4BPR
Ktw73QTaznx5woTKMKf2jh6d+50seMMzGdXisjqk6Y4wU1TikMP//imKD62q8zeLyhgPmWMJlrP5
9z9dGWHteNmIDmGrEkA6YbgLHUQ6JObupso4Mq1YonIQ+7BHLdYB/wfQ/h6TQQEbN1yrjtgftuf4
znziDygAwc1ZAlWkAvELW/QpG6qOJDKKWTDZmzZ90dz+vg5T9yKl5Ywya97/INbJyhqyoVQgYk2c
W7ZKLtygD9al30wYp8bnqSHGk1SmmoTmxqJh3tz2hf3296Nx3vX99gX46Wh8OM/6Nu1FUIwNADSg
sWM6or2csMkWDrlJZeLSCPO5jPYMKW0DtB9zR3PpOPJexe3V31/LRwDFvz4ZcPaSVcgAKPLrJ+Mi
/+pHiRXByxy17YU7HoSZPCLhXNuk5x0jiWOxjNDP1UHAgpAaV9lQJHM8AXStlNYtUh+/0DmkpItS
qo4Hx8usRT0x/0WBayFbIYqN7p3EW7aAjP7cGh2a9wD2oE8jGc+uuOPP3kHmBkvtwMALaVTTcMZ9
l7nRe5q3JKOAK4FV5m+ADz9lcJsWrtcy1Zh8EOBMqUdL34fAXdjCMKyRukvL1etmkfijJfxnFB/3
cAm4tpfe2mmrx45UdKsirTcir0nUwZtrxOknrcLfyxv6RLohgFJIW6el8euhlXCEEj9mOXVF8hz4
La3ZScd3MbGn//un+IdFkh40MgQKZf6qPl/Ofzq9GjJwcnr+zRZw5Dtgh2XmlDuWzmu3DzMQ2Zg3
MhEuRS7u/v7Ef9jy8h6xxZmewOwAkObXZ678oCsdX7I85/DgSd5edO4g9knbvJpAaRaTS9Kx2bUL
G7/oQgZYjxBOz/h/zcMWxrzKcd/AvsOfRZC6xG5GXFO08W2SVv7+Uv+wpYHPZBIJbrG5oLD99ZW2
QVSZPjJbhlVIz/vqUDTxM4ik64E0cRrF781sXf37c543LR/OdDp+pueCcmBW8PGK6imiXRgENVtD
dSfd0les/SvHgXpiO8fA9cklsJtyo3nA+9vgC2SIvdnk5LZ4CYLVQlwPyClXyHfhwftsNKdovIsM
DNnaZ1ug3+s1PkiUVVz3KXj1j9uvqGuVDBVrUk8U7kovHUbTgCoXiIwjIL3x+9+PzB+/sZRIcKJo
t9Hp+/XTsL0YrHw3NFsrR2pmXgrBs5q5TWBXguWU7y9z0yFdaZ99YX+vyF2szGymwQDxdj8Cd+LG
CApDlM2W6eIjpPUbw6E69EOiY8KhvqJcWRoB9WcC/3iJ+pjEGNmsQgWqufcDwPFZY8MNUhvdTS4m
dMOfXCqNP60a0PlNenDCgTj4YdXox05OYQOs2dTEM6uKopBp401SNpfUjd/DiN2xEu7GNqnXnPG2
BILpi4kU0hrLFKvYuzVyCP/+cYk/fV7skPmkqG7JB/vwqjAi+KaV68jtuoBBcDaGe41wpbSZsO+P
bF4hv4JZiQJ9Eyg0eGwc99BXQxKT3ex6zLa5KaNbaxi+d3HYIxIMgNM0zQm2pqdZ06Fyw9PESnOs
vKpb2b7Mt9GMxMm5LnixcdnCE1tEXuhdTiWXiZy5LGs7WJzQ9tRjU13mJRVCNNDh2TcA9NJBPkGk
QXNvxQ56jOCNEeM6UUa4PevvUkxMSJWn8liUq6ZiD/D3A/aH48V8iPAv1kT20h+nRKHmRqPM7Wqr
Arm08DqtOzGpNcyDkPhLeReF3Y2t1e9x/2kT+w97LY+rjuPpDnNBjNm/nlpRbNDur51qC/3FwRzW
iV2kYZUyIarD87CNfV+jg1RZf5H69DetmYkejtb/vaailpKg8OZpxG9XhnK2C5auqLDGj1e1QJNa
JShMoz4vlk5oPA8uyaxjkR9jQTbT34/+HxrpjKMturkUMQ69/A+7GnPyIYN2PHnrjBJ1NEQXt3iJ
yyA4wrE215EGTSOYsP6Tn1GGVfjJWfyHVcbTafkJ27ANIb0Pyxs7pbz1Qllt025Ct4NY0UeK1hB/
EmfmCo3FZ++YUugPtSR7St3zHM9xLdbxXz93NwFmGkzgBlKVeS8F/CCCKFv7eqBps4laUGI5kihj
qLw7Tbo6X0P/zQLWcnAgl2wJ/PSu8Q/lsR6uu2xE/D9bHZPeCq47sz02RgWNqACaTDIFkgHH0u5d
H+rpSAYc++TkqCWD84ByCZSKT2himD42o4JO3tTxczt4G2ts0puG6HemCIXkCqhT9uZDdJ8jpF5H
ZUYAmTlYjwnJssoGkdyTAcSZ3rmXgTH/ITDnz4mjbWO1JBVS/0I3R7sTiMx8p5cPkZfEiPU6/9KP
iPcsCqFdS13VN6i1SRnorRsGG9V9+46ctVtEg7IfXesBCCBGAvr6dW8ucKTeOVQQN8TLaJh4fDhC
WU7N7Ya+9yV2vJH0nfEQdtH1NI3GAxG1iLlGy3vymzjfWk5BiwgV3FXupQ/sZLr9OQwL6vxBlh1A
1db7RhGUXJbgwI9zBMmCK2T+gNDkTkeXv8r6yZvhTLNjJ2P33A7PopAYutmSowuCXZ3MnPRx7Irb
OHJezbCcXvXEuMnd9GubRRo+HBFdjk4XXXZD+1aOTb8ktRL4m5sV3Toro4l6L1UXUZFTgbXpVK8w
BY+L2MgGex0pqNap1WAhLNnVd+ljq8XdFr5WfTw/5BActpx8ka0s3YlOXNmjU4vc9wK508X5IcMt
5UXrmtszMwEPVH8sdKGO53vnx/xkQOdZ+1ssG5s4sSTZBZV9PN/756bPAkxr8LyR3JbomCOHy55Z
ANXvx+gS+wi9zmAEqusnxSEcdA1G0Gycr5z622AXVC+T36Kfnb1Q870py9J1mpr6IiE8/Eor6umq
SxZmgQv2/AiTv/EqSmOxw6GHW8c+trkvr/+5qZCTRuxVTk7WhAjrkmGb037fNSPyQ8csxf2QWLiG
nWzbtx1xOb2PoAofqXvhqeqB1MxiEzpOsE4NkJjCLTbGmBuPGnLpQxNSy2hskzEBaV/a0tC+DEV1
o1KnvcREq10jbCb5JsKdMWjWSgZIngIAshdh00Bpm3/M2OJfjgTSds2wr4nWAILrJP0124S6J7Jg
0cZRd90kK0ePD2YT+jcVUOFFow3oNcsKw01lkwWp2/GNKFR8Q4NJYRyKoIaONu13W4UHS4/UgSja
eIkyyXtIR9wFJUqfdZub/oMd42HLge6ytwIiYQ/TwygMWhiBmi5zqNEP8DouNGF4N5leE6j8LZ0f
FLgwSGkkk9MichwhRHUfIOa5tSF+Y8yv7quxrlZNEhCzgBlpbRcEu4+UxFd2E1n4nrjH1rWn1sCB
1kQYT1v2SPFo1UenAlXtVMk3KwWf77itfYEr0ub7jXiv9YuTGrIA4lFbb8nbXWW8l/u5R7kwE9gY
oQzUJs4t41YnaQJUxnUHG3uN2indesr37lWY2ysdPtPWSnhi1LKozw1SXmBITQd0whtI5EbdQ86m
U3/TKtV9CwbxpLoeZnyOeKs3rVPR8D0pTMjZGniMy6Ynbt0uw7fQRoZnikDSg9CrTRHIbK0aDC0x
0KvbKetuADTaX7MYukVDevceh2vzhPxUSid7sCKxtkqNxnEeq62fVe7XLryozNH+xvwXjHI9tbtG
C5InaTNonx+3LXa5admScTywrBIYgwBWaGDLaxOWGMJyjFQw1cfoGwtJ+i23fP55chubRX2N+sx+
COMNAtLsYej67sZyo8twfChFZdy5tVdcudlwH4D4upfRlJziVns9/wTRBstIk+aLzAfR3Ocanwa9
1xsuMguHRM45Q9dHUSlQ4YeTOKSMQGcYAkkMeUfANM2lXWka470Hd2IV4bdg3laM9ymZUGv4GC9D
P2REE8XNLURH49IT0Ze6Uc1tO98YA/2DoXDNZYCfcFkoSds59/qLPjeZUc0/xuAGbqOc4KCe2Hi4
m9vKxebV297TQAAM9ZrNuWiSwwkRemcESfTSfOeD7ndKAzvZ9a6AnudQj8tVnTbyxFguW+RD4m7d
qmVM0dfVmgXPPkqY4mvZksoLOmsEz1eNV+d7KmQjUyQQGicN48RgMc8bmuR6yMrwyk4fvCoINpmS
Hq2xwDzoCpxWadKxcSoH0saZHGNw7fUqb9p5IxEdFv21pAxPDgL0Q2Ak5UGUmb5u0JRu+zEGPi7z
DSPa5saM9GRlDcI5VLjPDhmSw8vGmUI0zlzsCsFvQ/ICVzRdp9P5Bnvbg5F4s0i4DuA74PkPDHMv
fP95itqDHbbZOq6+F5p6tX2wuSl9Nt4AiM1m34Fh3FBRezB0B1I92uCAbDlYSUil2OKyC3OcdjVl
xEKSPaQpD2Zv+RYlyZckwcmPnG0TTNF3qK5bSEBAXsgGQa/Nq2Dfp4ZmXTjuDnMLw1cfMGLYPLYk
1vhm/RYr/FL5lgJmObTiq4rsL7pGwBntrxu286t8QJLiJMTxjQqbZ8UeUsvE0e3aR3MkMgGGKe2Q
q9QJ5qsukyVfoCRxFtJJHl3T34lJvppmuBVNtB3MC195LGvae66iE+zTt6kdhgVItqVG9i0zT3iO
Nc72QW/LJaPQWb5fQOHqJtJ8xuqCYii+MIrpAZTMNSlq08pIy31ST6DQ0xsFi62jZEpLyDCxgA00
GBsrB5gRAXZVs0XXBkHByNEZv1Nx3hDz26+Q5otlVhI4SolncdjYskreVpmzV9YTdOWqP9rlfZJA
DbRj+SUW+rTsGnA5hvLZFQCnXfsZyWGR++oaKXj6KAsXU9re5J7/BRRJtdKG0dg2MTsTTc/mJqOz
7OnGVYV7lcYdnMepJ5PWgx7c5BeZZYMXzMFJDsNzNNkbWUzGSq+hSMaW8S0v9ROtEuSP7hYU88qZ
qD29ZnojyEhj+GfuW5KgyJ5jqFJpU0rEdO1uRq26NBM9xjAH6LkqrWsdQvSikWm8xJ+9TM0nEzbg
iFZ8rSRf1YRs2rWZxM26CqtT72iQ5waj3jCqwmqnqWQVFOZJatQReV1GyMhN7zDaLAnC+a6BwloV
rvWu5WAXXFlYeI69E67pGx0S8rLDk00Mp70WpgYqiXhykv4wa9D415dBSIiDirQOjAlDC3u6BCE1
O0fDaDlZwbbqi6Np4OqfcHARd3xBJ/Ad/CBB1rgCuuy7G8fvVlNgPJrAl3XsLCACo1TM+IwJdnmw
lfWtMkoEBvgu5BdxFWkMowOMhDaMwdWge/DATHh/bqkjYJCEpsTtgZCDImlK+HVdeqn8YDOZ9jMq
DgInKpmQS42eueoUl13DXhlxj6V9bI9WDPYk1ocnaWja1ul7guvIBIiYfC6MiviOgusS/vl9ZkY1
wvoU9Ic+7Zuqe825AMaI52/asb5S8cwJjUISnqtyOKC6HA7ne02EDD3wOjhgXHqGWmx7vLyHciBB
JHIoc+kzQhiBTOYKDSlIeCBboIDC5dREOHv5qtDpGePcX6mM9HS3C2pUBsi/lwUu4OX5wS62qkPZ
Bkdr6N0tsxt8XlpNR7HUq5VOrPXBpL6Zte+lue307tKZn7ASY3lwbIfV0xgA+8HPLECoLodCYHqd
30WYDfnGcuJXRgPRAR19dLCp3TELkMahamWyXAVY+/SkOcgqFsj7ZtlHDVGKjO0TMa07M6i1NbyN
FxWU8GmDpFpkCsgituTykMQMF7xcSKYoWncIZzxoMcptyLA9G8x+nwFKZgg0/wOKwAu3tvOFZTfa
yvUIly2RjfRkMiwtxyQccL5hLrhxGhPyiAbHrsmifd3KGa2dpfkyDZn/V7WbHyKpPdYgNjfN/NP5
IUrwY5Q78Xqqs0OEYv8wZWEOZHH65ko2S1aHsIxGVLnubLtaFP7UQrGfj3LVNMUKskaOoTUH7+Fz
zkPd3ccuF/5QT0FV1ukhme8ZPV4JGRJHm3dPrvILbAeQO883xUTChMiNhzwNMpYTCVN2/iU8HZbK
891eEpdpmc6uysfgMCYJaWjzPS+cAOjYVEG92DTC6HdRqbZOXRFmpOoKUlUzbH78qIUgT/lKdUth
yQklBVWeiyQC/s7hfDPCBzgMxWNaBNmPh91WuBgXyATrpzLNN62wGmoNHwHgTF4hUPrFoDDF/wGf
xepUyjquTlbiDVi6mkuS+tx8povles/Ek+ua4fD1ISFW2xl84osyi5KdQQW3NnvhLKdUw9mpuxBM
NW6GMlkQQkOGhgY+wHMTBBuNU2+C8PvkGj6Wdq9ep0kNmC3fx3alb6QvKa4t92LEiL7sExdSCLMH
raJWTRP9te+0fmm0LKyj7r2NJhgKNxyIuwJ21LeYTghtnpbN7Id0M7re1CPcnUiGag5nWIx9ftQL
NBe/6uydPD8KzjC/kJURYwOhVaGNoOp0PSTWh8etMDc4Kc6oGbtzLQQn88Pnm/OfP9+DzSSW8RzV
d/7xx/P8uD3/r4Vm5MvZErz88eD5X5Xnl3u+++Pn2iHrvse89s9rG84v/vzrH69EjumjNCfnx0v6
5x+Gfmivh0E8FiYJbMvzsyaa3DVy4DId4PYjkLe9ON9L53v//Hi+d37sw79DyoExvsvvz4+fb/qg
Nmft7P/8KSdo5KYaQvD/PASPaFrXWfHStDmlsusXi8yDc3T+8Z+baYaKkLbOp32+y5reXQiPNGsY
WxeFwV48rBpImZjmV+Cuj0rXxCUaSntVTrIhaRLX+ZAZ/qocHBdMG7PAYbbbI457H2JMW0NgyGWU
2a9ciECrsThvkzoEt51PKyforOt2NJpN6ufDpe1SiWPt3WQZzZm6IVJG4KPGbgo7Lem/AwUHZRFm
jE/Jl4nlSuuY9kb6C5RtEmxodVBn32bOV3Zs4apmIV9U2eQguYcwowvWHvLsvzdDe6qleYNgBdnn
EKUrP/QfCzr2C82eiJyenG+ec405Y1MM1Ys/ALHxx6pb4xih+vfb+zSmpOtq3Fy4AGB/RPuwnuyt
7knyFBEXEcC3o7SCq0iikKfGRRP4PhAwk/A6MgNrkoXcTh+XIJFWlu0TXCEwRfYMgaPCW9Uqr3Eq
ZTUpytVLdNur6iYSJHGWlsX+Kbi2iuHajIv3Vsg1CTuQ3sbou1KEBYYthYdrtSvViIt4woInY6YI
AwoLCjuaRfRY6IjV7JAgfdWaWhtF4R4zq/w6dFednn8hpLnfkksFe9VxvWtHFS8qj0MCcqu3Muju
tLYacfkRmxblA9Hf4XMWb7SM1DcdsuEy78QKbl+9ziqA0UXuHYIabULE3sjIe23Xmd/tHGBIqO5D
5FtfAtxoC6Itjhr6lAPkmVEVqJEs/eh5bbmGVhVhLiyilQ5+aoWJ2+DyfIrLt0JgOmoogTeGhHWX
SBj3UwS5QOnK2XpBDVoGbBycwGJpNBUX+zqhrWUkJ41U1l3jT9/ROCYnYJDFhaiBSqmBBDmoJjcW
wrOI+G6NfN2DIzos9nHHbkdUxSU00Z1UQt+Dv9zRenogJTs+SFofi9LHoE9C1bCeYJNsCif2dw38
AKpbshFqs9gGjqmuIugqHVu+XGMsX3ZAYvPBqVeK8SaC9IqJYuZQEBbU7rTAsnVNd4BfRHcUNOM2
Yky0iJnLErsKgyfx2JmwN0BqcLBr+16BE4GCA74hReKiw+bOoFbPvOyIBIR9ZuflMY9KrkRZyT44
oWXro++eZmC3mMKvTmxzhZ+saEV6ZX1s6Q81Lsoskbn1spQB6vTefRqMMr1wX5Kiq68q4p79Ol5O
0jxh9GbJH+ZEax3oMS75pZIGS38IpgAaX7axZeNt0b565EWJb30K0L0R0BHCiP1+xwCXsgLibPRo
DYhLo5xc0rigcAoLNql1kEMtgw+iaWlD9yMqAd5CvZ3GfNwWZXctTeyfIX8EW1S87zpwOnoDIjdK
3fWYF1SQrnlKTcbCiQ4bL7BtPG0FC3OqP88asBJwa6xxdKjr6Oin0zskq2fyUL9qRfkO8lNcdMaE
FawN7G1mI9fKpnITSAKo0R0CHBlac02awysh6Zshh3/OlrtYhZHnXIY9zu3UiqpFlSPnlDUzafp+
R3ROLhllpuTSKXwyIIdxVxfFtI3bCIiK2b9FGL9vWAERwqgO0Go1dEBPYmK+egUKd8rsvUY1Z6D4
PmTU7oFdkZKg2IBZuvkgtMzfZPha9oXRQfqaNG83KoIyuhiSnhfjvhusN19eFoSOxjMpRElr7gTH
JAWSCBsWpMtNkr1ZDe73fBb1VtXvq8HAlVZTxHmKkD5wibY1Istko3xZzTekKYeAsZ28dS5axxNb
wtOPzZwx8ePGZG1sLe/dr0I2WAwh4JTDVKfepJe6BZx6LHJkKmCilw7jQIcRIM3BKqdsTbpDg3D+
QEEJNcZlfpEFPm5vC+woZz30G3aT5lbWwd6DG7E0oww9AlGYC3Jr1iT+7Owxh+gVVXuoYjUJfM/C
iA1SI8mL7d3QXD00gLU3KSIsWlvQCkM33IB+DpC5slprwMRoEfU7oXfPYw6CyPEVfytbavBB1lxX
zDWPrt0yKtdlZwZLt/GIzXDa9BBZSYGXMNrYUdC89pl6NfVhBh9y1dBBVNQDwbq5PX4vwMyPtrUd
Z6gVXQRgS1p5ROW8Vexgrw0zWMTUMosO6SYwXIB+XIOewOOKTRzlj1MbX4Y+Q42gJ/iDWY7G1w2j
R9YVu4Cu1wblVT3eNRiK12kIpZ9x81eajXLJ5hbtjpnD1ZtMpjlefciTrVfjBoZixCyFM9Pjb1pz
/HjF4RvDK7ap/aYE+LvADRUvs8SAxRnf0/LGfORtuty68ibXQ1nrpLTUI9hpZX/qgwJEPSKLNTwa
aiw3HWGvk8VKPgvMqUM7esvCbN2rhB1gkGo1+Q7la5TAivKESi6HpHlK5lyWkebLpujURtI1W7NP
DlZRgTCuHkt3UyXGZSioQoogWvbE1R4chukYFIWxgpg/bfpaXahwMNcjnfqlRP181XhcXCz1xYAh
BnYEJzlhHvSVYCmtx69YOrIvigHSKk5yQbQ8CIyCltemIBUA+NHmOKAR36sgeSORulxaBpZyzgkG
PKn1QriAuRU9dBWLXtfOqCd/3TpzoE9T7+nLQKPr6uTQ1ARptcADNDLFUUUNLxo5Y4dqztkcPC/Y
pGgqUWMBnhKDV4CJc9oTrQAd4CD40c6PrytBDeuP5pXhQWpYaF0RX9/oEVyrhPHqLpCxInGIoKKF
tImTwrlVX1v+F1Vb2W2ZBkQIBuY1GoX8Fm18snEJsFsZ3dd6hkXJOAZTEEZfOd2qu9bt2NbLMF94
/rup4uwp6lR10MvZYT7/iDIOq71tJheWKoZ9mNJjqIhJ76Huv2tRenDLdl2T/6cq6TxlI4wyRIB0
SRxq1bEYrlw8edgbWmoCWknSj+OdSQbqyjH66criMC9kLLJ9St7tcuQPbT0tJc8n/CYHtU8BAd6U
dhicmJme2qHM7qKUXBpbgSdw0/dWAoKwOnLIRaa/J8R6I+I/Vv0LDYnmMomxabXEn3ph7l3EGTwO
2VnmOo6GvW40HWeXjn1D69QhZpjVo4DZZoh6mG2x7RwhK7FG9gxJKF5y2Ag7q7RZ2tmmSL64F7r5
GrndWo7KQoUHy0JEPgWu334zreJkz8goadAu9LN22MtmAkeYb4YIs1IyThutDO1rFcutGEEOM7Td
qbb/IoVsTxAwdK4gBhHXxWgu/pu981puHGuz7BPhDwAH9hYAQe8kyqRuELLw3uPpe1FVHVXdERMT
cz83rBSVlakkQZzP7L12SCBlHOjmFu1etBaybB+ymhp2LF4bFSiHyvASVaW9ySv1w+xksbUTcZwE
YwRBXJQx9s0ayuuwy9g3OaKNaOIt7QBB9BtrHQNR0xxXabLg/S3GdSaXxraL4sIPM1gJS28QmkxS
ghsEc8Y8Af6AKH0yrCKHPUpyJjPOU2Llnoqp64RfwV7Ata75KjBNT2IFhtBkXhmxJlx5bPvNQjb9
FinPdoky1cssLOS4zs9jY/iCUZWnl3K1bVKdrKBgfo5qRScpFctbriJljqbc9gurydypBa2iZPmq
NRgpl6hb1pUBrJRFFSAg9I5nm/G4o9bt7MHBmBS5hc1vEWe2GAODjyF6IMzAkZFVt7r9rWjBsB0E
k+FW6E43AxcOx6TyVLpst9JiqgWLY1TONWmlav2R6PfZz/tadu79J1hBzrdEDVgS6PGbyoh1q1n2
G1mww7EhgzRKoks4YRbJeos6yZBzigvChCAQUN1ITbOREWuLqS6Iut4hnKbxS9oUQa7erAUZ3Igw
UZwb0zZIG9yfLZlXI5Qbb0wvSVKbp6Y2XMQn05PcQsxrpBdlYitjNtcEDIovielzplY8FCWNJ8O1
g5UEywq0DMRSTQSbRnsJSj1YSXEgvRnjV2AWxouSfFZzHqxsfZoPIOasbVNA1kPCzKGeRkdy22NX
0YonaC/tkTwt5WEYb1WqYoBAlnCMEis95YBAXEb5xMfkwzWPoIWZWWwch+ykW/RyoYVq2spDgMx5
211hpQQ/c9aYJymGeDHoiFcNgWrUkrh+K8YLgw4Q0cwX3ET3h1aDdd8AM3coG+2TLV9Zex3yGexs
U6abZlluVdTBsZ6X+aHRoCItoHCGnriTWtde63axrr8PjO02Sap+VyUcyVbOTESoJkDQdsYMFM63
JUimI+fB8KCR0xapEYw0XWVqPbChgfTnmJLdHgEQ5/QFUuOhBuJlFcW1FEBtoJSPjIZ7duxLJtwy
Q/tsVaO1pWKomMoFzYUEs173bbSLK60Q88o05AKiXp4cRNSuutRaSBMZiONQZQEUmZmnLA2sc3TW
zbUerZU5GK8pupGRJWWdTDAw+3TaAawE1luN33E91uyMFm31ywvSaVjLOCZrPqqx1eZgaPpIDX0F
VPGokC0dVo8FJO8atRSmJSKk8X+IAhK2XgUOsPt7Zkdku50UhIfYKi5pBFQtYsHABHR2DVG9snzn
LqKRBTMRL+MZcTefRQktjf1I4qsZ4L6iTxqXWB/toOgfaFGlrQ7YeQ1iY4feoNn/PkjNaLvVxAsD
PCW/ElBNUJ1CagWf+F0ytD0uAnkAOWr9KYLwm/wb65IJgVSyqLaIqUpnDsRIyVhUqyUlFmQeRQ9w
RGVzXBvhNu9CCB15Ha7Npa83ekWAeWAwuZtnoMRSdN/xx+yedb8jYn0N5LFa1bH1urTLMevB0S5i
bPaTGVcsRYpXjLFAbiI7XkWS8jETiOPNczbuOnridaIQwpMY+VVd+uZEssp0DoJyD0RQ9eZc6D5w
LnNdjKns3dNCUA9FLzMhc9wks3YlCEdyAyuhFEpIKqqYSJz18N1Wf2pzEC92OaLrM7I/pYQ/dIKz
94e5egX/w61HzdjSWBvcvTH8jZGokQyIxo/y8ZbfEwdLSgo9J9/oDuuzuI8SPmMyHVin3RBv8Njf
ijunJbBV4Y7mSO3RWYYfp12/TVIiiDtbrk/9ntDpb6tXEW/WhG6q+nzTDBh3PQARS24RK6iIkPOi
4B3tOvoOC51Aj+ANqQ2smBgmCeva5cvQUOGWLMfpHquSM26u10RDEeM+IHzHDNKFYDSChByFpTaR
rNMVpV2KKAcRHnMtCD7MK+DqNERJp7HyXgerVlGp9CXWfl1lr8HCT+RglZsK0CNCg6gH56QP6yxY
NgMkag/oQ+FA3x2tkO1ntTYg1/yM8hb/iJMy6deDWFwkRRl2QS1tSEhf/Qayq6Rk5EbQH5tc+jPl
02eoMgvJ+7B3iwU2S7VoZONJ83kZTPtYSWlzIIaPjB6UGSw0WaLWiuIXQo1XnPf3j27hplPe+GJ6
TWDljom5qztIUaZWe41R1xz1Zuho5AduBOVUPI+rciymTSdwyBvEzW4lRjLUEujrIJJ3JdvcvEws
J02i17q/h4ow46dJRc9TwQtGBXTK4KQAgiRGh2QZII++orRoxyXY2GbB8EvV7W4j2aCTurKAXdwA
WiJDu9uVevfFPFxeW2CiwbBG42pkyZal5TtrMmM9h4KxloS1hipoFaoRpHdD3ud6WjiT6IOHmuHS
PLGv7XEv7KWhi2jzugcoelAG0hA5RC9pj13xbqpatkMGOzhdPisegR36hvA/tNsM1oYuFpsZe68r
xbgWdEbheG4Txug1lWNuvkQSwWFtXhXrWoZyUwPiROwwmT53wz1v1oSvAZAzMg9xHgplh/0OLr0m
w92ZEYk3eOccjFCaG0WtOGiocrb5mF9ssysPYL+Z/LRNczJNak6jmw7chBcSKVL7nMXMQWJma3FS
6+R0djcqqIaLFaS3GbVbAezc0/Dys/wEytY198SDHDkF4Ql1aXpSXjen3lxuCpuy+0TK3BFykxOm
Vc701LxwIyzAY0T8DSNP5VanS7fjDrfTZiPFdDO+9yTgEhACqKwVjPeilRbY0UqtKd9CMJxR1mVs
OYqvlqZ9PVVF4Erld5G20QGJneWbevI16vdRlxpmmwTLvW4RyqriIvQJG/uATn0Okt+5LYNsIMgq
cyTMvz1XNfA74jWKiHx0m/1LXmatG3aVtG/1hEIWayFQqULjPpt/s+elycopX4IF3qw0MCyypITB
QjUBKnpjhuEmFCIv5ridu8bcpcqdvaknvDtWzVY0AvGIgX9nL+K9MRMygOQo3U2VAeK4VIhrGvpt
XSQ9DTq3EupIOPs/itmUV1nTZ9QQFkwygtHWRCKTuWAT3Klx37DpNiob20go7gdrDqIvG/90gK/2
YTdfK1Jsw6auDhnOAjcxSjaEYDOZJCDDGnXBa0w9EBNvvJtT7TNQGNFoace7POqb0hwHx9CnzEkH
W+x0S/rIMBLLeFp9Ro6cBwOBgJPgn6dN5B9oRd15OaREL2TleCa4dCNMJF1MaENPqwOxNlm2pBFk
9twqQV0q5daSjGydMPbzB+2PPEvWvp46GwPrGG9N7VQyZBGAuGGJXUMFauOo2lwBassHOWtehBmM
O4x95bpaZGh1rJ8m7Z72I+oKFUnFfV/r7P3vQzbqXxWzNWZ/ce0zvIi37IsugVVph6gRH9SU8mfW
aFc9kCMiBGrLV6L4aA5jwvk6KCtGQoNfBPQ/OM54g9sgo9c0Nsxb4pfELk/L2IOZYwiWVPf1WBfe
wBuOFExZAosz39ZpmwGlD5ttMelXUZjTWq25aS1pzXrP5ciIQkJ10Hl8dpRrfUP8ctZQnI8iXU+p
lrq5LU3UAeIpMYtN3rfvJNOnt4qREDDKDoXHIOpT3jc3iqqZJEWCYZYiey6okeaog3tmN52DEXwV
mCltWhW13JEIRxxSBqazhcG+DmCJdmq0a2RO0X4K6A1rHYN5m9IKLLgwlDDZ1QANDkjm/LuQ/R7O
YV3bCGqUNBFuNc/2m4lwzZUNsnO1Ce+BxejbzcpuU6ul2E9zSNYZvViXMH5LwSIwaBgVvxH0NEtJ
6NuicA6a1ToP2cXMqUSaNo3u0QC6CSOeVgd/Oe9x8HDKAiDfid2rK+3O/28rlQlNVATHXJ428qTZ
u4xaejtkuMyNqkXvpGanaMikzRT6/Bz05VLyMJcmyM1hjk42lsEowT+hhkq2ztlTsoKa2u1SabTK
0jEpicnWZS3xhLJU2w64sm9h8fIsOXCwgwyMNI3XjM/KBexYQ6kQbQsUVOe8kk753Axkjabtifxe
0AeABo8jn8tITMpOz0vEJkRRig4tXJSeog6QYZvp8SENKt6eoVPXTZFxtyrkxP298VsD3STZtHcm
rapuOTtOEPhjQhSqSxkmZ6Ey9F20wcukZACKzhIr57ok6a2SN1XaH5nK125TN8ZjYLCciBr1sSyo
UYIR8dGQshkaYuWjSKriEpvtaihr7Y/FoMXFCsSPhL9jVdS5eJaHTTd8d1Wn3Wohd0TRdLeiRT9F
P6y6qQizZz2LvkvDGL7LkvmePtvOQs7qRpdoheNlPgAFFdtWndKjpWrrxZ6qPxyDBRpENVmlUM/B
yzdMx/vZPEUpmpIgLHN3GnovVOpsK7FKD2L11sb2Q5QvXEQy3flcisrFID0jWczFqWs4P2C46+eh
WgY3AkRQMso71/eHWc4z3LLNdNGmUWU+IGtPC6pxJxqf8cmRwFcw0rTG7DJXghjlqfrJq7R2rcSs
DZp+BEX3qIbRVsJTI8tEFpUPRUDny+jG3OvMOT0LMwPj+yhxVUJlVyAnTY/WWt/WLfm2yCXLeKmo
+xu0tAlFLTo4AsY1AqBadZTw8Ybpm6IrZ9zJ0hpuSuSrDSI3bvdvprLoVORlt41L4pS7uEkBkacG
Dqqo3Wh4nR7TfPmpuL5jayhuoCvFpqaPJjvKOizyIJ/HidtPYqZoVpcR/2OclneSM8IWzepZrZJh
DTOQLcsSHzA0pidVOYQNy+2yEzkCEvva3WNORqNsdunAVYdjqN1bRiAfiZtuT2qbbeW6fBS6xPgZ
Z87WahoKmk53VZOKS7FD8UQWwQPD/m43WJGnYRFw5jIMHtEIP2ujRUJQWqf72giyq9rygS+FHXum
iJmQMc072knJ8E/FoDtFak4OckePVQ2b3FZmv0869VpOv6Zg3at7AhUnI2xPvSwfFe4ZXtuX6iq7
nyLkQZE/HsYo79A2jSywyCMmYQw96UMolfLVjnatscZslX1CVL7nNcvtpR0uZZdlhwxzAY1nqrwi
TMTArTQs0lkzvNAvDuMxqDSLBK2uZPvDoagw/qE6NNkuhaHLzLJ/L2BUr9hlartcad/oCOS92nAm
2LFYydjBzZEI6w49Oe8KN6c0G6LLOIkbyT4ggZWICcn9wWJBBXKjvyac3xdsEFdFkKIII2SnJS0q
ooTwsgE0q9vV+I1afXRoWUeuWh7Cjn5bWsZxk/X9ehhI1K1B6z4ECOMMuV6Z3Bdd8n2XvcEAYzMb
4chIJt+NErbAyhbhcxMzdg3zNjjwrhc4GGsG0FpavGUBhQiwjviaF6SBtGxHn9ltI9O7MtkztPSs
5gju8o7EVLN6Jo6b7hm6QDNsJGxDRy2UnwIWmj+lqDkCTf1i9Ez6hlbmTw0scWIrdE1HiiGrC+bV
DCXKK/v8VMJGpX6iRS/TSj7KzPqdMO0fOwTKvK5F/BLVjHdqC7/YODe+psyCjlZxdYrQIR+qY0VU
oZejymQPZXMTTvTg0pDWYoVGuY6M4ZF4gHMTIbjt02JaBwYJcWnAX0Oi11UHSLtnT1+yCR4T5iRZ
sCkywD+kdg1XkkVuI76DV6Nh8JmSEq7gNmRRQggJn0lcHgFscuLlWtX46vEpGMEqLZlN/T4kumKe
tFCTj9CYvNCT2Ae9Zlrd7I2MC15JC/m1awbC9fLI2osReR/IfXOdgas/VqR2O5Wu90+AkEuGvekz
YqpkzfiQlooksW3Vhopjj3b1QWSPO8eKfIgS0AcViZg7VSw9jZyBvrNlVS9y8WkhFXpqGeFQDei1
a5pWg6ZinB7mmfwwqQu+J8ZBD3GQLH5VIFSwf+dVBRrTgngZdjeMr4ymzQ/W/GOa0jR5QqDsBCqj
uBDu+nXd3V0HcSKe9GUksk4dxK4NBvFUK/LfXxoV5x20uNlvsqHfyCWy8KyY8u08zpgF8vBt7kX8
lFUPdmWXzwOxDQ+jGNFcJMnVHiPizwVp91FwY6ozH1phR8jzbNLnYDs/K7+7iH6qdgNARxvf5y3K
lkNn6ybjlHS+pSWTNkxmexIXGgpXRexHE0tUaDf16xKwwsJcUO3wZg7rpmHmYKNmAyzQ237a00Lr
iLCLu7wc5uu0bvPRwl9CCpQ+44MsBJvcGan5agAs6LPdvYcYtOVJLfMfRg3WulZlFAzqKLZU5Hwk
KDacKWfBH8wStxkqXZcA4MXvbXpZauuZRAhzdGFLDtR3xBvaitadCZPi05yG6vPM7qHrrf6BH+xn
bhog8chDVn0akWmBDM1pupQonSXqVmw1WbAGjXFOURQT+tINfUDWKQVv3vY/vJ0MCMO25ULqhV/k
6f0oVsSFTle70Fb2WH70fS7p06qbynSlvcx6nt7qUGpu1G+hI0tZtNYr6qOxoMcel245gaiPmZWb
L72Q+ycktrS4Zj5fWe0opyUovT41kyMWDp0N5PzWGJ1y/H2QBoVlDx5I5hc8x5ps09T2sLbiZc97
le1Q6ykPgb6L+z69VsTB7YN84p6m0NYYprgtymNnS+qL8pm1/cma7PA5ktSQ+MP5ZTLsimASAubE
HI3nvmnHc24tBxywgb0DeUM478LcwC9mStQF4ytr4kL223sIyJ1osJdTUjwT0XauXsXqpdey98RG
ezkllXhBJxUhsnvsBjqSxFBCvxRDc4za4mxqg3SmYUAEFEFLLZek2SuhtGsr3nmgKS/GogClHkwQ
iubwh85C2WIcE3tGduFmmhSC0yc8M022FCsbHSiDk1QzJlrVyFypYVB7Jd453GbNM1j8HHx/8Z5p
akQ+xMXoonyF8X9cLW3/PVTdwwyS1Zu0cjxCqtgNpdCBx4VPoV3Le3K4iHufpcXjnLDWo6oNfxku
/z/R9P9GNAVTicH3/0w03WZZzGak/R9I07/+p/9Gmpr/gSwlBDot+d9EU1v5j4551+BpnKxsiTGx
/k001dT7t3getIXJH6bhf23L/hd2avznjqnCd0yM1O+f+P9CNIXy879srchRVBOkP3tG7W4+t+9W
23+xLUjaIMNGaaOdxoe+tO3tHOBtmDGeu6+z1rQceBC+jXg2nRr3wqqRDeRHtWz5Whp/GRTxC2nK
Gz1CbS3NcYNjUHbH2L7M7UAeYIbSqIevNEj2bsb4cLCYPQAOxuiahXtWQPozbhBL+QzFaD7eQ8oW
abLcSTeXh5F1DrkgGnYxRQ4ueo9Ub8LfkddZ5xs1IehNM1NeLeAbBDQiJ3sdy6rejhNC3EElTSaF
nNlka2VMXuzZVr3UIqg+w1PlmbqGuVHO3qW7epNBBXAjTvBDm2TP1hwuexavKAqgsIdky9BBsdoJ
X0djJ/U4RWaO3IuaFy7hnPbBNBkXBh2pAyP3oESI1AkJLB6BuB86uUVaWVjBiWPZWe7FCytmTDAx
kxw7aV5kZPRo1RF+Mh+W14L5tdPrAi1jrK8WNNwWkQWn3wcW91vW/PMqlRt+Bl6NTB39uVfKTZrb
YNWlRKzyRCC9LxqGOLH0oFFxwnwo1m1TkS8D2qIijvh3qlwjU17Zhl6uzIqFnWbfU3Z7TImVTDNQ
MEJItfkbb+NWJl50lbWSb1qsGA1kANpER5ipi6uZ6XShOjCdZJRoJkvCcwZJuG1CC5pSg06JsHeL
1wZxuGqwa6yqqr3lbDtSaSr2WjEydaMF8iOjsNFelgjI7TOpoGpDPNkit5hqyyxe0X9tyNvB5N4t
yGKwW+Z6kr/EEadEFg0kJFb7STJf5YBl19hqV2lEZcXcikF2GYiLcRcMFab1FugkaRaMxNQ+q/ZI
wuBZl7nMFZn0O2GPk2sYVeaps8RkoyRAURiqV/TCA+SuOiZhEIdiMrK/Hvin6XOUPQ5xdgAg4WRt
g8IprM6hWvwJgtYrJxaIukp6sGQxzBgDYOK1FW+sGCegYO3oEOxXXkpaOHQnZBHqKiEtNGMTDqBj
KCsPJgJENVq6s4X7TWGNcEzpWtpQMPLsGVl20nirzTk85XW+JTUMvBIG7A9sLqR7JYe8MtqHua1m
L7LzcBWbnqhVENq4sg0rotZVPrSo1Inaw/wlFcNwrhvlwlgdfF8xzd5CEqLTyZXt9kYcePJ0CilO
dkVOdd2GyWrq8Q8MnfLJ0jf3pJagoVQPjuWUsU+w2ZtKhGTQYkIXvOe+7afWLTXqujHIhm2VExIQ
DwuNdteDCUrwzcyGfmDny5QNhwPrypIhE9oxkFmjPezGgWjtRf3Um/TG/VLybbng/2bW5qAxekkG
EmGAld3HlkSZJ9HiaPXyUibALbQiJOKpKi/ymPh2IWpvKmOETSnpqiWmjHBG7xaSiIUCqZ5HVBC5
z6LQNTTwyGYqnSNjaT02Kk/Qk0g7aarMlVr+iUbcQK0dPUMVKCGV8QO9yLPKdtvJaxBgtZI5gVb2
jiEB4ImmGiiH1JwEhMg6I/eWbGpdK5D2G6ikS8qAyPpokIBSKfjfRq5C4FK/CgmxNaln2qXrijM+
ArC5bf06W0uyyqwhRiyaln6sQXwMSkQkA6FWftQnK72IlotcZD91OD4yZampQLy8LjHlkMFkBdMu
Fj0Wn7pBqSmij2zSOl689KPJ6m1Y4QJXu/EHSDHS37T87LKqcwnyQPFEvhuO1ZC2ggXaUDNcXeJi
DTk6dYs8uYRlMDlJpAA1CB7zMPsZqH/o4rD5IQ/GsoalFdMbvqj6ktm3yEJSFOnLi62xHa2ywJsb
dVNzvc2UhAwen+KsJh00vrQZC5vQkMKNIeFnqAgqcAKrf8uDOd5VJEahQ5hZcmN3HQxGbhgD3dgM
78pbRADRIoM82HXL7AKqcPqm+iq+ozG8ZFFGDMssn4xO54M8iX2SW0e2m9soV0E7zWKdRLqKHH/I
XbWS2S6ThosAnhoyyN6yLIgR1sxfVSxvyQP5w4gLm8cgXsO0oges45dJVk4RtsW18lrJY7qqm1D1
Wm2O3DyWOwemJktIo32JAYoHPeCQMVzIGZar2BHt8rgUww+GwxoUgks2xxVdPFkvOMci9adcItBs
o21tKmLezzYgw5WRLTssOiY72Vc1M5JDSXqBw2cdchdqUsemmpbtk9V1lmuwPTlLc7EaquZrsZhL
FEnSkHXRcgPs0SjQYLCReI8xEg8KuhwlmGjjK+NJatpHdeRkZSj4rel4uppEOglT8qniz6HOMhUD
VVVw505iinFSqzYj7lxPVa3AzwYZsQ06XGAiNEk5MT2McJz4J271dw3SFdA47alWQaSnZUvYBobD
Nh/odl8TWXuYw1o79tGdXDCXOGTiR249Fo5YrzXA+I2cG12Gdc1enpggqxQP5Ioi47RH612XhmdD
LleB0L4tTiAEDOlqRH2h5SPN8PynHgWJ8OncMApQtpmBubHFEUkZUW775IV4Gd6zhlOtqNnAz6b6
Jw8GxLtMORxZzOj2OThMPT2YQp62MdwG8Kbcw8d+fiIjXvHIGO/C/IuP6rKVIjKMbI3hBG/xnKuU
MjXNZzMWmwlDFtXSXrcZTTF4/B5FtrXrGdtzPOgoG+TXNtAf7hgpduvaZz1dg1qA8TPw9/UowpyY
KgpPCkkUJhC8OxmrwrGG9tlVovO8IF/sQobvmeDWlSjffc5RWjEc6IHTKtGqgtvsIB5AApB/qHZ2
7nRxlJviQ+30t7B9npAxq7GyLkx1pWtcsr11C9JNF8HTy5AM98x5CgMVRJfiEen8lPoD3cbRbIpd
Mjbvy8xKsZ4udqY90BEeIcl8qbWBLXHeqZ2ys+5eab16UWYL+RuXmFxDUWRHz9VIyOYSrQdZDCSV
x3jhCuuj6H+6CDlg2SKezYkKdsKs/JwCFnSfol/WUUr+hRKary1bjjbUv4ggUb0pML/j7FSBTD52
ywDgJJkIFNTtP0SaBeA4eMWilHsfe2noJQwAEMnMWWciNjbf8K7vC2H0HgXCMax0dWWlbKR5lYDx
2Oo5EijyKf24YF11+FjszF+M5Wo24Uc4dE8GGavWva6Ua7ErvjSYMIyjOiLUch+I3nmy6MyjFqOY
yUGaqBpeComOlKmchKRFivw4f5WqFGxKf8gLlF/WphxmT6lXRQBcdBqXvd5mj2aio/Fm+NcpSBds
cCVMNORbPzfb2jK2KQnLbje9LHmDCMfGOGFN7BlNU90wDdb4kXV2nSw3FZuxk2ojZahTm3eVToAk
JIP6Fu4N6WAjwC/lJWskex2w+KttjXDtYd1p6puddscklD7MyHrQlaV2CsVwg5ENe7joXiY0YBlZ
47QlHvL0UU0lvBGGfiMoEWAjueHB0B7VNlHWHQlAgLobZicFCkNudFpczH6ctY4hOAeRLY535VdM
1hM+XloTQjvvh4ycNHjVMA9H9djwEbn/Urd629OmHEr2/dtWKN2Xd/fv/H4d13XkWT0ggd/n/vmG
ymsvu/88+c93/nnORBQdKHMMKuq//+bfb/7rr//r6/u3/9fvSdNkL1TSztO+6JTV7+/jhG3//iX3
/fbvn/P3WywaN/jxiFNog51e9o+Igyr/91/8+6DYpNX98+Xvr+Ay//u5np3SjmhMHYEo8UDWO14G
/o7f34Vp8N+/9a/nNNj9EK2zDOdlq5GB2N8foGcoDhUjIJdAJjvw98nf3/P7oDdk5E1Gw9DDuMGc
CCHP/o///58vmZvPbg8Uya0z6gjnn+8o5NWva16h8m5FnHRS76N6okouYsv7fc4cptQdcWeyAMcL
0s7tFbBDTdztPcowyu9kit9f9lJ4Afrh5cxFx+ggHVvtxGm16Ef6iSR5slaJ4VKUBitO6p1Fstgf
DEqPOFLP7BxHd9hTuYRO+4RgK3Crl+WFilRlu/KJkBS1sUslvYtvCoZRLX+0DgaUJWOHHosPjxN/
J2f7FCAHeEHLXZnX7GZdkPY5n4I9V+k3ZAxTD7vApTAkVx64qf6bzy+9yi9hx83fGqxSe+hIEtnI
78w5Mf7L+Rp3DFCk0uGX3SfIcRxJ8MoR8pbDG3YKAKJA+XtPfKD3LN3WhRb4wq3EKUaUrU7rIqh6
rm5QCQYaZO+uHIeRADPwsXZgL8XKkezbzldumraLUGmRiaWtDGs4gXy5ZGfrsnC3qJ103fW+rNRO
SDMbnfNdyWrELx8gCjXZgUcARVHpLPg3VPV1YTAnx+DJnUk68qiYjiU57Td7tsXofUwl4TBt6XuM
HZY/9M04Wjc2rARnxuoC2LpJd9xHO9Zy0kZglCgp6+7Tfk51V7uxI9Fu00MiP0nvl7b0u8BbNjq7
un32mL9xg84usaNsSjd7LB7ra+RKju7Dt6I1CzcIkClyHSTR77b/atrn2Z2q0GUejOd7h12y92xj
18n3YC60/T46/EFzaTG9KveSd7zmm2Y1v2rnavVJYxoe7GMHE+K1sFzpDZHIISQA+foyueqZXNAD
uWPTjt0/vYvwaA9ZzbiXenSajeVdUhdug3CAvPJYJh4SkkvwZW0Hx/K6jfYnuFlbIAFr4xIfja3x
VXzwX9Rg382Lsc0+4idAZsGX1PvdC7t4LtXgEq7QPjqUX7wAYmO3XFcE5gY7EEOG9y1fipfcBXeW
OyVCtK20QqhNM+rFb8GfT/vJulgXeQDo7OZoSLZBuLNLErUdVb8wRDJR1ProDTNnrfVAZ5xwVT7V
3+lbJ7n+nX7ivZWnc/jwiohKgeHi4g5xsDaVTlbWnr4xJreMMao77H8tJOou0SAO+bkPM5zCp+Cg
n77Fw0M8bCWXLfqq+ag6xyy95MwakL+dKJ6nW4Ii11P2iwOv9V6LXJmiZ39IhkcjwVHGNAdmhg3E
kOZI+g6vxZmQyEN1Lmtn2aRPgPWHfcwdZ73sY9Rz/OvZQOyl2N+WTx3DpDcFltPfzzLQ8MNdbq2Q
4c3FQ1/yCfARWHgY2pyQZaZXP/HnJmfS2L9zMB7r3O02MVkgoze51XOLOstV7WdtzZyFWY+7fHKx
fR6Tw+TjUvRJT45PiBLP3WPHShIEoHWEh+MC/t9M29qN/G9t22xqWJ82+VmeufrrSvlO3bXtZvSo
jjl7zctnum42bGhvzHw4vwvocgk/ChzOzps1Lz1Kp8BjGTs5XDz5/ePMm8lVtpcSN9zdX8z2e6vw
7fEpxTpnO8W5Ko5BuDWZcSBT2ss7/VPKnclNt8u1yp1g0xt8kjdTvY1PyOgdJpJueZyc8I0hCQbG
F8LrncxP38BJ7mqmQzv6nPJKwcQrh07Jcob86o+1Y34g9kpX8nHZAtnzS8NvVC8/vZXVRb32P3ea
2HxuJB/XQ73B3Ghg4iTC/FTabv3enuKHeYFc6Abe2LypX3gwZeWZSpdRVj2s4jXzSfRAleLyQa4M
gmsOkuLa2vvwBa+06I41gIPJs523hW2/a/3E8jkRzn9xdV67rWtZun4iAszhVkyiomU53xBOizln
Pn1/dNXpBg6wy2V52RLJmUb4w5e0i3Rbhitx0Rovew6d+RXBTTPhJyNgUCQV6LNuzzm+QgODUlk7
xW/lY+xDbKV8Tb+ofq4yktouW1jiJruGhooDsN8FdXLQmE3P8dtwm3Civ/J01mNjI2qi7tovMKcr
TXNbLm3F9OA28/7M9K2XPb5XZ4kh6uz0DRZsqfnrjmwcv1i3iuwK0NV6Yo0kLsxjZQ+p81lyOFJV
QOcwKR/h5IEugjg59wif2IW/Vu7M0E+/qUN4tZ0Yd+WLw5IjEMmNY+5EbA5TFFQf6HBkGi95BmDZ
bwkHvTd/LUSqIohch/IPG7S9jT2lmuqzONB02gMWEH8Uh2Rp1c+xN+7hc6HyCNZqeCn8MdyGPSHE
S+VHCpf50wfQ1OozuuV32OjXRy5R/G3v3PB202e2njkMknjPekPHYhcGnQfAY730e8Cmf/+j875+
RTvpGLle9zyLDu6Wq0Od9QK9wQ5v5UP1XD0DLojVfTjteBI4QkyVvWTurPv5NxIUO/N3Va8AvRo/
RUrMzlbf6uFTumgfigtHEiRRfGbkjmEofjkZ2EZeh2YnAW2cuB67vjLPOd7CAzhQV3SjPdMq/TH/
6Z2HgE3TckZ5TKGOtQJ4mufIScoNAr++gTDyOpWnIn3Jv8XBYDvPrW8DdI9sh9TncijytNgQ6Lgm
h0DlIPK8LIcdc+DrARVVBxvK1A5XeIOXNHJ7GIThbQ2SX20AltnVaDpdagQNR/ElfrLQlWAOXLIn
Eu+v/lV8ZqH+xg5A3egANe4jdRqbzZM9o9nFsq19GUewOOiOeNFx+NQPdcAyeIs+ww/hqATNMfIE
4AU70x49jthD1T00Hfn4Ln+QP6MjShaw8iHCGO7fxuSwOTlAe9vYzl8e+h1kSh4P6pLWeGFwumdT
8nmENpwLBlHhyFB3qfO0TVPkYqka7eqjCU4ZVCKaRN68EYSC/LMkRGOvg//poSieOqx886E+CuyF
JA0CZB+kiF7W6qMkhlMPfBWL/VI8qGN+VDm/hAy9bZR1Udu3ZcWTir0x3A3Tr6d7TOk3iWngi0HE
0OppoKlYWXnSY2Yb9q8P9FPYHx3R13bEnnfL2oGdqAq3t3aStzLkircxTD/aawxU76HeG64felSz
nNBD+dtmlj8i84MqkTvdYCBM16j5gvJSfDfCU5tH9owQKT6jinUWjnUJ3wVhLbgiRvQgDXidN4Ur
vKQrLDebuVzszc8oxR03n30BucXP3GRyDEENDqfbheuTWueuiM09NuhkblgUw9yiW30qtZ3qbsiO
8lt+ahcb4kFBmoiSFc591L7PeOmMH6pDJQG47YFtR9rnXnlFlR4W2hd7G+cJgbQEh5utjeU/MHIF
4puMrUe40qCL5TczhbGAQJWFd2XniXcTyLbfxm6eITFA76rZOBxCUALqemTzeOxUR3tEAZN6PAJO
sKNRvvxejzAP1hA8zQ7NRknzR5weNsTXM66+RNYZOohE3H15gzfc2e19rfe1p/6qv0K972z9d/KB
ePfZe31lnRuvmdsHYrcbAyomyDwsXM+6o7qyKx4lnDIRLOuRhHEAMlEqwXebBv9MCZoG+MJeYVed
l7CLseKnHbrYdzRtiHfkCdibI1MJqty0DGRWq4xFrnqlpLLm5zbxhMcwvUS4756zD+MtVB1Tvcwj
8iO78UeQnP88D/a+nCMFHADXDB6DXD3gaeeYF16tY5cGcO8QAcF9AEK5uqP9V8PD3MYSfSByjJfs
kG6aeLsFYjT30uyekN7TopNmEhHr5+UgYiLh1uupQjDvWEE530asbw5FfozFX0E9AcdCOOIjEW0I
CiJhES7IPoKH2Y5zen2DvzVc2ofluZrcSfbE6nFs3Cbzh8yhqCI+d8lewFuJK9AJ0gIFb9vuvggv
4fwOAw/oBptLjs7SRy/uiAjx3ubgAym9qzpbflyvEH4sz7C8vHEJMBaMIa4EqOux8CvmvHal0Ggc
Bk4BkRAjhT5iN2ecmzn8M6d6zu8CIOFrdFiQBJ8C7QtN0Hh6gNiKuyO6CsicIiFVO9J+rPdtccOG
HP9VJXzKU69kN6js0plpugG2YzdDMBTlza76aq2NaXo0yLaUh0G6Es5wPvb1gc1u+jV/YdV3lGRb
J108C+VOFVgLJanqKY5obWGdo9nIioq1q/JorjRpo9FPDfY26NUwZbwyO2Tt3sD8NHIKpKeGf+QJ
yCWad2ohSGJSakSulR6domGZRfHbKVOU6X286nGnWIRT2RHJux0yYJF/3abf3kLUxikBMxR2hg3E
dx0/pkGJJKOnS4c6PS0QfAjCOEc0h07PcosaL4/RwMMOnLz1lEGtD7tND+SxyDD5JiERGltHf4IY
kf/S/NbTzHxmANYvosEEKZhDlnEuN9lDkaGO7iBNNmLxlR1j9kH10zQeWtFrxANHNjjoWv2aPlBx
sb5qwSYcQacwIgWxf5EHVCp3AcX0oLk6za+TGnGWE8QCQKLyvfyy2YiDQyV4UjyOaVrHYu6ryR60
fy48wxYrvNja6/WufG0Bs8c/uBETu9sFohpVgGEUF82ek+PiWB8iaiEcRQRM7HVrfpsFZ3zieOB8
2vVX1g3qUrSwvSs+DMSvDfVwj7ijvxd76lc20gmX6DP77E8fdVDtPuofZT+/fq9kYgBNbJSHVXbw
Hcx58v2EjWk5MwivBjENUxTsHB/TPpDL7pNzccPKTaDGTmWW9O5TuKNFM991HtKn4oxXdInT7w3r
YyscY8bpCXKC4OQZGyoc0a/xlb20dNC+Ye5JTOK59buR1IhuEtwkolS+ltfinB24oV1/R8eD4oHf
Tt528FJ1/0oFj+2GTC87lNey3k+P88/QwpPcUGe7SNwjxqJRjGBWI9PZfcDGEmoXQTFLpu5huvNK
e8Fhd+WBUpXg1bTr1SAxTxn93IfYaabzdpDMd9YWn0Tm7jfPbGPVbfBZcBnX16D+wJ51Ku8sXlZk
7tErp17Anj6zB+1kwqdpD8idJnggAc7bZtnym7j1D4SF2CH6wBywODTQeD1qUf/EZ+nGcudTIGiO
Dz3wqB80JYpfQJk341j5hkt4p5//ricar+m36K4nCy0jUkSC/Lre59dwuJbp+2ocOtnjptCS4O0K
YM6XihICYfHWMB2eFQIq6zV9Iyc3PAnZkr38S4FJ+MoQg/w2ame4ySh1bRskkqLsmZRV5wemFkpG
nLKvhJe63b9v/hiUC7yrGDDiht9eqZWgvk3lKfHKxhWJaHk40NtgAn9TOEoQNBFditV09POQxCVG
tBZ5BTrCu+RDf4fUx6qJ2P/wbD0TNGnW068xepErP6NEQdI+Km5VOuZ75YPwR4koIM0QM1fJcKK7
JsU/QJGvfDgkAIsZzXGM12B0THtXHJ04csUnwavErXqwaqf+IYIX/DhdcmDbQdjGO6JZVXmowr34
rlP70PFjIR9lAgWhzz3INhh7tqwB+59gdLLP9oQ/HaIJsS98w6JM0VQBuDC6MAIfEJlELiuk8tI4
0UkvvdfmW/On0/QUH8PX9nniwCTphKgPAtHcxTeoTva9NV6hBCFg9Tkf0nZHOXFXeA7crZEQwkHE
J3M47MHtZp/hv/FeWSdkF6R6T5krQ1Iq2zW6w0qs9KfEcnCMqsZTPb5Nn5xnfMxH4aM61PTvr0Dl
e5of1JvI2VThX93RVLWzj/z+hF1hdOpuRCPDB/jHobJl+dhTeEUBt9qDuKDMCPXOpjrQ/S7dLrZZ
sxMC8eNO/FWOvvVIbH4sXDJM+qLOQA1TfpffU1QBqMxcossyBXhiLjK2hNj8nYCKyB7JBMdzeScW
KD7kxX8y6IYxUxubCggFDCo97NMQqqiDbMWO37T1cy93uvOS+fxUlI8CcwhNZRoa3VnEfW5wUYtF
8EfbF8ZzHbqT+gAZt36l5lsboGF2M3Go2R2LF7O/zu0jo37GFqmGATNyq1erJRLIvyoOgoYaXBrV
O4SjCuMkLm9U6Er9AFM+LD1t/eI/KjIWEJzt/y4KuHx0Aqb6GWzq3B31LQ7Vk4dxp+zrav+0cRTi
H1h5o3DkMwYq/n74r7wy67+pjSCqA5thDEyUTkKHDe1Ejr/VR/AP24degp+Jgy5bte8ejfBowsAm
u1J24Tt1OkL4kpoHES/ZEgXL+iCEdsCDBjXaPIc95XO7f+1f+b+t4rbXXq3HpnzEwewYarb+Pgh7
Eq8L8x62XOaPkk329jqy/cAaIgxj17iSaZjlpziNMJdsE42UARnKMzsqH0P5mqyNxRyzqxP+Jl67
T1ECdRLgtNMLb/ZFcgkAFQjPcEXEayvoykdtE5dxST5fhQvHEKoL7DAgTmj8EESh5YrXAFUbX84u
yCe1ozfvtwfywRXBPDNCGmE7zkqyaE5E0GEJNQzT/dsBizPb7Z1cHQU5sho9vcxfPK3xdXPS3sJ9
tiu0bOjvDjfi0vAd0PU3qQtxMbVcNsjEY1sy9nJ6JLE4/uaQnN8T9U6ImVL0oycEpHz9Yneb3wrJ
H/kdfaCOMtF0Otco9d8parC0LkTtedBF5wWhtQlNxyB+hY87f0k0sW2lpjQTSl7mB6T2uxlLpdkX
VWd8FSdW2g1IBQ6Y2A7QpswQYrh2pitceMhJY6fUClWUJtzhPD2r7nJomh1xtcciU776O1iyEwWP
hmoNAaj5TnSfUxeGDCnuSIUIKVD5m4gRdMbgJSJXBNWBNS3ooL2UXgdQUzu0af/lFoJwoNxtSu7q
YZpQa6EGQ1gCMiIdd+gZV7+T9orLNUir6JAGb8KdmihbBo5fB0pKXBYDpCJ0hNb2bvqncig2i09H
ooLAiYFF6vNEAaZkpEjZgSQpfF+ms/JaXpEFvzIy015MX0PiLPJvkwoNOta1I6AXvjPfk48sCtga
Nlny5/mLd2Jb0UjYxR0n/DRcc9BTTzpJrY2Uv1mdYBjKR5kN7iO+T5cE7gQVx5cwJUlww3OKZZqG
cAoYrDu7Fgh8jiXKUvvxXrzQSdaWU2NPLzGTkN+voxPcxv4ri2zrPh9ZyBSrQYJdzDMTnEqTyeED
jbSVXR4IexeMTYo9JOpbOgJ2Y3ItEylPWkq+mL1o7Wux+LTaaIaSv2ZP/C6FnYbgInNlWH5sfpY3
ajSX3JmSEGl1AxbrISbia1z+bhocAvQ9UG0yiYnH1Pq8lVUGEcVRDTUPaq6lhRDAvx50zIKcPYCW
A7X2Wf8oLQ+Wfa0GRM6dAvf6VWDr55oBZJcYCkX7vPVncdkmT7JlHmzZpNaAX4BIMCtLer8u47DB
2WGxk7a5sYCVmsPRnt8JTNQIKpMHyJCr51p5Z75RJOYz9XRGt6FAigA5M7JGSuyZD2Qn43nUbCnz
E/8Ker9D3Vt2qSbyPSlX9Yzalio9pTBS1XFPY71iecc/9fzDQx2md/6cz9nSFYcH3ZOeI0CESixw
zu2+asKdkRFxBGXPJUn062mB8c8r8Jqtn2OMD5yFPHGeF+6GPKNUdMx1C4NqhKjxWAfSQLGHvLhm
FClRfjA7eU99vnHuhZsCwBt3DZuA1fVC2Z8XXD6V9X4LRzT+SaZuzU7JyUdKLdUcuNttkqJU2yxh
zLhXssEw2yJHBpVznqeK04hAQQMJCFY8HW+gLbXHqPeYocgucwtFGCt0uHqukSFiV2AqhRo73E3o
7vhP+A0a+TZ39A103Xofq70o/FMp25/NaI/MENdPnYRSJQpN26Q1XV16Y67wkpKrrG3v/Z9P5hOs
PuASVNJqkG6wROmPO6QnNQpjTNTJ5UK51wVEUE8yDIE84PHz8Rz85X1ZaVhvt0BnfBvQCCqky72n
icMwcjtMegVp+j2LiH/hVxiOyZ9hIyXbbXO3MoTzzM47h0fHI+AaE7it7OS1w9tx5/wR18sk2Aap
BrbplCDbcKLYqeSg6Hls7Rtx6U6oC2MxkHP2ECVRaEHb01nO0wcfPN7pEghkTMi92dwO/63dnTfU
KfNoSOo71IWzzRdCvRvalVWhqQFLvlCOvRYMdAU0cafSBBYd8G8MIm+2LQwEZVgMmjM0NOuejKNK
/mN6DCwLhM/gFxl27pDbhKVQO6PuN7dI3kNZbVa8RG8NMMmtfwAMlOjXGbelbP9pP6Gc48G1JiqU
nvT8SPFEyCgm3JnzfHgI6lkAyukuxgMMebSUKuOB+5mYSsSDe2M9MQz8roU3AXMRYArlZ0wuSU6B
vlJxJ9xhrgLrfJ5+USUCN8pT5ir4PYZBMg8MA7pzRNwtqokgJpVn/iAWT5N1ol/H/GAoURoNC7+R
UMdD5tiJkTlIDqnAUqcJaB2nbfUZpH1cFZe9nmhssCyy2oa2zCTrH4ZHGqQRXGTWIqYnTzjnUPVA
gyxuCFtA6fi02PBstTxogEr8KZY+V8c61mKXyHEekLdDsBAbIUwOyuBxtRy2E2u4jf07UjRWV+2q
PCjUM5A2UfZMvGyxo+XtV28p/UoMaI1bCuKeTia56GKI2itjzGWO4RNrz+juvOR2NwRXDcdlT1yO
bKoBH02ALM68pc21PVh0q4HoyHA7gIQzeYO/x79D0KpE9wNnAdtsntU5+M8TZi8V+j2YSp5Php5q
a2cQnErXfJkDsG7c2SK4DAlrkeejbeahdrl1nez2QX2hhsfTgDmMIhI6M8xCMAWG7MiCywMru31c
oBe/rSa61krsgtXJAXzyYNmBeI2E1ZZIlW7NdafAxBHFP/BMJZVAY5scLMhuV9c7j5rcD/fHuDIt
Q/p2KDqTAOVH66u5hdwTiROTMTnwYEnzuCTufwMEGYCLbNSXQ4r5SCRsuSn4yEQ9tMXzCisI4AOT
YKSUaY+M52xTPddCX6XKSVaGIBRdLHe2kP2mpLYbkO6drMb22T1tdEgKbMunx0R/YzEiTvANSrV4
3OYrNvQkqSaCjdjKfJA9MMlIcMmBVbK2anrKLJQWTuIcuo3wKoLx/Ft2purp4/akUaxmJ6PKV9w4
MwktlA4oHFYoNMaCRPO7BkQFwnDsl45KR8qytRcobVTQEuBddBhBTzkLi2I5jsoNSH+DfxbhzM4y
j5KA82FJhehm5KHPMtjWj2o3JvhCB32B/KFFAXo48QOGuoH11pBUOBaNczAsl/CFJyrKZ5BdeAkz
2qyAij1E3lndXtfgP+xb82ub18qNsaTQKtIQpe3ZJHZPoR7QC0p8rKyh8wBcUsllByopkwLnKqzt
uS0Ldr4dhSg0dBVS/OZigO+XHcuyQ3rk4x5xuaLH89hle67UA9OQuxgjnwQazySdBdq6KUnJB+lu
kwZWfOkjAOBeJLJ43B46ZLRnpYHINNOgmj6FbxArbGPqb3NADnU2H4vK7XimhDfWm9FCFXPAIG4z
aQhAlkNi1QhSzpbgdDye9aggJBgGUXPEOmkpHW18G/unretFKSF244QYwc7bA3uVTMkJ/hfQZMwh
RFv9pIxg0abx62bPxGQomLIg/ilJlQhFXViBGrU+gixjxxIpo2cOI7OCZbk18SZYqBElyO2QWeKg
uwlfvDbjgLeK4iedW6gDRo2THJNowTwI2SOS/cWy3QW/WdX29hLpbnRkAUbGxxiwtbGbLSwG7G3d
Q05v36mI8PFG57DyeGc6TpzbOccpapzMRpr+y7aBbGc2wsIyhubQB5w1ccrSY9oM2o1lCTg97F4a
NvoO64cDXFik4vrE7fpvJjw9kFC5sXR7SODQFVY3Th9nbgiwA6tC6HCDhqzsS/0Bbgl6JQwYGJjh
qGj7aNqjmidSOo9Qdb0xOlPu1uNRRb+fSc85Wd5CIi42lr/NiMVaP+TvzBmWFFfGTrSO22DzS0xm
NiN2DoYowtUmDxg0dp4C0Ipub8qY3GTidJ8AQtigOO8ELeDXB38ibyZezu0CzFphV9KVbQx7ttYE
Z0xs7kSYfKD9GW+xD2cfxTJe8gwJzlgtIhIi2QMdHM2ibL81GRhW/qqIIOaAGT9bEocdlJx0htut
vghgybSvLd7jrQhBMp8tJF87+B0AhFPU78qR2Y9ujzgErBnqabny+QgmgJYMkRh3b3yzyT9QGyVZ
J1/djm+QJ5Q/QRYhFL7BDPoO1F8A0oJiMocz+pGkfMLaIs+GZA8EyQI4qYqTgiWyeWhWQlUId7GD
0kBIZebyWmhLukWjhgwsYpyz3TRrdxjaRgYlnBIh6dNlNfMUplBvHDSVYpOSjk4BbZp6rpj4ta7e
kOZRDhKUxoPVSMDIUkBUJeqeENY+0h4aRdEv8iFDgS8UmywQp5hGtwCpJYGC7QptNh1C0RgP0YCz
626SZVbSJh81imziiKWKEEal6bC02bVOdMGTVkakm9TnSZ9yZLc7A2LFzM6FS4M7xk+NapJIRXLF
aRVWB2PVftoi+pxCDpla4XSO18IfDDclrokiswwyQNO7qbfQ8jKk+2widYlZ3X//HEuYxQsz8/r3
ozZT4Gsq4v3vrYsiW/YzlZtyowX9CfnDT+4PU5PwyIbxlMiANbP//SJHKyDJv9d9bDSHQa5NW2pY
uK1aN4coi//fF6XzNa3iKJmWhnBDfPy/X0j19Ntc9MFVypIm0PalHZccl5b/ff333dgx/bCjC5YO
FGViaKAY/75F7JNvEclO/bJcjwKiGGw97QJtdG5hPxmskQS8v9OH6n+v1hRAhLZNhrr/37d/t/Cf
P9z+GmQn//J/P6yzMBhbcrC+o9bTGiAh/z757wsytdUh+7ucv2//fqjVzasl0kmcFdhK0SYwPKic
dDDP//tl2l7+fz/7+9e/n8kDIkgp8v6KMZ0KI0dLbYwaoC5N7U5YDxgw7tkBmpdWlLsdEsGG09Pf
kCMUx8VRQxlDB2VunfDz0F0tNyq/E+rnicrMClhMM7fydkploJz/dbnYkvmFX5GW5UQEzaEKLcjY
iPU4ygqmLaWElhojAIKxjK6lAFBGUfEErjciXYyUbl6bKSF5B7MJ5YY/ydlsGZD8XaaHuudAHkUN
75Ac7zd9ISXKL+28sQkRdcCy0cQ4bDa/iu7eahQEtVYqnxBkEBLSdTEpJkRLm9TX5JpGCEUStdVv
iyw9NOJS+YoK8LWZEAmbCU9QpMCIp9XxbISgRUpAfa5avE1ICcMvjrRqHB5RlEcsf4ZenofnuhgC
bQzERMJQPscPMJwHuoYmuZaljfsOTaxorlXXgtznFjNPOlq8blMiRpEPwJ5xyiIMm5as+ZkHPLi7
iDBIp9oW1TTTUwEdlZxDCO6hYdNViDEtIisU6Mqs6Lp4jYns+4gS3TRSH8V61qsnECGFRIaBr8NL
JfYBePpEn2jQpuTPFSbfgYSVwlRRZTYpEOpTFtImGj7GiofWNrjHJPqLYpE7YARX26K1yUAgblLA
aJs/4AcOQDNHEP+IpilI5y2hQGIZR7YxVKqfV+mXRQUI4XxtP6PUaNc5wWNc0oAZKFYhyoJgP7Ud
MVknMG0pSsnVUJ6LRr7LW9YFFSIwKSEC9YJBa4A8sq6zNbFqRsHwxXh6rwauWBAyQIGCeRr6WbuI
nF0GNoIoQq0E9oA96zh7N9Cn8UXty0ot7RQNHHAFYkBYSUSvkk5mCI55CAR5OQ7xiPidWGL6DIv9
KIotcDYUyXJpC++lKnSjqczP0MEQ4B5P6OYq51KubwhvgZCi0QsFZT1KhvbWyCiaQoDHGiGpWECm
gyJCLkfRbSqvnaJbrxggjCjmWJNiHrFWCtIE6Zyh1pDrqKujJrQbT33aZ03/oUdo5U5Ts7nUj5Hd
CMZtkBLOvWTB6TYyk20Skeckxkg1x/jB2njarRPctlRVfxqBcC4qkKnXiUcQjittMzEAMxRdGQyJ
eIwNSQsmkLTpuhQglfAikNLhPUORYHMhz7xU4vxd1B8jMqb91ELsg/ZxUcZMPijZeoiqnOh/CT81
RYfOkU3nbowif3kqGgNVNck6tXVzgk/TH+GtHPNQ+ofXLgSamsIZRwC9BgBJvXbUNCn1EYqSWa5u
X0jNQVwfex3ybNe18qEEHAHNL0B0ChSbvJAk1WmOB53eHWBIDbYYaj9iUeHvWel+KOWcBG33PLXl
x6TnUNoGyV+V/LLNdJi6luhqQi6fjHj5MrM6cdAVcE1cilyk56ZG6vyZ+Fu19oIi7aekhtKsQ7Up
LbAe7TqhXsM5YqEGivIrZO+JrHgDLQIDMRoYsAiAB8JAvKXJlYial3Eo6pGDxQgXJxviBnnNLpBE
ASFspVxuahzv01o7MkWKrzyUz2YJeL2v5mepII8boLnpKNZGU0fZMG7f1W7eq2YvHFfEh7F1ZLXX
8xp5itk9L2I+B4qonBqGhpIj6O8IbVrERn61ifwGxtVETYCoCE/Zy0x/d4pSEqFEW6+aqrxietRR
+VgxzEoUYkJEiax26ckJIWHpiHF4QjvOODHo4AZjusj4+oYSXkxIpNhio98X+K+HJVInP0FM0V7k
Es8kAhk9r05DUiu3oUmfQslqPDbjLJDTZz2qxEsf1icrWpWjTD9LzxDT6peRpg5QrK4VJNRLPlBn
+sHPPdkXU/JviQsMipX4uXIiKKdBZX4IyTqerLo6h82Crh+kY9gD4me+QSSwfUYNCqtgsa7RNJPi
l1LHSlGkk7Hk0lkSVrZNBFg9ITNiVyrqF2apXeM1ddaLnvR8nIibLfyOk06gCxhpd1XAb2rV0Aqf
6990Dk9ph99BHCPktdaEndWUYJRDtptntF0alTaQmUn6cQjHpz6VuyCCoUPjYSuRwB1GzCo5J1nj
qUbxrzMQgIPYH0JShwQ6TUGHIpar6fJrX0STiy3F7E+o/nqFgeqbtnDUqjIOhBPpkdGq2GXkLwjy
gdHolptgRDTFUEtyC7NwrKoqIT5a/QlHa2JbtpZBHWVvEuXhJNfFwzSt73PVX1tkqMkrZmWPQtcJ
5e/Ix/wTvzl9uqtUDa+pgZSLVPmCXCQIJkWGY+gaEq3ZAsRFUGBGy2Egz2NOaiG0hx67y12nU1Ro
ejl/gv5zxR3vhEXhRUh1yzXWAhYEAX1TNw0nKth5Cb3YOBXKnzKt3DzVXOJ39RMVKAp1ZvdYIpLk
14YZJETo+yIC1qHHw0lAxkuChhyVCMUIIha0au0IVZfu67F7tnSJrV2gqihtyqBrZH4nK9Em1ttA
ZXTqVK0cBbpISTMrDS3oJ3dBFWcmOZRGoCY93mWojlGbMxvWjCgNvmpUoMzT8Qzrcc7KfxD3dwPP
4rNe35p2NO0oCUuyG+5fh/Gy4ppyXuKrqRVgG4b3RZ0Bsy5kA/JxWdMjWlXzqRVmEdzwT6TpBOZR
26Pr8jhp4NEzq2vQ+x1/kkXFf5bOklgl+LghfHGOovE76ozQFwJFq/dIMeoQAWfKACiINQUhfSYV
x7gtkJrMum+pR/5HJtxoTIrgrbm+JXhWMz7kfcvCMv4wus5Vo7V3NWmk3SxhnCdgkCvN50VJ4tNQ
00I1U8WbJIsGoUGSQxre40QFTzFW8BBETBk7lPc2sYJJHt45cB51U8Ytd1OUqP2JderWYaidagzp
ZmntYZtvNSaxus9WUgUpOLgln7lJGYKvRoFesVTag50C/1lv3LZBB1Ver0Yy4Jw55JT1FwIWKgRm
POJkMtdXRer1U2bRep0h4mRxCpM0XVGPkbMvs0IosA0H0EFp5mOnQ8l11ia6VGK1nwwHTX9yJO0o
4V/sGYv0qujZdR0m/Szl7Qu0dc5JE/RmCiFdltly5oXi3lJaDxkqu0eEIkA1yQoKMximhJhOObp0
o2LW50VHQtEUyASU51LtUirgPbU6vdbcPOpQ8x6blw7YolfTX0fd4VHXW8oX6qbYlBPQjSJd+kYq
KQ23agl5r7r36UA6rEG4g9EVJAOyjKplPXSNmOyHtNviRKxZZqMbn0hNa7+Dhg0cmJeFmfe452kf
C74oTqy2xwmSMUVL6aNVm2uB1B0IqLW3t8Wjo1dM8sjDRdlvw+QSkgqFV+rz4ql9q8HHJowQ2Jny
AbNArNkILtWPitjXVQrxt2hxzJrFqQASgtpg0uwNi0VayxHbGM5fWUi7Np8GKQjHwrQVfHVnnW2y
nGBaKCZc2bB7UsTcPDcjld1KrvZVstEQAHyWkiZtYpMXURylvYw4xJ58WpnwNgsloOtZJHqzugJn
BBBGQn2Qsja7DQmKY/FAcz3baJEYryTg5xflJIYZblajTtUsCW30/wN9gn5kGgNJH2oIhxz5O86r
jJpUmCF/tyqEJ0g+5wvU7yV6MbURvGlWwh2rpLfoLTeg4KcE9ag3rRluQpRTGoSkXF0Ww8tiZBtf
gPYJ3oXPokhdRFcl6aHGO4RKNTU/NSpWDC1NmPJI97LoIw8YIEph4Vru481kXpN+m8VIEPut0Kyf
u49Br4NVKDtKDvnkrZV0CFuQ25aBh21LGa2MuFnRjK69wuB2yD834kpiqCHxPJkiMLIFbIaQippX
ld2bsPkRKPJoEbOkbdAuwNHJIig5JaD+ezSWV/gvXX8R5DE6m2J6ldVJeCLdVTg7v9e2a2y1O446
Sp6aSa9xEB6r0gjCkkTBGOhqiiHHd97TRS+NC8mQU2bK94R2L7hm3JVStShpO6zgt/q3MZxfKDto
pE8mu5zWoRzcNhAorPoUDgrS/HIe4OUVH4y6ZW9p0E6k0y/gd+Kj5ojkLWr+JpRmX1iLctdv1pqL
IaKh3ykAJyN6hgOhc4lVwSQpsE+kqQiMolce1GlE0zZ3R/xQ8BJHJxYv6ebC/GQ7TZUVpyCRvdPs
Cbd14UeGWXA0peRtTjhWxZjVyGxhQRPCQh/CYLWVKq8D9tpJbKNIGuq7OlJNfqF9r5RJcful/RAn
DSvcJGGJ1oiLxuublIjPcUqrcB1py5vWFAL/p9UfLstKg7r5iJNGcpU5okkJ1rzD49CLG7ofcTyS
dhXZZU6Uu2BMOChYi0HfA4+9rykCfr3ENVANQS8IHlr0huMb+s0vK9rXiFZTAB6q4oIN8/Mal3sh
j6J7rr124/g9I0hMiZJUsqbM4XC5ONVSu5U78dAhSO8sIEgkxDIV0TyMZnaO25MiiR/tiiRDoVhH
FKaXnaXpJtjb8bGzivGWidOvMkEjMRGaQ1DB0nadkWV3Lcnf9OmlrirtZ1XvZZLdirltgqFcaQOl
89Z0phPUWZRbM/U8cyBhlNL/G1FZ2/cWvTx0a3AvLFfrf9g7k+XIkSzL/kpK7hECVQwKtEhuSBtp
A0nj6L6BkHR3zINiUgBfX8c8s6sjs7uzpPa1CZEQD48IN8IUT++799wtBCWKPAWORvgtH9bCZkH4
Zj3OZM8sPHxrkb9xYI2bIYtwSlac782YfqV18aNRsUbV1Q+tiIZjhZdy5K2qluBH2Nli7V/RIGm/
vH4MgZjO9mCtw5IPCW4FjRPUjmi5bgsIawLMpAJb3VSm31Sc4LeDmI7jGDt7GTsM/MlpKWnaDkfF
6qJZdhN0jdtpnokdDIAjUqoN5FVzuQYTDYVi4dw3COKDhuS8MEzJ5p6ML6sLzXc30e57FYY/ndKq
N9nQfVY+P3GZRs12Xvx7GpJRpDN6sK59eIq7XRMQpXEt0oBDpYnoYxifXEggIbktfup8fdxk1U0K
r0fuIRUAdOfAJipg5XN0HkO60FlT9n35y4tMjEOeDGqLgZmTJgrtD6vETkTnAdhM+u68lGWc5fps
adrPSpCCiujH7nS9b92a49XlKheNydvQde/TuCz3hfcQliSN88EqtjA/KryLQJWg4HOLREsP+XfQ
u/fYU965SQwozt/0sv8Bvf1XoDcoAgDY/v+gt92HgW/yT5i3v/+Wf2DehOf+Edi+8KTjOsr761/M
z67/218t4dt/SJc3nCsC11O2I/4T8yblH9IRSkJfU67rg3P7T8ybCP4I6SkNbOnQcMGviP8O5k04
LhS3+tqqWe1//O2vbhg4gQfry5e+HYDTDvj/+zPlzfbDYsm8WD7ZTWbtipnaLauoWWtU4pSnufVW
VFhSKac4iH5wX4LFTm4kl+a7vASSP4rltaO2ZEU9rGH/aVMRv7jTXU/zUZ9rC6VpqG98FMDtGHbR
7dSLck0hyN4M4GAr7cUXE1jV0cm7Z2ovN3af4t3vLZAclELzqjQry2ftEWL7VjJiSQlocUeRZ4dg
1e1mgc0pCHHSF0Kp2yJsrrsU4+zS3m6I1xq1c6oIyOLYLQ/LBF/E9gGtA0LKN3kwPOr4Or/YvcRZ
VOQ3fZcFp56L0tL5L7pKKDvonnSNHuFHVMpYKDlxTuP2EO8W3oG7MCZ7XdHPMlFzLqDlbXgw2ls7
jeJ11Co6xNRId7tr3Huu2F+Q1hB8G5q4smbAOGZYUln+Z+/Nb0HlttTtwTd12wZuc4u1gfobo/Py
cYaRuw86RRNDFuKdZGl7MQ3lEVr1b10Q/dINGFw/D8vN5BBis92CFxv5HF2KVW7ybidBe69t0cGM
wfKZjWY4e258ojlx3IPYXonCd+/qevr1G9ltBuvdSm1C8HK5lJRCEfTpYl4+7aZXOLc5V5vT2MbA
95oC7buyfxn+jIc0sb+yPvTPrSqwxUPRZMXWkzugm0lPCsGhT6ptUyv9UMZAaf70nXv4+xP7l2oo
H+q06ru//dWX//eD7PuB4ssBsTAQAd+mPz/I5eK6mRV1/lOlM/pDo2HnOYO3TiaG1cgbo70nWHLz
30XDyL7bHjvRpqxvgsLN7rxEdvcjqi4XaaFwq9Zbk4/iUVEngHlhdB64FPth/CzqhuzgHMQMXONj
mtvgZZJsRiUZNpJXz5a5/lyIvNk3VKmFVs9wj0WKd6faBu1y7dEk9O/AWj6OoRF8y9Y25aDnuuy2
TFmQsYsBslhf4N3PP9S4dG9dn27DRb2OxeBdkkasx8V8hzAY897nUQ1RMAcKPu4zMV86BjJ68nCZ
q9gQtSMij4eTQIDfl+HTv//A5RVD+c9Hh2uDKFLULNm263ouOMw/f+JN4FMfZDfVk9L5sEpm9oV9
Mq/NmDgnJ8aIFmEijQHxFUd0dsr3Zuthasbvvc0eIGeHuNIzjudmaL+8oaLtqxgrqm3K9gi9VrJc
OqUixXNMU8r1mknpm6YhUjC8rbvGiDs2rx7W0oH0b+Y8CLI2Q9LhT5o+6RbJqREb3+BJY4so0ged
UDZspypZLUH52iKNmHhKX2RTiwOfUnW0GPnQSNRd0Rp82GCHvCB6jd1JbltdpXd+Iwx2GMPcky7i
ZlHNN2N3R5CR1bYcFmtLJroDob2a67YHbDNlt2PQfEvtLnjwjXsX+kFJcNf5UfnD0bQSrxCH2+xQ
6leOglAgItDrHJuji6fCK2217l2rB6JGcVww4ZbPGnI4GQRmN65DiqQIxhmujekV2VWUCXXSUrCA
9c+FDYpCzHT4OtgjE2n2ZapuxXjNwV9blboMD4U3fNXA5lExomPjvpRdDSPLBbPV40QoOhbBsYNV
sE4ufWAFSCMjhhiThWt7IJZThsM2cxEO+6o9VnZHEq2wzmPSkdujcuTQ+OLFr5b7wTXsMjuWK/NE
ELfoUuIcSZBDaMJsGiaq5GmeD/aCIUKmA0W72C50kbtUFa9UO5uDlSDq9SNfaW4A80FzQ3IatonK
xypg4mHvWoSrwgDSCuXjG60wVUBwBqUguPwtnus9BcGANDYg+MzxaRw9jF1186P3QVC0kp3dIOl+
jYL8C5w/OluBIJ/iXex7+8RzxUiOUw/s9FF77SrJ7OYwcJjIZqlO5kq7num7iXQcb6iXy++nGb9D
CXFjAF1fRd52QnteD7NHr1So0Fuvf1EANRs96LuZP9lNXOXNriqhUoYeBPYCGX0xwXeIjvHGHtp8
IxoQl6hKu6FC4JxxfVlRRVTbyGmX2U54O2YxvZ2UwBvG6K27uN1qXhSvpzw+/u41lkHz0Pvd19CC
lP73x4Bw/vng9Ww7kKiKtuMIJ3QwAV05sn/ixMp4jKJ4VNAACtQRk1zF80qHXMGzcDV6y34J3ZbG
uuBunlgXtQrrDljzxGJRx5elw9oazocpXfBpVXy9ymp8pR68oYhDTJS0Tj+W2Pae0vKOLspmGKZj
h+mj8PRdUFn+1mrRlMqmwYhCj2WZOP1ZB807Umq+0ss07I3Hk2zFM30juBLQ4aG/QR1L7u1eKUyh
LVYg+hZQGcHydF2/hrJmrV2n+kmHwHBIYva0iRQQDmgQPyyS62crkTxiGkihNm7qtsBGlmDEMRPZ
cc8mCImaIqNPijGIO9hueWiJGg9X9qUTBneUVkjEHc5+Y0Fo9Bws6DTeDSTULLme+WIdnQbFsbej
lHw1e/baL+h0sVS5GibShr1Dd4ZTWd5Bz/Yr3PnvFN9++lYcblEl2JL6MTj1FkGMttLBg/jdcelO
en/ZVCGrKeV6eGrSyty1HcHihhjgwhf44IcSYPmI2Tm9QmtT0bsnUzkUN86lDWRvZi7zcoL3MT/e
fqKKzZ+KjAOA8piWn6hMza67Nkj3E4i7tkbtrmOTHwOKdmsl8LjOl9QKE7YAKJG2Y3UXmdkDNaf+
s4MDzq3LowBTXeumPA4LKfTff9lRRfLr3z+1/r/AjXloHYZnBWDZl54XqH+BG1+3YFa8tNGli6Zw
FY5xeIj8Jjwsvex2titfm7bcWdYyXUbvK1vC+eR62K2vHtp00R827RJWBRjQsgumYDl1q1TWgH1y
OR1LwzXNWi7W3GV3E8tJYt3Bo+UV87egQh4B3pxcrkYATLwYalxcd6nuyrUXSKzeXouzLWjHlVuV
00nXnGWOapfNQsH2UcZDeFP6JsJ1vnyyRhf4kPOrZoZ3q3NO40S5lQqOE/0It3414F3rXfvi0XbE
EM0PzW/t15DShkWB8TUOmieToH9EE+755jxk5VSu6qhQWwXMRIMX3Pz7D9693if+z33jelo47vVu
I5D8HMVt/Z9Pi2qhB0YksboATuzXU4ZgoBtOz3cWzNFDNYULaRmMYzUdSIYAUGglV4zXcGw81tsz
13PMgGeqxay17ot5M6e0qgx582pHtncYdWzdtu4Yni3s/LxXrs2DwjtXLSUyaVIcBJPBPqrj4jbg
yCDv2akdZancCbyxORSzkz8L27tnq/UNtim4sjFJUP2j6ujnASqg3T31+I/QtQuWhSA9LRei2r//
jICr/T8+JOUqIaQEAuj+64dkypbmONd4F2ZE3pj0ld6n4rGDuXuHQmNv+W+++/JqNhjpF7OHZeK6
kqHMjQJ7+shRxzYPNlw3UEjFXuB2pq935bvkvRtFJKPKQ4EbRuBWDJeTHSIKOVHZcm5XbKGbdLzL
ewq6dPZGps3d1d0xKcejrRo0vCYR7DpgTwUxjCifHW7YqU82lmRPq3l5ViEJ48kJkXBheAZdisBT
rkQTkAC3r6UUTIwU2LENo4J0Phcuh1yewvsEPLGx7JkbToiJVIPGPpbsfm66yAx0ItNYSM9sFqfJ
uyU8b0enyGgN7TEdXEjXeXJSvkNwfE7cZ1tQtsoC3z+UHXZBBgkOkrs4TsfbLC25X4EtvUlGY7Zy
2riWDZq6w7bH0h3rufaQ3PhaGu4668mw/WiDhHRs3cH7Ln2xom1aHOq9FPRGxyGJFouh6UG4BqJU
2EIFZftxMmAuZHJ1Jtb+sR6K4ZIu9oZ6jmsGUfvnpY5oJ6ep7hh66fvgdBwbHa3Fdf4pp6n/CHLa
hHrUSu1Fwa5kJkTOVw/UcMAFvZ2nq5o7R2wESgjFYmjd7e83EDaUB9oV9JFCw3PaWPeFEcF9q612
EyRFvca1S21Zd3Y9gA42Efo6FLe1QjUHBlJ7rBhlpqw7Oqv3NjDWVycv8f/P6fyYoi3jGgaqNdtv
ZR+IFzNdK/Fa5OMJ7KbtYk+cZUqV1Yga31tBdcgC9dA3L6UswVlpbjmyJ6DrhWRGOk6euNwS83YO
HQiEUo/DwbhpCCvF/FSC+iYKqmngS1vADZKOCie9S1IrwQYd15umg331+2+DuNuqMvtij1Lv54kp
jq8U114Jnz4IybznfOwubgimJWo6TP/kODOB/RlLlOpjiCpTbJ/4cIO/62Vf0/+KfwLe/i2h/PlC
ymH2r9/i0HG5jorA834LNv9yIw0qQZFcPuqL5zMcTOwnV403EOlGUTnzUrosPke/11buPRjpJ5lE
3rXIulkXZtLbOdIsF7H+rT1ud5MD39TJXJi70YNVVo+uzKpnkoi+7JdHW1JUnzo0fyVuIl/CoMMh
HIDtonmPNINs2MkH3tbueG//Pmedlj0PREyzTyKKeuN4MHDEox9jMF7swgmfaVcCNNMH5zEnjikp
jqWecWqpFm3RLhuMynIMJpiGHkm10BowF4oCiybIFGX50S4STUJTlI/D3UJOLgxYHotOQ2sJgnOk
65gOT83KztcV/+G4uvcG5wCKk91oGOLqreLhm2qWfZbly7MvAG8VsZ2s9QSyoWoex6qHgW/VyYuz
aL3LKdFbFdaUPZfRkx9e/2mWPKcpCiDiul2BGygEBRRxutkqfmT5bp+QZJdViZcki3zQJQFeUybF
t449Ak3FMj/6mjl/TNxyFc92RgxZfZV1XF3igULEDsL1QTkWEeSaEJljDuI6zsQZjuACl92qGVl7
s621Lr3Ap4qGsO3oSASNw5srrYa9g6HplpUw0zw7rg2rti0lleyjVBmdpa7DG0o0vdvEzvptwE6b
NKxVnbspR9cw1ms6IpRXUWNv2xlrnvIHrhkMHXhavEMl8Qcm+uDVVxBwNCw0deMvGHywjk4Cta40
13LskKo3kJisCv2WRwezxDpohnxXUCaNeTt7SzLsuXqynVUxQNOuYoHBrgi5w1I9NWb+TDlhuvK6
/IvtpHiq/T7ferUT36VN1d37OFRV3RPfMbr8EtANmz76wKowr6Keb2QsDNurOsWFH0aHyGVbk8KG
q4uheCnoiUawESd9/btehwf8MxetC+euQMx8xj2Xr2PhEtBIX0ua7O67a59ClDjqtmnZKwedXeE+
LkHSJWF+CaQCHFRz/XbzX1FrPn0d+I8ZO24rvks6sxBE7jOnfkytHykmiNu+bYNDUkBKjBXNt/Po
BSth18GLuxQANGvCkFZG6QGdAt4tr4FXq2Mrz46yw/AIZTnC4O8kvH+nDgyEXMr0mboosi1Tle1j
r3pp4nrYDjbQpcZ+Hh3yD3XtpN+CsdzpFtJwXIPF94JNX9O062TBYS5lu1H93GM+SDcxzRRnu+rT
RxP3e6DV/iZ2rYrjtZlf84jHjuEoSXo8GtPMw5OP2AE9ciYzp/ixLKp851bfmqmEFkWtyE5m3nF0
oeCriXiMNU7FQ+O2T0NPlKcINbQFLyzoPdcjITzkSRqtmcmsbsbEnZEVlthXmKHI6YXY1Fhm87RA
hfCkSEhTK4y0ZiSS5jVoDmSHKEQ5J3ETrqYUy0yV4+8OVeFv3RHHeZ+KTRr3wTMIX8+5MK3sLWon
joGbvLCcskjp7oqsh2I4mwwZzCsPfjMzBnJ/AsTrRrvSCrqNaAH7O5kYL6LBM0Sfhd1jMC1g1kNf
aqOHyUM4dceKIBiwZezHTnTn5iUAcy+FPyioPaq6lGznZPA0aPOE66wAQz1PW2ec78oS7sPvsXn2
Pvqiafdc3p+WaM6p7mHlXlmzPLPNLEJ8PEP2VWSm2LDYt49S22SSrq5WFSXY0DDZ+3N0tIxezmYk
ShY2mmS76zLM2gLgsXC+qStNp+u+UUcod3Y5T3sSCGRE+yuANlXmLDL9fUEsXtvYEG7GwFzYIYR8
aCEE2/xKEB4gZDRwQ3Tl/Co0O+Z8EvObO1f4s9hlYUjnTHPz9pK3/iYMX0XYVe8B2jmGDnKOmElZ
yzG7//1N+T+bpf9is+RwBfq3FUJvLIr+8pq2cVqlH39eMP3jd/5jwaTUH9eLlPhzX9A/dkyB/MP3
aG3DNPR7jXTVcP93lZD9h+/YwlZo5r4T+NfxpftHlZD6Q9BtZtuKqiEXdSf87+yYpCeut+k/Xfrc
AH/s7yUXVxo3dMRVSf6TRBTPrimqLE72xvKyTSDrn+WoAXAZ8Aeqx47jOMW6aKgu1MPwQRcaEQbr
mBsxnAlzJ1Tam2GEChFv0wFHalXhj/bcEvyvYUT01UeaRffDZFfr2p9QOOOYOVLjXioyIromjk6p
f2jY+q5m+04yJ5F1IbE1yBZCgFnezIfvemx4Bq1Ww7ILhsagoMMjspE92xrfInsyiK0OqSe9b4Op
hpVogf2YyQXJynyoOIHNEJhN5sN0pgSBTjbQmWaZUYpzagOJrZYjvhOsobeYriHGX1NRKLbEAxLG
qOrEAKVXbjb6ayGfhqRkTZAPgFbc8VTYzvIw+bW1Lmc8SRpg/E3XQ5URM7nFpm9CQhRhCxUiKdGh
Ef3r2LLXRZrjnZXTUz7wHvEwU48ErOeK4J8cPtq54FaT9vN9hgqxKqTicggseZjM2p+bU2smwtSp
slZUJoDQYrqCl9/j1NW8A/SQbgyKGa8YVlGyiTcJpffPzkhWLwAYXRf1fvIAZ0uKgIOr2XFXNvK5
6UdztBPrWUixnvvu1U/Mo0ep6Gj8jaZawG/BEZAyqNO3RYKvDcFJ2dbBNOG9Xy8nZpYXrqEfbhUB
vJ7hfYIz6393MfS86flVp2B2IWqDrNp9R7CmVanCWMH+A6qNcM/UtwJ09XtCb0V9cGhju01FBVsv
odYIdjRvU0IzDtmk2isOgT2e5Gi/p7RBA96VAaFtjCyJ47O8tNFtJOHsom7QKXJXEHgky83ClWC1
8Hsk8m5TjwmN850c1zUP+E3v4YyztfIOA70l74tz2/bVASGSRpw4rjHT2z2EycXcaolBeZYEnUu2
HsEEGDp+tiXuKeG2sCDi/CRb7mOR7VwaIaky9h5lEd7XdF1juvruxgXYGZG96yZp71u8CEisJPOc
iEQ7wpCXTsF6KNFfKavZpC2y7WTlCeIqodkiTSjlhUdoS8hglb7rxgYOqwm3zkxvj879ZB07lsG7
Ga3LYXiTOI32MVPmGg/3inU3X7OJbIXFhpRamGPUWo+j9MjnaGCVDlWtXbsVbEUJjOIA5PK2LkoV
rEWaPOWdC6RzCUfibuJGN+rcu6U+qRRoY9+bl+TZlc0lbS9BKa1t7XJFt5vlR9ZzKcYv98ML9BlI
PSRFm++i2+EwLQBHq5GNwLy0Zl0HffJuvAcarnuSNSkItgVDFJfzHQ5gvjbvWXbRHlfMAUvjqCSB
UUQk1WaauQQU2PxWiennbI3IyKN31v60H0QrN4pFTu0F82bJQd8k0/gw0wKF8otxeAxglrWDtcrM
sBOMVFs/ih9bbsShHT0CToskIl6Lq5wH76yq2uMA8B0qZWRzg1ikb0lVTKu4xrgeesiASWrv7O4j
nBeP1oePaRpor7fVasYWbi/XH1C8cIOknkFFw1bhVrltM0QMbuakK+P2a5B2sSpLl0xLu+y1DOWx
MCSqbSe6TDqMXtiU3uniqUx0TTK0+piHBES8k8RcYX3+MHXys6GmSBD1uE8NwYfCUfcOdbN3E83O
KnTg7ruvkZ+xgOTyPRq8zHkSPI4EvlgIkscdF5itIbNvGNfce5PEW5umP5aB99PPfuHOeqXDDfv1
HAI8yuVPA5rQlBhqZh+ioOXZpHrLbm26rzh1zNnxaoAhBd6ssaQXUqLWhOozqLBnlTOtx6HDgUVQ
k3G6XQUNJ5Oul+1UQwkZCjd+9LdCDQzfFtu1Jm346ZIJ2UbevPL7FoanFVqY7OwjdiFmVvrWm8E7
JKyP2oQd2rUezUkavQKcOdM6csfl6iaoIYmQEiKIKegmSwW+Z0nPpqOGky7jF23vukDfmxH6RUM2
0Mqum13eklEbyccyvFZDNkCBm9LcdYz5EEnXnsdW2uJGi/CMD4I50sunBkMfc58v8AbP1VNboEBx
kctoWwu/s3aiqvlXWPTvGZmyW1Xox25uII7tpgX3dpDP94V9dgvf54TjeOkbNrqujKCnOMEqtenD
sON26/hNyboND24KjQ1tyn4ohpBwt8Ozk77yLtC3Uc4+QFmxYCHoEArktWZK/YDFI3io0XBLC7iT
q6r3SbrJwU8s7qOsgoa+IifX9vUx9ZtTt6M1xbp36eXIaP89K3fgDYlK6NrhE05L564erfzBGmz+
Ql/sHpP9Lmm6nZfhZOuHp0XpF4wvzzlWQUB0bwn9l4DCzFsoeCwFexvTDPMeNwIRWN/Z4q8HyoFs
qQnE7MZuz7mqN5S93SGn3QcmwaUXHBoqFByt2nNoSMzUC7GRQPHPtXhu5zF8XBxrfowG3d658/Jj
QKGDMaADCE7296Y1l6GfLdBRPP+IFLf0JFFKSmZll0ayv11m544xXDKkrXl+7z24GjV9yquhChMS
F4AX3OZn7dEGpKf6px5gnvp65l4KgbEd3XaTeuC4axPcdflc3REH/VZOznM7BDlxJfcSM4CkRTZS
4ANUDeWHzvf62glh71GBSH2V5a3D6yhFqlmNNjl14Y8nNb6nMt0h/+BY1PONX8Y7byrLexspKEll
/F0rBaVWWPnOHnXCx5JQhQaFjBvrd/ZiW7Owo6SXOQy76c1vc1x4unwWuXrzhumqK90iRBobEGcD
JBflV+78kG6IJeYHWgvINVNKL9Ni3ls7/qoTUeHmB7wjnQOJg44vEJ+YTZoJ524I3hGoCerXUfqA
o8LYCNzIaEqxJ1/LgrnL9yl67bH+FohgSscs3jToIcsaL+XcvxbDlYClrzsISiDIk+7nmDxJPCFn
kPV50TRwsy/j5OqMlZ/qDCcTRY8N3XZudwNFVTafNk1LZzZ0N56CfjalU3a3zD2L+OQxFYSh8ob4
xEgnpmgXJIcGWQhO2hK/zw1Ug0B/91vrOc96+NFJBKiaAO1NhEl/N6uEChJgeDQiPxapB4TIybzH
KBC/yjKh29gfbxgf4HMyPt22RsHw7ah9CbKJvc5bfn1QW5ltFD/nPdNKQaceXI+Ksy41UbspOx2z
STK0S8QeULd8nDcauZlat1NMs/Jmga6fN+ZmMgX5BlDcufy0LNKYo6R7jnJsGLjyuytrepqgmxW8
RQ+iDF3Yrw1gyvvK5oiuDCg4asUukdb3QgFj8Ybski1nXSePEVfwde+z/U4Kl9h8SNxfLAhgTV0+
K0MBU+c+zhU4Wbbj8JTJhLadfamnsTr315QmzIQ2ZN1AHuEqQFwP98yFqn69NQwXjN84fOv2UTkU
Cpb9KcoXdg4sUiDn+LxeomsXC6Yc3rKLs5omglqcSAOmsKX9Vrr6jZGX2a6j8tsZcalXTfcwVGgs
RlgEQesE74+jn3Py1KRisoEsxTjedA7OhETyeatrizu/Jw6nCb1jeJmUgLtRXds3gynaLH0JJcSC
cuM6QCkmJ973y2RIGcjhrrB+ccbQE6+H8ju5XKUxvDvDa2uzPMkUQ6orz2McXEsTgQ6ZpZbEkNv9
zFZ3NYWIYJ3XYmfnXFVc728aBNlNR4EWFFaV32cRSAXmJP1dN7jo2f0Ou2sIEDhQTBKg1FcyhHl1
U7VdVHWaFezYui/Ne9RkX2PANJrl032XjD9ZaTi3mevHK116DzaXjaM3cKKk4MzKGNpQ5It9fP0l
nr86cjuyB+ln54wHPNokkvgCAG+QnwlNMHgjTrNVp9haNYXV80+p80uHFeM6sVY3wySP3cm1qJ/W
pE0w4l33+LC9sxbcLZlgZSeftNEDH0YiKbt2H/iE+JcHQml33dB8cIsitTK/GtYkNkoTfo8D2g4V
JKaHqCNo4VjCSwnRxItcIISwe23Kcpa4GG+XC2vjizfFH0EAPTdsoeiA+5R2vWoB2VvDPmypuXfF
JuZ6o1xzIvUiYQXBLxtrxM7ffoB9WkJ5kGCgPDzGfufv/Cj5DMXLtIBy4fY2Ts23hoI/4YcvrprY
iq3DKXyO5vCL6fObGjlDXPp1reabFKer96H1wU7waglsKkij6oHN9mupoocllocqaV5Ti0JXMlus
6B7cMKbxoFAXL4P3lkCtsAVUEbJEmp5WKj+4b8bj3fVflRXlY+P2EKsgQABDWJWRLMG8TvceumJj
2odske9VCxzPmFtv7O8oGtt1VrQuvPpgV/G59q6YggkXOecCkJCexxHg8RTLx9oWr45ud4WLmR+r
5SedFFFdg+gKYILq/Dl0Hchq7f2srAfaFdcdoMumXlt5fYyD6FZ1ZNRad71cc5DvbVplGyKIz9R+
kxDiVCZzUwM6WTIXTqj7XdfNsw33KdbRGfafxJYWNGodT/l3NjrMe9r7HMrwyPyL0JbAmxLu8DVp
fzMz4uRId40oVrkmgdYxCABR0ox2fladlaSetku+yNQ8FtGEIpBx7ZPqwQv8ldOMz2kKsKhENLj+
aCq8Qh72zbLdhajzdcl1VOqnrI4B0IOCVRPISInHqbHwE9byrg+dXeJAK/HkW0Bei/hN9GZ4I10/
c8sEzy1B9RDiTIRT0zQfyt6mlZwxlPtEAT21WubwYZBgPMeG+gwc9xEekLmC9Oa9MFa8ol4UjFHc
nq0kIuwFuTdLQT6O+KkujZ+0h8oSw3rq4ZoMZf6QT1a6dwzzFIrLycpt+5jiU7Lrpdv3V5wM26AR
i/6aNR09PfyYCtvfxyNRN79ruCgD+3aCccu7f7iLnf6Uxvb9NKAA8OLKyHWUdBRBocRiYSUpxTSR
i6iJ74wbYMNKgpgdHvxDFU/HJQe/UoV0utT6Z+3zPxARVnD4Di2TKu47rd6IXIxg/MxN4lM/MQ0d
knoWYhezlnORRTe5Fe3kQASFJcpHy1iXjlj4C4oXEGOPTtxsUa4Y42Ln7CXZsFFnPzi1mrEgSySX
+eTE7PipRufTItvaMsYBiBiwdULn5+k5z7MzAH+CsTQV6W5p6k9W7gE0sgY0QojPUMB0SMLuoYnZ
AfZW/eb72WFSDR0lnf3ZWmZ+ttN7HUQoxRHhqaj3nt04OPHqexidjHiTjYNjtp59muoHx7zKDgmm
7lCraOzFtyBhYha8F+vlu8i1vnGcxN30AYuZetjxXG5kaxPkLgGlmyo/pXjHz2lMg3JEZ13QgAoj
rAFCpNiMEQiFmkAhW8vg2RPdsE0a+d2pa4bo5ssde1zfrb/K6sIjug2DBWM7cPz6o46aAgbLqlhg
RISyPttx2j+TcdlHIX1gSdsfiHJzt7GTuxhXiKG2Jh3ZKKrOITkGJb5wKFcUEdmW2OXeLsyPkkoS
MsLgTZOl3ZHosG8EUue6zM3RMaNYTwpUqMeVo56eMuqhGbciCp767+JqMO0ZbExBqs+15qtfGAau
1x9ICoXrfojeY+IaurUwerFUrsIOG0jriJ1ozbnGqsp9FHEyXViOav9XOfIFHZTmJgl/is0Y9wXz
REE1tSFtC9G/zjjFQ24lplDOIWwXeBzgkoZCQl3Kya4TZ2Ex7qnt5PT5TsqI293iYUZHgccPiyAw
dtwSGM5CAqO3BhoEYBtvN08+NhG6EnWp1q4bgYXvkDdKMY+XafhB3Gpama4GoAoawQmckx7cYE/7
owHz0K1rOTAXlNOxbxAqgXCcTdZe10JbgRR7Q6BoWrMPygUY7AgpkBX1j2UCkJBzocNIKb5U5P0s
lag2poA+OwQqO4yN/dQCJPsP9s5rt2Et27JfxAvm8EqRCpRkJcuy/UI4MufMr7+Drqqu6gYuGv3e
KJSOjn1sSyK5ufZac44pCrC71C44kyRzUSJCpEwC3HwLOJcKXq1kl0MtOHaABkUccUF8RmP+FTXM
zs0Yuk4RHLHprhO5Xi5RJUNOiDa0KAsIb4kARe8ZqyBuMYNfnIKEn1L0sLQv87i9pIXy3AkFzYFJ
eM8R/DqZIXptb5B5WwFEC0ThCC9E8YVyHYk68QOgLBoR9aCWYacHi+63L8hA6McGOnTQOHPVhNg4
mViGPKMzmgey1zVuONTWtyDKd30x3QEAgYWr9fOGhirWhWzrG+w7hCidbKMecy9A4F0GMXGaUoY0
B01sO3bmKuyRScq7yj+kpKu0dfVVCyrmUE7lZct0sRgnesbyEDSl7IVxqq11qTkreCy2EclM8EOo
LQrd8IYQWfTfMyZiszsM+bJuCILHhcKOkL0OZE96n38PWZjq3oTfntwHHNaQ8vhOa0XoWRhZM/jW
B68Lom6t0LDaxYoMwAjROw0ZHJRV1uDuErFNI4OE5UmYItZ6+FNBAICo7QPSePMlXFEJwCLShWGz
EUtbFYXJhnZy5ZVzj8oGyOs/0EZMJP/BOxpaihqTOJ6SG1iqh7uuuGRShd6ySeq9P1hsRf7+eihZ
tVeqcFLzwkodevLMcpe/+/di/p7REi847P/b16hCHRwL8rbBC+P1BGEDFlzorPVsIuSh70MbGlKH
Lv/zIczZtjJZeSgQl/6ZMZkVuLMxJxO0tIBI7GqJnzQjP/OilvtPLmsHBMx8o1GRqhUQo7jySg/u
AJmjizRbQswEC5AP8e+h46oh9UT8+PeXZA19c5WXm0ruaKn9+xslUvJ//NTf1+IJ88fUsrT/+xtD
wQADEhjoy5LlDY3t5i+X898PVq0AVf/79yhCxV6jd4wtrgKzgYSWyZ0AsEPw8iZonRbCg2Nm1Q1q
YXYsAurhnuDIcaCBXWWA041c3JkqoBsRNoPUSViD+kwBjYfgtsuAgiaANoieQCSzKnI2K7ElCCw8
ibDhTnDJcm78w9SJ19Sv0TJRI8XcS+1RBmFJnRMdjDhgjjvT5NXlxHfDXv/BY9luy7zfsSfQDt0U
berWxHFEV0ogBCLA+59R3dKF1O1ANZ8HLkPM3Eu2cpTdp7gZNipCM2PRxsWq8hXJ3FhG6ADkz8fP
kp+WB9J0adDD0WCNhiGA8nNmgMc+c5Ddwu/Oamo1KNrhbBSENZUg92azAlw4KvG2pTW0wk3pzQqm
QpY50kx6rA5WB1MuS8RtLk6wHv3+rRKyuzg2sov4pgDg1g3ZhX2iggkY5j3wYbZLNRQ0UcfIi4QE
f+NGKCji5OCTvS/De0ECauunFkMbyFIqCUN5+V3JBUKJp0CVtxVQxlqZNimCGD3TXhJwCXZSKz+Z
oN9qNtVphSASQ9hOmYgzZaq+UtP4qCjyPakswLcatGiiFdSuZngCdTDox+dmMrw4ee7lnH6LMhBj
oV6tutwNVvwkRpNTVsULzXj2+zm2mN7P7xMplcoMN7zv+vcws87Lny1NqHJt1iBrKUUnjOLvHCFg
TwefQdz06leokX24goKY3TTVeCB8IINxYb+E4mvesbIWc/091MpryzvUYhojLZ52pZObt5D0QkQy
t7pFlxeRjBqQJKpOzWN5dyuVdsMx0XVC2uYWA05wtsBzagvygdauh6yBjwkVosnOTbURFTyXPvXP
zOWRlmm+QZBzh7WHJBjWQxh1383QUl6xz6UDzr1S3pUo5fZN+yxDVUEsnqErT82dXEWI4WqXtZG7
fIUWc4iyn0RVUyYmfeHkOPKiAjIheV8+uwp78uvZVqTpuZStLzhK8x73SXmUOgIrEwzqpLZD0LdQ
3nCbJ8lMCGs6Dhuto01vCgZZA4nZb8mQ1s8L/KbQIAaARXtKizx3sxopfQ4Rwc6Z7C0fHYMi5aMC
jdArwvtTVrBLlX2GEEanvQo6NJJWv4G/2jClVI8yI7i4bwHAoqRnq0vD16+OtU4e5XI8aixehLQh
OUILdJQm89HX4gdrpQLuQAFbjbxE9XnPVY2DvZ++knrCOZe6gVxDaRkIrVP9+llHyRswEKWwUU5B
XgJLH6p6Tb8GsCtqFolm3VY3CtFL2/hzIktVkptLpDe/RkIjdAYFMOE2pi8oEI9pzekqYRAhchQd
ZSTtLVTe59Lk8ICjqFTrMFvVFdP990DOPKJUeq4FgQFlS5q6ypPlW1FkkIKQNN8yHLbCVF/0iIvU
j3oux+KlNqSTNYHh0ZIefrYqbNLqhU0WaepYQCFUA9tWhxpAKpANAi+Iqs60ZybqKicpzV9rMNi5
KQLdxspVYjwAUdNTOiMxqd4QAROHmiGmjSMOiVnvNaN4iIL2pEZZCmOZ0IcZA3u1A1hwaiXICi08
UkU2oWVHUMIGjZQqPXyOQ/IpTb1eylSGd6agboKA6KwW+B+f61K7s9uy5M3U6DRG5I7t+5Zu9qsQ
KujJTG7mRBxIh7qG90oJ1migVQcLM2RpXitL/zQNJjecNrnS/cjFfCmrsyGTwKTSBkSxR8ePb8Qa
mcR55b8uJ3wdom2LLFdQyXdTBW9sCpoTnXpJEsMRpvgDLNfW0okfgNDgdDq9OGsQz5NPJ4ZiARDm
NN7DoqwJehDIl0qJUvkUAr9GH9nuZk3cTVWsriCQkJsrMTzUTFdpiB/TMNjJpQkSF02prwjbRJ+g
bEUX3dDPStpe8o78kFx3ilQ5/f3dqSVtTEwSoFZtuq6N4ho2cJhkVAnSTMmtigt2WAfNSoFERZRM
605N70Y4ouuHjIKaYPoRrHZTmDICSnoq9qjRZNPkyo1B8xlcS71ogP2v86OV+1cdDKkyDQQRqB9o
vsFYaaRvsW6BkfSaurrH8DMaQCRaLjwpVu9FIaviaJ1NuklKS6MoaENWMFX5aNLJEybjvTXNXzP9
FAuYH8zOnnO0D01MzlJuQKUumLrX4pbFlcDhmg7rKG5nklJp47JZNGO2ke0mZ6EFz/CBfvCKmOJU
W9oqLQHAtj2i5T4zYFSX0yEUA0+01GdNVB8lLB2YdaVNbbmLJiPF6mS8Y2Su7AV1WSKlKBnD2ALt
U2pyYsh6LwZQxTjwQ+xoGXdpeY/70eujq6i1X2JAjSMDLR+aTcp1wo12k7b9SeRmIIWMbNRpVxa0
iaWZvqRZStmqWrDiNQEW8cRMrIyx/mEhWE0F0LIocidRfa0A2jC98vcFESw56oTOmCCSasxSIDga
VfkWd4vtkJwZOYpOSojnt40R6bX5t2nSQUrU7tUkba5pm89qUt+zKn/JU8qCLrpXev+mwn0gaG+8
UGvka/aPcKeqCLLtkHyErbK2mE7YtEvBdNefGsfTN0eZiwFIcCG5Jt7TrTndglhoL3EhHjBZymJV
rZj1KScAdemKO03usG8DB8ulVBAPaXBEy24c3RwYHNNnCCNZVL7S0CfrNQKvXLXMJSVCxwC6Jz43
CsZihJS11VHEbMDNU1SRExDh0g/Mb+XgrRH0tThV+7yl8lGx2BKVYCDGr8+agH/cCHeQFT5QupED
Nj2bk/RB0yxdSWA6sAfRbc7yr+X6xqhRrZoWK/OYlasMqfNqVPVnfKmoOrHORQu3blCmg2YwaTNr
YB66bGDNwsUeGK12arpkMfgBlK74LZrwkrNqIoPubD2jbtFq9YE0ACWkXoP6kaZdSMv4r9w32m9Z
pz/VBkKNhllabs2nvAdJ3FcsmXMOW6f9ElReRSNInw30olkAyGIRCoazS0fIs5JrTJhGIO0Sfm4r
eJUU3RM579ZBkWhsrM5iEkf7jkmJki1jM7Ko5oIBaeE/W0DMxZC5QOADo0r8l1bs93pjEh9SNXsf
oyt/pfyZqpwlQ54veTxvjIjYgyZL9gXbIboKjEJas7INJUbVZHxgNSXPyYCMiuuGRlIM2WfEeAi3
nAn/SipwEoe0QWymB8OmELRHNUfYBJqMLp3EfNKIHhUsqo4icuObsmhbMjwSUUOjMBmvCG+29Yx5
iXILtLQ48Y4UZtxYzyWRDLG0e5porvYdvONR1N9H2hXuXLCucHDVdS6EyHuDypV8wrxBCOtFcCrC
5lWeY8kdRpAzAsKkxkItbBrBRlJy4IB951lB23pMb1YGE1eGQfsSBA63Zu1J8ntjo5jjnVMBym11
ljVYc8h+YMbF90EkEwb5DijvnBtZBVwAQ3HhIA+DbD2mJIPnvHOWKAJWSHid6Ps0DQl2JdcKCNeE
Is+AizPpVrce4rzalktsDZrRgA2hWCmM5wfGpZjoICMk+tmaEIYUWnRM6VttmDmL4BOSq1Yqn2WQ
xAdRA1z9VLPJvnQS+W4hWBRGZq0Iyj1oMyobblggYxJbC8x5p5awMEsR02QZo5Wim1d2GXVkCHTE
Gu9g0exBzq9tMRyqHs8iM/yXtikyR9FerfJLb8F6C03kgx6Lrlk0X3OFNl3NzBI44HD1k4tZBPuZ
nogh0BYr6N7rHYildBZ+63lmpBQhIi/n0VoVcr/TtO5XXsBk+Fc3aizeVZLrE/1HVGcYunK+V7CC
MzCLDjMMFGzrskb5rrjRkD/Jc/qiapzWuVUywUBPMDcgZtN8Leihvu6Q+w5N+9RLIzl1k0xzsG3X
fihFLv1okkYTElVnBexqB+w9VLiHcNSobeJd003LPBBSY+qv5sLawKoxtwCZNub4QnuGHqEuGGuz
7T9zwEJ2Vvq3YTReJXl8oR1x73Kg1WhhyJbJ9KcxxyLaTN9STUc2JQaCqDkOd0p2SNb5GJoFIq7E
bpOY3WDD49LwsHAjgcpyjnU1tMOizsnbIEmHmL/KolcfmPEHnFtiQrPXASoMfJ33hhCrHAIEAZ4+
KDxzODIQP04jkwOxCvQLs1ljMafmoPcSn6kHlljycNh+BjMhkbNxMiMTzdkMRnzilr3VZ/mkBSqF
Fq1OTVmHeM77AUpdOUqfWJjJb0klwObxlntfsCmke2cRYsCYGPFJmuVrRQjhJGSotyFt5Ep/sXL5
1hvfTYwf2TKxpPu0sNvuFaa4X9bZMdViahv+PyNZwgicphvfnw+K2LHNlRugGbLqMe7GuKG7rTXT
S2/ELbs+gb6fO7ARq0didrN7FHV2mCmkvam14uDYGJ02XPld/lvlSYEnIyA9MNI/1Wks7SSLdbeP
pGuoiu0O6xZL86S/dmDw5BDeLNMkWoydIYkA64gPwVgRyTnWep8tbTLcTa06hjJEadPU7XYm91mr
7pFPtgNY9ZsuC4Qicv1S8EFLbuUSS+8YNus67QgwIvRAblsma/lWUtphxXzrNgc++VzBSavprEt+
9KGbcrTr5f7UCBrT+bHrCT3I4lUYjZi+VW1j5b1xFbRppeviIRYAxIa0V5BT5sT3YbGNRow9Urpl
mOO7xTSQvSBsZdztlyTglclxj0KvZ4YblK4ijt9/xsT/L9T+vwi1JayY+FT/ZwTQ7vsjLP5ToP3P
n/gXAUiS/ktUof/A+lFEXVdxgv0LAiQZoH5QDy4ya9PALfsvebb1XyIgE9EwLcNSLVn6NwJIlf7L
sjRLR76/OMsgB/2/yLOBBv2fRrXlV4i8LmBAwIgUc7Gj/oc8O5H8qqOC0p+kKQa0zEBpwN606+i0
UXhHKeOWNJRb7++hjFrCsILwysLZeKkU0aT6e/r3wCDCgDDRmOiatNr7e5iFsPHG5eHvXwuM46md
k9WZDuiKlFqovL+HLihqL1oayv/xNSHPNuzU9nmC+QLhalp50fLw90xuRr6o1mZJCLxPDTPWpVfG
rDcMmHnqLyJafCd4XIrHXJEZFwp15lZBTbqyZm71Ijz7qsV2llATGNyQVmhBgRBSAfMaJb9GtYhM
gPwysK3JjnDtVvkIUF0CJLlW2k5Em6VDgrOMXTMlnxbGKPwlVe+F9MW8CdWYJ/QAIiq5OQsItzzU
vp2n0n9hvl2V1ynAbC8YvKYgNpm8WjuD+XQEH3SnyDO7rQbZNlbB0hupLAlTX542dcNTORXpjdO2
Bmddb/9ep1DSKfx7FkUFzMF2XaXBjISTB2muQmZo0WlkaLSN6mkbxDSmE6ZEyRh4FZy/7YhKmQZ7
v5ZwAbcfcUSWMk5ZsW0MgBeMn/2h3AXBkgBijDs1UG9ZFlVOAuWG7kDO7IN+tzQQliOMAxKP1My9
fz8Az2cQ8L++BsEv96BexpfRlLp1gsTJ+3uAUl7+45mxRDL8fU02ZR1VgE84IsXV3yv/e2Bkknt/
XxNmsBMUkjqdJ4q0v9fTxjGD62QjA7a6zRSxdo/0MSiW5JbqohyAQTPhqu6ydiOUZfyGa0zmL+6A
AjyduKTh9GRPOD29vTWh5Cv4fczcp48FaiTcKhnpSXflGTQUi8TYF6Lo6E03izzghNDdHpq1r8Ne
2CeLj83OX5NfyZnt+lEcyaDBkKco9HnYyjjFSCTtfFLGm1p+FxpRvduagqGGq4N8EQyt1HoQDVGF
73Fz01wC6SqvpO3U7+ZPEIlM4YnkobNwJfiUECrq1pywR2OvizuQRwQMWLIj1A4YE0M9EBJF4ayy
S/mJz1ABKF1QY1RE+1DsLCnJxCNSgL8QVSWT7IoGG0cmAYYw6EeHrKZ02MRMtvDvk3tNOU8kNFqn
AfmDgbHiqSRj+xuyCx/fCaXDRX8RoIEw6Tm0tx6TOq5Ah07HDFq4WsmWC+hnMqE/2NG+uIB5bK58
vXwbbcP9SHaxXe6FJwJKaYOVbx2RUYVNJGHOUIK9LW1Rkn/cZGbPZ6teg4i930zRmaRGEkHJ7tbt
of6KM0Y1Nn9TZ+ZAEu2XSOnUUuOSbWS3Mtxmm6gj8QOBOI3cCl3J0xhuapW7uM04CAVyd1XGfX6W
78qDfBg0uBU6oJiwA6e5EEyJw6C8+R4bOPaREFnZ5wckBjrJtTS3yP4xVhBwDhRtmZPf9APxme0j
/zTu+YtFIibZWaAYjY4p8BtzMWNLfrzAUaQF5W+w4+GGNlmR+i9jycK5mxs2EXCAz+xUCF4iQd18
Vg7CKzNM3gynrfqh/ozPS09+r3vlrt1B+e+xp8tOLzvpd9GsmZzE/ib+yiqaKbT1nOwoK6wUW/Ul
2RPhRxOEmqK49YfqZTzL78CLagQ1NPJWnGz9wSyfOKjdr556FPjA4C1ooDk5Gmt5JouIM2EPgIHo
x+C93rvRTtTd4hmfbcSRWCEk7UAUZa7ktvDhnfnX8tJVz04W26bLINnTf62v8Blr+I/6rXjaR/Rt
XVh3psbVb4FLL1SjVp/vfroFbykP1Nn78gw0eWxX0gNHBqnYBHvSG0JPYaunfIuT90SYO+plNi3T
bDcf8geegyLdmpwPGT5zN/yumvUANcX57o8dAejHkiL0oR5CSLPZuj9aju7KmQPmF5MzcfXgpO3Y
TY9gyXVs/XsiL54rnJt7svl6wBrW1vzNyd16Afqet67SvjbKG2uHP1FN26P+jbV40VyFbMAd4O3x
Tv6Y5hXJLVxS3HL5dWPBi3XrN0pWZRt/t8FGXyE0SLbFVULO3rjNx/yMyOmz+EEzFxA2tCXijPl+
zxJFu/N1uhMMschC7WETuOpuWI+8f/T/9+htxpS5LjaslsN7H6/nXUlk4JaeQ03gWu6G5Ev5kIZ3
5bPvSf4mb7fpWfiimcTxHQRQZR7XXv48hg5/ELUpf2c8dC/+vBtrR5yIC3IsYW3yPogIomVOAs24
J1xDTnBM77ggfbADzzEnZe0EgouCLrFDy6bVEkJYbTdivGWsp1+4vC/ZMf4MURB/BdfW97STQQds
Vn6gIuF4tUP6qeNr0dPsPCbSxroJlTMS2oFoljDvjtC8gyG8N1NOWbDGoVt/Sbf21SfDyTamM53m
PnCCl0EkX+FF09kYQUkmmVvFAk9S4Qs0CVG8NOPJEH/DjrePnwuZOyez66t7PXWz9CeLET87ClC8
y/haolvCJsJI/zbf/P5dbn4aFlmu3mpyZGOtcAmVdoqlmiYOragzv0OFRSAiY+rWLBaLRDRm1493
jbEoMhGODDvr97B/qIQxxZ4/2sVvuuN/ZAwTMezyxlj/aSmsdS/8CqaVZD9DMboE6StkWPkp5+Ui
MT8Ou5X/Wnv0myJufXsR57kAEXY7Bl+9jrqP6Mxd3jrM93M+2gw6PikxrhSeixpCB5owBGUbXl4N
i3tyomwnFUf0FfOJFyt1O2a/dhfY4Eh2I9RVljFHbS5GMqJC3Sdvlqd48VXfT1v1STnNJ/9uepzR
2MP2wquxTJw5uaGKi6vylZfQoDtuTgJAYNJ9lCeoDw5bL8nf9tETW1CZUEeNoffKv6bu8Fysscys
Ac+mO7QnJMvl0UvUPiXjYVCPE4FE+9xN1i/MvzmC2rcUfqnh2pdJm0H/ZBeFgw+NHqKNENoOMOhG
ex0AC0OWPcLK6rMNYptZIHqzUNiO2ipB4sgEn6ZrwO0T1vvzXBDcepT6ba86ZnrU/RX/vVy6QXrJ
cavjVsPPy9l1ZSG6L79qsLNTyBSC6tYGmPJTVE59F86IlSV9BVUKay9HySe09wf0LylZPA1HO582
uN9LlEzNaqhcrXNI0RFUlIhuxZgAMVHygvJTJoc2B4RmR1+014/WW4Yw7sJXJyIM9+F+JB6cSmNl
PqrS4SVd5T295elA8s+n+igc8ZBeJ1Biy3La/gqGUz8F1g6K3KbtnH5DAOBGcfP39iJs+svsBmdB
8sjjOw175a3aXnRmaD/1+/jUzq55YgTPP8O9us1xzzshWbDDEV79q4j5Ab3iSiTSes9nVDGLJ2kE
XcqtL1aN7wBAjyCaD7vcdPvkBRYj1iN8EzIYG2fIbRJwPq03EVLuYxmr3fvE6S/ZOiU56TbtqZV4
FRtqdm3adPqG9nPqkXSjr+KLuk8v02N41Hc+f/5Y1O3LC6FloDizFSqnVbFrnodnROGcsSXhnet2
JJboKfeMF+k+/4SjqxDYkR/ne+2xDcAs1nIN0oj56s6YFNGlc2ulJc055KCHAelrJNvw2u2Cm/Bs
fHPiYIK7i+0DC5H2IikbicRaMPQN0XoIO28tRQmv5AM1rPSS8stg4rfbur8OIZyFDUPcCgjFGlZY
kqz93j4A6KC/jZqchmX+Hl9aOu/+uuncdNuJ66KDtXal5dL1Gx1pU7YegInpa+WD7iEYQenDbapT
8c192sIEma2VF5hA4ab4Bra9aZ+6Fib4Svbv7KqqU3sXPwH8W68maql1kq+lRalKj/RYkoU6r7OB
6vbcX+trLR+laNVflYLw6l3yFg02UUvmvjpPIKCtdXVLvnjzleIOUDihg3PFwCfz6NjiARxR+RKU
vkLTJYuOEHkdkb8nVBz8pwU6LGmbX1XCio1VTgai6HDCx+9Ts/KfkpP/4BV1EypnYhKDU19swCDE
7Zptk/WrUZ4LHu+lZJI4bOroZpQw27bddwX8ZHiFmZUoDuwh2ASeJp2GHZ95hs4aX68C9qZdxDKh
CbmyVmbVYVtmevgYTA8hLEqmbgcU3/T+HowwtzyBbrFp1u++AiYaKkXnzV33z2d/X/t7CFS+iy2b
CgN5FB6VotmX0FyVlrD0uiEyZVRoeK4Q0RUQcRaF1fJskBA1/T3LQEIj/V6+k6pNvEnSfj9i8RXd
v2+PGtaP7f/40yrtbUfTB+pIbWvEjL4T4bWqg96VcypF+OQLJHVRpCx/UDbZHkcKH7UVNUSgTl7e
p+1WnSen8fPas/KK2/7fU6Vknz+l2bCSz5BpwPC2xQPUzk8k7xMu/yNbNJLiyYjFrVsTUoYla1X0
jKds9IhkNApcyRjhUCD+kHm+r7eKuusNbxkYfyKtN+HQ2THgtSemUZFqi28ad4qVbBwQDTfIB+lh
e8mxZzBPqiy5xTqGO0fVn7pjbxsr+abflOOEfSreC7ilmaeJtmy42U/+mM6C21KLWiCLqfXd8mGG
tn9AMXjs3uQ3NkioLzbZEyB10Bmrdqvb1mUKnW6tvjEBeWfXCaTbVJ1wdhj/ZibMfBtpXf+ocHK8
MQM9S+/6rf3EdhX8AD3jg1bfio0xrNFYcexpW6aaS8dW/um/4zOb1DK9ap9oYy/jgtDcJuEV6Qa7
t898ne8oPBj0lYf2AI0Gi3HzK8ir9jXZTj/hWnrHoze8GRfV0fnoTHt6ir8pitnpDYD135qf4p30
NeEvgDI0NtKeD6/6obgM+bGA3geMRuToL/Wt9/Fy2GHpFKyuB+VT5v53aTYckZZ6+Ji5AzAcJ1xz
uHFIT2dUBPlWu7ReADrTVp4miVYRikdboSPMAPV7QA4WY6WmZG/j7QhtGfkkSx6xPi6oTX6IXwUG
xmle/XXpE8XitLKBbBfT5yrG6b8ODpyVJYiAT8aRC97+gVtDRBz0ENyvcTWyjkUH/5msuVWy03ez
aCdHf11PLgY2T9miy2Wu1G3aT1JN1G9+a6Xgy1vl23Zv4QiC1G4LtzZ0M35+yxeuwrVK+B0qyX1k
FwtX9s/EPPWuhOuJPWF8Cv7yPDUsZYMLX0x9a6D1XEV0+iiZiUn4LrfpgwgKAJM4gPgvEhnplVvd
CzJ8HNUL9qobQPXDkkYNX11pwZfRmtPIxLWEsRZa7UZBLqSsrKNI4pQ9brt7fCLczXhUnrSH0pSe
inds1eiQCmf6BiN78XvXiFfBHXF2AB2Oz9ztP8cG8K0dPiYySs965MrfOGlKdlTCih0+7wMPFsRk
/0YC6XZ8cDTojK/Lk09D6E1W7eQOnTg7snvpliJwG72rJebmCQ8T3eu1oOykK8X5pST8OnAWbjYB
dNBItJXPIGARlC1QGol+l409f8RpqF472k/cOEndZfcgXbpu5d8Kkqs/luzxVWb+0hBXhKNW72BQ
WV8Uf2xP9U25W5plJNSjVQhdjR1K9dcxoEdACOKL+GsStHZgH4l4cHifD37/ERIkS3Od+0TDi9gg
/y0oS7mVNuvuQ/vMtkiUIaHPdCexzyHEDW55+qw91uLLuCtPEW0mosTx0zLnEbHnr5C9ADZD3aw8
8jfEamjYGRmhZ5srd/yUSkfaA7tb+i2IZN6Xs+jd/KGLANn1xomBDIDLcAErh2zF6QoIr2y+tU9O
kvAVZdZIVPw7U1Hts5kuWfpEFDvSk/i1+2GJC9+wIRN/W6TUavv+3JBXQk3l9A8krjGCvSdeF82J
HeMk3aHLFZ+Hd1BwtDKwpNLHmrQH4ewCwunKFX/S2m3ep3Ld8aENx5hPgds3sku4BL8N/a90bWDS
fkdkzCwo2wi0fYLIG44ERjuG03wSbSByqh+xPWQvKHQ28cloQZva8yN7t66T9pQR1dY5krRK00ua
4Fux80dQrMJk1debYDg249JmYQnVY6KduffSHAoOBDPKN3QXOPYAX6HkwN5gs9CzXkYE8z36c+H1
W/9GHDKHs7DnC22t1di6HN36O7lwkQTKzdC4cR5nZauYa5THWehZ0ZoVWnGau+yye6GTtkX8NN2z
ixSysJXDC10v7kS+dmZYx4XNLaf+NFxIBeyr9sqDa7eFW3csT/p5OsPyQseD+SPHY4tt3tY9ZQ1L
hO0ov+4SlVeOYzXspjsjO41x0I0jzyUnPLpjal6ixWTH9c7F+Mldo5k2MUJPhelex8q7L+7JcTgb
74yjrFWKgu1nVLcM2rpkL3x2mpMoazHcTiExfWuTTmi0Hg2sCOTsngFZchmydtFHLISfv8+bA0Ps
0aVnETDfHFGEG7tB6qZhm7D9TXlqluhLBlGYPpjsAfjywmKbFYwLXWSyOuzhavLEaUMLy/zhVott
CXG3QJBJvOcOxSrKiRUNR0Niq2m3z8NV/mk5zDcuN11fZYNLS5zeXSxgwyMpyJEHlz+oqg46TWy8
qPuwUrDYh08F2i08PHbTcVnb+UeIR5RJwCsY6ux1eh+OXGks2IzDYhIToXVIxzS+gwkl7ybd1TvF
KSd8kJxOxY4dKp+VoNypFgbDnbdctQgY440qXCEuWleF/S2vnc9bvTXDlutCLw5pS3dSeddG18id
FKExHIVulZibalyb2anjbPyOXLbHaP7WUuAiU9KlZ31yya+fCL5qXIZ6+C5YQW7Le2ZlqUhRXXE6
wl2zQ/5lq32m1CnqcsD9/hiWKFvOSQQ7mlOBXSW3bQBaTJn9VUSM0rCCNxDpq+VEUWmnrNv00rLA
oFDshiO3jbpyI/bJPnjYtfXE8msjq3gB1RVSQ8lYblCnrIYfqblZOEN7dpdP4p2bIk3Bjl3Sd3Fp
gl2xiTGbk1XtKA/1HlyCu/pNvIzx1O/7ltYmNlOo9DaqvJO09H4d6Ss+B5AeV32xy5IN1yi6X048
lCSVTT6deMeBjdUQcVH7GH6ovZCutwyHVvDjrCsh6/VJ+pwIlA/s+RNoCzed4tI+axD8X4hLQXkT
OP6lYSFZ2tEJu0XS1UpnPVybu+5lH8lVdBEkFo4ekjtvgzOkod8NO+kBZ/bXqrcBQajrcMVYJ98J
4xdYv2YTbM0Pll90mYs43J7VtXjjg/W75dptfqjFyY/ASlsjTiqPAqk6duI1K9Uzj+WrJNnBL7YY
VOCzeQdcYsfQxMUNHZuEY7jyvYRGGF9Sl8YqdiuLaJ7f7Ik9/7uBw4ecjR+5c+rSqcC93EnMfcm4
AijwBm5864xBs7bKYP3Z+m/ICmzZAEvQg9AjpVJDtIS8xRsP8i+rLqjSaF4Jp4ABtd3e8m8VdiCg
HYeYIt8uD9OlNVz/BzUDK7iOJ5A+EJZ1hh8EEzmTF5+ra7DlbP3iRaJKaNoDzdKyPHGQK8/fqZRu
Gw0iDdv2d/OlelLdcR9t0jVkWRLM0cJA3BdX3S+3ZStdpc/yndILHzybEi89SCdtBpWy4rvIzRyK
8ytrVK1sZWmdMiAriHxbygxf2gfmAR02cXOtRMDlga1d/2l9cnHi+eofnCzyt9w6fH52cxxefC8/
cfU29/ExYTy2Q4eP7/s9fZ4P9a25syjG9E/o3zwTkUqFvVPf5k/rAZRxuidAQ965L2nqCe1SOH1x
o6H89w/Ku0/gkL43v6hOyMvMwRHEu/CaUT48/zdd57XbOLSl6SciwBxuRVJUsoJly7JvCEfmnPn0
81Gnp6vRmAEKBStYlihy77XWn7RLyUDnmsi85VXK6XaQX1B8pG/9pvtN6Xt26Sl5Gi/ifSGnblMU
DId8rxru6IOdrKC54z8EXYmrCa64az0FZ7Qo4WZ01RMsgIGuBtfCteJy7RzQU24gi5yt/bgZn4e7
5JmHmiWJZuk4tUvl0J4YiQNUhGu+DajjMoWUS3WBlk76wnK+v7JGkjmlwp3/kuA69hvKd5KzxWXm
bMKgoBtj5aOaLN26IkeMBEM7OkBV8BbbTHSIDs20iM+h6SimY85rkwlvZxfjflrXpFRZRAgiC12b
1440tr1JIHNu8wcSBUcevPEc+TTb5gZf1El5LVlYicJbpg1IHrAT2KSSS4FIpPe3tKt37cfw0jck
gTryfbR1hy+dirmT19jT5Se6PgrT50KxpQ/N1bfFKx3fHkBgS2NhYNywsp7SYxluU9FmzjdzjaDF
ece2JWDRDzY4anLuCJ/+ZriPfyIfr1gJT9VdaNfdd3uDzGENm/SCiATBCEYS2s3ci6iKkTm76puw
qyUvfB5vQ+1q7ZrRRfFDwqfJu2KaT05vKW5aBdrLOp5XKFsZxDMfKiIXSVOHW0+JzBVWJ6wcWz7A
H1Wx3xo/tNBGS8sOfZ0g0LgQl67VPWCiBARFMW5MLqYdeIm0z2ry0fOJou1wj4arpq4RI6HcCJnN
H5ikf28agZlX+8zXBiuTvAQGb6uFvY1QiBE5ywipNivhB6Lfn3ID9CDFJkPyDsSGoOyszBgZOA2n
hR10RGq+ovQkoHvmzKcNhrxJACnIHtzuxBE8dTMktpiTcu1gh8hE8btcSXZwJ2WHKGvSy1R5Of5R
7ZDIOT5LkxP6VBoQwG16+PkZO5pji9SLC+Zsfg/1hifTFyyaOYJ/n1i1U7od+r0fUhm5qMEWz9UR
+0JocK68LncZFw+lMhtJ8KS55br47G7aV3uIcbfC0fUT66O0Xpbf5K+YVtlf+27CVAocsD7da3bN
PnwCYw3+lJfYs16aHQETNPzTh/qH+B6wg8BUOma2kHCDtIsrjeyMZ184z7T9pHlAffJ3tXieZxzH
oOfuxruf70fsKXUuphWLddwR47Azkx3aF009qIx7ZszlETzgdrEG2IyWPetV+hJnOzc3kuUBWiqB
h280OZ+C6c3NHQVENQO62cBE9WrsPBzy5KWOABM1bTiRcIKqZ5WiHJNoMLo7vmagplmwJp+uEVy2
hWZ0zE+KY/+oY9CNHfF22FEQgBfS+DkYzQnf+TsmobngsFrm1kXTvCi9ETx5lfC8MSlgVvF3mK+W
LctJNtknen44+6noJKDB6QmAY4DRp4B+bmhcKhc/YeMYryFGi0/Bh8w6RnXvyg0IF98eFXBCsI4z
S8s7mM1VdpFdDo4EyZmAo4Psdk/hKdaI4t7ib8aGaNg9kxiPJfvIx6Uyju9Uy1l5yEmjn4sNNZr1
abxmip3fkh+Um5zq6O5tyzXfmQQYsJlpvRgzobA6BEfg0/YFL3WT0HOs/V/o4QEUrfcaZicDk/it
wqaWIVTBJ3CF3+HbfGeTkzVn2ZB6ZAi77INMOLZvdjj4kEug33U4qr/ZpaLE2RrfBF1WbhKuJ3nr
+4eW5sDT7orDOZGzw3IlJWuw/nFaR7nb1kh/iGxCMAVI5QEdhi8OKhfQZPAywzakVfvNBorXxs/0
WpguLtyUacVTRvDybXDHk8ByJINM4QUWExtvKW6MgoRMa/owrjTOa2EVvkbr5pqYK1FyE6KkCdv8
SFExn8tXdNwGFucqk21XipnZra1+K8Xnabih0l5UOsjPA4oN3sq6+0qY83g64x0HWJBzXXWbp+kp
30L23DA64lygssNT7ZW5LBnvmMolV1wRWEtP8o7tUb3h5rJu3hQ8vgWM5+3+VZbwLWNui9N7CCHG
jns0o6v5GtzmK87HnfIR4ZLLGwSGAMramMzJM9cgiFSzI6FYkCoDr4FwPdfuACEl/NCPutvsCCPt
Yru+R5AN4tdqea/R55javu3zT9lMqtdPZwBzAKOhW+uGw8iScgPOuqseAE/nG5MLFxjr3gFTvkpn
YZudqpf0mU3dIkh2j9ebp/wAGGGAFtUrZQvgENmsxVdRPcW74aS3uDPb6a//Jr6RO5lSeG+r99yL
d/i0u0x1FCIVV4jToWHtkDh3ki3v64/c9V1h275GVz6OitegC8pBOjcuIg4jNz53+BScxqfcw5oD
PCVeELootDlpqO3Sl/qFS3N84SRjwZOrtXZV7gghBBwXVjhSEiElH/riXWSEcdMZxrRIl10yPNMR
TBZSOX5Kq/I3V/bYZ5rMhMDK2KI59pQ7MFAnvCnstAVzWcNS1FhecNNMEOfsYnNroFELnNDYdqUX
Gm6nevMIlrGGRZb5az3h7F8hYgJ/IHnJ7OyU9LbkLUVn0hq44hylJzYW4ueAvjh6ZGgshxeibQC1
HTx6pbzXv9E1+xqJ3/kFEL7w8pwxy7N2+I4YA0udHb01+/q3FjlF2NJXxiF+LdWV+Wyi8iZzCWNt
kCVGW9UKCBDj0Z6p3wvfDp8RkctMGfYm73GZetJP0IRscW8+gx2OtWv8kLDq+MwhatsAKEQXEe/1
ff+JiE3iGlzFf+Ac2/ZYjyt0gWPsDZhwdEdJQdCFKaibX4I7koKCya7xZHgi2AhGVVx+kEPnzlE6
h3IjA7PDSVxaTV/RG02Fn3l16MCEaABP3G6ncZ1C6fnCryyww0v5SgpstBa2rA7iWiEKuzhYxRoz
SMy6JJfLoHKwG5Zf1HPwKz3jIt98m6mNVHbNr/4KTG9x0cTl842/16/57Mysnpo3caO8AikKTnEV
3vXn8R0GsbSVNY9cje+GEuWnc9gpGMS9CsGWtHUPbPHVmDyWjOZa70Jic96CK4uCLi5ENE11S8K8
TsHRfBo24AylbluL+byN7eJZ8obv5NwCvgnnTkSXvypflXcVkCe6pqpTvppfU7vSGP7suxfAk7la
jmftmdFqeuE12kt9Eb/UfXJaJAQ1nFqHCg8+ynibP2pPQQcArsSggbnoFZAZgYbvwn6T77KTXcMP
TrvgKjJsts0TkE+J883h85O2OmHCsBk9nADaX2NYta8VQyE75A/xHqOryoJ3jV/nK9yAnKqWFbxY
5QjuevzRVtWXxe9Yh7+UA2odUo/gLRZOuAtgo9cMAXr8AnALb8pNf6ervg4vzX6pkEc2XogAKygk
rwws9+0xO+lHweErjT/QWXT7aF0/lxdrq50JQjpjNfWlABgi2rLjvbzRziamFndsVlktdpGTX9Lj
4IAuTuNeJCDpTWUsT9l5caRt7pGcgfMKlA5jAw+PMQuD+WfiNjA050N0b+1Hf9T5tMC3P8vINuCr
BqWcnXAvaGirwdRXBdzxV3WTPuuBe9D+qnDP9aVvVIJiqy3f8w+zmDDAjdTrNBSVKMltTl+IN0wd
ABGN3XxR5K1+osRMqhdrJ+4zlk+2nurAeVnu0tcicoxP/Yv7OqzgflkiOFGk9xg6DZX9W/0kOxIV
W0RF5FTyeUDxAVIzrRArd5hqMhZFzBR4Cp0t+a8oi8LlFBFf6gu8TwHIjY46Y1r+SfVeKi9IqBZl
u+wp9O54kH5XB14Jsqyp2GJn17fhqsN84UJA7oqScq/ufZwWPruX7CXec34CXhckJzDZhoh5bZ+E
XfLSbWFR6Q+Un67xWT6EkzNsqdRLlj7eIjsmDWK4Md+AsCus1J6kd+a6vyNV1SG45YeFIhY45vjh
T1vrVH2GWy6tmXnqHU4IuE2J0nqFqRbbPfQ5bCxOPoxY+HC3+t7Qgg8OmmPW7fG+xLczndoFNxgd
wkG/MBVAF+x/sNO9JMnOvEAsu0BzvbTv1Zvo1NTRBLp/smILUNHtXuH0UU7sIOw0+g7WELy+HsHE
bFNoShW+S/Z0oco2zhK+CRifUh7Xl+mluWrnYV97abKNVNugsr3VHgvMiagXYW+9pMFWP4oQSNiZ
GX/M30LkBQ6kmH082qx8mJNENmMWqt4JzYnpTZ7lsBLca8MZb2Dd9S2+Wa80pQjbIjab14A2iPLL
JUBmd0/9J7I/DepaJsbca62oT4BUpz/iSax7/ELD0PJFIhakaXKrc32MqTloa7AZWPxTqJTd7Kf9
pFONei8+Wh8+fpwrlkSx3uKJHIqbiuYyWvnDPi+PsbjRv/XvBKc2DhUH8YDOV0vQE62iOz1Vd1cn
4BBXB7gSTwbFbmYn5+FHbDfFNd7kR4ULE/3Tp3Bmp8uUUxa8V3BYFE4uVPvxsBGnQztsrPw5Si+k
o/ohYXXQk+z+twL/e6OGWEKTP6SCMRapT+v2NfgeMcTyGXPYXD6s1IhTsmKD9qTCPS/xuvoN5zW2
SbaminGaBFsWJyOG20yXwV0ZXoE1obSEEPVU7FvPTj94rYmyivtZWnpX13fGO+ozbAS/onzbNEwB
9L2GCA1Dwt4lEExFzibRLC4VTZC5RNFY4bIBB9dp0/6OnrzHk6rAIztbaS/NWwJFNdiExQFNjMb0
Y/Gq3RQp7kULjYqVj3iEAhKfQdNmS9/TDr8yZhnzUsLS3TC3RHZduSF7FbGZFyJVKHLH9mRsTWDT
fqMo0FAP7NPA0uuABQdZ0oSppqOMOzw+IxxT8ILKlzecpXfJhzKKbJ3c9xg/isKR2FQAI6it5eXw
E4qdnErCGYU9qV1t8RwlJzl7ysqNUkBkR5/vzMINA6mhP+fTzgTtAoMsACZ2Y/+kpF+TvlNNyGK3
yWRck28oS6jLqIUoEghRqBmGULJTdsuuGa1ZK/k6ZoRC48ESPB9SHY4uE4Y0Dp6v0O7SO1YNZ+hJ
HXqgFtkseQ4koKG8WaGRkYrPQN2SUqSNcDhuLMyEcfev+ld/fgD73YL2/8P5HzfJC4T8kknCf7gA
j+eFZrBMR2r4cPzCqAeJaBPFMHiaHG4f902+jmNxa5x7P7O2ZI+6KDVhwTVcCaXAUE6f/XYXBUPH
KIWfjBJG/TBJKKrqA2p1esXHXY8H5ZnIxKZltP24T5pzHraW33jctmp1bVaV5bUqvPoslgkjHKMf
aVi49o/76uWBKoFq//hvapAePH7698Djef/5FVPtcAMQoh5/PBV46/GkLDUVVrzlhR5PbXEWt6NY
Tna9ltanoN+OqHQblZzdqcMDlTcr6ZHp1Xg0rf2g9SY4QHLctvY46DgR5y4q0m56qoPpMvpN6wRk
12Aap2gnPcdxMw0/cV5+Rij/KYt9u1ZTVbUt4I0ombaRELs112vnn8Z8VLwQCxamvXdfwAzSiNNx
ncKnS/Dy8Oa2CdZZXNDkMUGwsEXUUmixkxKLjiFItDSmQZvcwRNNlfgoYJud9cWw7SPqUxQnbH06
+6beRQBXTTduMh1kOxo+C7GQ96oPLQo36snEri9fYoQ5RprYrxvylDgHGY0O56yVpb2lgT6gmCA0
BCzeVNalAT6ZNI5ZTx+oQppVigeM1/Wof/ECw6mSwijFW7WJ4HdqsC1wPQjcqYPWiLEpixZh0NMg
jtu0CO99LO8K2KmLkIRcIjC0styIGrYPEc5uHJDF/SPIoXxXEC8tlMNaBMlrVmPIdH3/FOjybyNC
Z9ZDGP6NtJ5n8PIyHBCAz8ZPnGmfucU8A69WH2114mgGzITRhPtSM74hncRWDaC9XsEgh9xJFjxB
LM2VLgw4x9SnLIRsByFwQj8+5jFW12Bv0XNJ/9DAFqvRuwGGBc6ozgN6teXXQysljPkW1T0Gq0UC
4SmUL5LIxvGImjSwQvbyDPsLsUkzTKW/xmmDO8BuFlgDJ2zJHA6524xQ3KUond0o6+6+GJbbMvsT
Y5gPfg1h3Rjx4ZgTbYc3btUjeoiwg8TdJ4qPOLG7XbusNWn+GVWoLaRjXFaQFPDEQOfc0pEnxkdo
GK0n+/qXFc5Pk5wylDIlmMeitiYICpiPTxSozDblUB+PmYZhZFr4G22JhE251LaG0rkYt5LcM82w
uUOLeTCYoqIXNzxTBlcaJOaQ1RZFFOTIhMUsNtO/esC+sDSn0zwzEzEj8q/inOvDH0LR1oiRJqOF
2hUfhMEt/9Qs+In1mtEatjXrRGJEhWWGixn/Wq4EbAXMaWfMCldJTDWgxvgemOwFJRO0qgUgqlVd
cOVOZzGQ00+tyhh11fHdiDDWb324zkZ5FRNagl5AiNn1oKoic8OH3WKsWNcOXz9bKRMNaW7mxGWm
nSS6f3k4+5xIjt8zjJAD0yFEEXZuCvs7/8OWuDtICSs33mSO1VVU5FEWebiAa7uOkib2g9HzZ5x4
K0i3hazCMyQobGxT0SMrClcattW0WE+avsfu+aevmB5mHadZPzMFD8j73pCotG/nOj50EYVK1lD1
5WVCGtFn1Iw7idQtiIgmgxA12KDSJboRGCJKhp8sxQsxiYJ7SFTVqjBSaVXIiYd/FfrGOpk9uVPz
dWMiIB9hqgY9Oanf9axGNMDJG9Ljm5qcxxJoqgVDHJMJ8nPHGRxiG5MKDLHwByY4QnBwJxUvhpq1
p0KmhUnGb9EQ38eR75owowkD4sSFlv3VFPT2hMvi3SlPyslUGTkK6o2YP/bqBwVoAnCJRci2WQ4H
V6ufx0xQ3xPGjbICVkmktxyE/TrFUGGgiJBHnQ2nMdtd0kcfaWfGLiK6vdKEBqxIAnG1HoB0DJAl
+LBEoqm6WFK7Mrs43RcKMHFcUTm0kiI6fVXUaOOnk9xOrqyT0ZGY5Kn5tXIlGGuJe2JmiDcfAc/E
O6y7uUZ+Y+BUIAXyUZS7ey13ryhH3aKbMfEfRdp4g/lEGDThMStpQDVA+1kTcSZJGLbTzRkDVjqy
xvqGOv4ZgTw4RYX2FS5i1WJ3T6y6E1uA5NbBZ4kszLuYMKb0sxgAH4WCFE/tpiFFRNDTV2tc5Ap6
99GaoU/4GuXwoH+levY7YT/jkU2J5aXIDD5zQ92QHewlKB3lLHSQv0mnroBqbkkFTmMq/RLmRp4s
B7o3B90lWoytrdC6qYWYMmlmTsFlBlOuGSGKmLMTcJbD9LMRF+sLK2TIY32b4qUbwDcktTon6mG4
id3zNDS3pnhe3uLON0JOqpDQVmXCsyVWNM6T9BZZSrgOc03akVMN55g4SmAcOB6SxWTEbLkU02Jq
seegmM4BPnpd6KBAi3YjTYI9h4G/7nvtlPhUo4amol0mc6GTwhJPg/SSYXlHoiXjUbPxDFWeHTGc
ITbMQwpcMfkQ7VNmjAYee1nSIBDhRUY6nC52yEs/5QGnvIEltTMtY+qGQlyN+E4tsSV0nKidlVAu
2SoMlzHYw8xjYva1+EkSOKe9pSJDg8w8zK0wu2oFe6JAbg9zad6UZR/vihElpRakbpFTQloZ0r44
YMpfan636n0Cwny6sESIIhA0WhiIJwOUhcBkaqhMBFgb9UWRSsENNew8lZHGPlaZejQ6vV/PDrsy
AJ5Cw8KUWU7BMAW42DBHqqknaGbxhw1yKHyGrh2nkZlxscNFCSwWS1/Yoaots/SvwxqhTIKhlBMY
WryJANqlMSXIGII84VZvksl0WeD8dlsGakU8RTSJwquVNqbjmxkgJzatFUEjVzmPb0IVbKSRBTno
moE5PM2ImMtOFyB6yRsMKVo2k6w2cHrR5FumHiel1tjIy43QMcDEHhjFVlv8cMRp2U3rTTe14T51
5refZtcRI5Nj1vXNfsDQaAQPQHU+7LXFN4v0QsgwGVMoPMwPVp59aj5Gw70Iil/E5zE0jZ0yd69L
IConK2UN1V2Jxw3KVkavII14eBt2Ru0Fj2tGewP+lOnqPcsAsoiQtmO8UtbEeTBdFlOcoSrpR0m0
W1FXkjNiODgO0wHVO8Fq9C8ODs6pU0qqlydQF8LmeTaMbaRXhA5AapClyjOrgFFhgOZHCfQPpRkq
uq+W9KGRIRaRhSUWAHo9IxgDPCgzLPkFCVda3r/TYkJ4xCbv6AvhOw4H4QbPMt70FGfqRW3FTTAx
TcpkQoEro3f7Gv6P2IBsq2LqjWMTb/1o3qnNcK7SIvJyJfRIRWEfDGHxF3GFDCnqECsuLZBQpy7O
8FLTs01H1jEYpGmLm2G6quPCSYTeWoslIH0axk6uPukCunw9AF7VdISMovSnDe036Tw8LThDg572
1HccsPLVz/Dbrw6kO6rXWdbR3UrYGCJJmylOvPkWxpG6RgE+byxpV0aAOarPWSvN2mEINcCUSliR
O1KiD6q3kcaUHuM/3EfncxlkCG6xDMO13TbMdoJbm4X2PBvwroan0WKXGMB+GqKTbPxF/sahuykK
xhfE8ZwhIoxyjeASQn0l8VVH7ai4olC7OWpf/PIqYzsZ1V4d1eC5jHGCwnKqqaEqkuGsr9Wq/TCs
cjhklrWfLNoVSyu9fvzItScZf+0GqbArGCYQ0IQ5Y2S8hZJ2bTE0wPbWbDlMMWzCzE8oIJOXKTC/
Iq3XNsqkWOsmb58x0gsOmcpSlk/Ju5YIv0nLAdWYk1o422N0+F4TwUlN19wzOQLXEItj5FcE0tJw
D1y5TqbXq6ltOQqRJtCUpEialKuYiQ6GyifiBbFf8arAFNdm0dtWS+VU5cRyaeGPMWQ+KscvP2Gy
4yeT5lKM4btRTkfFkI5ZKOC61sJSWKtSCeW4ZKjW0fWy+FvVRbRAVFpSobxyYfbGFTbvRoUHrQL/
C8GmNvcMMQJqzwaFSKVNN3XMECuaUYv4uJFcS6v2lZi5RWO+k8+KV0tKTLjE7KjIE5hCDcO3aRLO
NdKCFxHQbIgawjzixg6VAd7kkBieBjE/2eu9TAst4w6ksH+0IZktRp7xE/ZnwCIKwVIR/DQNu8co
gqpRR+S/9N/ijFex0OZ80gs2oa/ygKQslKbA1TXEoUMfQVOcAnJofFq9WUmufqgTE9aB1fJtFHan
JW6fio2Lizsz8QoL09FMnIi2Y6sI+lkyKuZdzToRcRWDNzFmwEMmIIVClwqFOZtdNi18BoYtV7L1
3JSHOiWXt1smbnAFuXjgOJU4jITDVilkL/RrYOUpbC/MFF4FDHpKIuA2is8XiD8TM5Cx+0i6nFRs
1STWLRSwjhIP/gRaK2oZLEjGjRNkaU2/4I8d7iTtMogAYvF0i4NuYyUYlhghMbZkwXDAuNhl042H
N00SVDv0JWi11qKXbW6Iu8e9XMK3Oql5bu21Yt5UqYrFd6SFnqKPl76X6LxrihlfiRmFVuYRk78S
4gsGxv5SLEucnNSlEHIavMOJyDaxZ8TP/8usu5ppVLyXhP4cB/ITH3zGgZWGTRgaNOx9dTTE+CNR
ksRrNI5Ql7H4FcTnYB72TMxxhUtjC7Vk4viKy/fuwydVJH8v+1b6JurkDIdCu4/bRaeY9SCQE15I
WYUhYauB9YngLqPFbJqvUm0BNrSkTp/GZc7XlMKxDr+6UdvVU5vsiRrm7DBVYJ06QOUDpdWkrQgm
BdAaQ/phUIxtGD8XBPKCbLTfOPP8KTXDgaql6bHA1UfSBEQDbX9OTBDcpcUfq4Ow00YA3kJBc6FX
qLamaSTwk4mDhUkpPF34iHqlD09hYaxLSxuWUQYabxlSXIQ1pauP5Ir5s5xvuxp+XafOOd22ag8K
bHIRM0Kvg+NSQ3zUClVHVFX/TSy9mhVOh6xLZ06LGo/WBvbRYGm+o/r+cGyScNP389Msysk+N+H9
jXO5t7q2IXfAhzvoR64W+xcCNBmNzvJeWeAdTWVhUrPmphPJJoiiow9vcxCIOwxBbj0pH27ZN8aK
N6Wv+D7DjSrMsGJw13dzsk2VvEMo1cKdnibO60xYKxq6hummpDpSVExx7LiEWdWwHQSc9YR+iOsx
D32HLvgNakYp1vL3XF1DOZLcZdU3+EIRmNpNdMSlDm2wEl0KiB2lDMOwnKpNk6ROJQn+VaxRiMzg
wnywVErfUl1Z9/NWadBWCEq0pyy8MDGZIVsMXi7KfyyUPyEpibaB3TE414DVGDbdfqMKq5roLTWW
U/JmzMLVI4uG1rRe8knjItQ5UQ3AwoEe/iSz2CDOMr7nKIITAvG9a0S6HX14R0HV8iXW9WHS+LAh
jOqqzMe1UMXgHEIbXiY8JoNnJA4lMyki2gmoMgb5Q2wBU4YFPZruxkDnkurNhyzS1pXrxlfvfoG2
FAnWTmzheaRd+NmKDIViPAPiInYieaCsigEpm6q6c8kxYCLFgyJKfa+VDsMnBeKpqOPVpHTil6IP
17kG02j1Y1IXUAEaEzqfBIFsSH5CIyKRA6q+XACVYb6IyyMtnEQNVw7BQUA4YQ6MQLAhO/hzZF61
GkBkALyaGH4FSiQdjUJyMOViptVD1UzKMb/igfWFkWH4RW/zo+E8lUn6S06ShSsqzQ/723umM3vR
2oAq61RUHUkb1U4bg3EdVNG7ijMtEvFuYEONVMS8TcdYjaXhkMFwIR1iNFuZAOms8rSAIsbAqwEX
yDVbF9CEWuwMLKzsXOq/fDkmIBymeOFTnWBV66O67jehmkrr0WR5y7H8S33rNZ9j9CvpY7ECfPLH
YzSm76bUDN6sZ82hGlUTvEsgwikiUcWyqs9+UL2lzbCLWpvdSVfnvUVUYBdTt+D6m697yX9ioYv3
pmypq6DMGW6Y0ktpVfSG2ShA9UQUp3V3Nq/okoztZGumdcVUznL92Yf1XzWvZp47+lSpzlhUyFIL
5aq2rH+Ey9ROSgCEIYiCB0dVLpE/YTWfsc8x4xmXcKNRrHEdIZA5q9VdXeT6xoB5oKRG5/m42IYm
Sk7Fz1mFMhE9AlWSGBXo5Gn1eqw4OcrqVlC7yMb11U7y2Noo1BYEUqrfUSZYpyguz7OIqHOQlXGN
N1XJCoziJcsp5FUd70FtjUXyup/wS1StvD0qXwPEk4yF36YjrOD2Jk5mNKAO/htG6645K5D0MVEd
wvizLgvjbDKOpmuYVnpv3CzIdxlSPzQv6kT6u/CXq5036KZO5yacjK7+CRi8uUUNV2IoFcyTYWLM
JcP6yqfsXqb2hUgiX2AoyWoIA2Mz+NPRHEdl5RtgpNhnUshVFAeGAKPYF+AgTDIrhsT8ish5GSrr
KNhG170HgXCLC1wM8XUFXi7zuzxheyZryd4nHMOeBuSHSreQLNvWySZ0/KT4JG4hMWxWmnMtmFgx
BBlzjiDU1s1HJ3T7uiHSWZ4HRB16jV9BgyU5K2nj9BJaHjHHjk6LsJhuZ8YRIzucHUtWuoll0XAr
maMqjOK33mnPSpNp75YAx8qMy49YHz/FVjjKtU6YQnQe+GZvpa/tSFQnZD5vYKw0XINZqq5j8vDo
ijd+jY+MAJshJ/8WIX8M9T0bWPxbZFlsJOOKfoT9Wa++STqlIJVM6MXF4rzz//4xnOrL0C6CqsWY
frS0Ij49nh5UhjkBVC9NRD8Q6rm8xn+etDzz382s0vFEeNz+z4+PX/9/Pv7v1+e+5n39u22YIIyD
JwnDH38yRCOh8I6X/x4/Pf4j4C/f1T1q1n83Hz897ns8+u/J/+u+/3Xz8Twft5my/5Zq350SpMJW
NmY78kr4NNPyEf/z4+Pex+1ZGXlIyHD7kK3iSn/yXzkBnF0obv/dFmb//95+xBugo4nuRkY4B87S
tiWIjWyrjDJ3KYbEfEqh3ap+hkP4ZG78UcEtxwQ9JQNZ24ViqO3m0Dcdy6Skedxsq/m/HkiWpxg6
6WmcVJt/v/B42uOmwFDI04dw/7gr0lR1N8omSrZOTHB2VvDteTzv8cjjvyKr+eM0nc9xpCDc1nME
XfHyNh4Pt7KmbQv5mwgIDcKw1aNu1eEKRLiI7SkcFqdQ3IqMCjDfT9mLqxL0V43baxsD0PT1VNt6
obe7x3/y2EKIwPhwht84wxDBdcYg0X4U4Frkpsb0M5aifcIGrtYgZmHTABcKAsaDobyJFlepeDGK
Ioed02W5+fgvywao251R15uaLIJC6pE3PB7pg1yaXb/Mf9OBqfy/30ubkA116vSdT3a1lzxe4fHa
ZSAsziNCv+fjRN6/v/efv/J42f885/HQSMAPVrU5qtD/flPJf7+zx7MfD/yP1/7/PvzvFUozbjyr
a7b/nvs//mYRmZuIoItUogDGM4vlz8wwUtDIRQkD6zqoEBdlCZ2dQZAjSZstdlK4Z/QmYYiZQHJa
/klAcbUxKh9UgIw6g4TIrR7G9UHoBlClBBy/DTbY6roxOTJCAG+lKrDywmLF8S3hs6/FP0wss11P
oNuqTin1ayoXOk6NLhunAkHXmYmBWco+naeVKyMOMHgQ9Vbj+WAfgs4ooGlrBm/WCwVYcUwGljSr
EqHOiqIbtOTzlUGP428DWN/nNcRPk15EHTE1aPDwyLPfPogEty7hQFELOF0ynTtGdA5yedhFevHS
6gAIVYgziASTomdK5lB0g3e36BUjMl631ShdZSM/Ud6SD0M4BYVovEnZgrE/l+pVm+PBI9GXiT7B
wJWJnqvozin2uHYV+d1xlACWOhBMSQGm6xY2eBpYu77AwtEnCwzhGlxibS5nLi1McQy4yvh+TBAl
zVKozwXYoh+fQh/D+YzcgK0ptT9akJjuHGP2LFvSvgiHDvqpDxm98XcBIbUr0bDeEmiVLTiIEwQR
CqIORk/eMLwXPruOJKY6b75EY52kaQvQqIHoJ8m5qWi2Y62EQx2i1/Vhg8qAa3tV+zA05VNOOsSz
DcM0dZI2mg53PCwgBhSnPoFuaKTVGyoD7NRNfE7qNghWlcmcVEoijS2QvOI+YX0Q1GLcVga9QwAG
m7RRvTcG3MYRL/XtSyVSF0t0pm2Oh8nUYKPbjcchkQ4DUdnwxzrcNM3iSWgJUh00/yTI6ldeLXNb
3o7AKfx/2DuP5ciVNEu/ylivx8sgHcDY9CwYWjComSQ3MCYFNODQ4unnc9a1qlu3ra1eoBcZRpHM
DEZA/OKc7zAcscQVGRcgA0uMMWSmfXvkSubhiHE8qsV1XDJD43YGUygRvCa5dYmgjNjG0KyalnFA
jQRmVpG1KjPzxejsL5mJvSbSGvzoNeMATph4udXZF4Nspltmj1ZEsZa5KMCk6wV7Dx5NzTDkKBxj
xjWVZQfTpwsqA3HywofMGdy7Lre+XQsXf5I/gYVFQSZLdLvO69Aa4FK65Ve8J2+CNmGx0r2TaV2v
7D5YBurGbxQbv6bX6ypMfHafb1TKVc0uzIXlCjWrXbLSRgLblp5BLmVA3kjmfURDEz9XjLfCMFDr
eEy29Qi4LWSuuw2L8GhkyYFh5pNVO+Gh5hUSgS0YdVbuk1l157wI0MD5XESdYsRW57j7wY79fafC
6zZOmqPjlFxHquLISODawIQ1tcST5M2boXgGhUIEW4R3qjJv23ii9eP1HsRmcCkF7R5WbibFdZPg
E7BaRnjErKOmQYeVJcjAUxfAf4KoeikNmDpxQdGJB7iLw+tqIenL0LkabSg+aNdQVBiQmDH4Rv3J
QWE3YuxpG5BKXM639giNTwng21Na1L8LydighZC4tiXwPQd9m8loD/FL1m69xRkfiq5BZZgilOG1
RcDcxeJCTQ/Az0R0O+tM9iS69XruyRFrIcchj3SyzTc/DQzUMCX6SysjvSTpd21GG27GnkvgcfjR
MULrTRckhoW8iww7mBV9ept0CnzgYuOeDXvO7mkYkMXMVwGZOFs3QjQ1jOHWXSZro7xufOyrkbXl
+Fi3rYG2NP6y7N5e1QwLtp2L5ncyLZi9Hv8oW2I0Lr12Io5BQBR1tsrbooN3klobMdzwFK211cK3
bsDkczUFaFvCqGSNjxJ2miti88YOdB5qUoQcu0UIKO4ppgpoQES8dFeydSFL24CFXBHfVDmVaDxp
EgLbu22Y+t2hI66vXtCFsax66sm+ZqJxN7btsrJ8Zh+zMrEXGpFzHP3+I4WUyqCt/JxSkIRjE5dU
acazMCCbd16DB8mFlFl388lwfYxtvbclRpURfmUz4LE9jQEtMVvU08PUWejBnYRpsVgvllpOHeKa
3I0KsklBOVDlV0NyztRCHmBRnJmT3gjjR4CeOJsqBfw9116z6zv0/+O0ZMe54Y0OlvbiREQ09qQy
MUYgYDNDA5JP003G3P44KhYrhY+Na0ptTMNVcDCm7HVE8OpN02suWaYbMr3uCa5EVIrVQlpYmIzG
JioAKfw8zOe+SUlX385jcZcrk2tqGbyrsmWY32Hxlc1z5hsJmhn1IFlqlUsCRVRyZy6E9yn1qSot
VjhZcW5GTiBmdlR7y/Q7NOrLaMwKaA6/fYrj3TSwZPsFFuQ6fiTz1TWR6gb1AV1OUSNEgALKP1cc
RwncjjUzNij9tZ9vLD5svNpzHqu2i05B7L4kOWTDtDH6Y68JNqN+IKMSM0VUPsUijo9x0QQEiE0v
sQBU0Zb2fDSp9pCX8NAIN9q4BXKCFB3UKatLExI2iat6ehi21m7SPYDh0RfU9JF+W5k7Q0M+fx6s
f3z08+nfn6L+gTZJWMxtfr4wdBbl3KSfuT+aj4QUAvnxRoOwqnGDLvJXMXUnVc7ljvJxYeA0Z93R
t3w+ZJFOOJYkiMYMBACSJiBSNt8XzSuhj3Sj5OxxV6Wk/3lwfA4FSz/8fBoLnwk6Ddva6Zr+mIVv
kdNPy9+flN2247Lp5vYu1kd45nA/6NKMSFrOFppLlpq1Bbqk0g8/H/3la4MfcN+UGIzgcjOc1J2T
EIqSNrJ71JeZe4n6noau1O/lPx9aXaP2Ol7aYOO8cmqWnXtTU1h/EKlRBoSbq+9uajtYCfoh9Vyk
TD+fJxrKutRMY4Lc3ksxZD8R2ArFC2TWorkfOt88SA9ika8flhwhr+jqfDUaoyZVAYs99grXWVO5
17FXcYHQCWpzX9nHn48ag1Q1NcqKYQaj2EgzYmvb1rWYS8vBZz/P4ecjSau7lg4Srjg5K5fk4671
zSM69iGW4cGtoZlYGaLfSJEczLiShI/YvmctUh1L0693ceoDZWtfl5E6j16vWLE2qHkLK2MdRgLL
jtfaR2WZ9rG102ZNpA72Kon6wLO4VGp0MqzLwCuhBUC8IdxwnysEpYpt3dw6Fnh7ehn2mLcqJPbc
LDwOp4CWd9Ml4nvUfczPQ68/MscQMf1CrtQ/kLhemfjrJmcg0jR+eSoHE/uS4IYG1UsFCHFJi/h5
YL56qLrF3E3sR0kW5+Hn9f/51GakmBNWvOfljgDo6feAyu2Ph2CCoUIiY7taAoECN6chsmIbUem4
q3oULzUFb6BBwv88AH8+nVM85dW8kKHd+g+2Pb4qhaduWLRWMl3Sdhsb028bezzXfe8wTur0vwuH
DHqnE9PFAka4BAeGO8A3I+68zKyBT2a7KttkGw93mPG2fMY0ECljwg3yaniOm+Cx/i0eqxOrKQOR
KkptXQvCXE4piFc4mrxz/LS8ghf7nG7YWIRP8WOB1oPsUwinq+IbiKI+KacdY082iApfEquA+cp2
NixBoFuT9opKoHshfSRIQJBsuagvD/CkmxHQ67Y3dlAd42Fv3C833UfFp2QQVlcOYggQR+wAXy1O
X5OUj3X3wn8l2cUh/2qujHvMaCwJC9zgCG/kOflNLAXiZUWmCEcg46d9JU54p7p0Q+XcTDscIZaz
jd0PxDDgbRWg0Ufz9Q6A1Sa57VnHXWEzRmjxKJiUii2281SDpvzz/BHdWmfUaYALNvhjIRLkrF4/
FbezfCUf5Kd7sR7Em30k3QAqATNj7FjEdvCKxWdqBi4r1mv6a74JPye84b9GGNgkX5/N5OBg4O9X
IxdtSSO5deq1YIuFnPwMfHZRNN1X1QvHAQ74he0EW6Nzfkp/47hUqzLcmM42anAU4IhFb4GxF8BD
T5hiwgprhTwOUNR4SyXGdQNJfHB3Rm2xm35H9ZV7/xV0225GKn+e8Xn7NTfDvVPvA+9B5Ls/4dpv
qUiiqvxfZV/cEi3Wtf/5H5YPz526UH/98Pmf/4HwxHANygnX85Gmmq4r+f6fGOiqnsY0t02MmsZR
CSQrm+xbnKp99ptA4nsopzm6ha0R3ibeei52jBW9s3+9fHCEUNei0cs122WWa3NLvnrBW0HsHsdX
tIv9AxnPMDtHBUN1bQsybkiV8KkbiAxY9S8QTVAGPi/f0P22pEC/QuG4xgO6V8/DXXpfPKpnQg+w
/q2br/QIsfYlf3cwuOyGS37k3o8O0+CAxVi/t3czG4mdd8fFDK3BHtkMdmrk0/j2bYxN884aV86a
s2MF5g1l6eLgjuqevWswzBPT7LMkDLrffjXDp3wszuB442+MCRgavG8cUO6ykie6tDXAtNf0N2JI
45O5NfLX8YHFwmPNm47VBlYx3+GshtcgkPUjJTtgmA3P7h2HbMf68R6xWf0LiYV/qbYXjBJ4dZkN
57x+RyRRr15Ckb3Pf6PV34o7+xkK5jbYRF/Lb4mx294lj7nmNFovPhEi5/5g7OOdc8EX6ryRAIx9
aoP1vrsDA4jgufhVQRbB9YKyaYPcGXMk56mHG+B3ulklh9IF10oY8tV8oxEAj7ax+gJMlngbqoN1
t0rWe2CWwD7ZYMcYCE+9Nl6c8CmAU9+Y9ywrzZhK58yIHLq4pjdw2CLju8xrqoy1IBtmLQ78itHW
vjU/i+JQ76d3WnCeKjfwnXusX+dT8EpfuaNy21Kb7wWOobUGLVxe3TeUhChEN8d052/+zZGv4f7/
5cCXlmE60pNBYDn/euADsm9RdFnjxfKHC56leK2vMRxeT17wYmmF6VUCresN2wzKJoxGTziSWk38
1lrlf/NkCEL4L0/GdBwUz4ZD9sFfz0I37SbZBMN4SSxmhfzpjENcbmZeIhBtOGy4f6zx2aXQMdiD
3ajuJmKBi83yCf9IcvPzdP4n7+Lf5V0gkOAw+e/zLk5fZdd/ZPO/RF78/Yf+iLzwyajwAtNyA0+6
0iLX4o/ACz/4m+tZnjTRmkvHQc3zj8gLO/ib6TDfIvfClpI++5+RF7b8mxP4gR24BFRIw+TA+H//
92P6P/Ah/7i6t3/5/M9Xe/svgReOz+FOpKIb2OSsov7+S+CFLcll85cwOqJQJHgMWkNWIyju5SQO
FYOPMIiOrrc0x5zWp1AQBBa/jPfGdJcIqNdinA4k9GCfbtJwa3gIcvOgwiJNlA1AvgZikF1gSEcE
Rs+ok27Th0x0dNWIgNaG1ChnQgFH+qzDWI9fjYV4vl/e//SW/PFb//m3tOgZ/vV04vfkldL3Nkta
jolc5V/P7al1ZzezfHlAQWIyFOy2Exlh+7Bum2NIP6AXMACXggjWgTCaY2TytQiRPuN9ll/ZQtKM
aTyXoX1EIqx2qnELNP+6DG0CyFvhhhECnWBgPknypFbMRR9Kgcs2Lpzbn4e8iCWaxsmgNAjxLmFU
sLAzCvi8ngIJzO5hU8iB3eC8ZONJ5BW4VdHvk4Us7NmbKKRCa4S9SNc5Jc57ZgO2a7I5QEfRPPqM
k45SPwR0M0fGR51REumtH9puNI6sfbzDIu7++eVAt19LEZWMuVn1BhakL7T4x58HZlHRKjQJc/iJ
F/l5GHQstR2Gd1NSMVFzUU7izyH+owrt12qvPJicFTOX2YnYwzWEkUVz/VIZ5FXiuyC2oec1K3WW
dCQNXVsQsUSi4iXBmQGfpPfdo90jMoncfPkwnWLedBUIvCk7LmNMKVlgmM2H8KgqhnmOtNWGrgir
if4UAXLwp4efrwkFcc/BqKuKMt4lrDwn/bdaDr8W09TemmLECDlkGEIr0WZbM7oLk78MY26OMItC
piL/iSyAwT3+fDRjaTlirxM1yVUmZDnpEi0SUTLjhsKluECz/4k6CdHlHltOh/Uo2OWSmcjw3sZv
EHa1HjWbGwKseEVMuwX2Y94ZHV9CSrMl+bI/BxKnpxUP8Fv0g5IGVo6oSnD9u6TkVe20zRTyRv2l
n4comvhmsYgtfpW7xYjJxsx78ql/HpT/bVYFhKESZ1PkvCk4uAfC0KTLQVUbk7dOSKcid3uhPh1d
slZoS6wGer8d9Juhhm5QNeecjhhVl/Xmy1ejh7c2xYi7Z7bUR9LLWuSctJKVLZ4rQStOI5seOnwX
+I8sUh8oiVA4sNI8/fR9kQeGuBp8gEFt8IzIrUA5nXKoMnroioUcwLSLT4is5dYOkscoZV6UY7pa
Tbd9YSbHJsmuic5OdjVixHiq/b2F8AkKHL1eSnCbyKexuDIC/utEimCttQ070eXn3BDNqhe1vRLN
DBotfOsdhgZL6IOZcQfsnDp65yd1ZzLoGU2yTVBgE5SnG0EVoA5DUasjuX7x8+RPR711XCSe48bt
J2S1+bTvZoz/sesc04BTFCWDeWVUoADhS2BscLbE7KxCyeKmxqZtqe65Sbp3uTCcmfr9tDBHIMkS
Ubc3nPoxzhHy1g+RmoeTC6ZvQBCDIeqpRmq7VgqiX9s5ul9n2ILBC6UlFJVcvdpjbEOtB9Bdu2yd
IpIIY8ZzKz3m4CgOdpZtcsUzdehmJ+HJZDmZHdFHNUvviE7WO+bBPReO+ZCxwVkFOQSSnwslN8x6
7xTDBv1pDbKiuGs9UjkKAyGV4xATW5SPTY4Wro0R8nQVEQuZr6DXTZDiXRPCpq3yG2Iz5yPJrvYh
iAhtmezjlJUn2WXfQZTBYWVSk4Uws6zhK0XDNS7oL30rPbfmGG9FHrzEyN1Lk0AhI8qf7WqsDjHj
kGUGSOb7Hn5rl1m1n1DtW6l871pK6p/xS1xDAE7r7HGMQBLW9hNpd8wNfDhbfX2pevyohR9+zd6D
E5VvIRqRjYrWP4c5+p8jbrp2J/3irTQMtMQ6TygKnAEbhEcrELUcwo18EXLhWVosED2n43jQ6v42
Z14QM0WiIbAsSfBIaz2zo2n2XCfuPfu5NQldHnKWNkGFw5MD4n7Aw2NZnntarJkdM2YyVRrkrVv0
U8IoD0HT79M4M9ZBaBCITHbVBZkGbmEcdGmJTEiHu/HmjG7m7hPFpr53IaALW67KYLGgh1gICRt2
8j2HV2nf55MzrUtpXBcxRAnEK8QGtYn6knN8cXzER1GbEo04gSkwET9L5GpsrXQyaa/w48DrUPyE
PXceIA8RA4XPO3aBC9PvhmawQiRrWyaSrsnz0BoTFmCg85zSapuILLxbIhhKRmSE+O6GG+LhT7YB
2MnKgm1KMIT7k4IU1+W+tcp9M2/RZ837tID+ZQYhoa6Q7quk/mWZMcLjgF2pzZanSShf4gEqaRMD
dInwiItJqE0h0g43Ehq+TMh9Gqk9guIZbrrGM8S9ua/C5XpqUNxlddbgKFy39gAyWKH7XQSAUXch
zA/pM8I6hcs+qEfAhQ6iQNx/1SyevAR7/FIKcSdZ9eVBKi9VYR2Zza98ka+F/AhR7DJFkO6qxZfn
Sv4+y5mI3KJkZkGtNn02lZvchd/gBVy3PGAkY12+JgaV2Xg/cTJfyQroQuyHt0yt6wep8mvH6zdd
nrMA8R2dbC+2+lK2tbvqZrJk8VT2/HfZL1ogqj050tVYpAcPTXO7VIwyoNPEy4DCK0Ogq7AuembB
ed7fGUaT70Sv6PqGN7dzn7FyMcJymO24CYel6WQC/p0GbmNTqEBftXgONoznlhVif9rTTrI5ZJXp
GDjP6rnNzjUV26+8unHj+xDjyc0Y+a8kuTbrdin6DVqorBqh+nsveQB/2SmR7Pet7eysWQ8gfe8l
tchTCrW4Mi6keYst2bot4nHnVHqhVvg7pVgdjYSr2oPznWuF0Jy0Z1YK2zSgIqOmIVmqAhSZmy7t
nFdKaJlFtAYVnnXOqS/pd7tw1/mueYh6Yh5KtLlL4lTvVQuXaOxY7yUSadqEsApYYVjvopyuEH0a
MI1QHRk7dmcPqbxQj45VWHupirM51de+xQuTpHVAM3dgQI/PJtCRVtH4NhvXzujPz35VHPypZwzY
i3UjW45TVPaDVN7JY5aL9OoTMeWqaJfyxXGJOlC4PqVTXXfMfK9KgbwazWQFXM2eN7jh5DvztRp/
BXgAzI5H0qlbzPH1BJZ6PisvzHaUfzikEYAXLg9CNcU1gOyaTMuqKX77OuTSp3ZP20/e9IfKHu4y
HYYZYLNwSMfEboFl0UqN1RAQnanMp/anzoOIk5OtOc1YifJg/r0MqLjNLN6V5HDW5HHKyLnzyOdc
dFBnUQL3wafKhnsKbiJQAdVibwYd75nroE9PR34y+P+a1MbUUaCLDgXtUZwKUkJ9mTXbSgeHdmBf
kUC/TUAbrDh7mXM4BF76LruWzZ1jHwaIhh1PmdwQUsaior01dVCppSNLcx1eaugY01AcSh1rWiXw
7oSOOmVanK0t0k+7+XPWYahRKS9zHTTguRhppT0+Amt6nibvpSRJtdKRqkE3/O4kIaveUjT7YHpW
pK966DpxgoS7BAlvyWKfNBWO7ObQ9ZzBiY5wZdezttufsRDxYyMWUlibRL4mZL+6OgSWxAPW4DoX
lnzYiHd5W+rI2AyxXlQHmz501MolVdYmXbau1cXTQ98IUTL7P3xurAUdLQCYdDitSYhVHMAr7t/H
1nrifrNjqyrXklRbZQ1Q9oi5JQ1ZW/KIvqXm/PZ6wnCJ+j3ZYwFaQgbXAXm5IrtbKLPvW8qxyiZQ
tyRZ1yRhN23wm0iD2SsD3qV8VT0gkCSkDNLhvGx7z5Gr7mOkWCI3nnDNGCA3yoOhg30NEn5ryK6V
xAkkdfhvqWOA0dVexToYuNcRwahb5xj/yUB2MPd9dRdmFw1F0NHCUqEANbP7RocOFzp+WJFDHOpA
YpdkYqsjonj8CSuubc3ZY9224COso8Okg42Xn4hjHXa86NjjWgcgZy50kdDE2+CNjHHj5GBlNarN
HD5I6Ns12gugoQm5EXIIgFFFKS+1jlyOfGBrZDDb7jgeGvN2zKjHG35nt7E93N/eBcsw3AiI00JZ
n4teVOuI58gls24iSy2USbzzdBB0RMutg6FtHRGtyIr2yIyeUo59IqTrgiKGZfh9o+OlDR00TZRy
vgny4M2xlXUN2ZS4ZliAFfvHHFDhVD9bBRKXwRUTLFb4rPQ3hDuJr17scS0Bby8BDPS4EksF7Y+Q
jonOTtzHIYrfqZ59JrtNsV082HlN4zxmtc5/5loofUQvoWLbP8GmLcl9yrIC1FUpbypU9MiQqIn7
trn4PaEjU49fwUqs96gccFCa1k25cPXyM/NUC/cJCf610eAkjMY7L1XeSuZcJZzcQq2SfaQm2tgh
cV9Jd+fIiYuMwmpeRTqto6TeBUyWuEuJz63cR0CvagX+NHdkhT2GMXHkDBcujktE5RiZ8FyT7pKz
D50FIVhi+u7n5HXExa2NFs9BwwxkbtkEjx+qy9VBzPvAxqgdIOO5ylCnQupLWN+Muihh7neVjflH
37JzKIKPCkiM3dMiVnkVrase4fkI61ngVkVqcsMW7uT1KflS32Pezo9CUHMYiB6S9mBHHRU37q9d
k1cfbuiOm0yS0iERIHYGuR8t01OMyvXWXCSZz2DCfa7vc29hHw1ZvjQ9pqAm9ON1kiZEbSZA1w1M
2WHAjJOh1bTyM0p4r0B6hYQyIWAw23UdKHRwAxhPguZOyOiptBMfiWS1aTNg+qX6smX/ZdGLOAU4
dGPrePPbMIEBa1OsDOWoveAPSYOHR2QXKwUliD+0BNQTEBUloT5DyRxtbmET25EgFC95u+xbh8Yh
hyvjNPUD/zBlU8oFjCz4F6MFUZBBfTOnBgivT5HXVZAlO8aop6p7TfKxPBQRC/hZWBtO45JWlxo6
OsvM80BAz0zqrejS08uxj1MAekEWq3jR025oPYaNgQGjzsrh6i4GmkuZz+gzohE/LBW2GygAadJP
CbBkB7As6tGISjTthbWJTag9fYyMPQ+Xi/5THPIgITRwItoghhWAkOWVCSKH68SsflbQbylI5n45
oGV9qYSmxYvqlPtAipjP5wrwGIGvGRUDpwNlAaLoPOnXqvA4/fULmSnrl38eFDHRhoe2w87pwK2w
XRkZbhcX1mnH6BEFlPXmLOyyw4yVwFipYzAaNf9E8J3H2QOqBRbIX4JZQD25ZCrYGoTkuLeuEQCc
YueNImzBtFsYB2p7LUff+W74FNiA3afAfywpIld2Q4hBXIV3AiufPYUsT2iL4KXkKGX8z1Akxmq5
Dwgx6lPzGM6sKOoRppeREgsFoyS8SgRMFOgtLAz3hqXDsBg8cnP8SMyEOBCLwBHHA0jSZmCyF+4T
0QQLI5S8buFocLJVpGq2ACbH2ZmZu7HMNtSEVqSW7nbpbUIOUttb4YYELNoGG2WzjQyk+h1Y/MIi
Tu5DfUZGQ1tsAsW+I+zZL4Ux4xOLG1L6rCLnOSfDfjfBYEO+9jGOLffY7i3RQTfK21fdcN24CFNA
gNpkjooH1wy03aHAD3qjJJTwgp1NOAT8NQLL+hAwYsjAbtyGKLjfsoz6dbtk8/hNaRGL+t5NYZH5
7gSlosa0EOIerTM/QDJs04dgkSFv0eYFpMp/mkyEIY6OquBGyV0PcKfkvWsiO193XETx4YHtohPI
a3hhfjWDlAi/qauGSxnM98gJon2ehdkRA+y6FqQZN+2+Daqz5VDN55h7MfQuTzY6pLBNbjrfMeBl
xV/KcXZodnA6zO69m9fPTuzcsXC33f65gibeGgCfMSAg4Vvh4j/h2nvobM4WmCVYpq37Aipy6CFe
LsIAYYJ3ChBcI96APqHVpuFrSHcj+oRRFYGKxBQkcfdlNiNdi8Fq3C7ATeFnFN0NqqSMy8tX3ZS/
Ko9eYpnouIbuY6kE3BiT/SNd+W3Xt2ozBN1jU1pPofkgpENmZCW+226+9iMQionoYQqraSLloODO
20wf2aL23uIRF4KMESHF+yRw1nutYI9Y2L8182NMcLb2bfRSy+Qw96xOm6lnqTMkt21PlIf8toYM
JxPLLWVG77FNJAUdZ1KRm1E630IUD5X+nXFwPEk8WEXPhRxZFHZpU9ODJJfoFKKTBb+jLv1rFtrm
FI/bwek+TQfAD6/iRRnXE1qug52qQ0aZuiobn8ifMjC3njERsSLkNlfJuJ0aBmfM9+lA8gnk27wg
0ZsTRoipvxxnKskaHINrAuIgA5upficOkQgeEnoFuza4S6fPIjSXfU7JAW/fpOkIwVsUc3+YmsVn
o6+2kZEZN1EJhc9DqYBrau12JFeDoSFsNloRXW1xp8egNRUN38dZuM0X87UCKXA1qKzeZQpJqYdJ
MLEypukG6YSSNAJKbEaYy/hRdAgnhx4yawUzWI305rLwG0YErF5bg57uMjr1M3EUCpmC2ZnW1kic
Z9+lohEDcutJ5Zc6A+hri4XoiUlsZg6jq2QoCSSildj6A/6wpAYwvmS/2rRhk93e12Fur2UR5w8T
xMBpkpu8xVuvp0/7uqreqq54CpqqwuFbfTrUuitxl8v42lTgkOayIeOxG6Yz2tDPDkX7ysGBtqvm
iYAUO/OuQ4p8aq3lfSqC6QBrx7k4CwdC7c+3xaI9YGOEU9xKrxVsyq6JkLLN3EO4ghadfxPHGS1G
TzqLZxverlLEG+V2NK7CxZz32oIzdZdkwfi2mPZV3HsSfIPB+pzozD5TOzP/tuMKL3JXOrhlGVR2
lJb83jZDW4jRvZpS6mnGzcGCDmisHi2jD9mu53JrCnzZxQAyWQQhHcj0OMYeAwcTbTzT8U3I/mPD
NQ7vesnPqRHqURmCkZODWk9pAK/bdx8CmCinJLKB+adHhUj9RJXM5Qv+w671mt9JMX0qxjJHr8Qx
ovLbvERvMiyDIijLcHeeRKscpt7vxgX47/nhc+nbFy/qf0/Mfk51tcwr9mIs4kdBSAu4wtAaei73
8O78pk2va2okaU1cBav2Pc2AowzW1GMGCZdz6xdf6UyyAFbP6sry6QicEG23UPldK0xoCmDeHMbX
2yw18x2/yr6bcnU/Npzck7QPyVCPF0PEz2FJwJ+vpvcuresz5lPq3og8A2dyi7UHdMTGP3sTj/Nh
nvSwEs+1wa660+Q2C4V73lDF2ekA+XG2b5LaA3VlpRAcTY9cLG1JL+Jg44wkFKSpM9/P1Y0YYvxc
hoIoUxobrLIHbhP12tWbZ8c9lM13E4nxzJv3Odap2qXVwjIDMUhiEitrDMnJ819sdiIIgSnxPVEv
133rPuHOq24CdSltCwFMTx1e7AyDdUKBOXAzVqya/Lgl2X1oOENvaj/vjmEOHZ3F6ZnRbLu1fTQJ
rVF/ej2cwTm9V3NMvrB8Mbh7ZE7/konJ3dUj76hHDxp0U0cow1fdQc9QcH9olwHa+N/DwoISdxka
86SmAAY8bGTjMRKkac8Y8VGH9PdOFd0yOhp3XAqvXNH5D+UgtCLZfwyDMl5ZVTXetWNCEilpaPRI
62DmFj9m1fOYxAy8OCVRl76XGcBNvS1cJ+PkbhIjeEkwZphd2d2Ek0JACde/t+foJcKWfoVL6W4Z
MZfS1Q0swSwHCX/yS7El2Ebzr2jJTl3EEHVR3mtv2vctpJ0YBTu1HZDSsXftayqIHgcmwwhvXiVl
fZfaROoMEK+4T6Bswst4GMaz1zHHzN0UOps/4owP26OXZTE6biChnhlfAz7Zu27kb3zV1oTpLNkm
9zBmmcWyrzJ3q7o6Qp43Xkach4VfX9yjcAjmSsMaOSFeyivL887qOmMtcd86Hmh6RuBSd5NxNhFQ
o3DTIEBaFXH75QieZ5xikR3gy0vDuW5MpqFAdz7w0KBwBoZih2izg/rFGW3i1Qmb7gu5rUTmck1s
cYn38tYd0W9T36GgNVPJIg/4XJpRlcdEmvrw8oANXnmazGqE32FF5jaejr3ZOzPzuuwSLsUHzVW8
S1E9Iw95nxSOS0uBW3AqME9Rkh68BivVQLZhgpvasFDk28LxLm542xS2czbq8j7LaPCymSgZTr0b
P+jfIrJ8hnbGjyl8LCTDO56WGEcjKPAgZdtpVdnW5tUaCmKq5xInjegM9G9NdZPRNm/qNtz5sTTW
NrRbaAbzQbmIKYeB6g+z06PnvmXxckkKB2ycLdAgu9BCuZVYWVlvQQkhxjRcuY+wua4Q327FFI2H
blHENKnqoRfJs+pBojowEhgs5usBxnVaMJ5Jez23X5AQ4xhztlnIul5OkE5fK0bVv+LB4acx3zbG
EGySvoguhaHGUweBPm3wScej5E6PeyXMqnNhju16gRNyiGvwOlYy3o9ZJA/ZY5dnC5yvGL2AXZxC
DpJtZ8TQBU1h3c1psJFz8JQR4LmfEvyvEBAMrSTfWZbB5sZIPigblnXnQ+KwPPsuq7UHkXHzVWJS
gaihooXzivtMjBT3mKygAvQwyWsc9k1FDIKDgr7sxH2Xdx6vi4fXIcthfg5A/nOw6E1+txSOvFkS
hWlmIaa84G4QJMvFoSHkot2vBsfzjo5nfZTovzGkQIIJoXP9yrqbpv8Oqc3vwC8ElxasVGmD6lwQ
PcyZUa56q+dwu6u86cEewA10IWO5MbLbm94wf4M5yDdJJm4wNRBhkfZnYXJ7HvIuvq5Vtpd1ieFr
rJ8bIHtmlFu7sTRvyjzbNZZ3zpERJ33wlcXvo5cdCoOzSTlky0awjbzK2UcjNWBvYiOftYKeKy3F
f1p4OzN2N7GTBQD/U5/ErTY/+QahBr/SRX2XTU+J3JFd1NivmGjxWsvi6AI6nJvqOo09nM92v/MW
iEgN7JhYNflpKcw17gGiB1yPpiik9B7/P3vnsRy5uWbbVznRcyjgzaAnSCCR3pBMugmCFt57PH0v
ULq3S9KJVvS8NUiVSBWT6X58Zu+1J5tnyuQDgEoQBc1KmJG29oXJRBotZToMd4XP8dOOxGhoY4Ow
GJ1EpATvxhSjuuol2SnjGUsZcsMBLM8a4/ZB08k3iMfsgBOss00aB9YbEJmmQNimZdfvJWxxHciW
Qzc+YxRrtiK10aol0XvUQ/GQZNjbsoy5Xll0gVOqZrsferKNqsHglZqEV0bGuDey+aoPyeT0w/xO
tQHSoX5DQbxYT5atUK7vAhFgA303CT2j6iXgHhysZdlVWeobHWmc2NS4Q4bYOOF8X/kTF7y4V9Lz
6EM1EvrWq1SSTvUNu7WPuG4LotJAlMY+SOmI9kPy52BlmfLOaEizV9kEc/cAu/P0LoLrOWNIO3cC
QwocgUQlVfM768ojYIn4azbELT0eFzNooCGPggKnuZum8CCW8Ds0zXiPG0QAnUk0qFgEJ2woXPtm
KJuBIrnxEqTHqOjIVQO939yedb3m5UP/x5GFx4n7JD5Ib4CcMSTQ7EzuioscMjoxIizhaWVGm94v
N2zdWRrLTLXz0Yc7zidXkPIXK87PWpEVTiPXLF/iQzpKyb0h7maYCIefGxKEs4Nm+HQW5FKEJe+F
Bg0HRWzDVhJmh2oxIcghlyK4p5mPIPWwOTJBURlo41OjXxul/hoVBrvbcFYullhxarJXRDXAJqKp
xH07as9Bm++tNOydOAzOuRZnTxkp8XXL8j3Xox4FsYaOZNl0Suyr5F6Xb3golOlcsyLcWXik7Mky
F40xLD6GJvm+05EqR9UDljDDbUrojEzqss7aCQ1DL1OTvUrTldXQF8gtB6It0x7/Drnxl0TGAzcu
kIZiPOtmWnhJI6xnS1nMHNOWIu5rzGf2lswxB/KUXQUOpa2XAfpJXSvcUpp9N5woUGomRKo07NGl
QCjIMy+Q+/iE+fcuETOm1nMvUCZjahNbEt8mvUXdM/YIkpfNIcFcTZmQrqDLWwtq5OnnRjSQiRLF
1GsKUukSXkKhhKJXjhyzzORIfrLi+imkotKnHk+QzxSnCgEV5qZ/6sRGuYxpB5ZkHHaJwshV6UP6
Ux9Rr2ksnEjFOigZrUCe1xecsUuxvCvAMj2PLRuQiXy6PJfXEnqCKcD7FKePQaVpBxmsksemHee1
mL6Zmlq5WVoCoTUDTKqThR9siJ8KFptTmohu1cuHceRgKspqC15BRbuBl44YxrkaNlHDxV1WfD5k
cx96KWzqrCn9SzBSeQcDjE/J6uc7KB6Y7GblEHSJcQ+V4sO0rU4GeIDsPMWnJuYl4Qww/w5xa+46
nddHIR0s0rNsp0bGZUFB17JZuRaEkZVQpcJGG8tvJYk+jUo015WoN3jjatXVIsxdXabyEZiL0sPI
wDRMe8fKiNAmw0WeIz8TBQNFNlKUPADgnegveRQxXWotcp1mEh5YPMYwOCiLORnTWyU1wwnxlwzw
WNaCs1QpdHS5uaX35yrDwc8a1q1nbGBcSBgWFtO6MIh8bXAslDIvekO3QNAAC7UISOmqC8y1POrr
dg4uHQsyxndTI3hNhTwwx2rHVexUA3Sm22z2wUzUJcNCuxP70KlDZihlW6sUdbCVTdkTJiNdy93I
b0qiu5xNW9aALKspD2AaRuu6uAsiMtetKFI3Yt5JjjDlL7r5oEishsQ+ORSpxr4mZ7rBXN2Kt0CV
SbdLZbptZkBWO93R8vvbNmYbI1kIHGqy4kqQW3dodemVmi3TFnIc44HnTNZ2Q2EximcdQY/cUd+K
8HTD1LLj9FpAnxmqEScYcj7PUsE3KwNsSgzShQS+OsMnMWPmWaUxTlopbV/0hGBSkTRWv4uEcwVp
j2hVzt0ZcTLwFt0t1DJ86HUIPGY5X7Ewknyn+KgwC1wWnUYoEFbqfdZFPnidHKB2HHlRq35aE719
auWbfsBIlqv1DrEacYa59JhIcbqmgZ921nLz8ydV7KZdq4c1Kkexb0gjY2EqjY2TLEaon5sfNQbS
BMIfUnFkCR2iMaqVGBOMjEppR8fBwicqKFhD+inUYfnih2IazV6Ib/18/+dmASyvW8G88auz8v1x
dFljzuhTai7h4u/6+VLAOLrqAajFi7QtUhEOpQYY+BTsU82ZwSA+addUne4M3J5DucFpxw2aQgQg
sSbShyl0fItJiAl39/vNY9ryoM1FfZYL8YNRdy3ALn3+/UsWnKLfpd3/p6X+By21rIiW8Ytw13lr
3/6FfDpqp9Nb9vWf/3H6Gv61ecuA1Ub116+C6j/+5h+CakP8TZckU9JV8Vc5tSH/pmmmjjBa1hXd
kEwkvjkq0/A//0PVflNEdNaWZSy7tR+ldVMw4+Jb8m+6RaeJ/tmQNNTQyv9GTq39xTujmobBT9JN
RHAi41f9LzJjFWlgUHHB2lhB4yWRflSykMwBV7hVh3Rj6CtOt8rY+RjWYTY8tG/qR4DphOQXKEvT
Qr1bM9A3hKe23He+JxGRl3sY3jT2oOIGxEUmOLSzIUUGM7Jt6d+lHvO9df7GcAp6GoMuknLCm/RZ
7S3H2FoOW5tfXpN/I6aW/mKT+P0xWiZPm6YY/GuRWv/iD+I0nCQZy+9GnI3HTpLuwg7QhKlc4kH9
6Oh3BEEYyMWJXrRIuvuf7xypOz/9F5PGz72rvFKQgUVD1H4E7b/cO1rfsYoDZd6YN2vYi9/FXX0G
yi++tuvsm+Rywly7b+Zh9A6Oug8Rb90La/O4UK1W8xlJlXqV6qN0wOz4lp3Qfl0JFm9ODICHa1eu
Gjc6TW+w2SlMtXsDDzgbvc34UTyGB+VCPWN+BZoO7dOaH5OvhHzACzn2DvGYyIiXZMZjy4lJ5ior
5+61umW3HuONskX5nJGKbbGhZw+O2xIBAV5GuzlkGL3Ez5HWfoMFzOQqjU2GiYVT31cnAAnSvvHM
neJkr8VtAS9+xA88nPX4lH/PnnA3R2v0Cxs2gIls92+BuRkO3Tl2KRPir2kDEtHBjUZqTlLa3/Ie
eSMidzsWtiJYgHcWwB29hpO9Q91jISJs69fedFha1jcwHVxiZRnhjB08LP7Nm994aXydLrOxCuD9
IzB7KK7JV6AyoycftHggmusOSkX+lA2wOgHPOjwdwWF6zt/0Na4pYKvadwwS76gTmiFxIXHhiAfQ
Vsw1CJSAZFp6JoORHmXic4/smeUUSxWyT3PxqoprTF3GtX4d9vp7cfGJvcHON1A2K4AZNhEZX4Rr
3UWecMLFfQp2/bwJLvqekmOhn6zwlJdvKRElxIza4RUsxnfsgq/vAJSRymgP71gQk34dchHSHTLt
npmmlsUleqDhJrVocoxhxWYSTIeb72cPj6ILN4H4P6TwrHA//WNJEM5xfkbkaTnZGaDka3iEg8dI
fttgfaKClVBW0ajYsWccRpKwYm/am09WTA2DEM1Jv+orbCuMopGtnsUXVKTaXcDsCS60jUKiYKiO
4uKh55lg1ERGqXGoWpsw+7duW6+ys3wnMSq+Be/6iXqqJYf4yb+Z15nV1QnpAokc7I4UcoOy87Al
rjZTDsaVbSWMj3KTvw9rVjLxptqkz6BjYtvahEyIj9bFepxRQNHYA2Zz4Rzz6bDTrx5dqN3t5fgh
pqA/F8RSNSldvi1CaUQnleyGZ3l50YhDh2AsM71z8GW+6RsQquQYwC1fscIXVsXaumq7gLHREd8a
9BRt2Eouaeb6B3Ox5QEia3KNLXI7gmYQuEvgjI/EtpQbBoxUHifiX7tteEwIWVA5A5XWYepGXJhP
3DKDhcANgJR/prfQTTfKC3Jl5u/2tKGxQm3rMfrUtvGtfZ2cDbl9N1VcAvVQbgRng2QRAtUe/DdE
gdQTiPOPfb+dnhhZuyylrSvhseNoC95Ub1nFjB7LtIbt1Vnpbta1P7YvxCuDiHuZ7kTiocg9AsR6
J53r4R8OZ9xEfz4dTWQCqmkZKJ+5zGEO+tPZLKczdG10oJuG+R1LIhYMxpMZNc7/fAz/7RBe7kaz
ZMNCJGDK+l9cQ3UtTJ0IDXejScPDchfWNG6nYPyamyizJ5Ab4lxxif//vqp/c92R5b9fXU1cUSJN
mo4tDlfc4pn75exXgkrVR6tpNpKQPSlTRKTimNNzjEhNc10RXiWNobqVrv0Sjq2lOpL5VihD7qC2
Z8so6DSm00Ph+wQ0maQypWlBUAC7wRb81yHpcE7jfV9VbHnoJCfwqewDXXOUzXUto1qe52LAH9Wc
2pEjIwVXYBXqHoJdzMZTqQ7qMEF1j41dArITXMmjXHYaUURRBTa7QzGcF4KLc/6uzUh45F1uCMG0
kRWkQ2ZxazWjuw+0Rj7iMtizXyFlJTEYNqhBSRRlcxhxxXvQo7GliOWLRX58oJ1T5rrrVPvoWOGB
zAF+pAvUuISpFdkaxcpOzBLJU8R5a3T5TKxkDBE/rz0YVJiZ6xqtLlO/YcAmLeX9Jcp5CLzsLceB
yZqxWVe1JOxgFrKZDa0nuawRolpz6Uh19N3VLeqdgUi3qBDvE91Xj+yvUO2wseOgWhJtNaLcTLYJ
VX3V04gafcJrEDHtVTUCH4TC/JYfQsnnTM3D0eEtx7AvbdkFB6wfZWFWPbXCRz7CPBVkkqZJnzCO
bWMc6VZzxxAHLnyGep5qBfiboL4P1qierHZRgRGC0xnppu9BJomtBlAM3DTm5otSCB8WTLddrs0P
2qIuQ8NSmNlnXaikqqDGsEeUqHHfHkNBg4hfIBORI/0RegR6SVZOQBvRPegUCT2JClKt4pXX9XuN
dlrE6xAn0klkbSFM2kUaP9HO3M0lJmeVPc6ol4/lmL6FTHjDzEXXeTeGOdG6wYMcNZ+xiapq5g08
qx1CmeZp+TOiRGmAHDQTWrTWMkiQ4yyxlxN4iIm66bkk5Fh1kOJgZWcYgMy4c7MYOE4dB6ew1G4Y
u46CQBafavFKMzQs4gL7NTkdG8w9btyTpqMkIqPXbniENU2vORQswGndhfFr4q0uCukDO5FP35h2
bKlqDj60xmLiEbECHDMAoRqyhhENNCcMHVPG1LwCExGEKc9OSmb2RI5lGay74b5EkNoSZLoQ1cqO
YR17l1wkI5O/IWLoH9MvK2XaSj+thJoz5OQbAwlrTZwnFx2wQgbUqzeIgy6IrE2wfKAh1CQfcI1h
xzWcYxifQ4SB7VXroWXWop1QeOXaVxy+zeP93JMNNvY3sxkOxFlsccKvVTT8BhiSZp7IWuM6OUb6
PjNqHYtVoHpRlp2nUCMIL/ANCDzsCGzCcJSDL3RmZwfGaVacuMBTpLWqD81KI4Iil6qtrOeLR6GD
JIwOl63G2O3zqr4TisBntRSgXEjiGksi3r2gwV9WcvLBZzCJderlYEP0w07qAIQnPpHgQKFdUxKj
3cRWEIXJMv3lRp9kQoOjmpqNCUboVa158due5FdBaxz4ZIxZJwxzQygm+1EdElCKrK7RWgEh5UsR
IYo9YtcCk93+5ytaaBFesXyvlz/4RIAh13LQ+wGp51ml9m5QLzjDNuX4HK3Ux90nf1WBLKxluY/c
C2K3yRbP8x1zA8pFSoByYzrNsbhaKEI8FpCUjP6LfJsX4AJWb6c+QtY+QsMliX6PgF63HOsyC8jb
VsnLdM9nvzoQjTh+157kLmKSg3IyX+ziGpLW/MKcSD2Hb81BXY9HlDX+qXgHGH0RRfAkNu74ztaf
zX1zz7bQQfJoGJzzZwN+LUZqDdiWg081hqWEZU+Fe7oyTuIFsiIT94AwJ31HOcvKDR6MaWylK0oP
NraoFl8kFhPGQeJMUB2DAnGlx7b2bl7MT6IQvqL+BQVYEjsI3shpkq79NwsY7XE4sHfPcaJYcNio
egiac9KT5RmPxQOFfHAxiXpEHe6J5wg6D4J3B1m6dVW+09c59vKV+T6/xrNteNWSs0iljfGQstmR
dKfdtxt2LyX5Lnt53BXBLu05QC12OyiMnFrzdGk/JG4gw1yCxI8zBMG7qzSIv7dazMNxawL2/JV4
XJy9rauJNnhDLF1l5UbM48ylPhfcgaUrEYg8vGvF2bTP3MElgBp0ibGIs7merEicHvHN8ByWbvBE
EjIxGhSnJ9giDLuVLVSS+lkuPUVa5+AEJsSmdopa4vcUbBMp9c48EqlCtJng28TLm0hOneGZ5zjh
8zV55M7UygaPnqkfxm4N04HNJ+a0SbBbgoFdaN48W1SXX4SOKfW+fi8AarzzY3DxICRCVZOeSSpP
gJsFGz2/Gwihs16EE0eYddK0nf6CVajf8LbIhC1PMaCHLLg3Tupn33L6ubRkLWMuVm2ohmZqRvPB
OLFMa+KTGe3hjbjCdX70z/RPzQvTNHbE7QP7KO47eKX0fc4P5bb/pCfLm5X6payjk37M3rpiJSp2
+zTcIoSOUG5PfGwSl0G8Oax0LIm3cl3fQzTPSUt64ROgvGc0a7FDajzJP6ymSaqvbqAXULmdkptG
qbpsxvd6jILR9Z36ibVCMGxKfv8dv6/YHeV4aeMooQT827Yh2g81sViVbVRedZPQJgVbHiY/uu8v
hfRcEB2EHNVEru9ECUshfFK2QSMJ5XulHSSkGHsseHSgJn0Nr9San1ElbFJstpb+Y5c8BjMUpJWe
eGm3F95V8vzuAmnTzbAwPbbhrBbOxNSw2crG47jtwXnaRbDmnYs0AnSKV+8Rk4w7mBDHmNhTWOWf
E3SgZ9E6pAdMI/S2ur9CrYVXrnivKxuEWWGjrmAnjDGD6n9ega1kt1qjd9vInBkdIAx1kzd05uEm
H0EpOslz6rX6imKABmxwx0dUTMm59dhYCYMDvqPpMWQgH7QFhH4mb5FVoLvDAYlNnzvz0eJdQ4vK
XMBNX2vgWcMKK2R4pSOH+Zs89DC0bevBRP/6hPdMGT1yzrZ4yJ+ltezpt9RjmPPCEmvm8rElxXON
a5G5gmsc9gW24fshc8cLTO7qkl7pZ14YYG6jaKUeyYgHx1PiplsZn7hWgk12Uvm5/bPqma88hiud
7pJxv+s9EHdByaNOybp1rS2Aj/EcSEy/V6A0c0TxJ/+urWwwLXR15WpgXG23d81ZeKn22j2GRKg/
V1TBr6RX7n0GKZQJV3+EoUKzvRr7+3haI4fh0N9aa+sdYOIjl9D2goBUOozr4hSc6o8Z4yYo8SMq
VOsswMin3LqV752jHTlh1QflROLjnhg1eRcoOxDccANlMl9F5KmHst2W4kW/qkfjvnjMAGKiAcjZ
euBABLC4qT9pDcDH7Out9GwwHD7T0p24wjAKoUeM3lv0xdh0Apc8hsZwDDLXVXbB6IR2PO+Zoz5X
+yWxQ3XrZ4mccoW3gXnS2hXYX8iqvb8JYTeiQC6hCa15LEVyFcdDoW7JAKZJ7ZkodOv8yFhlKCgW
DnSV0mdTvVNVwHCFQalewwcEPSyS1uZV9qx7iXzmFLuLHQAJQpAfrSLghXa9DWWHHKTxEG0iKgLr
VBFGwQXpVOkriU/ld08IEbGAdvCEjOb0c8ypbrDLXpmuDFBaXrNgQ1lkuagGPSb61yDaKdI7JqTY
vAbDMXqFbjqwuK93iBzidm+iiU/1I4c/m4EAxjhkRol3uvBt90QfGTAEL5w/1jTRgj2QkXM/ueGH
9IT7mo5gOKYvTCCUZ+nMAIQ8ZOmcbud1dZVaG6dPdg1euS5xGCjKm9Wvu2N/JgcWP90H/nosuU+i
uELcDKwGOBVtc8yljPORbCquw7rkonEubwEBDfoq0TwcMUqx5qJC0qz1Er+2xio5E2pHTOiz798L
mP0pQLcK71i28hp8MxcoDpi6ADsKaHu3fK9uKDX9A0s7HEsXk2gLbaNt4pel8ETw9jYu6Cu7jxw8
DMkuPs8Kob9u/yRtyrXqddhikbyvqo3otVva0+5I8mVYe5W87r5MzWmx/2i4s2x2td2LeS/OJ/8+
38CGfOm+EF+WVAEPPVGDqa2ggU7t4ET86w0zhH8pruqKmKJDNq+St4VH/q2su9eS+cb3tMveZOVK
MiWO0wGz2JE9IHo4ivB7rnnR1VpNl170tGhLcqw7vaqdU9041ZWMY3IVMBs7Jfv6nvUMVxFlYz7q
jCmh3p4ZKL2x9f9aPPEko+CHYs7MiJX0RGQLFYy5lf8gM73ca3clwxJyyNJr9oUnySSJ+UszUPJf
2Uwl0hq4a47k6QQBrL/0C5KDPkF8VRm3pOp7P4s0J6TwBc+znkG44AIFoLJZF3z0IhpbpA52NciI
WAkgoASqIow8CFrYqTZAzGJPkm31ONGgP+f5yj/WyndTf9QsEy88polrFD6qbfBFDZOfa4qEK2s5
P1ilVAk7QiDr2rWSVfkSd9S4tvrl8zLmO+jhKOa720DiaWSzgjv0n8bH8OrrNhYHtBVfdI1W4xT1
yv8mA3TxZ5H/Ze6YJWtPwYhPlqvQSvJIbz9ODgBOL6O6dDDSDaeEMqMu3Zw8B2Et9U65R0lbnSIX
TvgEUvxTxHq6irwa/t1ePVYbBn4cL5UbnNIXwlw8AEzNO7Ic2M/hQ7XHqw8KiyvF2fSqk2nuoRp+
9V/miXelgLzlYT6Gx/zDegjO7ZENrPpubaPHGg0aK3e7ehyn9ZR/S4TDElySrmi9ppgNI+vc9fhh
4KllTbEoSRfa15SRDjBGGQA8E6qwOk4idnWV53mstGBHUuUKEIBIwFsq7cefb0hie+yzVvDEBuRG
m3K17Zbv/tz8/H8/f/r5a8aAfCFPEvBbQPnQ/0dS9fv/XRgzaXzTJQ3aDbvu8NqI+NO1UXEUE8FH
yDnTVo3qmAhZXUPm+SoVwj6zUsccP2bU8uaKgDywSSMf7KzpV1kpRQ5U0mtkhXtdM/ndrJbJrZoR
ISFwBUE3A8IjJwyjTRBXI9nPmB/hJ+pwjUVyTEUlGO3an8RFWIx5uRYZRpFwZZMDHmABa1+gAIdu
RZbevZSxH8/ydF3JTNhFi4K7ZbHlVH6Mt0Cu74F/m07hm28ycSGU1QQJTgokajABQZ2iXIDg4g5p
zdBc9vF3R2P4GEXATcnBE2JDWkdBW696xa/X1ZKlVuVcCouqaO8qqiNTCUkRiXGB4AkAzoNiQ2yG
vdpxXS+TmUGKOexDltgC/pJVL5IlEjbKCykjvY2Wehd3SbjNJyaZqoAetxgQK+NK5uLkh9W+J7FT
muFvI/YjsgvzTxr5uA2JbGzR2PTFSPscc/41s7ZOk/WwYDdko9gmwZ7++tKWYurI6sxIXM6SRZtL
JzJRVGStuoVxcQsz2PMxJOqwNyGtBAe/HJ91XA0IXAX2ZK1+8WMUWTV8H0v6UsuUtqw3R7ef4hj5
ScT1V/DiTk1fVJNmxU/wH81wye1sbmtX8Me7Obhmea49E/rbCIWIabN9yTvCwqQBs5z/UGnfkkC0
nAKBomcVzec9GZmpWd9VbuylBv2AIPhMTnJ+h2ySXDJcgHuaAq3v/ISuuEf7jWgJReP3DIRRgsdT
mxABwqEPNz6zvKqbbzBnzU0Xg2ivBNKRAx2jph4MT9NyZ7JMdwoxULYIVRjHFLXijGAyJHELbuuS
rY3jjviAxa9ig3Px5kQtSFIJQeHJ+25+Girhqc/Dk841tF/ExHWPp7mlGfv5u6T8fIvmNpHwHJQD
/TvztMgYaflT8wzct7LrSXxoRfU5H5NNV7mIIQWV8r7iqjPN1iOncoiMLOA3MD7A2j4V2gAXl4a4
RIWyUor2BrA85eKjUGsP1jvuPbTa7yq48CTqu71RUDCXGRsE8pIt9cVKpWdiwRpaUBZYbTSsElIa
i56orJKWQcZU4cQVwLooTT2pzoLtXUiuD65/OrokrDzcBjQzOBHlyrhak/EoxNiFeqOmnhZfknJ4
j0euNGbuI/JkHpS1Wy1qd6TH5ix6kNOruHb1JQ5J4UhJRbrlsMErGEZQbTNs9hUJVRszAqNs5ZG+
6zHia0bw0I0qZl1QhfSlcduLK0kQr2gR1k1DapwQPfgkzmiqlDN9MvCstO1WThX8+A12wFSGTan0
zC2EQMm3RHHdkG7BfdAMV8F2joOzcwgaj52gK5Ed59doqG/SAjnvDfSGUwMfQWrvLIikvN+GW6ai
FQe2TidjTBj4GtYWPvHPA9YOWYTICSJcC3RhXUoYlHlqeXcuzA2Vklar1cbuE9SgZJmRfMEuhjM8
O1jVo2LSokl5/GK0yMHVmGwboOmrODAf+iE+zHqDMFZN1ia28qKglx77UHY1eMgORgr5XLIHFETy
7nSLMK7UAD9lYcFUk/E+Jl2T2Gvr7UcQV4TZbcQTgBeHqtJSUK+OS8ZPUp2AlGFQ9b9CwkKUvnsq
MTyjOFqc1Gkcu+XEYg2/8q4BFdvIryjOHrqyfRH1fSCVSNF8SFboy8y2+bJGFvcZoQoNSmohPxaT
wmwmC46ru8LUtllV3YuWeRpLVE2DzqatFYdtVtefZUoyq/gWBMhPmcoLEKAIdhUa8o7QL70kwhpU
0cIMCo+452TGoykFDy3O9PKG3BmJX0Vh34QVEEnmpIogH9qOqUgtLL2qOdxFZk7hEUdXsQ5WWqpl
G6Vi7TsW3Qrxy31QQ1RKu4kLa1JuoI9vW73f+XEt7otaWEwe6d3Yty99GVf4wxEYBXJAs0xNlOX9
tRDwsPXwN0LlTOr0HunEeRgtHGLkcthzTCsJ68IUjHGNNBy0lcZ/YnWtN7j1vdCgJ86DoKGOSg2n
sLJbMQ58qWSsVg+Ei4TBTTRGp4HVnzQawZQDmZy455n+9rLXcJrZupkw7uiVE7ItrJWT7pHWSNxj
utMgSb3NgLCAFwjbWJSuAHuWgXN5G0aYCZ3e3o8KE1x/MK4d71OAZBzwsuUpakN8cpfSN7FrDVTa
qt7QPPzo66RSHD8qN4oieFHJoE9JUSRHUr5V0nLfm9G9wOOHeMIkuUieEyMJuRKHVItcyKRcSdi2
DeJW7cW9iFUXlWDGCDlWOKdqldCRksbeaEDFtb7OZR+/yTb+4SqTF0o8aAT+qu/PCdb0Pl7YzkOA
tlS2kPUN0lphr7OaGACpkUxrqE9vaLPj1cLQWxVlsp1FiBmFuVXjtiPeVRJQ0iXEbxVgGzAADyg2
nCGcoKIDkmlEXn8dhZwS0pdJiFhWfixcJrXNtlqpxk5NUgqawmJdFXiG4kH+HqqeMW5K6vdDL2Aq
N3WdKFWCCKqmOzZILNnshu6s5pvJbO+bDJaW0NZbvzM3qRExg6i1KyGjOM7nbhuN1gnPULGKfCwi
ui+QdMLFhqVVmkb3QGH4xDTakzyWRHQl2Uvii7ehDicPvh+LOuvJEAMGff241pTBX0VWk8Gt0p/J
uWbqEAuOJikJS5rcsCXVgLgFnKKQ5Gcyi8hLhWhum8vMWpPTOzjs+7Cc7+uEDQQHO4l2UsnHOFOH
BzMHnx+Y0meXdfURg5nHHB8bs1pW695v74JmW6TGuy5HotMsau9s+o4LtOemjg7U5xkqVNXtRuZr
kkDFFqmhvNJJdkMOiP6h+jAqgjokGJ8k/fiZ046N7mBFzIgVkvvFkiBLN1/sgkPf0SioqCMKv+tR
Ckb3CcrONQuajrgKVEHQiZiGIoGY1xFRcs7IRmMamGsErXFErooCQyqPODwnu7OuZIMVeMzn2Yvy
/twra8GU2cuHOJrnOld3MFDV3c+f/vKfoBmgiBc0rlXyTtK96UoKmUyDSV7Sf9/8fM2swRJGYvAa
xPDzf24IYAyXA0siKIOqzZdkKHKwzxs9/9AK0lGtBDFuLwqYohc0nhb2TPjCgKZUopFdBIDOSJwG
oipmmimdW1C2uz4Iiq3K1Elb6N1Jlf5x003lVcgUA3U0aO+GAEuYLlph/A74/qF850DFd+2LJY3G
DlfFHzcR8gJ11qpt3BDclC43GclNO61CFmho4h2EWKZiipZfSACRvX5xEuCaVn/HMP+fSPAfRIKS
hTf8F2HA30SCx7co/5M48I+/8Yc4UNd/Ay6AQkCBWWUqmgXE9w/eqiH9JpqiiXLQ0GXUa8p/81ZV
4zdM2IZsstmWTWVRAf7r/wkEld9EzeCVNUQM+UBZjf+NQFBaBBh/la+hgxQRti3AVf0vjOHWiEWh
HYV5w85UI+IV57mNVQKxjPwh7erX7gEntUOtoG2H4B/EIdKij/jznaOaRCQpIYSEHCv95c6LXCsq
Ai/gfNINiNFqbvd4+Djp9dZbZCuMK/Qv6Z80Kf94t4to5RfZRqf6Wl9H3G393FGyZrhSPHe5osm2
3+y1Es/nPzzSv+lTjD8/0L/IYBKoJL7Zc4+tsurmq2TYUeMGvj1FThs//vL2+ze6FNVQ/nZ3JnpU
LF44zgxVwpz45wfYpEIZ40moN0E7sAjV2dupyhmBPZVbblbHiLBcV1mMTbqFLmdSEvRUGZMkknIy
u5CTo5HleOAEUst457ISnBinDMT5rOY6IxDFZNSrNGKHcFp88g2CpgrCTNYTM26Akp89DcDIC892
wsjJckoUp1ay1qMbpq+tMH3Ew9kXKtnJ4uGo6qi6oplYe0xVZHtW7An5x2mw+bYFNUwh30HBBDEt
IkMbCfGpZ20krDo7QbsLd35BaqlaPyWgaG0hGm+KWfYrdPn3o5H698duAYgRi74hBAbYLZdrJ2Df
Qs8lbfT6jYBJ3nnKW4iowC7y6aZRgQx5x3401bgcsBmWlOZoID9Ag7SDxLcd5PYDMsxJ9mGGEaf2
hQPvGJXVqyL3twFZQdM0R0GjJ16SaY12mdFB/1k1uu8kEty8ARua3iDKmrXeTfX3LlokZhMt59yr
lQ3n6zY2ccl2vX4VubzZcBoxDwlrgsfDVVYYbB1Hc3RI46iSDyLRvjB+VtjceCXkJCLThh8lBwyV
TZMojXy+FlLhlUM6MawffEIv0IJUqCAFsgCJB22xLjuoTaUsRQAYSYvZLHJVtXg1Aopztmn4nL8I
sbmFukIfxgqwHm9kyEGp80mez3WwU8b8pSjZLSg/86x565oqdSaTIa8Vo6bryFlLYjyuQ/n6Xzyd
13LkthZFv4hVTGB47cDOrW7FGb2wpJFEMJNg5tffRbnqPnjKHtuaDiCAc87ea4fU65rrBGbh2YHl
9C8kK3/rA1kKbZttlp+TW+OLPomHqbw5NRlKaQNVn8iiuBKAj9oS/5B8hFRAX5r6HKQh/0lZEsHQ
4MbCoO/m2bDpNKrE3BmZ4FoW2qWGT82rTDqc+k9j8h4P+CJTIFP2t+bi5DBaRlRgQ1epdoNsbCBn
jH+alHeQE0K8Ipf7nFqL2sCamU9n6g9pSWTKlc2XX8LZ1aQ7wkeESYKuAt+29a1nDOayiDVnMgYA
KrsyjLJizM8LQTkWYh6aEbYgBEz0xLxkvruvnZr2ZM1rdpvi7hvq0Z5ZJplhnMuEeqfX/Gxr6VT7
mSYPbaZvuZbZwVCzfuoUc5KE4wWRAn4ZKBOZ1oolw//AROT3i/Y9Np06/ACbd+NnEf7asseHfBiD
qXYVAWr86S2RWcMlqsz75KJBWZZvgYpjFdblP6zM2EW87I7pHYgBAhG64di0VJgtrCyKHA21JwZt
QgMEwzWXjOZl3cDZeybY8Trh4Flihd+N2kGTqPXbsuRibbs+kFwfN3RvEusxMtArRPdNKU+8sdT3
3DkDHt8T/PLkAFQNPbcFIjJVCMRGY9d0zcWr2hetUAIvNh/f78rTMb+y7xb0p6p30+R9ZHGd75Ik
3MYqJDhjeeJKlzY4uoZaBn5PmvkIRpc0L1LgelGuOrPaphHFj9curpeFRKw0/Ts32ieMWiSJMWS3
eVKN5RdLMLZoOvZ4W6nAd4aX3uUzboR6J1VaoWPr7mqi9kv8aecRj7ficZ7W/WvY0xLuxEAoSUud
FtGYW7N/LhZaEua6/LAsJ6/UkBhA8eMeHW/cKn7JrFdVE0yiezR/Re7cBe36xOGBlDjRp3J6bSum
ECFly5ZUw2Au2PJ/v08MXbRgQGPn7aUTHSzaTKKPDXlTIOHwObCwI/u7bdio+olvJPPY/MdhU5jh
I0Yf/jVfqj2b37ju2Yt9fz9bzqNcRG+8sHbkNwu/vMd2fFf9sOtU8YJcTgUqnggTibFRLotiBhjo
lm++ObzU/fSifHobWviAnaxa6/HoIsAeXzByB5EbP5H5s2VTZTEO9rdZ8jqJgGOPUfm7isVLXWz7
qMLar6zvMpleuF6ziGLjoI/WfbCzu6Hn99yvf/zZ3fSCvom5PMcAT1bEo4lVo6WB3YPO0z1o5aLO
sZy5087WSKOdGyQ8fBT5yLfTQf2VfKzg0hENMSSqXK/kY5URtE1m/tEA3yrm/AFnO15URmk5+0xu
TGV+xy7IAcBmz1n7AMOjntvXKd2PPfun5vPWQPDhbdKmQ+Or9+UjmWqOGNOmCoh4mvI0o2ru5983
aGi0V+sOJe+y4EXVvtdNcoRnXu18FMz8mevJ4ByNSxgjTfuXE5lRiwlWgVb5ysffu9Wb/O7azYWj
/V1a0R+V4i+MXSBJ7pwSIwMSzG22BjT8nT9K2Eymte1U9jkbDprsZVcTv7h8I6V0VMixM3rVq3gg
j3qpD4chvXuDmvZlRQZEW4X0CMi2TqYCxYOvjK2nnMXbfVYQ2taGVBOt7PxOuCQd5HG4kYZ67cLm
UhdCWw2AT7Ll5EPjdbGS9m5rJRLDUj5xRp/4CsNN0pdHlcLq8YaXanTzwBbmTJFX4qce/Z82Kna5
4gSQcAE2Bi69xuMtQEikWyqqrYZYea3xxMJppknotNMLiNJ1QsD5ll1WA92amxsvllTPUxiAHVLD
8xwhCHGRLpgU1ZlTM18cvT+qZhrcLdFUEnR57TJyNHpSzMiwW7dRk211wY/iUP1qUHBWmCKTxDQ4
AMdzyl9lWwBuD1vsi735NoCF90S+y3quNWHSnQb6KicS8lilIuiL3DzPmkPDrsOngc0QooD467gs
5boc+KNG830whmOzJKDLqiGenbZH79Tbcoj8h1mNdzkjFOg7+2NEpLdKia9eI8DELJABwgcZSZx3
4fFxZoC5Ex+FyIxqyXRocJBp+qmVNMI8B4K6Sy4zvR5q5kkuaAQbtlsJlGqcCRjEqdut+qE9JHVh
QRMcHCJY751Dcx2vK4Iz7V1r0RRIbeLTmHoa++hiMIiM1LgrNr5HrfcOym+9TWJCm2oqhoHAGdyE
CxxvpdrkCg+/3s3eXrPV2ZzrB4uYz1Mzo+zR2Hz60UTvPNNztVG89Pre8408cAx0oEVcr0fXIpup
IdKqNhZCCT09fCDDv9kF7JTQ0vV6wVQCetbU9s9e29kIRjUyX7FztFL3sPR60PM505VNYujcfLHb
4QwBnoRByNi2I6oUuiTPCWkM61iEH2XNAfTfi0CCvO4nsbenB1TGZ+aK70bux+AlhghUf4bbEVTS
WpbMUq3YN9clXJBE09+0iD45GZZ7xxp1Zv74YYniZCKCkMVMWrUrKUKZNNjPkxU/WtJdaD19xACB
uYhqDQNbdlhsjJLrT9VbagcE4WpntEdj66g4e5M6LA9xIok3cA9j6X6Gng2MFqQTqRMM1cav3uWh
CiVNnTjJgIAjbaXh3QZeGzOaxpS7b83yEQwEt6S6+dfwaG7L6ivOWRCyl/9s0CBMZ1xSSAkGXbng
M3xuvJtkasPtCMhbjF+4PhFLF9kibSrZt0HAxMuWW2s09jOLF/+7otgoYteLeV7CS1w66D/GIHRV
T8IwV7HpbAwV04WOQbxnMz/gk0Ca4eTLNIJAriQK4/OohbdMfEUZX3YD22wriuIiSNzY2mQKrxuC
A8dSIFbwwhqgePyZtn0GLi+mAknoifqOtvUFU0mKW242Xhoyom3phtWOCtyo4aQ3GrIpTf0lZsDV
RSY0G6ovmPa1u0sH8ZFDq+KydZg91d9y0NuViepboM8NOcIDWkHcrob2B3QZF7cx/aQq6teGSS+x
qm3uwjl6eguBP/JmTnREZSxjrE9EwFH6iKDQzVdhEo0HGxtfFxQ5YFFXF7AH8maDzwrD/boC0Frp
6EKSPnxOy07ufAOkoeq4tphNXZL8yX7UmmtfpuyKYLQ2pbDOdpx+ymIoONsOnWtigcnMfj3a9hVu
7FdHwUqzMfN3SpgtugsOfdv9yiPzp4D7eFSCqy0DEoaQJt+rYzf+bnTqgyMQ4DY6gxOdOU/m9I9u
hVDWALfGESQPkYchMTPD9k5nluEZSdBwP65a1P0IuIVbUTUUtlPyYumZRLgP4JY76lUw7TYzBL2k
rZSBYfb1qeFq0aIJ0ZE0jCiht9wpob1VJColpCNvZgak0kEjTqUQOKC7d5EbBpYaaYU23p82JTBU
2doTkMVHs+oZimg5LjULRf8C7LBlxa2Z6UStGi6xU0UWQrL3exFfLBE+hRdilMVjkyLbIBRdgqs4
QsNa2zrdX0bC/L8oTMBaio2Y2+LAP326M5l8Bqi8we+RVPkQsuSEI2zsGTC8MTVvPxhDPDlQ8A/c
rEqAUw7a1VA6m4TwE+aV4sxFOAegynPtD/7Dkm6wimkZyG6YaBKjmgUd5YHBMbEn2A/EaX7aKkNc
bBDEmkXXZPDJrqBtHWbOgKJh/PSw67Ap8pwZjU6EZIh0cfQaueHTZbm3QB/gmG5cO/IP7QCazLOZ
obbOSBXXtGdmZzxuiRowEjqbOaeFbTK+XapNlqePpQqPTTC4ApXbsKy0DMKjIWBD12jhhQgGScWo
oF5RFMcM0pfmPaiPYzf2QCy560v4dAFflYRwSwdiX3j6Yo2h99DQbyhS8nlL9pqEyIhCxz/rpady
qOCYIyP3nWkHyRh4COQGac+oZ2XARFvf0M7/WxjVVhk9irOclDRNvg94+OJ/Sp+PNrcalPj1RwkC
mJ0Ew6FhH2s9PHdmvp29JWmwXoII8vtiWEqn6UBrmTmvApwh8eSz/7N+6Rfunab4q09QsktyWqey
upex9lFhvllxz26AStUcJ0RS9MgdHK45q8YhP0P2zebBgFPBilVf+oBjoqhw95kFvl58QRA9FwBe
B/+yLB87QSUbtuWCGEs/Ewvli17YpGHYRAbwxzwVNp3DdMb0Fm57z7M3TmcZ59D1ToqBai9eNTxC
u9lBfRUaOTlmtMBikP4ybKE3F+A5tJoM93jG7dB9w6547HP55BYg8JIIqF2G2teTTBajjE3V1Yhf
gG6WS1sdYlG+Va0wNxnh8kEITp1+FDos6JC+m65V6s2nCg5pFvEK+HTPo7LuTWxfLEdla6Ujw04q
EEKZNR5sQiPzzPH2TFzO/iyAikXJhdgYRBl8bdxqrVulZbzKCB23jShZTRpGICqUjYvkJs/qF9AO
+BAlyNQxIV++6RnoVfnNaWx2ZrpJ26mivMMC4W86LvbApdgEw0rbOnV/a61R0R1iE+905xWWeBsY
iMRzhAVrTCdYPjz9EN80HYnGJNuRLM7ux5FOvcG0WZQ06Co+LrOJuCO5yJux3S0TQ5ycKu/Xem2E
xyxEQw34MMuBxDnMusl/dl+qKfaDpb5LMURtJ6IqlkGdAxEcSlngJIm3C0nEWNuSd1AzjXZ5HOWU
yXOGVGU12YsVy3zMBgjfRasztkKO0ufTNXWVz4bSAfuK8TJiZCE+095gzy7WzPynzRSzhckwRvyB
E9OSKcPesb+M7bhgcmS9SmkJ7qd8GoLJKMe9Zqm1b/FPZVZZb13injs0HcGsqWJn23N5KlNScJLZ
X1l6pR16kTy6kZYfwI/cLXJrT2jDIYax1ae6e9TDEh9R0vDMoXWVcHuYyNP5xVqTo2uJxN7Sx2Yz
zdanbNTz0FQPpitdwuWVv0ZSesqMQQWmiwikEv4F+hImnyE79Kb5kNUA0vFrbeyohtmXc7rmGD+R
5NNwqk9sOBT2y1ntdD7xGZRpiaRq8n0ObNFIrrqhC4bc1eVmmOu3ckaZ10Ho9iQ7+zhTwhuKwZvp
IGV33fDmW+UmH7AS5zoPUmVmZ0XwYznO08M4DG8hVMSVY+pAPSZ5rBZ3Xela6lAPv/ti8kJOkyI+
hU6xAwqkUYTUDmHfrrFLZVtl02qtxVu45B2YGH6Ug5og1/5mcPAIGxxBnqEMZeLvb4flAzQFauaG
a4VRekHFVDhKJ3szgJfeFS6+op6915ChIJTRB23aaCth85mCVW62AjDRAkRNRvuYTQrJW36XgJW2
jc+JOYyYq1qU03Ta+GSKYHBcHp90XBlTigMBWAhBHpoDhxO5IACpjb2srxac8k63mQEbOcx48Fbn
TAPhODX/8AfSrhPmqx/Rv82KbRPFcpOqiNLor6MMyP9IXSfss0odytwgv2yg+QhNlmcF8GjhOAgG
JMNPIbiWg4RtSV5kzbO4xxMd3y/R1TQFM14Z5LFLZmkPfQJTchzPRWHkMH/N9GZX2icQuzhKXaQu
1Yev9B7kmsIpSMb2MXp3tB9zrvDiZGzAUTO1KHmlvxNJhB8dRzk2fUogc5cBzLogMdqXDWuOt8It
qxvuZDacNZsCwp8Nsa799KtY+MaTX+NEeSnncUtYfbjuhQ4+2q1Rl47c2NIQx08nxrVlIERrXOhW
vqQ9J1h/nuZchVtbq8QstGeX7ItNbA0CwLtk7A45F64hqWXKoRPko6lggDrQpYWPs/xkvfWeG29q
t1BWNqmZwqYeN6k/5fd4+pgbP9nRRbk4GjkN0vDZTbLPWPOhcRUA0jGkrWAN+wAdlyYgqQercqgf
ULFVXIkdbOBD+TK0NsNmxTggNDglDCSffmY6gTKch0GjAd3qAM/Bffb5s/YlwvA0z0iy8wxjGJ66
ew23p60sYPSaHYheBnVVHTq7/qjFYVLIa2VNSd6I8NMJUUok3pXLVeATbjP7sHzc2PDRxXlv1mid
HCQ2SJ4w+7XGWXNoY9dNkDc87wPvwivVR6qQWyY+2ym9UZjh4LDw35i0lGMjuzrgcQUR95soaaZt
+Tg6Z8uZNFr84H9bkXNFJBV81aowqJzmHFXIg73OeNYqBPpeQ4LTUmRIzdjoQt6jQh6EKg06A6jB
9dR6C1MGzHX94Zlos8ZOu3ND/aiw3kzd9IZO6syc4E4UFFYmjUw1l5hxU32MKc79oSr3TsxbU2P5
QWPwLR6t51mzn4c0C+J2IPvEYiOziPWJqqTasOI/Gmd+srXir634jVRT5Ad2+mYSGnctfECOVj1m
IN7XDYdlOgsIx6PR0sf609YIxKrYP5Njw1XeKv/Bm0VRq9jPlMUv0yspU+9EPfCx2OaWqSZVYooy
zC3ZySFLIf3MSH0jRe/33FExNXAGd5T6Sg9tTpE6weKYI/qJRnnpIQIblLUwOMdNnuGhETA8HNt/
gpe4ihDXUSfGyJPxuYyNB+Gw4s4tGLM4iXKgGhBooA4TjyQYubCHL6sghXq4oKokGe5lX+9dd3w3
QYxSaD809Je2iU2+Y+UAAPCR7lpiX4QE/6CKwzhTotJu3LdZwJh1kPmbOVcnKcthaxdX2Q49ZzRB
wz1RyfhHOi6dS2ZXyjEjHeJgfou8DE+2Yfdc6fQE/W78qdJpvDaCbT/WQIjmUcJroPabJ0ImW9fF
N+KXT0ZveXeR0tHDUp/AmZuqA17qOnDC1kdIs9Pz76H3P8EW3zSTxxyo5V+EdEQeKKod71lTRH/I
BDkpSTuMkgntos+CCzfUswVFzqq3kome8lLYttZeLAp8g8eK2Gdr5eZ3ALx8hQkb5CiX8CCHar/j
WuIa7nNvRI+q7mig9iTkTkiwlwtLXdMiMoY+Ownt3hRIm7TavZGZUp4HJg53Rz8gCX7NByMOGqU7
RzHGb0lXR2gvsiaAmBogsZWnklndSlfOi6gHe5/ZN9oC6N5DJzxhakhR3xDvUpl7laePvdvXV8fr
CIDP1G4GzrazjR2UMu2SltaznMavRkPjpNH0P3HZUwToybUGN3tToPiAwTGuunHmNGlKDt2IL8IM
HXYqPjPPLX0agOpZiZdci6ODZYtor73VkCSNllaB8o5hRf8K8eoc/J6FkcYPSMxHEEGcBqNzjQRH
ttelV6isfNk0VYnyutSWR6SAKHCQVu6zsJGIqVFiePT9IIaezyHFGFHny/vd6FEsoAgdwnsrMEvW
Mv78XboahiL7qmdYM9N6uYFK2n6D9kPsExchYHl67t10g5TtPO3heUcBOsaWcWCID7bq3+3RvXo9
nNnf55x65cdSfO9m8qkWgX1WVz9dJLdeyI/1Gwl2sipRyOHT/l0NPRYff3mN5XLdqtMZ/iqti7pc
bkT0EesE/1iJAG0lJxqhLcHqFeNehBtAXEt+ZMVpBvMXb7IFgsHwHLR2wjyaif/hD4xJ49AmhQJw
QJJyA0igvK90o1s2ogQnrE2/gyTQe2c/WTQWj25JmF1J6gu1LMLfjtA/Ramme1t/5lSem47RN4i5
gE8Iq/uSAkJaRlHMG8eFW5hYOWEJhIc4JvWGOQ/avkXU6teUT9Re3Bx1PCuj/hMb1QIs8d1j7x6N
1vmaG+kfrWYBi5i2tZFuO15//65remPDQsXB54xx4Idxhg+yKBHak+qkc0S0UT/sbYuI6YHb8RrD
dwGqrnoRbZoejHTvjndT45lN2lysIvDYMDKn8jh57NaR8WbG4Yl5ZXY0eqzP8JN5zxAzHirdigj3
7EGDErQqwWDsQs7HvdLGm/B0l4ZFTkKDnn1nNqfMiIedloK3cUIz+1Mn1k7pCCUz+y/pKeN9FhOl
ZHyTdGaCaE6+Ch3RtIEKEaGNtbG7cDHY49jj5a+r/H0a8Kn0Azl8iXsp5GaeO59EqDa5+r6OA2HG
YRKR0FekId0oiintqMdNsyEi5c/EK+eZ7JKTUNR2VeRjK6Vo5dA+l4LOgllb7barKwzRpfMPdP8i
4uOZrSD/Ci/CQZxkf92yvhGaucZX8GBV6F39JsHqAY15yxgMakw8/XRtf0paC69MMtx66gjy65q/
RVHvaP1/hVV80dpi4Q2ibzeliFc54bhkf89Uh1H4FrWa9r4ARCHMUAE9lzUsntFFLsxcfoNQ37Pp
91atizVgocDbSc8FmdHqxk5iMIgQm80laFcn6YsXRbkPXfLBiEkOAcjKjLBvDnWVXvOqNmG216AN
UuxPaJl3Rth/kP5ZPI+Ef3C1xBqqmheEieVhiM21yY11PVqptdZ95p9QTY4QdEnKqPqrm07JXljR
tON2s3TBx/4Mp1Nuu2FbVHb4YlKeVT3kRi2Uz4atwg0Hn8c1cLIPIX+VqiBpYDyGZHfRW0v8Y0TQ
xGSgIqpybPttRwePjLfdwGrEwMJdLkyJ5wGxqna5tuQCF+nZSqcfsmU7JKPTfDTpLe3stPgD/AMe
tjnSHGLKH8gRkaUznMzaPzRRGe4c0XI7Ms3dmGgsvnkGdIgIn4ktWt1E63TUJmD5q2jRThhbAYyZ
urEANaFjCHAERygXGyIRmfXBZ6sfXXsru9rZdaV/G0wanShlKcI9Z19oFoE80LtTe4DGMOceUEdz
W8whzRTqIbiiXmBk7kMFDIGywwcx+PsL4YkNHsoCRTtKg///ramzwIzGbnX6w7YTEG94/e9/ZX7I
v/r9b+tWzdaf358Q689JiCQcsQKVRVwcW7uPV4rvkX48PzbJWxzASfiiR5U4zMXluYg99ZANQKaM
IrJ2VDb5OuwRPFfD7N99ngBSK40Js3vl7w0/SDWwRmMSPfiSsJJHZy7xqzd+eJ0W4Xthfhat+53e
QSYbh7jN8qCawocKc1Aq/fnGe4iPetWxrsXW9WLIDnrvP+hmRUysB1A4MuN7gTthm3UyRQDzLQT7
WK7bRJRCZCdBqlRPBgf67GlP4bCy0sw/a4N9KERbBklV/U1JFKGTMPxNoNHmY9hfdEf2u8Gzc9QB
MZ5937pEym6DKeM7tOIZ++eAqrSndWp1cXrK83Hnw4re5FVO8ZKL/lKXSYGiZdxX4F73JlemPCmC
2LdOKg5TbtbpI0miKtDS8mU0EWYs2tUZ3Rd78yLyzrs3yPbkRVVPU6oxpjXbm6MA8Q3OgOakUSd6
UhC9Z5BT7RIZrZko9qWR2gcL3d9a6ONSYQECgAWRuuUPrUUu6SJ78zFd5LEbkBWGryonMbKjU1qv
SiM56fnypNvI83xrjB8Lq7z2g+uuJJ3DrRE1/pEp/qHWlwgAswxa2DwM7DHD5zkjd91B0oe/Q/pI
wYZ48AKStRpSrrhBRQQGWrpJtufsq6WN5u8axmp0H0T3gkoHINk8BTI2qwMNwPhB6v5+AMJCRXos
tel7Krz0DUEFVhnj2MsIBmmD9iOWTJvrYhrXk6CXB/+53wIR7IK0YLGj1lrVWV6fyD5j9FUBgHNC
x1x1Gs9/WlVfs0S1W0nvsaoGOhMVU9x6YjSdLDKkHgDLiQCMICMS5jiZ+EPjZvgxk4HcQKyyRJ+s
3bn8SSzxSh7Av06S9OTGNqRocWL2tqExRDMSjfLSWXpDlie3UVc8s4jFFTh3yA06U/tWzvaTcwOH
3t27WKfsjmhY6vDg4SgV2BZChPUG6c8FhmXNzfNtxnTrqNCj8qj0ZLT49rATbkbTjIJ8r9rcOyW0
iw6ygQrd96F/qMktOA6Ct8Hyzw+R71inUi8bahDfPDtdOO/G1LQuSQjHI7V6cS1DJuyJvDS1HV7R
Q8HoI2bz5hphsS1qq9jPTHtQuJBC05ZN9GjQh9wIQ/SPdGC7zaAJ7dHCw9VrXOe9KB+fWpvRutLa
+Lm2NTyDqtafO78mI8928xckOyAY3JILsISd5zMoPxghBZXNEwaDIlTEXVAI5kmqlgA8VriIq9co
5G466l3xivsSH+3oZK/AOglEHZgL66oCHD80ySu+kWxN5Lp8pReKaM5Io1dS2KAtcUl9GQtEBFni
ey9sTDTkm8p9QV5Vro3eVrcwRV4+lSYdbuRRHgQjFAL8YyJnkziGUt+O8Z8ucxxMa8zWQ19jtFhr
NyCw4hA78I3DiHi/FvvYdSgq69xJ5pjL77f10G4rH+Kzmbni0hjtSSUuMRGO99qm3ks7oIss5k/y
xXE9pMt4QTNSQL7R32RuxTqT+HHsCHqAM9oGn1IC2mCI1bbpcnrrPV+ENpbGBq3bP+aVUxArha2h
JwCsLpmNKt2YLib3EhojqbVN2/xDm+azrhvlLXGSYTdX12Gwyh2ac/c284q1xDkXUXIkTCJ7zAXb
MRNgWCGhz37WF+iieP1hqtxTOpghBxETQbtCKWEXYhHsaO26lIoGOEznWGKfb93+Iuye6ckQekdE
O9YG5P9jGyWnVpWgPhvYMZpIbyqO950akuO4aL7CmU2+75knjxb20hJOSTsfw9p1yH+AhE8qks4h
0JKcXc57hmzNNp/UF9YdGm5QxJZdO4KOjY8IY3dX5NRHJPzF4VLXMiVZD8hB2dzZRIq+OdeKo8GR
NVM/Z0e2B46qzgItY5p0eaTlb1FROlAAQH75GW671vXmsyUch4QC9K8kdAaeNXUnwx7wgdMCfnBL
DGp5f2qUmpfQnjKoPMKy2BDGPcsP80hOQs5YI2Kdg6GPaZ67E9gWIodB7M/c0jIp9h1w0MQesUBO
3EMIUqZySBgs4hpsHKO+RdNoriyaYmzb885acuEphcwofp2JxH2MaCOc3RptS2ER8tyQFbK2FCkN
vu4fkcRh6rFsZv8ZW0mk8MDX7mYa6QnwJucDhqT5RvCCSafu4ulGem08B8hPZ5+zuOee57re0e6d
eNXFErynPu36iGwqR5gPTAURqlrWm5ZU31OmXiRCZlbW9OBUDMtHbDUXbWbHlQ2xnw271j6LiKId
S3q1nUrOetjQFEjgdxBj/IDQYsS7jTaCcAjO/nA7ORKv09S/lSPzkUnH5RZ3kGfs0cZ2HFJ6mO5D
a3dg/yUDm64y86MmCaLuZXcekZcdvKmH/OCVC2nPuEZzCCiC9cZoPV1buiyfKesM1EbOSY3+eGxH
G4K36ptdZXfYJNsuoDLBQOaSIj1MKPHK6K+mkwiCSajZTV19m8aco0EZEGCG6I9pUgZJTNg0f/bK
VVff1EhvarIkKAgp2oWpVW/9EHFV60THzgPRUlfqThCBu+65EJDShg1WK6S1mceRWWyon7nZTCzG
/uxiFMevpk4Yfx5+C0c+yZXKHW0n63nvZnlEuwAFQQ9UdSTiWHOUua47sqU63k+Qme5FuMhxs6J3
tqlOHV3rJspwLbrOuVmdm5nyQrMA6OSOTVsnhH6CCp+YwxzdeJ8kr1YUZsd0Lg6Objon32nPUyLa
vZ0kN1FOdEmyCCBHDbfKjYmFpGTFpB8tNvy5Zz5YLYf/7+/9/tIv/zacfWRpQk00q/NGbHLHtfbK
afaRgAGAjA33s6OSwA7r/GAtrIB4+Re/f2dic8NGJ5aOeBtuvIunAvvetzthkt6zQangHON5hUrU
u/d/BuTuz9GmPsQb41b88d77f/4Z65st3wwyAWn8brlW2a+UC/a9ZiHgvb570yVcUMktAU71zkdL
qJFYzw1j3cBy9VfG36gPCLbaA5TZFVvnH7/xUD5B87kjoyfZ3ADJ8Wre4+Y6/4V/uiBtOfduBQ5c
2tcv7jkOAO3pgbZ/BSlEkiW3kvkhJ831mRGh/ukeOKWstfWUfjpuQOYdrBjgDBu4SMUX0A8abfXF
rR5g3zv36NXO90392VcXNgSQshbnCKNMUppxwkMGMTekx2Bs7y4ooyEa0LZmmfkeFkYqhixIziHo
IraXx/qz1FfdPs8unkuA7D/eOuI8QEIAZJH20GMavuoDwhIiTuUHSUPj1UamBR7yWO3q9Dl/4tZt
F6SGbHXkiuwddzwk3aF4JenvHSkBrSRsD9ty14mt9Wp/ZubJ1GEZrWf53V6sF/+4UA32XY72eB8x
TFz1p/qMvg0IbPLef+T9yrrLjXfjzU1r+9+4G96q8dj/kc/dqxEoa43U9kLwcjWvpidONSREOypO
Y4tcBAituyJpGLAsOtgXvdygJtGeE201wrTqtzBvw/Y6PzTDJjn7BfMcBj60KxfWGLmeoICehj32
lzJg2KMlW6ZbJ1AafDfTsTjnrwakICzxtnPvTLD6q/BiH4mU6LsjpAz/Sb+7z1gs4ZgtXGXWdb35
02H8Xs30hpO1ds5P3oXGMYXkc3LIxmUFRFQc0z56Y2BHusS3utR/tft4zFDo7/ID2KPTC8LJrbwQ
g1K/YaJEUEM3+V/DlfdDbej9XY0vIBwoUSFGbNIHxRn3jh3ijQ04tw4lwejxjmgflBgth+rVP0jE
15gxD0BAdOuQvJBm0FHJjkeXJjOPKkDyOiiu1OFoCaa1ph/la7boqjd8IyQ1R2rTnM1VcoyexhfY
CVexiw/uiypu4GQcKEvR5s24m7fwwN0UFlgBSGCVfqtTDl8Ur/5m6a0GEVEgKEH/gkr5o04hbcC3
LoA8/Uh8GEbydtXupQRfsJLXEVazuri3avcB+K85W7tqiyoX3ONmfEvfMYQ8QS6W/CDYAPSiMQYS
AgS+ieD3n+Qna7FNrsHWIUK86tYNKt6Jps/wzlZmfTLnWwT1KMB3dL8BTFtXiw8Gpea+ePI/4b3U
ELe1NSOTamc/A0AakDvsjc/mHewbg1Z/q13qA0hNVKD+mpzkP/XBA9i0Hv5BE92oXfeQPy2OHqS4
M/T29Ckb9trCbU5avlLaQfqzHZj/mj/JR8iYauvuxH0GZfxGCJf3RJ04/yyMrWyfn/Un6+7f5f9I
O4/l1tEu2b5LzxEBb6a0oJUoUqKkCUIW3ns8/V1QT+pQDDFu9KBPVFf9VSSBz+6duTJYUQZzVgMF
5D1PiMt6AF0VjrcAkQQqopfMaRPpa2+d3unP7cJ4dbbFxl0mdvZdLjxnGrznY6dpYsUbg+4J/3Fo
VkRtTJzUpk+3qY2H6BBR64J3Mokeqds/i3jw7wIochyacNrYMQsQ5hnUQN+uuAO9HgAVpevziY6z
B+Bn7lukNWTasAKd8Czk7DUMGhh+/SQb6SkzjbMnGDBlxZOfZE/emwCaXZyWH9xYIUv35GVPaMZC
l5yXtnTvoT5eBuFM39Rbn/TOZwYT/thxaxq1D1CWs4MIBY/MDLYsfyO0S4NkaKiRbDXzcu08QhtV
+6lYPCCI7IZ74SjTd3wIHtFzC5SCJ1G8hH8tAZPGeKfa9Ezhlrw3H+7e3GWwIWbivNoKx+7e2g53
Ak1UTgw7C+7dzvlqzWmwBQhFBZiO6IkdUeLs9qydjHvjxT2yJbwYK+VT2JY28w+3PWJKWl5MaM8u
noo1YiAfpehUvLPmmBmm3ov+7W6Qibs0XyfyC/xJFZQGQ5UeqS3tQTn5Sxq51rp00SlMEQCLCiCX
uXksoCV9i+5cWAevIq/0QVpJd3n9FmzjMybgkXKGXpmIemgTU2QyhNKDaK/uyEtHA2HnrIdiu1Sh
S8zcVdwvgm+rehIGUPQaxLBK3ZFkR6MXoBfoKmYW/CtzVr/EgM1tWkpoKgzG+UrY0YJFZd3PFMQy
NEDs4eCR+CNPkrk7q9qpNzeQZh8U0G2L6snaSWD1N5ggNQOkX7fVlxbTRLoTngEA2Bzd5Xv/y90F
6cz8FJuVzpp630tEwy7qmREv0QlzCFI/iGLc0OPEK+1DtKrAYU7BQnYbZL7ePN2TKvXMGR3wP3hK
Y0obUHijzo8c1/kEkNhO5HvgBwVcdq4p1bslotNDYLwrHJaFmXDQj25z0Lv1sIlm5bKcuhiAlvnO
nTTvyVk+9c9glMx3Sj/e2twk+1idly/eU9bPyw+mnOROqo3yLjzwdBdkXHtwOsCd3PEgoHj4BNad
Qs+2rEMAkF8C/LHRoIQIvCXm9EQ5A3zVzXm3wmwMPc2W4OjNy+fKrlDumhMIEfqnE02IViynurhx
xJmxa76JbXWofcnUgpbJU4lgcNo8Ci8DT7qZt1zG7kxyk+k3zZP+IdoAnXZsi7s/nFXPVt9V61Df
IUxMu37aL8oPZ6UI0NcW9QMkJHKpy0fQa/gXKwcDzSTm4W0wKPZEAtN+tts7rd7q3hI3hrw1vlPG
Nux/bQL5X5pocBm4BB17zhv+VHsqDi0y+Xf4ss6c7IjuXli4SGpQ1hook8lfnjMxCcJYmnZc2cVw
xwgr7+NsJSUzT5zSsEL+UG+iamZiRUrW8gP/e0MACk5M3Lx/6JqNAWMIbSVOejyTZFF6UBUWprbm
zu7rB04KQfqoq7uqmpVkBWUToSbueZJ9FQ+VdawC2+EY+hrEEFxZoJA/yf4jRcEEAKJ/l+CpXJNz
6B7r85hLTONFY43COEQEh8nBJfsQjanHpv+k3XVAmfsFt2KUAaQypiQMr0cSJVPCgtDvvpmv8o5F
IvoKDs2rQe3ObubKa7rNV9663lQv6kNGWhUdYTSlRwVXPRgUPFDeYHugCue5YVuvVbw0URTFm1Qh
U/KOSAksgN7UdO7c4Zh+Zq+Zh3ODiOeJb3I0/3K1OXaP5BtvVwzxDG/uM95FbFiRPkElh3BwFHxn
EzzwdwUxSmvKpKdk6dcAdel2OmdBmAy74Tvd6sf0OSBt3TZPLsevdfKEB3WqVNMOb94u02YZLwvr
CAQJJitvicF2yKVpgQJlGj1yjquSN9ebpJRGySGd1me+J+ZQzANsX2SDYQqbmA903JzsrDUH4T4+
4pTpIPoyzbh1IBV9R+w5fLGx5RgjoLpMqFE6G/GMbuVYcutYCwr+HRDBpl0imKauCHH0oO3Q0QdP
/QKup/rOwBfWDRiXdYDhB4jkNHklMrb4qrflTGLKsD2hqkOQ/5SwVK8dm3PLLD6EG3h92iJdRwtz
5e/MbYYXzOQUPDV23h0nB/eVORMRSbHOsMCoI8E2OxI3lAWL0W8bomCfF9bJwRrDaNPW2t4A7bSh
rk6dQrUdHHzgSpgRhFIdaf+6rxILFicqMGCss5vQXEZPjjQb0s8X4TXrXsX00EQzslMrYI0rZ8EJ
yl8iUUBIzfGsK06dCr/xAXrcyOo+VAlttylPzvrkZbCrhhzjudCswJvu4lP3SAZ682oZs2JNwBdV
9k/QGdoJQwvdSUmdDfcgLYRFfhZtXqPz4CApatnvNh4HP3nM2jBl23tkgqYoxxfqGvbjEpEtbCtz
Ha2ibfrWmBN3E53cPQy9FHzkmbSO4ItCwIP6Tn+GiygHVnOOTcbaolgG2ohYfO3fJw98belefBUP
yoliBh+LO4o7wgteH+CbnMXh38x4ucImeqV2x0Uh+iqdDQKSsct+cj9ZjWNhjaKq2ptnDLvvwXdh
E71lrkiO+XC2JmZNhzsfZ+RJurMe8DJS18u27Toup9oMSt1nDOyZPQq41wSVzHOxDubsUYyX+plS
Aft1/Uzpo8rh+JBKIs/cO/VBeIkX4ofYL+BslUzVe8itmKTgqOyqt4D60kfxza7V5jMgRyl5Mysi
CZW58+FsyrNbbALEvCt5K8yMNeGkuTfLSeI2V+Iif7F0ViJmKA/7Gwm9oE2sNT4QA63EzAGisrQO
xaF6RMx5Noklw/+I8JO5iiJ00W+9N07VwTernxTNdCI73nsKfO7kqyHwi11BnaPPZpevzvXBU7bR
p/bM6Hzw35xlbFsOYMCZtTH20HjET3oLiC4IzvEoYM4NBSn8RH0VtqJNHIAyt/qJP2P11ze0Tmbe
jmHVlfNgVa49LPD30nFcbEaRGHc4ENz32XiJBSSdLKnnufv+UXp+ziXa8jPKPjRt8ZyzMeavEVr2
abdQ9wwcXpJ3kDfeF/ZX8yGCH/UdnJoPNgHhCIL6JTn10FDZJw7OslsZR9YoJoXxSddtq2yJS8Mo
/BKCbgCKeOQ/BmvXndXDSiWSHnRtMPVWnIidL5TjXNfR3gZfYMoIl6HdyN5Daispbg+s8pCvsFvs
Ajwwp3SfviFHt7ZjfVOg6zN3Hlw45cDZnXP0xRhunjlC92v0mOLBv2M5gmUqYDmb0O4qz+VZeynP
LI/eg7jBSHCfL9ozd1d1l2wB027IOAKP+Vww23IEpemCxZPFkryae++xeW1tujHn7BGBmjAjhQ4E
EUfpRf/MhZ28nnKboZME4r0QafnR7Huy1oym9+KQC5RlpiGisGTWnsznviNzqtk7H213JohUiJca
lC+Vu+UEVb8NF5rSP9MGhw+XuHaC5Vt8GSdQt8/bTfZNxLZsD+qCAG9Q3mJuu0v+h+lS2/T77I5V
EM2hte75ssWyeNDW3ZInIG6VeUlD8BGPsTcJqQclT52GF2jls1HS3NqPx2e8hO8JxzJvDvX7MzdJ
zpyzgJ8FFvJRuDDJbGOXvZXP2ClkLp7SQXj04f9oVcNUIljeQATdjph7gdbM+uevwk5vcKBm1qwc
xGBmFExpxPsYml7dH7K+ErYDhQZf8jd4ZX8w+z9/P0SEFYdVzlCBsV9KjTkPCvZxPE8OYEEMU8oQ
PQsREfRGpfG79RHxL2oJf+maIcl31M7yAHeJz9kLlTIK0ba+D8UgX0YJ38fLGqzOPZOhHf8IkN1M
azobeLzB1BpGuVUlUggiaGH/+0dnFrtazfQlcMpo3bUJLcoxxCAqonxtfVlfaWk1W+sn6QA5F0VY
9AmAfARuKj9/6MNjRJjJkuYCRUwExtm8KohHjTzzjMiSaIhshBjlwGQNCs8q3lOUHJRo++FT1IKT
EN67VCxaqEKIBiSsz8W+VeVPOSSSIgm4zOnmweH3rn3CNNAy1YAsuXM5Y6SFhbs7d/svJXN2DgHK
HGHdGvPYc6DLJVNFxH/Mi6hV2UavDAG1JTxj6A5GWYfLAasFlRkaZ2PORnnux9iN8a99swN655ef
QhCcrCg7Fl35UAlDyBqpTuFXvrUkeaCnOPcZ0R6VKtpU1hdSb9yHPfw8Qd4rXDytxnlIJPVoOFyO
DFmbhGNqSFEArY+cg0NzZ95W5lNWw8EMXdRATjc8tqSP8Do4wIyBJOj/Pk0BSK/R1LNC7D7MMbvE
cjwcfXAilWJbJl25qnFZsc5E0aoYMziMzm7F3tsXAqYTzBj90snrZSMC+/TH6JSyNHZmZHWbJuGQ
aTUUA8egFWmMXLEs+aOnaDw3xzwWf0xmcceMFmDStfattggfBYdZF8Ko1MZUl1qs1xjY90HucRsm
0PJ//sz+kX5lzpmIlwxNt1TcmXzoBdBF7yI5aQSzsFsVPkRqgSlo2C9kx1+VMaz7GBa8GqwzRWYz
LvrHvz/+N99l/HRLUkRTp0OkXvBdjE7rKuBRhS2G7bfTqfAAXUoHAVUMYRQoOYVOtUvEK/3350q/
4gT52ZKsGBaxv4gk5PGL/YecI5Z61smdRHLnCBIscIoVcPCM9r7X8cIPImr6uNhhw9vpJDBNaCdz
s00ViFjt+sZXGX/jP+ygn69iyIqqWhbf6OINSKEm9shDIfyJYBGCXAALIXx5KWhP4c67c0lJC0Yg
DMOXJA6nedRGbKzFSbhx+xvDgdTIX99FltCiKqaqydbld9F8R5KF1KdXnicYqgI2+BErEPXZm4cX
zRFM9cabUK4NQBmLh4HFRNTVy2DHkI7dkGVCQUQE5T6jBcWtaOgkOWnVA7jr8fEbUvWaZQ7AmGRZ
4kTNO472yAFwmURrJYJRqFBEE7HSktXHWV/V+JeccIHtFsdVUTyZaECyHmVqFfN6s5oWeA45ggsR
4jCiNarD3y/12juVCb7EImuO1KuLcd27ZMmKoVvaZsxGqIOHmeh5e2Py/AzSy5GjyMwdTYS/ZRjy
v4O4w+ncVxZsyKbQTrBpDk1sbFqD4nfFjMkowRptchiyBhwD4NKhNVddoO3wfxCK2EYH3WNERWV2
324d1dzy7peZqX5Z1cgsyV6jvNgNPQCNTM8BSjv3Yu19p0VcLP5+WPIvehYzQJF1TQbpKVmSehF6
ZmlqJ7mywnXA4mjqGim0Ah2NE62WPuadDoUf27GhrDpoT+JYVjYXSUEOtdQicAwhjOjdl2vJX2ZY
PJYjc0FxoRUMrXvvxGZxY45cXTsUlcbdGJkp6z///D9rh1Jaemr4fF1G1rSWoNpguJoOI3ZKipvH
kJb66Ol/7bRNAC0TAwWPmeNnZIrVre9ybfYoLNyiiqIeYejFEHARlkgCWe92qNE9MXIS50faSO9R
E8rlfOlqzKcKtq7u0sZovfjz73d3dfqOybCqCOdNZyD+OwYt/Cb/OwY7BEWzQiIzImx8RKL9o1kH
Y6g3iQ/jzMOXRSjMSIlRGhnmLHWlESfTYZPDxt59OSMQZUDsP60C6asyQgqu7i6LMtg9MExz0nIU
qz81nvMOJ2KDjZKCadCsR8pSNWKo/v5hVzdGhTBWg91YBlR9sUOEaFAZQGJhl+lGqymx64C3VVRr
iw7UTBWgJR4ka0U0FIrc9Pz3p1/bFxlhI/FMBLinXOwJaueotRqzJ/Qjp0egNNEOdFObFga/azwG
Gpm2RVvd+M3XVi1VhJikwveBZHeBkwu7Omn6qC3soeNdIrh51c309e9fduszLn6Zr1UyPlEGLCK/
3aAXS9WMbyy+V8ckk0Hi9TEqjV9jEvZ6W8gVkyIH8drSAuhZRayOAaalyaH7wQSp/hz05A6/zAFT
E8149MNRtI2cfOMXza4R8YeaZKO3fUSXyqBi4PXeK3TORVWiAG4URnIt9I9ext7cj8Ao13jIAGyP
wDHTQaXx94OTxqn872qviKJmKiZrj4Vk/2JPUbWsVgRgQbaLOH1SsY2TkxHPZURQRJMzzYwyesTd
TcsB3I0r5HRNMo6+mZXM/v4q1rVvQrIzh1VNlozLRSfXDdHsM4WwhORbcGm2ezL1a6OS6OMSBFJU
zkYBWOEpm78/9/fpBNWkibDO0E1ZISnzYq1xpWoowii3hwFGsMycLHnYgHob/GgsuoVz6zw0jviL
Z87vMzUD47ymqJenY6uEBd4TIWmzF8CPQJnNUfY5K4Knv3/Z1c9RZVHiBbOaq+Mv/8+WonOHU6zC
IIOK2s3gyEuhxcyQOzfOmubvY68iGf/5nItFTVAi3UE4ktogKSqBHE8039zy9YnQIQuQUpW+4kPk
p6u0DDrW7exFDVZGHpz4+dQamrpZCNaouVLiuYIeS1I8cRFwEpoMXsw3HjMuVUpQaouCLVcB3NQu
NSOV6EiqymKyhB9KBpYGyzmB7lNbJqIKxz26MT4w2eGaH5DonJfuYmgWaewR4azSoZMaI51aZAW2
QVoRVzF84DMXVi0XSjyTLfJIevlZ/dGYIvKC0INrnuMXAyjy1hozrqe02tyuQq9mvkgGSgmwjxnm
praapStkSNIJH+PadL2XNtZFhKvQdbROPbiZ9y3CxJuFDh1sQzOpYQ6SsSg07VlcyMFwz6U5XzpU
WFPSDieNjt0mCBEPmGNixDCcXP/u75EiXdmYOFAaGouBiDJMuzwtRdEgKFzTUpI1AALIXntsouSg
tPLRLKx3qhHNROzDA3aesxUH96XlqUCaWqz+29TX1n2iHjGvP2vEiEle9jgI0aukkzgoK1UxSSN5
OfQehZ1cn8EZfioaPeHlEmmKKXHZOeJnUeKvJsoDWxtdKtV7ShtapwJAUMV6j9r2qFXWfqjqoxxS
cm2chRoQrC7E1r7ICXXGRlip/AtBREhBVxPJgJczOMSyusVLcpCr5ohlzi0+gx5EuCJ99q60dARj
Dw8mnCiF/FYn0jLraD36PHbHoYvl+xGlpnleDIgr8CxMx+8pq204K0l+9XTp8+ffa/RtmZYH1Lez
soFQISPnqyJr3Slkk9IWrAvxrQwa2+lY0yT1WZETUjMG4h+T3eDJ966m3rkkAepe8SgM6Q63C8wd
z3v02vClgHe9rTyYPI4rPFRJuVNr49PSdKr5ZnFOsSPek4SBdyu5xxqXPnAHZUw5GK5ujJArG4Vs
QUul+KShyjQuFhMnhloqFz3qaDBkqVv06wpy6VS3qEPGhbbwY+vTR8COJKNAziLy2sOyownqKK19
47uM2/nFAqrIhgpuwoLlYV1eUaiyNE2bxakNDgR5+joUBH80qsVzE71crUvNGuH9GAjdvnVG9SGR
dlsWKGs8zySbqMnoJpqCu2qr7sYmJv2+dSjc0ERdlyUTKubl2l64fSN4tZ7YLpYB6l2ZiVSWxgvi
cpJSuuLFiQfohIYc2aUBZ8sT2lVNiMGNTW2EI18+Ivi27GemqfF/l3fFqg9NQm9r8LLmI0SAeIn/
LxZIbweEgalj0gVdv0kixIlKuipGmkY1es7VxkJWHAU4GvUPLd5E2Akoy3f38P6GXeoIyJ8wlpAJ
MZUtlLNOUc0GXbhXGqLXPL8iHALieKcS1OzUOvmEVMxvvPzflxOF+5ECkkGjtiHLF3eDMqyyKMRT
BaG13leyReu9eINBNWmi4pS3yYkcBaQ/ygAsJn37+8N/n6DVcTeVyA2iwKRpF+fMsMlwN0kBdhST
dhN+pVnX98RDEgOp59tWjmHUIx76+0OvjClO7eCuDYODkSLqF784K9O0dps6stMQySdawiws3wa9
BvoR3GkOOukEj1z3FgfGARX1598f/3ME/He2qaLCz5YlVdJ17fJg5vpRlqhRHtmDVqn0FhtGh04W
KQYpSqt3QaQfGswBtLdJbk0E0BYt1Ym8IZVZNM9k7p7q8R+bfnjXkz4wyTqTikn61vcPSr0D47cO
SNOdGMWtt/V7meCLc+ng0K5pfP2Lk12uUbfW65gvjuneU3ADD+ZngAkfBOWN28G1gaFQ9NN5TJyE
tIuP8pAKO2ZlhXYYwjUwcHi4xjLW6p2BzhvLGDfKyjr//WJ+H5j5eRDTFSDn42JzeexSM8Caghmi
BOI/b2VvaS+dQDLMxEx6/HnkoRPPVdm4MR5/HytVkSu5Io6HdT74YhJoJUWMyjFCW6jrdR81tqqG
d74ubv/+edK1Z6qJlLsUE7KgfFnG5djV+T7/bdtNtIPecIdPmWgU3Ngq05dcULahKi8CUVuYsAXU
klW2UHBa1f3KRxQIpEqDAzcYZ8G5NbKuHJd4BpLI+d2URZ0b4b9H606QSbIPsP0W+IAG3zsqWsca
4Gwrv9rUzYvkEJuqBzCipFtDTRt32sv5OC59hgYkjJ3m4rPZQCoLylFoWxpwCRWjHxUQWAuikbKu
p+2qguk2waAJrgESSaK47NLETcixe+dhgp+0jTNMgQ/ufoC3poQR0GRSKxLe4y4OIdawE7gEZyYq
BTNJLmY44xCFZHWycMrkIVIxkXcjQeYHOlZlKgZ63CT4xKLR0Xb6YRkIhAxrLfCin/85QDwLdhLQ
J0zklFrBwbXta1Vq66IByTCk4miKdxeeqeRT2McgOfx36noo3zrgfkLa2IC4rKks5W8AnhfZeA24
MeDGSfrrwZrWWJqRTEu9HHBDAMPVU1no+lZ4dQL0cp4218loLFCj5QBRHK1epwkkEkxTn7hz5kpW
3v/9Ja5OLou5ZUmWDBb/YiGJ1ZzDg5tGNp5OJFX8bDGUTqZR3bi0Xak3MoItnXsvi7pOre/fEYzb
TUmyPInsVqHphDbRrEF2sE6XebPmCHWCeYAenHdTKdrBq+Vt4TTb1hxufZHfJ5WxQi/RJjIpfvL0
//0iQyBiIwbNaksl3IuaP2ZdsSzdtzDun7XRylmWEWHA2n40wsfm+///A+cpqGzoqimKlxU5poHe
hEQgURRzPsfnXaAviwvnxmIt/74kUwRjZaTPQPlevpy1XRkm0pCyYughLQYLzv8kyiLUWcYh7CUo
D6xZgVLZfqNbk7ZilEOenzRoTOQCiniI4YGbgz1YHHnH9p2vWucYZo7sjLmyyANLCYHT7WX42mpD
OoPKDd+6UpYx9cIE4deEKDvrtdBWayHL3niUBN7I2168uepffU6yAusO7IX5q3MT8ZAMneqX3Xd3
glSDRA6zt5qyKUhIE2VN5L/X0bsK+KUVwFW1nEj1fO0nCGD+HhjGOAMulwNeFE1eVVIIJ7nY56xa
BvDk5qGNyRiXDqB/E/ADBEqi4kIf7RcmqbQq7z1OExwJDpZZLkXzxTDVU4y2Jv3qXKwrftzYJcel
gA0S1DRhUgN/NBbh2m2n7TTL2fWVfDI7ihkZg0FUsje1Cp8spTrGWfpmdeI2A1RPLiBepuKlMLV5
7gqoazkvUaqmBGmdBil/UKA1ZZY/goe//JRmu2fGClnz+haP8UOjgIDJjGJDcBB4C5GIq3jmGAbA
U/2c+FxzGfYiitNOBGspbz2GwyTUfFg7rz9/bejx/OcpZzkVFS99D8Rbu6p69d0bVFhZ//D2XR7t
C6ccSwoxO1terIlhO5hhs25pcs7GCVG0ZBPmXm9rUl1wgXnXedKBJZ2CInkL3OKj9kqytdST4HPK
rFoW7LzIj7A47ge1IACb6ldYeB/Bu2SBHKk9RAl6f4/Dy05hkYUjZ8qIdJTRgv7ZMLjMTCvJ40T3
OK7FisE/EiHgg5fKcOs0OAlS96Eq6WcZwo1t4NoBQxJVrpEYvK3xGvfvqhgZdRf4AERsoZImUpc8
uJ2zFoO55OaPadG/iRlaHSciwbu/cceRr2xBEovheGimWatcnvdliVmtYt+2B0f6BNf2DOz/yZCI
QbWSY5C91pJiK3b/pY/GMqKXfO9ZTI1t6ihvZlMdkxygnpnR9cvGStWy7BBQyE6yoN6Dpcqqjl4R
rf6eq9dWV2paks55n/PYr2t3A221K9w0tdsARZuRrPKa+k7ckhWWrIYsXIutsVA8HFqoNPuEL4eO
ZNKK9TGqUEcYHtYZ7y4yho+gU59jU/wcYMEF5qMU929hKd64U119vZJEW5JeDHe6y91XFazAL8wy
tbHTkQHeFoiGntwq24iif3A5bCVRN+8Dd9mb2s1coSsHaz57rDzLkmaxVv87tljy2qpUc8YW4SlT
mdEsdeqWWbPU0pkmBEec9WtvEIlFFD+pUy8gti2T1tlrcn3Emj8JKxMZM/BpRUx2f7/Ja5ddvhzX
GYUzGDe3i1U3dgoV4DxvcqjSZ3Bji37QngON5dL1SDzUta2YUFtyNW2vu9Za7dynG9/gyr2KNyNa
iqlzwTIvj4GZofpVnFBdyvvmOL6fVrdsd0xhq55VqzmKYviUxvq2C829j58MnUcaKM9BOXxWhnsQ
EvU5AbIvqLhmDenG7LyyHUsKqhpLUdmTfnXnG/iWyUAdGiV0zb06/dK0/BSVDCDfzQ9mndxqBl8b
LAoxW7ImyahbLhciRoaTyuWQ2FQHFoWLGh6eyQTy6izTvWPg9fzN7sZ0Ht/xxc5Lv17UFIUOtCpb
4wr1n8ZFNrRdIToUr3Asnwd0jB3ecKPauWlyq/BtXHvb//2si/FmCUEYqOpYKLPgY5W+g8FUgtTF
DUfy3/IuBcBmImtUlaUn5vshSw1MOObG7C0mrT7Dsn4aib4x4YUu/bwi61diqp4B1ZMsCvQS5LAc
DctMqn0wPOKqFLITllgPhL5SUayFIrExNlldnH7Ix0g0Y9qPsPmyLzWR7F7hXKg1YFeCYVV60oqw
4nmSNne9/+nKxtwqE5R0xtrEg03JRe5Su0r7pZhbm6xo9lYM9EXol8VQ7oU2P4UAfGoBqykG0KjZ
xU2/Umpcann9HQTVqSn5lm6y7xIIJrEzHLWITolsEWmUYtKe+gYIm6gbJtm7ufJCrmepSvBm7IjP
RNm8hKVuE207EXqlnwLStjoiAgnJUSDSLHL8aD+ES4ufslBRSeLGU9c6miCDaOlF3KGUFuO3DGkW
lcWSHKxqM7h9BAs1YR/Rc5J8UkYgeIGlqgwyUCTXXzODcYLSalkGbotws2ph0wGKavuAgIg6fKhj
DomKpQIGicj3btORuo8sEVaCtvc6w1tCFkIyTgV7QgjDs5Ojsw4sZZkQC2QK2QGMHh4dRv1gJgdQ
5zMl4zxGQOOqTNgKNahxIX7hhuwgK/yysAeRonkyHXOjmcVX46cHt0gOQlmhpXDQPKlY2tOP0pTO
coRvMQnTp6BbwTKcGDq4WxoHZwM4kpNh8gZSbHm2p/HfCp2dSKhVDThA8bRFJazGIdHp+RiLvDH1
HhMpX3JcB4CkL9G3LpUQ7qHjbVu/fia+t5sldb/8e7m8On8kw5BYHBRkKxcXVj0v86rXWZDk0pkV
Oiuy1973GYkXqITUXp/Xg7XhJ95YB68dUqh/cHtFTIFW6eJjNa+HoeL2uMho/0iitU/CmHp+cmMl
urodaZww6XBScgZ88+9SpCIOAl5vJXbbW3bd1niiIMHHuHWppqTI6YBuegerkHc+sTi5dPukcG3F
Z1M1dJ4xVdjLi6OVxXmctRodBTwcUY7itEb/3gr6lr+9RyjApc+cOO7wwOI/J9Y6nIFE3IoFgGST
4mNNIE9VFfehTKSWqW+cWKaDpQFLdgiiaSFnTmJSrI2gdGw3Sj5Tt3qoPXcNV3xj9Q0wBdKmGq3A
oZBQzXcJCnExEMdtPetT/aTUYOBClsu6H3uEkTCVST1G1jA6ncT+TUkGOxkI3PGMqWQZ+9gTEfJ/
ymWIMKfBgE+u18RQ/Ic8OxRmioZdxTQgVsPb+DZTyGD4vzpygAP9iatUGOtAG3rwWcGhgLcEuZeT
yKsjtAgXxo4d6axzBY7eTHKJ33abYGdySCWrIACnQBWqjI1qJgeNS5UBjKMEQjhy/CWRH6QQIFCv
ouwLIxVgUhE2d9eA5UcY0boqkQaVesq6Nl/0aP6NrHLBO1g4tCU4FPQejYboUhETZVS4k7rDY9sE
T0OYQd+IR5E4nk8ydCfViBX8ew5e2y91hSu6hd6NoTrO0f/sl75YanESNuT5qvSY5MdYjzZ9Ky5D
ibia/9NHXV7RmgzecAry0fYMSIoJfOGEGjuYxGlbCTd+1tVTss69Cl0KcjSuc//+LjGXszRXC35X
aJceaXpuMve6dDGe2wOpf5GIdh1wsoMbvvEzr516qNJQkuKoxT3s4oisF8gKkojlpaPtCwE9jrG8
VNXe8KyNlPF++f//frDXP1Gjkj8Gm/6qNgCnRt0Cx9AuggIDWHGCKvMmOf05jYqvij0EqtP874/8
WTouz1mjPpZaJ2pl41L8M5QZVH8SFOygi7ypSshhg8YRs6VF0KhYTIZKP5awmciCa6OjaZ4IzkUQ
03NGKNqx1ZfiMa8OAhtVidkVn2lccSL1h6XVI23QhBTqBMkjRqxtQkRvFLocTHHDSs8MfToUw9J1
smpqmMy3FlcaWQPUtjcNHN0Zc2Xj+/ClaN6WU8k5FhHGuAomXGwpdhrLj52V3ydC0k8cKrEImmde
5UETtoRwJpOfQG22xXU8us/zEmgSAkBCwtIpt89kCsf/JTChTmjA8f5+qldHLWNWoRVEaxoN6r+j
tu0cstI8K7bbPPuK+icL2kjoDCvwdXtZnVf1LMDvONwqZF4bQPCAKGRS0FV/3QzKRui9TNZjG0L1
VzDw+qyhfOuj6i0eNRhdkR3g/pz+/rHXdn86TyjexfGPn9P1f1Ye0SpCBMmQD0O2kBRczdRCpzVu
/UWqrQNTuovS/DSeT/7+3Gsr3n8+9/L+HAxq1KSaGGNs7pZmxBgLzHLfytK5SJv9359lXalQk0Ks
IxLjWsqqcFEqr1qTQA9CmWwlCR66rmlnPrJ1l2qsXEQVMS7Zt0aYG92nYdmLHl52E2YGdUOJF01+
tzHRSltxP6MU+pGud3eBqxxgVXaxA+CUwHqMntKnq+PFKlVgeY72EqCRnMsysryO2L0SxqAXAM7R
hseqBmkyhEfWRti9kKcWXrLiTIstGrdJiVub5Lbzj7lENwOR2Cdsd0S4p7iRcoH7hgT+esLNi4Jx
yllfSE7EbJRYQqg7O9LSbTQy7qqSND2CIZFSzROtfWkGtSUEjmuPVGlL5F57R3chObfAL8k0YQuu
YEyEU1eGIRwq3UGNvPV4bs4L5WxyIu5KxgaRCnPX686qOxCDVZ2CtN4T95DNjVDYdKE2b8HP+oL3
LQxFP9e8ak3GbLXXCo+0KMyvJPTe2GKuTRprDKCm8cBsvRR1RlFWorvMqKtn3K5S5dyAo6hE9axl
2oaG77n6f4ydV3PrRrqu/8ou32M2cti1PRckGERREpW9eIOStCRkNHID+PXnadpzbK/xGZ+q8RpJ
BBEb3V94AxZlfzPTm381eAMwGbAhPFrFP44n8ssY30ImCLfwbk0E74HdRmZodOsGJdxUuUMZqgXX
pcHejTIsDcvodkqzbB9n5WM70NasTdq+Ja4dZvZVRfUv4O0xtxoXJS2RX6PFi17CgKA6slmbYoQC
bDioQfzn9+IvmAI2HAtwHibTDbXKH96LWJsLMJUFmkdRuQU/BcNdp+I9tcatXXJV+G/VqxRSnzaj
v55rCWZ7QQAwexZUyGOIiFrQ78aBWbivHnHVA78F1WmHawFMXPTbsfQoXrC8j1wL8fgaxctew4Ci
0JU1tI7vazom+/98Uf/u+I30I6ABQwVTPuUfNWL+MKMF7uyXvWkV+8nMNg1FdaTU/KdeYGXRmtPW
CKI6FCXS4aVpPCXoK5DDV9B7Y7xB+irfpTlpAKqVfuL/zTz0V0AMQNu0jlSU4P1bYTaenKWORibb
2k+OQ1q8aUVznwiI0Y4NEbnH46RFx7tzpifEH++Sqb9xaH2txojMs++8F7ktk+qzz3lQqNQDcys/
Z9wKPMkuhsq/xrQGtI+tff3NPdX/YgYFGwFUAIAbjZ0fu5p6FsUuZaMSfHaLkVIO32+YmTYi/YDz
MxgR7u60iPRKJodAIj0gsny5CXS0G2TyXZ8b844GGt3tAsUgK1L+nEMD6s2Y3+KF12Uu3vGHrDay
6u9QR0X3BGfFoKbGUbm8LU46amGGriq+nbxsM6rjjp8+MFkhUFkJb1/kgY3bbkUu5VsHYeKQYyXU
hVXnC92U5ICAGiJ9BQWKcVS6ptEnPMWH166xErCGgbbRmxrkqWY9+E76WgFDWlmDbaxkTazka/4x
Dz48yRTsZsP32NHDyCGaqcY9QLawcc8oln7GUXyYYrSf4swJY0vcq/Vk9J6xwTyroLAvrNeubZ+M
Yfhu0uujb/46pqZB958dW3r/lBDzSzleBXVPgzy5RrV+DONUft1EunUbsBrEdpbvqBZCSW8bLFMC
7x47ZNJHFAGZYkc0v+p+vxRKd3TWz5WYP/5mLPzVUACQZumAVkhqf+yqzTQTiq63yv2UiQJZSGuF
vO9DGXfTjnyO+5MG96OtYeKp5i94Nnlp/A2y5C+CFgiCPjhzR63oPxZ4sbtumlIFaIHg8cmifnE9
JIbHoOHeACfdB3OzWeCRrlK0lv/uLf6L2Z9SCT0dyrhEiD9W3yt67IMs02qfD5hI1lW2twUaZh5C
96HVQK8SkJGOvvPo8A5syyhBPLTbR7XA9znp/Z1ZZbfR0JhX1qwsAMcAEUJ8uXTnahym6Aa1zBDD
pKfUxziU2GJHVENM2La/rmL//TH9T/wpTr+mCd0//5ffP0SN8Wqc9D/8+s8nUfK//1Xf+b/b/Pkb
/7zBuU104qv/j1vtPsXtW/nZ/bjRn/bM0X87u/Ctf/vTL5sKXM18P3y288NnNxT95Sy4DrXl/++H
//V52cvTXH/+/NPbdx4BasTQnj/6n3776Or7zz9Bu/Mp0fz3H4/w28fqEn7+6eatnYu3io7Qr/v7
w5c+37r+5580z/kH4tkKJKpTeaa4zhCRn79+FPyDAB6eDIA1hf6g7FWJtk9+/skK/kEZimWJlNRy
4bPxYnViuHzk/YMQnAqVC6XA0z3d+ulfZ/en5/j7c/2vaihPIq367uefjB8LToFCQSjuHz0QCgo/
vh6VPmRtmeTLvl4GbOLHhcXB7uhloLE0ayVcagpIOVHqumkCh44x1lhF7vkrv0E3aXa/ByDsbWXp
aWHW8Idb+dvJ/unkfpw+ODnP8jAbNLnMf4cHAKxOIHUjxad1w0FhhLF4QrfB6eUdbXTwAWX7MtvU
h8txZ5QeaEPX6v4ugPux+MhJ+KR2cGsdVrR/C+B6IHBj4yTTfu4bzLOYKalJSSgyNTfFiyjkF6sy
tm4hGn++Y6+MNexIYKS96jmnWKChTtH8UXgIhmW9je9FWq5rvTjj+25reE0FHeesJf7fYWfVBEf4
8seUX2WHzDrQfXyTkfZjPXMYZj8dZ6/HWsBDgG14Hb2i3jBZ7YsIb7dswpPVL9NrL8n0EKKaE6K+
N7rLt1TnKnutOBEsjOvLvV5y1F71rAVxgKsux4MvCK3Bgm07GvrTZCbtIQ1c7FWjb9wkC25Bf+1V
HAZP6fs+wFCjxtlzNTHvxvqA3Mdg4mzd+Ok+pUi2WvaG1ypX8cHcEFjOWLZnRLkF06JfP5jAuNaR
beDDtyiJ3UxuZg915CAulO53g/H82q/ymwk150gvJZQQDUFQvB0638wQdYpYG53qyh7qxzjWTtoU
I1co2KYoXZ5MheREjpmxl5r7vOXii8j3iUDqs4fOTT85TeiN5Q6dcHhTi5OHDixuFwnz0HLUnVRb
t+RbbnZCoJq63zKkCE7G5DE1QsmdDa8IEe3r2rM2BrK2CPWiGWYVv8SVl6Kp2CCoHdmIiZjxVxCL
7Erix7UafCfBXHM4x9L+Rfg0QRo1wCPlhwWjQEfuzRrXAW16mQruXX4Nmuaj0O08tDI/D2ctDoC1
3fF1uGe2g/a72UiE2WYCsLRauxZpZZq92PjYhtixI0mG1JUtrKOXmfmqW+pTQ30IsbsClabM3VUB
RjFRQLzVnQ3lVOjf2ba2appu3vWyRpcIyT2nRhkx7+Ny1dXmp+sh8tprCFbAt0O8AfDS5S3VRv2L
dtyq8zkIr0PsO0rpnGaZJ187Nzs7VXJbKyeeID+3BHdWY3nrqAyeSEFpYSXOmuYt/jzoAc2xvp/Z
yWpu42uJ0EOquEeTlb1OTn6+fFIaPKYRk8TJsR9hpnQElchLLeTjXb4giemjWpCM9JpdDUEg2T3b
Ooqkc2a/aHG+adyowF2ckrRdgcbBYq9vuHdezWvdLMmXV8dHis7P0EBXruag0zoIJHF97L5Em25z
P0ATyqRKjKKf1GgcekweLdkvZtTNbWQwECtJCGRgY9nbtL2KSqfjg0yZFAbTcu2HlyuIU7QHRTU/
2hJUZRwwUrMWoSl9BLyjnvsy2l/SBabbyqOVySe5lMVaMxqK2jw6kVOJ68g4a6alVuvyBwm8J5pC
WLUo5kvK/BHqkZWF6qRv1aeOFt6GOlQYYCE9puxh9nHKtvNmM2C7h82UF2Pjg8CtF2OumbeiCB25
fMtGpfCnK42/ZLxbUnTwuontYzKBpUFLGnfEqKG/FWjz3bgUL/T8adFJ6x1gN7Tjec63cSmeW8Sf
mDk+USmpsRzSUEaV8qWagerUmmOgq4bQsI44SRYpAKXF6E0DgPpgnJ7h6ZNfF3yxrGYsdnoYwF3A
I/WbgvvFnRM66UJHh2SrI6iy7qU4gubrVunIUOIxe0kMi0ktNA29EezmzbtYewH59zE4dCKAuh7b
ZqTGaKy9HrGNYHgZDGY2P4MLdXk29cD4EEFxnhedJN3fYZGERruiWQy8JLiiBDhxc4DEJaczauNG
N+z3tmSJwGsR917enWFG6TebeJ2zuxEwxzpDLn1l57zalycChUgn98dscNI+nSl5aCfmiBm9Pt/m
rKciK9fpHuAvhfuYq6vAA1cmIoxTwd7hHe1KNN+SimckKDCI+jJM6TKB+4YTJRAP9NpwEs8L2Zk9
K4Z1fjasBmNfdSCiFN7o6eAMlolMfpvuCj196fzmzkLbBgE3Hjtrg7mJZfywmHhoVQuvxthhSRa8
ZeSAool/uQyRRTKbFXr81QlEeIpEBz4Xb31jRIkufSDz8le4z5+DokUv0Mi/TJ0FqO5YPIYMCrhh
Yq0yGsWd49B0GdHF62IEkCb1AC2XLl4b5iK4wzmaNI/WOYL3ITwZGWrlHPaG+RFDmFuB71bkvvpk
RUhDwYUQXAPXCUCdD/sBaST7tSuUEMQUXV0GZjSzeGPs8oU5jx5qCL3OFpU8sXTvfRpRkANUjVDR
42UUWQHTCjWxNytBF7j1N17EKqGbPM5GDfAOGj7V+fI4m7iPD40yg4Wm6g8LA7ZlbLdYXa41V5zN
AsvUKc637eh+U7WhwGRSKdUULdolLEvKgzqCi1WDEvzls7qsD3ncfFT0cwA8IU6Nhg6KSc3GL5mK
Fxp7F66i1qsdjdB/q/TFVUfGVBmlv/yutKpzzbJKmQGDeszQRwQZEJoEViRqCze9gCkZhqrPJM+D
B78KJXpZVnHMupM1WYiEzZ1hV/WaCtd3utUM4rp57ri3kY+rrTfgQdM4/NqbMSiz4eziw9LayjVp
6vR1irbdZcU24AqEQ5B8Zkm3pSMmwwIy39opLeTLneeRqw9Hvzxf4gANt234KSyTPJMVAuzM99Xt
jFr6OvLIfq3ptW9YVLKcbuTc5V95PXyrbe9UOtraEfBwMO6kB4UgaJZ/VdMTtYRmPTXRWZsYXLNX
q9D5OAocu1lqWQbdXQmGbzXUTGTmUl5ViI4lRC2humeWHr+NKcIxKvTQ8NxptHldaKxCi04gDfT1
A5GlNBjWv70W3NMUeyWP2WZVd9zcX0MQA5vCsSmVLDtFwo5h0WMYO9duQIJ5V1s4M5nWNkl4zWPZ
PI798hK4FKLtFWJGt1ZebVLQcysbqujamxA4Iyne224Sdh14e5wW6LZG2oaeFGD4/Ka1budG+05S
Qj2s4FUZoj7fFb55XduBknCaXuMCg5NaTauQcTpiH+5OK+pzEDPbNbCJ1uat2wHGs7DIudyLbtDz
sC4xWBXQKDBskau4JL6yHE4hmw5ANkZl9s43ZbSiWKJsb3mXtZid2d78PfaBDLk2EykFY6yVoMhh
g6N9BjaI6nyYsORuqG9EKtRd60sMS9UAbhfb2ouQxZfns7Q6AeMHz3C0ZIMv8o2tUwdJ2LIEz5X5
CyoA0PvR6AXv1SXYphApz7tFxfGTjX9pXzxdDLEtbHBZNuK9IqV0JrOyRk0EiUacf2Z7j6UEYVHC
BDrOKcXPHEiBi7Khie/NqurKj24YHsyGGlRDVTiEF3ddZ86rAv+O1gKx8Fun5luIKNepj2W1PQHv
GOQLlQW65ONXVPDqgBZDiR79MF5B2uNmf9cT6OHvkXz56vjlmNOfAlqnS7kp3PI0tMU5y6pTrWGb
kgIQjBTA7bKOilMfJ/reg7Zuu/m5UE50lWAd0tr+UGaJhpyRbm7Kwb6eMVXQ7UnfxgZjtbMwW4Am
ezZycb4Mv2BETb/DrVzgN7Q0b+WCEvLk3wCrYRipeE5M5ekSBqXmt0Ii43iZjDPDf7rEIJdJPOtY
XI1Mv48sNDWH3CDuyVvKaUCzeZTD0D0HLfYJFW3XlVX5T3WZnqaqO2c1WY1JeW26nZJnqzbCeCHM
CGJW51JXIlFd/nGJfT0XVmOksYZb2nU5EoPXCjvJfICcYVp8gcTl7SbgLrr8W0B6szJGQkhXjw7p
kOJBmJ+TqGW+dEtMCWwE7NGKtA/G3J78JdqKYWb988m0s6yjwpnDsVMh6qKm/yWH/dS4FdqiKtrw
aeN5xrdoZIJt23GfdM45L1lIwdk8FkF+X2HTQghQnL3ORpmxXcOhJ3c31rr0n4Y0eJoqizmyd6/7
2TlfVsdFI3E13eG2lOmhIQQnoUj7MHNO2L6f046oRnjLdwKU0FNRfFFGT9Q+CQa59kkmxyAeT6OK
G4ISkeoYJSVfZF+/Ar1Y9xw7T1YzFwSVim1ycaTyQRDQHNvOhR1M8B+nzptZfQ4pk8QiXGipiDvv
ai3/vIx9z5XpLo3SABcUtihSBCM9DJkHophq6B5LFIW8Sq0v+FomVfqLihegDj8VPkn3mBIPW26O
eC33xpfLTQp5a+VM47voz3nDgnl5zEtynw+UiIMsXqDiJ6fY8PegS44yYe5phupsdpwrHk67FLzd
juYMLKTug16EsjFhss6+VIpEA0ZNaI9yYba7jGO1Dje2vddnTqscCNvz8jRK/yiN+xmOG8EhIdJs
Dp+Emmf6LMO2o+lROsVXbwEqG8d5M7cqz5UJBeoYZTlSvkOqTQ8SnSJQT8daL9Obus6vtZoHYWMt
3riLtte05puVOs+97r8lQXDrFeJUuLxfwqA3XrjF98rxxh0F2Xx7l+tMMc34lC5uzaQkR6TFNZX8
gQ1lsRFYrEVyvcjQdPCmXqg9mh5mtkEEuyzIw0tQqWoARke6LhyAEzbS6pekU8Rbl4IrYR4BoVGn
WEhFv3hiPg5WjR+URmgBOOnZZYFcBZ42kX+xSC50R0UpkE+3rbVozHlXp8ZxqAOU+CPIfo2hBfsk
tu6qIvgaIw+NIFmEWe7k2+DdFE2/i0bemiGOttOog+ccqiOL9TH2icS6pbgyFV4waBdedsdFWxTD
Tu4M2PqWh6TGueeNV82YoVrpIoVPX+iRl1EcnCCtD71XYyM/FSIKBfXblV6VaMZOiyfCzEdkNYD5
ifxx1h7kqSoSoW/G0je2AYw8N63F4fd/agLPg15BPltJE//uOhZpyNTAHzHksUvP2VPKw2OhGZ8t
dejLSUQmwcqelpQ4XP44RNAXhGekG5NW/6EY0zuKye5Wn4fxMBKIHTwHt4bY8oYwX2ak5QetqQ6X
f3TDxIbVT/a//+nXTcBfBznwVf+3DbUu4Yu6mZIBRyjONtMfd3P59u8b/74zrCMrrDf45/K3y6+X
n37/W3DZ8+9//H2b/+fffthrWiIYO1Kp+e3yystFjk6GANzvx7mcXuch+d33WHtfPrj8g9fyIclm
QdVQazswKJwtDWe7/ONNCb6LIJ2uLjZQhg4uyMILC4nY0oaZ0QJ1W7djzAMZZdSh7GxVsBv5Pfbc
+6H2m21klBVKkJ25k8W0a/pqOOjJeejxFuJeykM0oFM/ddGEMVnhHgbkOWnC+7174Lydw+WPl3/w
6k5CK0YH3YktBJApJJHF5cDsusk7xEXmHy4/MZ16h1R5nU+9AXGmO/V1ZG8Fpo8Hra3NA0a15iGa
x3v8zZFhcckwaYF85Ky/dUTCcRUre/tpIPvyyo1rlOh7FJikSj3b8d5ygTqpSKlJHCJQPRABQhcJ
fSu3ynOEK2uAhYH9XGhu8H2YN9lsHdCPwLAAuMY6Rl/ZMJHYcNzS3WC2ejMKUvmrwMFewtejfNeY
IIMi+EYmSgpbZYLWJ7dOh2Zfgu0nazQufoNv8dKnBBAdWeeIZl0+3tcjMG2jq241v+jWVRvcRjoa
xulzrMcHWQBVo4sIxFb6ZdgZS7RHD2KLP9JN7spj2qVgKD33o4vyU23Z7gp4yIA0/UJKU1DuxJF1
PTiLv1qi+G6CsWEN8WnRgGJqAvuEwXwc/Dy/lkUas9D51RZlxE9ztj/8Cjc3rcFAY5Tld7zdwQY2
/UcDpHQap83UFNhfO/VOpP3JyYbbrjaIgsvpCLKcdMVl4m0ciSiN7V/RJripehmOHRKulSWnUA7f
C2MeH7quszaWjVhDXXobMAUA1RkQfuHtRWQUV5MjAVHj3tIWlribSszaGEAeNTNvX+InvepreIql
are7qFvTQ8up7aAabbbJw1S6LkFLbl/rTuujUQWOPbYHbOw6sFnSf3RUfzmAu2kmNM8r+FP0CXDB
QLxuvQD9XoOlpOZbzrdjqRl7L5tpRiKp1SDstrZ7wDKY8zUNQhR2N14HQS/WOO3NV2Diwq4GGkr1
FjeS8WzgeUsFZgxl8GimlKFhil2bcjSo28pj3Vs+mAEfhfGq2dcWGP7SJcmso/47Z0C+YkTBLrdq
gNU4gIwwX5sUOwlKGj749Z2tJ5DqYSXHuO1xGtmmTBFni1NgK4EpbvPFO+JTBPiCCB94M/U4fZ0h
Bj/qvXMV4PNmjcj9Dl39QWq4j2vzbLM07nIiMfrD+maI8po0hhpi1nIo7GIppyZbcBHXie77tyO1
awYQENVWhxLdpFsTkXLHXUJPCnvrdD1EUMc4+04R419v3+ky2ladhn56Z2DzYMkXt09OlBGe3cjf
DRaTBQZ8J+EGN6XhPUURJZHWh5NlpHedJucnrdPfSVwpqbjZ9aCJVyMZANR5w6nuUB5Ha29d2DVG
JOnoX1VBgy5PtodVh/PSDAmVEuqt1+O0k0u4cX0r6WJPV2Qq75SG3pMluxkN61orIHen1a17ayfZ
AHmEPokhUxZjWpVddNQKZFxc6JXVhDN9mb8ZA/z0rosZthFFG+O2msDn9i7lqtiV6InrwPyIy/dt
473Ok1fcmRj+qupc5S44M4vmswxKBJ2JjBZzPuYVVYQSF41IkSWzZWrDJXJPrVW3+wZy5GwmT31d
3gQZZlTzoGqPgXEnx/FmzuRwgP2AgW3eril886IW0crJ/Cu/izdLVGOMKpd0M9TYH404T1JbuEqc
Duc5iLJVgRuoKeerbNLSq77MT7LPa+ZOY9gI1H+u763Rdh61lOwsc8dtlCCOiR8pEQw6Lf3svji2
g9MmthBkL6IbN9qArqEpX+Y5OBHJhcGIhSbYtHlV+bsl7d6i5cYpsycEc3ZMdU+plGvwI+tUwDCg
ubdGcOS1H6n3Ns6+d61DgM1BaU6IKWrByiEgyUUMZ99qHmtUvmtaQdG8B4y6pXlKh4McUalpJcrK
uh6R83LDxfROekSKk7OI+c50X3TJh4UvShqJ2xnUrD/MK50ovplK4PJFmBsY0mPOJ5HK0+3hI0sm
ahONMNd9GeA75rzbqpahUWGktE6nRAt7/Czr6HbpzJta1E+9a5wRb7yjt+ViW3UVjeU7MJ49jrJP
mhFn2+Poa8mxF9ZGg6MgY0TVx/LY14LVEqWGYjPB30zr9g4Jw5ukyZ9mjWkjEOImG0N7NN8TkzDY
bNp9pRsvMjbvPbfZxj2PHgoCZS2nWdkGYTkY5dupa67zLKYPMCAwjQA297xsIfot5i/GVJ+MIj6a
qbwzXeoHjkehfRHmQdh9mBbYCOnFsY2J1XDPxekszqCJL0aFl1NCmcrOlrArvAeLnGs18l4WC3ZE
yYQeefui6dZ1ST2isu0X9WjUrtAe3jdKe4XKmNneZP4vNgK1ZOzgstrxW+S7H1PjPaHIEIBTmSbv
ueBxDFP9beYdksD2fQNl4OTdgdiDWXQYFQ4drwQ8WeFdxYt7qLXyEBhDaOSFSc1F3lCDX9lQxXxK
4MPUX2nTeZpRqLconRZ+s0FHLYS090Y95WF+mGMc4WMdvyoqnnaE+H4BED9ZggetpEPBtNTviqIh
Vb1etGoJJTceMckXN/XuO798q5b40IuTT1Gn6FogyM1ZyyD3Won21jGT9RmVJcQg8bkwQJfQub+x
NLgxN/1kHqWGc1WbAco0mvxhcuZPamKvhCphU9cfbXrtZwzDiuVqTf3gCtQ/0uPl9VQCXgHwrgfd
9bI00dY18pHM1r+fKXB40knIsCVWqwhyV3nWrAvDO9lzhX0bqSRF0fIYoX5HdcS5dimvGUF70HiZ
pX3dZz7kruKWuDoOZ7dbQsSTz6jBfdYTmup9hyO6EbuhbmyaUnOuMWTcZ3XFbFD1qstUh70/vXd5
8+52rPqVzSDUc1qsDkXl+ohE78agyu2DHkqg7E6YMScjAD2we+vOwW42qmrSKCf+JjXGmhJejxLC
AxxCN1KDM1H6zhLqQ49ErZd0WGk3V5qXPVsz+VFTmrtyskkvkqrGNpeUqkRP15aWd42Vao1B0gMV
7ntXs6x1VrDQu5hIFyaW3PYsD0ZmPMwESarykofgHygokw5CGxHzIPeZhlnClNs7Zr8Pw4henFhL
d309fhtQONlSX5pW7TScBQ3UBASZkZ6EWL7pUwX2rWJNR9oZH1JMDjRWbNvG6Ui8jiZjRGbl6xBQ
OM0Bim6rVIKqodzG4npjzliSR3L4NuNxN+iYf3miSdYLwAdlxfscFzb3pGietXG+cdPkudR7NCQ9
rNUWEDe9HK4z09lJ18R9w7zLI+omHj7wtPDSDW2QdAXA7AuVnWIVOvS6VsJPnhonOMnSV946rpW/
2wvxNbGe61GVmkty4bxM7zMUAmVk722z/jYOd0a/dnzjvVnovPLfDC6CeH09SJMOnNy6DrRVuu/w
suUWBO+KHi9VMaztV2CHKMPaKx2XYPU1n7Xb/O2zdDLXNuF9iyAYqxzNZ2yhGCA6h3DZvdpbCs+n
qY3dmLy1oOz+9VUzqZmNAIuoTQJ6VxPwYw4nnGCvdjFU9DmjaD17w2Zmd0Ty6lfTqkIrfV7QQGS/
cYNmvOIRsXHEMYYE4f/IyJkJOavJqqDXDOs0f8L2phUU5qidBVW+NViQ6sQNa362wFZdflaf8V8N
bTNg5KBmg7AZ2xCkGs2waZUvnv4u963QVpaF2xv/X9PeJasAjrNrNQYjDloB3798hGKj+lm9jgH7
yargBu/avSXAayOQdsc8tDao2I29/qVOrEKTjRYlZd5U3teZSW1u3PZ8AxZTwK9jGVDCqXhxdrXt
wEI1wW4rT5T6kIgqVOfqdE2Bo2J0tkAGq4PX7bC5XACNayvHAaW/m5oqVLtT56UOq6nLgWJ5uXb2
0Ti7mGxLfTvx9buWTrZRUjFh01ZGa3V71OWpW/ivSw04K3MimqNu1iwkEzC+UhprYrI3zN/bJmO0
8beODhiO4KH6WW0j6Pfr7rtO2mILqhls2uW/bo5S4E5PceZhd3kQ4QPdrw3qWFQomsTbqj/FfCw6
f682gdcYLgMZCqwG2yg+1K503LAQM+ZdLddz275LUZ3ULtU2gbgtlju1hTqnSnwmt/86KeWfrE44
Fs6VOhSHuJEjHqIkz1lnXA6ndufKAXzgrYWdFSnKQ7Ds0bkmesk2biWOZYvmAU0sX+kumhQWWxQd
e4uuHrJQq2pom3A06XTEVvoFDP7J4q3KJC63i+bWuyTWNZb7+XRp4Nd99sVy+6RNDNfSaRBKKJ/i
DGU7vdT3Ax1zU5q0gzMclXpq0XrFUAQajdd8NO2AI3zVQbefJrrZyCil2yqPVq50mr3TAslusmMT
v2FpLVlszHuyhfdynEoa7t7dBQZhNwzUsbxlkaRYppoidvNkC8yhYf51UApmQSLfVVcQ+RKzTK6s
uHoUI7SBxQetgzxFQ4xDuaE4dGK8V/+VQWNuagUTU1CwDtCQCTt+O24Nr6ODxSKCaDgiqNEotqn3
AQocdyVnfu2jFi9HhxK1nlL5XojY4ASZG6v1nq0l+2ZVnr92mxbtKAUVZoWoz7PTP+Yx8dDiUGR3
TbpN1syaYY+kcfqVN1XO1awWrDZTGgINRWNcGpi7Yv3pUu6GUcOWIvVCLWzL8oiALb0q1YGhYFes
W5t+TIrehWan+6AVyZoaK8ObovBczqd+QBo5K8RNjOzgylUtM70HQdFV+Yfdppgax2SPpuT8q0/h
C5q1VvEN/MRG13oiJpr7V7I19npJA8lM9XytR5umr1+r2qjQqc2zMFLmwJa9XQwaLb0/iLU96I9Q
t+iSmcU5EoNyJawA8dKkEHGERq5FrnNpThI77yuP2kGVUOg2wfWt+sjaLVFPJ7ZgGUZoAO7VvLNc
UW1NjPf0urCv6la/bgOKEbPEcVCqZqZjiuOlhF9clYLTvCCvBFCxlV5L8H/jNp1guugRtWxDtaGl
Ae6tEI9xRJB6Gei+hzHJULmb1gicDXLkw7Ykk5m9Md1VHU2/qqw7Iiz6zoMa8rWG08kinWzrNEd3
dqyrWeOpDqOPKBBxo+b7+8qZ5Q2A8pC2inOne4dAaC9LNH2k/mJs0iDbXg7dYHK/cnMt3UxmhcWk
HVdX2IuB/1LccRsQyWSJ2++kgiqv9MAx8rICc1NwsKq6yZZUhl0Myz9lXEjdfSmgha5rSeF0KJzt
GBC3LOldJKDepzPf9DJnjSYhb+KQPFkKmSGZozPoApMGXx4kw65CuaGsKDUn0tMgRUQHyzaLEPx2
MfBs01cnEj7GS8GjC5NiWxm4csrpg4hTIA0yo9ZRiesebSgon7/oBs2JRBZH8kBnPU8LdpuyOlmJ
+KDfnaxA3gSbxK4PQ9Schi45Gm725Rc3QUBo1BStDeGCqrN6F6KBsa2V0zNYl2Fdu8wBBvoL5kgS
Yej9McCnNKZOOCWgt0oUnBEsA2VxaaeqhuIFJVUKzocgD83+9OxK68Yg3vcKICK9JDzqM6LBjqFE
2SYJEh0GMaGR7UpaXSOBXpEeBh8IP+2iS9OgLejLEX6cc4XIh/BHB4nfdFucnMV5KEEQ0uyhccML
jBP9bT9YL05GAldpO52WYz6K4+g2G5aDrZ659HzkkG8jj46AGLAxFts8Ok36QAEXyPyygIurLKIy
dRBJJ7qKjNeiFueucB7zBByQQnmxdBA90ixb+orqEC9wqSSPC7/Ak1D/VP2zCzBnGZmHOei1Y4Gb
oFZ8E88RfVpyNDuB2YwFlUOCeenZTzH1N2v0r5ssP5tGebJqxkIVJN80ibVoR1PbHDJvW0iP93lC
ImHQQydiwe+XAK/DngxUn16TGDtTVQZyRpA8aeK0K1hyRENT/mQs1IgqrrCd6omcxMrXWYLDmRsD
rERR4TsAMYumKoy+mBKZFkPOIAL3Q7eVezkU+EE1RXAsNX9bO+bRzscH2IwppUMGiDuSrGNYpHQH
KsKIst2IRnQbX1iPdRc0B5psYSoQo3INkB4ic4orNOHuLIFdp2t+1EP3riMJt7EWYoAKb4t05BEE
NvlFvEaH4Nc2I/j9QxKZLaA6YPNgejBLzKHlIhrJjVRtpqEle7AxzIb2ui9pzrVx94KI9i5D+m7d
evS0vf4LM5qnX8FTsnur6i9N3qNTXtnDdQ43bHNp+RWpe7OYBo5eDPNOIT3Ri8MI1aBuUo8AaroW
0EhcnVXHDucWEDg0bzbznH6ppqDr1y+dKR9zI/g/7J3Hct3GtoafCKcANOJ050RyM4lhgpJEETk0
MvD092vIVceSq6y6d3wntixZJLjRYa1//QGwhn6jn1i9AMFI9irnnnXzUNTaSteQtiyzM1j8q6r0
X+thfh1GDqAyYfYp/YhD2KhCdB/JHzwcFtHF76xgA6czqNUY78A7/1X0VJtsNDiwLTIDOBRTtwxF
mfx6XkJEfWE/zpBDD3kDjGhpAaCZv164C0nHh1RoTN0VPUpvOfhGLnbFVZIxq6Gsy6ummIxuSFkU
+O5x+S87GNVyz975TOQpCh0Mx1vnZhJ0OHp1SrKO/q1nHOmrAZ7s5IkG9GEO+dz+nU5u/5NO/vPH
Fi6u5+4/YpKgcZV5lcj2QJt2yDg4xtm48V3IoxpXMxkxN2n1WU6jt8FKyV5JzyCK1FCcizJhQ9DJ
wQqgXCnh302K5hPBBNgyWfqkCPkqG1WAzf43T/YQTrxdZ/PpLbcoANualKJzn3GtmVH+2NcBGwEK
cqDFn6psitQ6xe4A3F/wPn5y7RXBoSiAggI5Xamy3oaaE1udcLlDSArUyqOny/iQRufqh4znu1rD
mPnfPzTxu35Gccj5QU3heHgZ/iPPCUlN6vaaaA5aLCDAVcHTzIwSRzfOMjXLHevH1lSJmIr1s9Aj
mLocSws4Tl0tNCwXt/TJubS1577QbkNp7hZyzIxd6GqeOTxcZypp47Jz2jZ8cg5LKNKje2DSt59s
Nks89yZz3JkWSZEbwiE+zGl9j4SJSzU6qtjECFBa7cB///Hdf64ZgSOIhQrDg8n4D2+AsJOp6cfE
MOl6Y+7ibKMFXrh2I66JXAuZb5FUs5DpdRMT2MaLzwtJTxO8yjhXJHDFJg+m4M7G3F1Id8vhd5gd
jrq8PzYVFMulYBglsRcwDUp1qYRW/j55fDIFdn9FlvMNCVbK4UBw/miYegzMiPz5J3XITiIoc7QV
WaVjVTA028Et0ZZ5MKmSEYZHNh5cHdn/PC08pGSw5MluqqPjYeiAOJ8GO8IN1o6tY6mIWF5IfqiR
MQYSwEfkeaV7v4b9mb7rAdyjcHpOoSbMboP9u7pdGVdVFOQEry+Fspn4G3jcAGDWUcLE2vz7GyGo
4HdRFe6dwkS0QmwVcl4MYX49wGyUd1U2ETKTlDhD9hSr+9YjENNESZYXw60zOxiZkv+zKWR3chxp
buo++uROrnBfX5lt+DypxVcpnhUxZWfkYTdYrzl4/PGXtLh4qQnx9AvmVz8PpcY4WhgCNr1Mtpph
ftWH+cONw3e4Z7uhiZ9MP/v0Ug6OXHsE+OBCrU1mKLDK0trR103p3iRW9z7nxApPMuB9OG9S8Tjx
24q3xAfG22jKtrmrPQdthEdL1Q13vjtu27k9a7LVd2lvYgJZ2OfCGOyzDd01TdHV1YxJIr70pc/H
U+D3Nb9TGMdgMDdxLu8asLoDrqophVeDHUPZ6LDJ4c5uqgG4MdPzLUcb4o3yXXHwXekAdnLgKWbY
QmcTLQx0W3yoE7/OqJFUkebU2Wfmk2LjcTbZFlXgwqRa/tykkBO1dq/34WeRZ+QroXszm4+loAzz
6upoTDDrosNHRu0MRdyqXftpDuqL6ovDKn51k/rol8EzJ+W7ak3poknKVthQlLWvg2+/Bnq1SW1S
kes+QDri13tgyIucqbh8jRphLntl//CmiEFU/GsLOfIODuOn1Y/3Ms/Pph45NIlw6GNBFT4TlFyE
X8I6OyxM1Tb6WobdN81UXyuih0Ax6hZIIuw8xxzL0rZ9ykqZIyZ2eldutZRONJbFpXbcp1SDwatY
XaribLLGVGSQbA2p/OJl0dELbaSwP/ltneo7ip5Np+cdfWQtDzEcUg8QwY2AOhSBzooYO6U4dFkF
j2s2OW77lQn33qqeOgM+v2z6tadaYSrZbQMxctd04h770tdAnULuzDfXW/kllubrssGjuoo2dkEi
ddLDAKhCBDDSvFYJrpPo0wzmKoqubaOPrV+8cLjaQuOwoe9Z2cRH2fTknoatI3ZjNM+EJG7x0H8Y
ZflQxeV1UroJAo5WLe2x33D560GGi4IVPGmA55vAIFBckC+0tN2tBnDSG0ABM+W9oeiPpcZfxCMr
iodLF34F6de0ZdlG0dkwam4PZkaZ8M6VA8M/aUV8rvmQrbmCJFEUr0M+b6WHkC0dGFwzGX/u0tI4
d9DTMClZD0MaXxNzOJLKMxxK0wfocTEaGmaCRhCkAVngI1YWPfeJ7tt7a46uNr3lUUudbFMFOgNA
b7gM0/zNTifzMcWvF+utC67ZT9WMiKV1nz0sx5jB5DrCABCnGL6nTgB8jY8Q8FYBINvG1q6IGnM9
mKLf0qGTEIOwouuyvdOSAz3iZb8p/VGhpC2dqsXgrlXEHkiaxcFt7O1CDGqR9Uz4YfAmyMSJghOs
spNIK7lLteI0z7GzqUddoBqeb0xQ833UaxBZiuKYt5N5mv35JiqsdIsE5qp1RsWXq2YSashetWYd
QtdrNUnyM20Z7ga7+RxNftfWwBhKnC5PUNLEyXWbv37F2NDAhv6kmfr9bOCDC33tUOnC3ESOeHL8
cj757ZcB91nwJagoJODaZESqX7YMg7o23pdROsJXlNrZxL8WysN4kMGsnWM3cU/1/Ln8R6N+Z/kV
ijqGoLUFzbaY8IX3hA0B0LuZIa8fLMv1z0E3J3uvEC+x9NPLGI54+8z5xjdym9HUpJ8xe7zp6H8O
5TDfhq6bHLIkM1COdNDNM0kshkZgRtnHOHeUtn2OevMKic7eL0+5PIVwcdAoRPNZBnBYgrKoIT/E
jFS8yVgHtKHrchA2rtv93gyn6OhkGfMdmRIVlvhrO+bb6SVBxLqOiV0GcG4wPNwKlQPcwBA8e/kX
2UGvM+3wmLq1c65UERIYqIS9ES01YrN7K2zbw2B7e9cAUkmpOxm0jF/Qge/meNqMpvkhhiTdJp1Z
ny3Z1ucxMr5LyOm7XGUNR9XYIcHOwx0+udt07I2jaxUMc0AJz4NpEV4aMjbkLH4MQu9LGvekhwc6
dJYA0VHurPGEQAcvkvMw3dvtdFs0bJfIN64mcd6kV87wB7UmOYyPYTEbJy8+zTxAN4cFwBBeJJCc
+n1jZKewm9q9njt0yVLOzcnW3AYkQ6z6mSHKOpmMawHD6QTBPjkmZQD3GOUCGKGRtifawhSRycnj
pObiSdzN8jVCqLy4uolxbbrY5mVxdBvDEMcbDAiUZizGN4hhXGOcFgZw2qBEKcsWZpZWrOsGob5w
o8Mi4SrbFgQ47T9DjNYVr+6ynFqF0mZAr/7IIufZyufnpbrAcrHcMCfbDybjvLBtXklcTXce4z6Y
3Nm7h+FIOo/tRld6BhsXcGgl2F8H24UanY1jvI8QVE02Rlh1+m0Kw/NCzy7MzFm7FNKM68hcMhGt
DY52Cz9qtzzlQphWENEc5Ncx2kBqPBmRcWtY5LkzVFnPnc/4q3la6qR64voYwnwfJdCtssCv1xr+
x4rsjKdts7aL+V5dnwuHHPELrP6as5+fAhfN5IG4MSi3Tfo+KGqwDu2cMr1+mmX+rviwin3uCBjo
CJsYJY6bBklAjAgyKIl+Vqj5EE4bbn1KaYevVA1Qc/ALaAKqyxYRokiZw1VynRL/k4ArrrqO79NC
fU4lpDOtk7RW/M4ikpnDSl+9L9z+PqJzd+Md9vfw1NNhb3TD09zG/bHIcaSLRXRTZ0O505vdotla
CMI4xeXrWqcX7eHZb12Jsgwi5acg/3qFeA49maC/lePsYRmQn4wW5WtSKg2qbx5GTd7Wuv8U2jOz
SvNKd4s2xBmebJi7eRZ/zjJjrzKC6rSnVFm5O04GlDW9Y9wiV60ut+Ykr9K1DsXkIDSxD0sD7Sq2
cde4d7Al7oa8Ebu+gcXVuvUxW9A0pQf0tSPJVFddOTrk4YQkglz7rjw1frWZM/GYKUCzUuoaLQGP
0bENHaKOokVcbBPeFJ1+36B84d/xAFY5uUWAy9+4TnSZkk8PimaOJxGIlIEMkoww+NFH2CQuK2KO
BFgkZeQqMatbiuhhtYAtY0B/4vbZi4v/C0bIr0jTjiHzFXTF6bDRkwElEQ/dHPMOuoo1Uj0VIXUR
nqEb0c0zEt38vdG0XZNpL8s3CO0AQg/ngyjGdpXYzZMS7VicD5y28kXVngt+EOBj1Eo73Kj6vJH1
Y8roGpEMtW8OaJMktPWRVl7iWiMVY3AfskncSq29iV1Y0EEN07kh4YJYbki1yn8Bf/aVr1cIZxL8
kR2cn3g0vbOfBhtPtXB80bHQ3pouG6QdeD14J5rwEPgfDdBnQiSJ81Koaz0oEVheqjfk/PB6v9z2
TuxfWiVFjZUUCQ8PHs1iTre0iBpfwnejG68PP7TwpkRzDlr9rIvgs9Jm0iPhTxKiJjejW1KTD/N1
KHjWAFdppkduu7b68o4QiA2nD1KXMdvGWvjNKPgMVZXKhU32hfs+D/L9UE7+m57nn4aJWEDt29aI
7h18Jfq2+pEG6dFQAEgO8ouuVz+mU/3Rg5wK9Ywj9W/ldrhS+HPLI/owhwq6j3wug9NcV8dcmNDF
8GKm0TgMGlvHDyx7o2k4TvUCcWMnrb0dwdYVY/K5ICK4sm5CIs3XLkDgxmLovvw2ObCroDcevdT7
6o3+LRjUVtVLUd9t9d4LFNeKT0BJh8rwvSBmbjt3WKQ28zlV6vefZ1nIix7K5N0n6I/0vh8YHErQ
6AoldVfgmY+V+WjspohOHpI4x2GDboJMtFEMFNViX5UdDY7S3DV4iKx76e6UaEX146olsSfaa2oy
vkkarSX8makk4HDR1yfiK/5BCAaVwmPpj6qIWzuMKsQzbYajpP+0CKcWBYahFpWctOeCtOYCOfUC
wC24tamqZpe44KwdUN9gqACvNETyS+GXKz6VNRTpWrBRU4DIQzcayOyJYFwGAIs+hyhFFgLsL8Pt
odKqroPA83Xc4L54rB2bupfKvjfIG/LgdPi33dzu89LE0QzuyTFuDMhYjscUJ85O8RQVXC3PneXw
MuxzYoVHwzLttWhcvIjxs1uTd6Mh0tVu+9l5aKsiWGOexYyn7UG9xfdJnbIpPejQ1sFKqyGe06+h
J3MqNlFxsMZdFUFp1WPH3VpiY7a8xUURq8cTN1Hhb5HTjhkmW0ZBo58PdHvLI1gJJ+4QyDcr0tGn
s7m10bprxoLblRMpyWkWpYVq3wWg1RuKg3SwtjKYrsZkQMBAdYHFLamCle6uiGBiP9XGaRGIDuHB
sjtao3aD1FMr7pYB59Lkmj26PeFeCD5hzg76Xuflm2i1XVjOt83ARl1Ut4HLvNKWY7cT3zp/fPK1
Zty0FgK1eCysY6Jjw0jiV4kMYtfm7qUiNoaBGkB+NenE8OEBU0ZgD7qJ0jc4LDYdU6dNN6b1BXNt
fZ0PPcIShfjYoYXmr/GKC9j0yfXRHuC59FlPw2eZavA/Xfyb8SFYZ9k1iWEJEZ0CesC2WTTLi/Ik
muWRE+3Jt+TbMnKbJu46r53eZt+4JPpMmPicrKDCA4z5qWIpFBvpJ2+L4g2lKPdq1H1zg/luhLc9
lO5TK8cvWFRiEec8DUF/U5f23lP9awdUAWsMzZbydSAesdzmSuWlxs2ORCzLwy/9pKbj1zBoYbKK
yhTIJy4hnMsVigP/582XVPW1IaYRGmm8U2rMZXelYtpZsjl7hQl1KX22Qn6UMpFHv4NDF7SrTJV3
suV4XrZcriYyy1BDDYq6/hsekSUIuC73mEBmFr17y+ISyTW29Y+iY19qWrTrHU5OP8ftQCHHngvX
VcdMdrmSvTT8piXkKyqngp8jaaMeVlCiHKWJ6mbtEmi2skLlVFbvEKoFs/oE0LlmmF9X9bFzmU00
7hODJm4WVSOVOidT5yGXg399HMc8wWMLyz1d+9Fb/WsbDMRlMq+UaUja7iF22B4VAMayGrQ6rrbL
vlgwBI0BCyMfviD4JN6H7oOqmSFtpptlcrEMsFr7K9loj4uWyEfavNIgNdpzgkGcF04AifOXaNSg
NATRrqAeBnvkWfGJQgif2WtGjXz5FAhKZjha6FGAeoD9AZCIjYGCM8b5EqoFWXX0zqqW7gR+CvSg
R60urj42r7AOi4uRcfg21ExxqMF4gO1NITQehLrxPCifSLmzq6rHBC7EOdY1Si+IN4TCvlSlZVB6
Lp9yElkvA3WnNwL4LBIv49mdnYSn1JlLNhq3WIqLOq1v0J0nK/xUs744gp8yy9uqT/bL17LVVHeu
mKQmtXyi8f8sNCTRuHmdPN78ehEWK6c5deoD22EDFe8XDGiEdbLgzWNoQDhlJqGmLvDPnLVOtccE
t9olaA/l0M47NcKEasbMy+O15PUVefNrQ3M7S/8Z6QODC7AMGPXmTZpFr8sekoYx7NyxRrDiltuw
nLZei8JEedQoSZwz4saYeeF1EdJ6SoCv1Lyu9pEBUqBi8vdoSygz1M70+uwd4Eif6YOXk6JjoG1M
4zalUBoTU30YX5YRx5xjSlA5j1P03P2wMZdejRZ3T+Deost5L2ipVz7QBf4MjJeK7JOcvfc4H66x
PyG3DI1l/o0NvxRwjxf9JCH2gLsVN2feFJdJmQnkblrsqnFvoQcoLfoGtVinmNq+VeiUKluYkcUb
TOJ2i6pQ1XOxskIQOfJXpUBcaCO2yHeZlQAZS4ba0KdQa2oHQaSwgypoW8QBsHHCqlUbi7HPySb6
F5u3CuLHNOwsxM5DZWELWn4uhAEo9sxMi3YziLDdvNe1ZsAoz6/x3FGghM47Whjcr/N3TrpX3Z92
qp2JlbbWavJr5FIdq+G3OvWSqtvC9i9ojkKxGsbsQ2GQQ0cNuSi4uT++hHjp4OTAuvZSpME6Wh9V
p1dAvx060Tmwj4NDzNvyI0Q95pF+QQRTSRStTeyDwmkLtTZHL3hafC1SZNbckbB/2/BQ4gmQVnq3
Tm3zHfdXhuLsq7gET/cwKh81BmcS9yL+HL8G2pDKRK8aNpoDGRhNi4XanBZCrkJDPkyZI+l4af46
XotfoY/t7FWvISRmWSzFCkqoa1GQSeVFn+oTVd8tEjUdmVJ0NKb+E5POLXPD9Kxa2XZ6KUCQZ7vI
dgvMr9OYGpuizj+6LL5RldOcUqJR2+6yJEZVXLB2GKt80Q1gGNzW4ZVg+WrOL7JDgOsCdDiqkLBN
y8C/Yz4vZ0ajdOlJAqEpRT+5QsdyDupxByy+5XFp9Bim/5TFU9mMnUvr7IHlGjgs1Q4waTnO05pq
I0VSQbcb5hvlfAFMxHhHKRzyuv2hM/DQsDFZmz0HSf4JdRRwN3CPneGDp9CBWUpwa7f9Bi4ZDntY
e8HG6L87SbJXy305E9Mk5tt1yW6Zhzg6qv/MZaRECbaUmXrkQeW3v3slEoguvyQWXsueVwQnZprr
QWrORmHgi2WBF9s7+qjbxarAUKL4aALlLW3EUjk15LJ/IuEi4ADmXeUZOVX1HF5U7WW5zEOrcL4d
hzRYN3ENi899nmRTQeN+XsCEBcfQmgmT9d58XMwx6myCbZs2sD3RA/Upx6jnR/TQwj1F+EaLiJVD
lMQek99w1zzNFlc3UZ3gTMTeddXnZGGARIzwuJa2/RgxAV8V2nwYW9ZAUXCx635v7Mr00Cmbl9wt
b7TOwoPEmb56w49FpR7IFHqJz2fegdV4NKl2FZM+3XCa91wFM7oufzDlWhEDWjoiYPhqTTwozUgA
DBlxDolAcl3HGKLmp8jomKMVGzV9113Qx15ddUP1peVIVshKXoLHGNVB0hm5PqQ/yMOfSwPdzs2j
EN2Xfhittcn7STHo3y8eSwHjEo2p7dCJzTiMEe055NuBBoP8jh9pVR6nTKcEdEiWdBXVVwH1sMve
pjj/akYcEUzn+vUw65x1ULZMF3KGhkgnllurgsg1ZM45DvQJSp11nyvGRzb0t7I2Z+Y18a3lwcGq
Z3hwuSJPVSHFu82uBJzd9lwt4eRYK/yN45UEJd3oGNkulIsWo9mVY4cXhyJlLX3O42D+4VLYws1B
9VK4JAD/nLrO+WsuUWPYNS5AtcvXGzHUZIdC7Eqd7UIeihy4dFNIe9pgTYrFZ/Y62mJhMTRG/zVp
MUSOeWS3fhcmA1kbSu5a3eRqJrY478QOAxBp80U1DFM1S98uAAqvWlKVvCzmKnEqb0iufFT3poSD
DnDfnXGoQkauWviE6ZBrsM2bMPtedi/LEbqcZ0XyHjs0BaKCS2m9ZH68D2LwAacfiTKo6xuX2euO
Nv9dI6LSyKv7SP7ove5rJZmrewnvLDMp2WJYdevRRYAp0kuDHeQyxlusQijGK/LT1+Cv76q7K0L/
4MXDqoeoIwoHkCfcy/li9pGyB2jAa+Av76zKP2tasM+N9NtiypFrnHC5gqbREKxqRfoIA+/Jb6nA
AkEF5nGcK/TLxRRg4XQMc3QavPgVxiHg3rhaYM6KUc8aPeHe7934sBhDLUyvQa5EyD2wEAfU8C91
INF6YfoDyhOVUdAFK0umPxZjIcxuGS+VgnxY8dIl1o+kyZ6VgZG6NvUyQaRR1h9e2dxAovxYxnWw
/fZTU73MpLXQ7bYV3i7KtwGUU3GG+ha2ZcNkN1Kbr27LJySax2UAbLhM7ABoVpbvX/ECvAug+20R
ZXDUhnDe2+BRtU/jSHmPjSP8VCU3613lYEV1mCuKX2flN07qm+u50H4s4LDpKDnxSOoGVi9MSCCy
2rx3o4EJX9SkjdAcwCAinFVnPoeoqNv1kN/WyyJlMNqv7d5Z51h7q0E8OR6wZ9Wnz+KG18MAMm+r
CzDhRXGVUC8cltpv6d1K7TbOg+3sMdPMnBg7fsj2aUlwXgMxW2DQBEU33o9Wum8T58UwOZJhm36L
FKU2Muqt35iMSKlDRO09EM0TnuK+emkNT24Y76x9p72FawYRXlmJqS5tVJZI6P0skjveFOZLtgTW
ARrgp4LXCVYi0zf/SWRtldPYMkbtOvPDtopi09kfmT2iKFR2EqqzUehozA1YNPgxiNFFlkjLlvHH
rpLPKiqIBTUk6b27qdNvonKGKiDozyxbnnDr5Bgt3K9qQyQ51DQTXY2qohcCHPmbam4av8m7pKah
yNUPGqkKoO3utINT58U2GD1cQozmfvHvSmeu69jbwZv36ABNvPsYt24dqOEYjUfs5UDbFRPCaZOR
1brCBtswnSeFjhOB+VFo9VflaKV6RgYfz2haDjKTV+UpUsb2ZQb0AESmZhwtpqf+I7alr6gI0WFy
knPcca5c81l/WrwPM/X4vnYZdU3fyhQNcaPc6HASyfeBgKbbnAExvy4oizFyckTNTCNaP5fg/AhP
Y2iAsdioj3Ca04pH7h88ReYpif1jgAIJhlZLZMWXTF+m6guFUjWey86dlbue6sEW7AmM4iSoXjIr
/y4Ufqo+Za+ab/LKO7kV47rZ+Z4PEpkMFF09/5yUW5xrfZjxeK9eD9mR6S5ivElbzDDAYR3yNsg/
KJjZSJf6kHdqyQckfFzojPHUH+MPzUVAFoNUlZX6mJeKWMHpS3894g7PEJmph/q/J9zhYItTMi8d
YIu9Asrj9Dypg0Ld4GiOUuLeVuQ0QpKoSK6dNKXbBNkW2tbO6YfpGt7RJb/ZDQevVjsU3PjU8EnM
qtT2FHyP1+WdQ5zWwvKcOxjXtfQelpukh+WD3ZFOKc98P6moRFiibw6Ghfmcn6wgxLONI6q7SYvu
TZ01y91PHvytgHi0hSdqTTtlxdapXDIzjD8DfDDwaI+JMMHbMC6q17Z8nIT9tDhIqaLXEfN7Vvhn
FHjKflCQeRWGL+2t3kRvlSY+qntrl1qlvakrXqiqKpbLRvNQg07TDkqkF6hSVQ0UzNsGs4SV1ffH
pBiOyKTuoOh/aQYs4FHXPxXDQ5QzSUYS8SRNUzBITDi60velviVGTyNXbBU3NoGXcviJxhkGYIBt
o2w0Q/GTBfmXZ/AvTrjf/9/R+L/mxMJxPOtvjKsNnsm/OBq/xM33kkOz+Lul8V9/6y9LY8/5j0fu
JpaMiKvJhf+bpbFv/sdT6Rk+gb6ehUcx3K2/PI0t9z+6J6DSGfyJ6bqCx/jL09gyMUKmgvRx2DUh
dfGE/xtPYwH/678EV5WXCO1dhcgLvpzh/O46bhp6lHZ2RKJVWOLdFWCPb7UPtlHUB9DVaeeVPcYS
dEeVMYtjEUKMxp9tG7tCh/I6/Cnk8tdo4Z+P45qOjhW+rXuOwc/995ABnEHMCuOLJWKCmVoVgdeY
3/Hlre704qtfBdQh2M1gplndDf6Q/SGi5lcC51/f3oIm5yPv8Dzzt+AGP3HmhvRx61yPwVuJ4u/R
HoMD8tLiPFDwbwenzTd91V4am4r+b0vnr032i4Pzr1S95ZuzVFgrtu3oLtXdrz97HQ1R2KWGdU7z
wf5aBlO6dyamEhNQIvNe80lLwjPaaBJL5hMDlA8nz05pmeTnpLHavaAnBCTWI6DrZv5T+sOv9sg/
H85wbNabp5NGtqRD/C39YZApLqBabZ2zoKnRg8k3G83CTsrA2OVNrK2QToSAnbTcmOvDC8z3GfL8
DVy8x6zUpiNMDTmM3u7fP7TFFP639ctuwDXehkEAh/y3D20ssyZ3x9iCahJY+5CEQqqySsd+wv/U
ieDBmjbZCzMj5kAltTRZj1uMzG1F3or3pGcllnkQTb9zMjmdp6l1dxoJm0h7wuRON06+j9J97OpH
rG1MKghuDQclwnlwxg+KCuxryjdHNu7BTy2qThxcojgs353Wf9YS03rQ0urKJktvfKPY6EQt3Tt6
sqMOQnDiY9weBp9NYdX3QYmdb9x44hgl7pvmmC84wvp/8Pc3fmXoqrfo6GwrR4cV57iMpX5dYokR
BR3jDutMkCwGdKTqbBzbYEjIxwisFHCrjQiw4xIrCq+ov5dBJNf/1wfBst0WBjudDfXbRgsToWfR
RCqbTRt06vToJtcD8TB3aDzN9pFSam9XUwMjzTq2bX5sPW18+velo37WX1eO0pB5lq2yZpRv+q+f
RdxWNc6gnXXuA0B+82C5uBThE3hUfYsVJ+QYVX863v552vI9HROwg39zJfy2WvU+sdzWzKyz0O3D
yMRmozXmYxl6VyJHNLI19fmc28kt4kGK+tm90QFVammIL3BI/rB1fkvb+bkYBPN10xEWL+L3QBcv
EEY/aziPlGl7KdNBXITf3njZvNaTzH/Qvem77aJ9yrHdJlFm6HdzX9wgkycQaC5iHK0r4wYffqCC
ybZpXWHl+k72IAAujuWUdAxb0uDotUoV2ky7tOTwNlAVs926PznP//PkdnSLe0xXhyfpO7+t7MA0
zCBw4DDiKVqegTIDDGMBeTH5zfdjwlQk8L1LpTUaQBZCPiC7bhtMzrsoK/nQoFjFkhsnjw4Q3Jtd
wQi4poiv0A10gzhDnNZuM7xMAj3yN05u5Fu9S6ethjXQLnPR9EIfgfJZMYlI/Kb+w/H7a/LAz1dl
WUSx+mq5Um//ulbTzHfGPK1YNyny1VGr8rWu87hD0ZVn2b92IUzYf98ei7Tl9/3hOMKzDfIWoMv9
tj/GyqvL2pXiHNv+SA5JOF2ruL4aFUx43679nZ97JMQqcunyDw9JvPORyiL/w6Vs/Hr32KZnWTo8
dp85Os/yj51aRW2ZMUvQTm2QarvY0B8tdJR7F13WOhrjcW8OMPcqz3MIF9DEjdk03IRNLQ6eibGQ
n4WbMKzDx8Lo6z9c2r/rZHg2dEGuTtHHlrbor359MzgrWqZDZNJJ+uhntQwjFrvF6afPkf+B/28W
N0ae7UaHJ3M2CLlTDq536l4JB7p6U7p0Vz2KlwFLi5Uzxge7Z2iNAAjuhc3AiGRfoFbbPYyDt/Wp
ykiybXz0mvzFZMKlAIXkeTQ6+wIGE2LPI41bL3bkYWo9f0NM9b0OGwtGlg9pzz61dQXSm3j6foxo
7DxV96WELu/zdNxJ3AKg00HmmebYxHmz3BpwLg7MePXrcIiNsvxDYB2vUK2k/640m9LX5Q5n4/q6
WGKcfv0MC29MrDEX1ilkWIbdhvOsz2DUJUjizinyO4EZJpc2er5Ea2kSefZ1Scu3pkIDBgnqdDiR
0TycJKYW25gggJVeyumUiyk9JpqzyhR/N26HZEfZ9U4HemSEOLB28MOHyylOU6I8fjCjg2QGeSUF
ZUWW0W+MsQUiNt1T4TUJbhXDrQyJrsvD3uRlQ7WMrHACY8CNd54tBM+GshhMMFGf4W3gSLj8N2b3
YtPggLrSa2WFVxHgt0O9vxZzFR21rO+3AzjSOY5oK7249k8weYNugBc6MPTIOjj4A85qrem0O8oD
ltCQnpn/M6eZvAPnRnzvtELbS8FoGEVGVqX9ES7+Q+nZD5xr0UGVRXXWv0/xuJ2yqHmMTFCEPgKZ
8yXgfuU4wV2KBS/keuvacobeDVpbbnoM+7cOQuYj9f9eYiB9QeyGoYQduttUYOeIhhouVliDeflD
rMxSxpNVdMFazgis3BGLBD2HXy0wW01g1eO+oxZwh5anH7GiqbXHDOS4SF4FQrMZm0ajQ7CP9HkE
mB3K9TzoL2Ufhoxt7K9d22XbqmGQP2tTqXyQyz1MGbR4rq6t2rwXp11JAPLKqpDo2P1tjOPvTeMn
+3ks+3NRN+us9d1HHP4Bshyyt7223fv4XJ2meXpOMDkhm0AcTFuPjvBqfxSjhzlD5MstQttyJcjI
3lkGpC03asNr34OD6F18ELg5vUOrvrO84pAHcf9ASsqmgcn8tWy7Byft00uQFQ4st6DYYieuEMTo
iXAA9z4yApgwIYVHntcImZ32GHsy28RMchunCR+0PvgMkExvBztVfl2Zvx9b0OPGzuYbpBgp3hSn
krMmxg/ktg1yQI3Z814HlceaFDcyGcjphq2+p1Bl9IiPN16FvYCQM9VPHRwwv672nRashddMD14e
7e0yGm8121mLHG/4uUJD4rCsj4af1uvWZQTrVbdwqYqtntnzgbUmYHR01DMG70b4XrqKTLy2shTE
XYaoT5YVjk30ts0DVqrPrwwZfPoxnpJQWz/8kDvY9+fyOnjlLSeZibPH7O9DkaRru9Gnk985xqZp
vmlsjedAvIGdPPhpbF7mgcpC0Envq8iCU130DKHIM5eTfGxEuA+tIbi2Dt69U6NxfOTGxnd+xIVH
2lleI5LQIgNFdV8ec+aT+EgRQ5MkEfEpSXg/JfKrJcbmUP8Pe2eyJLdybdlfKdMcKgCOdvAmEYHo
s29I5gRGMklHDzgc/dfXQqhUV1dPJtmb1yRvMi+Z0QHufs7Ze22UoUcGEt9jhLwsGOH9QCvtkRe4
MvVb/8T85LsTxvOlK2vmHsN4J3uLQLNaANPmU904bZ8iduUKq9KzttL53SG91U65Kvre/+yu7jIk
z7XNGIQgO9iDvmgf4CXgvS/LM9MnAePhdzhaxl3h6u+66NSD4w+0zJcfEkjtmRBzHbm5qA852tHU
RO4K+g0M4kdqMS6q3eTBqzEaEajmkO0Q5nexHDF5+OLsah5wIguTsA6WQAZb7Ap9cd87uLdNg0/L
BF6BoDMBk+Ub2bVWxntLOXxwRzhILaIkFoL6JxBEsck1fXzLah4bMlBPQ0BXvU7jOztBYmsv1Ys5
JcChQnEaGNQk7iyiTM1o6Qy/ACtLZo0aPtqE7mepD2GlfbxmcERQr45b3lLvmgbWcdbxXRZO+kmg
zY4De+91oEQct8247fBVt0zKoU6SRVj5R0lDEgMQ0H23KN9aJ5uuBu6Ld+U4v6Q5ERmwzDllNM9k
qDAEFQ125NIbw/ceE9e9iFmRMr8YdlViMmEXRnVMfcZnbbEgZVFfJk5oG8uRWMr6frqW6FKSmQQk
7EYHMVkwb8gonpwy2Ck8CEhx3flV0nPGF3DThuKrvU9rwlsGqeBDQEmzHGrqcnJPWivjNHTWo4ph
syvsa7GGzIJHpR2CcX8rzioq473ddbxlbcvEktFyfWj7yscxsxDYaLww6q/BmDmItFidnpiJdnUF
8wriyGXOl8eqa3nL7GrYl/iuIzPTrzTH/IsskXWrPPyIS69+LpHzYSIiUIhmK/HB9kTQnmMNe+xQ
0WSwOIklZ4ew9a9l1sAj0ZWcqjhONgbVEOY4cEJVfRipGXYJZhzofvnERWI/ScbWW8+llmA+mHDr
knmKu8CJmqp4BXxcXIW+zkNrgJ5R/W6DEWtGXdhQLTbTo0bB2pL0uGacu9fGNmCbW/CyjAGggpTu
YerBKTt5y57f+gzje9YUrw22k4HKdMJC+WCP+Sr51HsbrsRXpeevQ0HswFQ6/cEO1TcD8OZXOTsL
VhIoQabMyRJQZgwyP6Y5thYXgTPqzzmzJQtkal5yZO40wekaKaf6jQodEanhiitsnacOHd5DoC0D
+lAz7WFfX4eha584hy88XEhQTEzebdMmFwYUUGGttj4b7r6B2nLGn+ecBDGw5iL2Xp3A7akEyQ6B
MCNMRt5pnCeqS9EBrzOGQ7pY5n4CqYl6M2MqM03Xoc2IDc2yls+xZ6QxoYNmoiTBvQXtVQUGmpyp
uaSDjThqGUa8TwfQ79k+9Gefehynn1d3u8IKvYe2Vmo74MQnojTpTrNnmRd7KO7Dvv1Utpg/Urke
wOxDm8zG3aSdCHQLANfYS7G35SG2xPA+U4JG39LUh6kSwLg6Wl42vVQ2fzvbd1NFHMnMsiiHHO4R
3FdsgvUYBRquEFgaIBKijPelSLO7uaDhgBnGcKPbI2Yq6Znwpyn0tm+FtMZrFofmlk4e6Ds7c6/J
MqQbdl6ADcVZEGW/7QjNOSVJFUQxw8g7NF39gelEyP2ONKUtjD07oxXhhPyFZe13Ug/jSQfOx1B5
n02TUe4y9K7irNtZofkjN+KUkgQ5NqC4x6Hs3D1iLa5/O9w3rSCDq12uphjuKw/fknS6b7YRnrrp
Ysxc36XV/HKAmYrQ5u6yPfyQU3awppS9w6GbT5aNM5Rf+zpPjkOeskzXK2/Ke57KadrHgQvYqko+
PO+yNsOmRCQHv55mqpTfE+EyhGiVPwK//+Lq/ITTdu+lU7gjyEZyiHP3y4gbr0U0MXHLRhrQ2nZs
PnTQ5ADtrCWaS7yjCpghFtd4DxFoRwY6wRKJdecoILRDpu8MO5iOJirn3ur2weswQhtqJ/Ee8N/Z
4mMbu/nDnXKSqJLpFOCe25BtPPNZ19/Ncv7eW9mxn62fbjRYqtqgtHghMUnumiBDHI1SjGA7A03C
tsxDvBjMlEAmfdoFHgKdt0WUYTna9AWsaz6M2tEcsUNbbVARV5tmcu/nIcHoCFmIg3GO8LphfFtl
Bh+LIph5rp1tIqunwVTb1J/7yBJdFAvD2gXNNjfxE7bodpM2zSN4gFc1BdMuz5iY6lHCvCoUp18U
QAwVd2SNAfRN6/s6c7qoGwBwYIpqp+6lb7AlFOjYTkDy0xiDU2httaUlavTiUXYDLNxlOlpAqDfL
0FB7SDdK3NVb0enjDFLgNMCENwY3jxoDCGUpCQBZGu1AK4HwhNprZ6WWEVH01V1KmoWPBSML0dN4
y4PK7w2Rf0O8+wG0NNg73uRtUcRuhVs9GH576GNoI0PIgk6ltuOMGOxDnfZo4sm3VukvKt4j8+Mu
akGb7IbWeWdjeOQs+uksHikvCTu39BscAiMKNsN/QuqSHmzt7EUL1ata1HOBIQ6lRAUGM0j2nNA3
U5fDUxIMhydWOd88Nob6NbuUGKLGZA8Iqo1HyHW0klAccqyU6B9qab+YCatFWSJUAjl/cbJSb0uR
v1BVnJdRY1JCCr4yWA6VFDPrGPzOvkl3mRYVeTboe4veZ/abfwaJ+2ucXPYMYfp7PWcHILqvKYAJ
UmgSNoIsjsoyQVUh5dW0hNqLDi3bEGA/pcZ/Kpv8Pg3GZ3L5CtYPOHKOEf4cDJbKoaVNz9hH7hn5
eYEBbNQDi+y+iNFZ8IPFb2MrPkVT1hfR0zgvmSO3Kh12ACGmMI9iy7OA6CIElTXbj+6I07P6H6J6
XAosXwiP3F3uRxLZ4LggncxdgbVucMdNXf8oiKeG/Cj1Mbc/8wEIQlgPLtoiaCQGFPO50tcaRcXY
Wd8G2223hBheJQdBcrYGoFnk1zhu47PSTsmX5dApfR/ELvChMSR52tFPts3vNOImWZ/IyY15Fdr0
qs1AZoPBr1sGRqVNe196WGsC/6kaYCTAQ4DYYBVn1/sGn20VJtbTwww1PSPJV2QujgNQxSvLmrZH
mAa8//m9PcgSahbluEOzCkSWcw6oJlgqfqQf9RQiAp2m71gY2epDTsrg9HC+iXADaKYj6sGBAow0
2OnJ6PSpuOQz7AKwejmEjHhOcHxL7wqGmugayz3khf9FWC1pRodBttbRBh/oe8P31v1a2N0n6Xsc
T7rzuoXZ09zvpHYuWqTFlipHHOrFwj0FSSkxu44U8vzsjMnRL+V7ZTa/LcnyDGCWQ25IOUy+YhcU
95JdLoYtt81D79Ho5mYvihz7d5odfW+RW9sMn8e02RW6Gq60QMcXGdZWRG2xRHZIl0gsqo1cQiPZ
fXJY/GZxJEsV/gQhueR7OB90PM1zCzZ8z7iAbLOhL46WDHxaWGTU9Ph5dwWOqS3yAYbmY2ofJsDR
bhhYd54HO4pl+GylHLR3ob83hxYelll7UeBM2T2/J7u/fVdMhPMmciUlJAuUrL//XHfIW41ltlh1
6pSKysT+ZXNf3P54+0JR0gAH9dhxG6EzUBkZcRIafdJQqOS+ESInAase5rOKx1O3/qy9/Wzuks+k
KpNjPbXyfrSNozS1efZVIu9vX9z/950n0CxN+FM2sEDexOh9dQoxICOZaDoVDOZPiTSuzHz4oz+q
a964XEJQK0OLOYFK0eul5F8W+7rpcSQZRL9XKdpGaGSob3y4bNhZsKeX5gdV8YQIZRn30CO3ucdH
aMkoLZtPXcEsCfKs2+p4eMJvH1bUP36Nu6YxUP2EFmeYxLQus2b/Nj3/zEsaKr1HbjID0NR3rTvu
k6HLdgXDQxZO6L6+Z3y6bntdnARdgqQ/5rLNwIN4yTL50K+4NYwwe37tA00ZuU0XqrnQCovNhilt
TuIl+IR2mIkWEt/nVHs7ypPf/YLawHMUN9DaY0wEp3+V7EqXLvWWliiN9Ba3pYYH8BxYw1XbInns
gTVbaXI3OtVhSumICu0N13WlHOdZsHNLjrVVhm4JngINEW2e3JxqEFY4OqoiDC4TWqBroBVsnb56
AKC23DeyqA9sUhPhM9w8cZYaz25vgX8F60ERbZ+0ObmXolw+Z1EnL0wv7ny7S65BoIxjS5bOZprJ
cUKdX7m6fTJzPzy2HC02Cyz4F8tlM4nRvRBVl5cXwtMetAuruJAF5N1yLo95jnfUHLvp4AMjI+mW
WzRR8mymVnaa0JIbBoZu3S3JZgCDfWjtoX40aZWRWFRv/TLU1zhbIt8ev5SJIXeMN9yrrqoXTyEL
SYllqSFtauV7d2OTJvvA5ilX0g4O7JvjwVOPlan9CMiO9eQmz/mKkh7jVH4ZNOjKxkp+1A30ESAo
KWzoXaNcsTPsbsCoNX5DUlYcywITdTEpY+vPRXus/bfM71jex2m547GK3Kr37cQ+gKe9fSmyU2E7
9cUFoNeqVj+Q+gdhaAgQys7srrY7faBVfMdZDRS1tcoLLz05NCUq7GmSZ9z9Zw6q+aElxJgKxfEu
uDb2PsVt7oTybpwf7QV530QGYsRIEhxj48GyBcmyZSI4brTbzs8kWrLj42WuZf3FroFHpFMBasnP
jWugqpcQSWZo1GofeOz/XVeUoO3pn0iApt0Uyi/oTL8bgZ2evTp4hnDTXhFcvFmFa10swA0bjx7d
uVmMN3NO6mdLiBPldrCrleVsb8WnXSt56gbvjk6RBBwI3aSsMITnQqpDSf/wDmKYeYcTwrrTZlFv
mMeGe61NqMW3H97+zghu7i54qRZOb46nnxLSFV6gbuh9ygyYhhVHAJCgnEyqsnsaQqcj6XQ1tJKv
o3Z97bgE/00igq9Hsk7pVODPMQFcRT/SHankwQ9ercZoz05GG2OpcWMSXR8pyp/jOHqvYSzCo2oJ
dfRBzXi0RQ/NCG8kIEl3y1NnrmVja2wyyucitrdosf31On5OFuurOX3NxrjfiSLVW2cV0poEMfh+
QspsMxlbonDIYqk4erJgmdShEehnYpewAIiZRc7GppbFnOxg5I2Zl2/LOvlMAY9xJe1sp7pjnA+D
OXVRozvhrm8fQgoyfBsz7gCVg8/3ErwghjGfM3SUfeKh1NWGfXbs3juZ8r0Z+vl8+8J99Lw42U/H
CFhJg4ngFJNWC3Q+5vAjPfvbd3B76eEDGNZRRd8AT7asLyZF/y7EOcMN68Go0C7vShHQ0kxQa58x
0285jZ0XS6eXYViHctT9I0r1vjZAm1k4jGHheRLhF3BYiD8N/ZNAXL2Ke8NkaTYlJsIwsfD7JrjU
w6I46ZYixCa7bB4JW5EINTPvtr5ar6Oa3MNgNU9ji1KQWCUFzGR6SDNJT2rYJIjDo1Zghqh7ctyl
w/qlxUj132fnRGjOeKLTUdL/KpUDFxkkswFJlMV88XZe6Z7ynG60wiritrkBpDs80oVrNgLN3DEP
DmlDyTd7YjzA8sXp1YRvzeKnT6kPq9iVv3pHeed65hlPLoDpoWN1pCTDGd/KO8urYEuXYbPNDPiW
TZVBQkcnCUEYXrKPtJ2VE19sPJ+BwjiUVcUdjaY8MjsIFSatCIhu4bsYDJsMGeNlas21A4K/SgJu
9mnuBxKTzTSGD2ZOg4r004+BWvKElf4wWgVL1MDFnZFwTfpb1E/kExCOgy+uKFfpprmdx1whaqEN
NtvzmbITMEi2PArrZIyTxmiWHKTnPDeMtLbu0iuSJhCW9PXG7dIw6jPToQ3iJYcSMb+FNn6XcSYx
Z9xelr+GcRviW2rZ5sEo2rvOactTMeGLner4kDTFgZFCsE3Kxovs6SetOYNqjZaexzGU/qJPNDWN
SvVp0iQqC58WrlpbPlPZRUnz3c/t5D6ZnpaEAMUlNx8t2XQHlDP4qasACTMw19rGJNiDqzDqsQfa
0TLGtsCA2y0pHUhXyTAtd8li1pfB63ltQcKprmK/abxfyin7PXaKJ0GdTeGD35UkFMC+7V6ijg+w
/MZu/K0MzTFSVjhuaQ7AWMuJHa5Zl7ZLM6UESuymmbqaX8YwJbfVzm3qpwHC+d5qfmia4UcvhDSU
wLgsvWfpDMWus2N8WnjFpCgi+E8wkAg+SNHzbIyQw7VTMEpTPnVQmvhnUzUOSQjlW2KVLyaulkh6
8bexJB4mG/C1TC1dglGja8hZ9g9txZwGg/CxMEUExew9lvJb2OJYb+CBbSuPbAdUrRZ8IZjFFdVq
ktbsiTHDVEFWlkHMaFDBCFio27UW9r0/Z+9dIph45O1z1vY/QZZwKf4eU04LMA+BJo/NhTwBn5UC
lgZNkbSPFvPr0qa08FOEn0UuWYaCeb+EQxoZtbfzZZlfKOAJBvgZNmuLg4n0DgryNmtVCbJfckxP
t6CwD0yE2fGKCXGWNV8tWhR7ZGRv7lQB79LFu+u1zS7lZLUpXQ7NYaPSTVqSpZ0X3tNiOB+zOXis
BwHhGynxvJ5TR6FN3ix953E3xw6LhVgvb+O3m2HJb1vY697suMTR9bQ8rItyICkzfGWNn9UnEjFu
j0B/mqRS7aZuGoHcElRr99Y+t2gCjdTj2F/N7TLQyDCJ6BuXN6Osn8IF24MB50d3o3lWzaCiBk7P
4wAHdz1I0vzCyZamzEjpajOIm1okYFb2MlHCX8Y1WoMiDFd3fhZhxpnUC/Mtyppsx7IKysZTztlN
W64gtXzzYQK9ZQBhHzxiuPshlE+2jo+hO+aveDUZrGIg9a5jwZoQG012sA3mySOAi21JdjRwEFoa
vqz3fXlCaNlctToArn2rguC7V9TNMZh9HEmd/wAGAbtmm8AaarO9WVBYkLILZUkXD+kyXEpYgi8l
I8NNUXWvCziHS+JUwdXpE85XDj7IMAZj5ISHxueg1JQ6o+UkqINtqqOyIRoXz1GtPcb58xrYqcAb
hr31VsTjFGmMKFXeEKzhyBd3SX9BCKSVUy/VXVlP924fjIfZFioym/JntQyUGJmG3m8E35Fs2RvZ
CPPdlku87VKxsatcH5sUVE0eKAbu02PFgeucAGB2nPALxouNiG35AR3xSwnOG30z3n9OpWQ/8Wrq
AQ9nUELVzZdFY5/wqwhmEHEPnvVIHAQsaL8k+bzhuJI2xt4aoiLJIbmHwMcD6UBZBlIS0mrCHFab
jIKZEg080Ksrq8/a7386ysSWEVt3bu0FV5FiFUVNcmoDspNqUQAtqsWBlNsxEi47NDOkYKeTxuc0
0chjxT8nxArfIBA+eN9mgJOu7a0DupgfzKO7LePBJ/LDnIMIyIKYPdVsTd2iP6xWkrM335fFCjRN
Yz4eupep2zDhmpwnaZUHeCHyHpMK4oWWPBNWt97h8DPHJactB0uEDFXHoZd8hzR87lvXPMdSwGqf
Ai9CmLrVqryr3FEeyIA/o9WR0WD4JZknPWNJ5uFWUpI4Jtl042T29yK1iUjlk0sQRxT21KAzyE8m
K+cWL6K1o6Gbu11xWgaudliJztTSheQMTUdwpzN9jJWRnAUhx2znzDOzSSXvTb+SeDiK1Exutia6
1GggnZUFeZjZajxxciHU7G0TFvCwII8KidG8hEl2yf3uVA3t19YvK1IymA06AEu3MJvxNcxq04zi
x+TmkP6D5ewUMxW6knLX6fmgpCIOKCcVJ5gcn8TzRAK+y42XWB2CHBF+6jMxdNCOeL5PItUvH9Ov
nBrnWneTB7nDxm1D1kXuufaxqffQF40HA+uMJVo2b9QzWydpj0aP52oyRpqtYxjNTNY6rYEbw1jc
1EnHsVCnBFyueOAJrznSnCrSHpl5ddCfspyCyqAskjYjcQOdEvzgtZODU32flhSf0nciu83DM/lm
2SMiqlcTVdqmTu37YnSMPRyJapfZKj5Yyoq8r/ZUWhH9mfLqMF83puwbVTYmKifEWtK6vwnUs6Is
QDJowSROS8kEJF23DY2SOhzPbKD3Q9EdHMrSB1dD3jUsfbXbltwATyKh7bFAee3doOJuL+r5AgiH
yJ3Fov5cLJ/OAZDeDi05mB6cWDfPnS81rBgTukc8qDd/TXcPgO00Jk77BJY4jQrCgHRiY4ip2O0H
d7nveefQ03Rnx+ehGz20myUMll08Ywyq0v6ELuYo7e4oQmVT4cKFpyHRMnqgds1aYnFAsxDcIZFd
rap5qJ5MUOZWbjOrXBHw/vw4uiaHzlgHUdCrK6qFLqqc5dHwKh0JqrCtbTcIG/yugrvolPdtY82H
YSbhtbV9SCJZRwkqgvicD+/Z1tOm/eCTZrqbYgBY/oSCJBl82FpK7G2Htvs8MclpBmYmQTk8S6SC
L2VoX/KW901ZWXyOzXDbTH2kjeFLytu3NcFebZql3WUStNQUvkF++GH1yZFzYc/Wm/3jl9vPhj//
j9vPjMJU7AgCSoSZG5HTMIzWXX1OpV3D/1qjym7f3n54+6J8sKNae+O2b6v2UCPRjJUGy2UTyWos
FkyA25//+KFvmO1ZsXetJAO+vf1NHXOdJR1D9tL3qb9HVgsIQqSM3v5hWS2XuGabJNKb53B75OT2
dG7fmmVVnvAesIFUzfmPL2qYCY/948/+zDk09bKfOH/UWfHyzotrPrfQEPeOC/HEsPXh9v/++Aum
ij3K1ibYakYyf3u2llz0CtviJd6+JOt3fj9coV1kHOs9UrptOHnl+raP3P5Fmc9Hf82aZaz6onKg
Bu76J9KsHkKP2PPb/7v9aAyIttHSeSGgoWQFlSAu8rw+pXRYO5rwS3moxZwewa+urXz53Vvcz9s/
z9cPqXGC9mBVWPoE3ZOJw7ERInm4qTn/v4XndW5+/ddfvn+Sq7dLddemP7s/mXFc00Zu+L//bpH5
bxae91/wg6p/9W/+r4HHt/6KzkaEnjBRSocIpf/yv8Zfuvuvvxi++KsjHB/osmOh53Y9HunvBh73
rwi9HQt5uW8Ky0bS+od/x7dpoK7C88AyXcf/n/h3/uwZce3QdRGTMykSjvCRyf6ToJzear+kqPyO
0gt/Br1PewWa6DgxcEME9w9vzL8wqKymoz/pNPHjCF4p0DXB7B2i9J91mnE/KFvgbD3eQrftoLep
pxEhWkqkEddta36ysp76PFLmfBdWwVekhaeixNO3ZhWQenWui9r9G9FtRMCWT7NElsHMLYCBlQbm
Kxkr7hYJ0SUtXObQiDFo+2iyZnLEGhObXeamV/Tyx5EVGRg0HcfBaB///Qv1/yy3dp31hdJnDcyQ
T8rn4/3zC01gjk4iD8LjLJ2/oQ5Ehi3+lrKOAiS3YJJCq/vpmMCdicBpJph8aYV2irIuSpsOa0V5
hJr1G63ptSjQSwQ5vnavdaO8sqH5eZzQbc5Rdk1Hsy2tLzmH+7N9QHLlrAG2p8Gjilukg+23E3e+
JPI049RBkWr1tTgDoatRY2Tvqef052JJqIqZdVC1MqykIk52RWstG8PHrUg4JvS5gZ15RFkOlRo7
Jufkr8SS6k0i1ZG4krdqxR3KCq5XEGZHQohhegsQGaOf/ray+Vg14+ONyJRooB32xpqXX6vrNidS
3oMiuoFM8NIQYWGvcEVeFu4tJ/9GxIUk3mD4PigXD6OHGvA/fFZ/tnH87bPCyRJabmi63KH/dFEy
u2sQbSzh8cYHQFL4ClXkg3DczbBS/aocLCMIbZARDrCDgfP8zbq9eO5RG5wS454mSZEcASkFW5/5
yhEyQgQU3N5RqJ+bhFgeVwVfJxCtW9uxUcgOQBgTvN2xJw+gpIjXKzoJp/TJ+gK42t2tjlIXF8AW
DarcKJ8je1Zz3avBiNqRk+TihD8Kjtdn0aqvBe5fUsCIWkrdjMwTAoPd/FLazfsKRyprLjwfqFtO
Sl9q5R/arR5jPes9FiZ0J7PtkcBQ3Gex8dDbSAh90AHlWZgabs/ACJa/AMuHT9GpkK4lQfhkWuBY
4hnlapJlCNHp/TrF6+qTDdr8zAf1fDMj/4fP6V+sHYFPHlyAR8v3/tlZx+ZGCqk/hsdUYD1vV9QW
cG+MsUiwO/ulc/Kv//4BrX91E2NWE1wibsA88p8uDBdpbtkQwgvTXYC/9h5p8YLMXG8G2pBfoArc
k1CRkL/cf4VNTQRBzSfsQ/6J+io4tan8TStVKnkc+m///rn9q2sWQwPWThZTOxSrIP4fzHQ2+dtV
aRTh0bevoa6R5CQ8NXayNXWQ1mlfkyxTYfX7Hz+sg+WJkAaiTGzxz6arsMU2U4xGcFwZBxMA+Ru0
NoA/oVUfR3LKD7kOXv/9g1rmak75R3k/q6mLxY1tct2m/tselUnLBu/iBccbhTGVD3LkqLhyi26h
Kn6D18kZckQZb6svPs84WKoJiEXtm78tK7yUAyiYGws0S+BCZFheVhp9bOZkSvFr0KEdZrJJkO2g
bOCJFNtbCNhK5kfvg3lpTr8QJUMCrHeuBt7q2V+tiWhTFI8boWNAouZ4eMnHjmvz0RNgWHyPSLa8
KE83JKUUIKfRW9QfN+yavyY7iYQ5Agc56E/42L2g/dmZb3kDNBSFMrMKRQ5uPK0ZZP4H5gMEaDwz
UKdAjxQa4jjMwy0Gtd8MbC7WigXO0g6LOOq2IC9olG96D/bQvC48BSg3R7IZmEBeIHGjEFaE0qPS
SCdaWQjxSdKr3274tIKtdRPO87PfsecoYqMALAAQWjF9N5Kgq8RXbwbFrtbdYaVujopwRPRoZpDk
xxaFcN2DopgcSauzLf9DTArU4z/7ELkjAxP/Gxei7QfkpLjrvfsPNwBK6aJPlnY6ynCFn4l9VtFz
m5flALu0Rmv0FKyq3MRq7oSIS+oM/24ZFwORlDzNE8MgGkFDIFCDVVQdgXm0ghEGfUlwdpmxEXFW
2boEDI99SaVs9iRb29Zbn2FCsEvUD8W+Z0HfdT0xPokzADVSvbEx3J8pUVx0rmHy6NLeugFCM+aj
jG58F9UNqV0ClDGZQIzMy/l3V3lnn3C6neOGP2rwn8kIW2FU+5QJDZyO7mDnTntXL85nbmh3G8fz
69TEBsgmN1rlOxroXrO8CDO5Ilh7DijhsQC1gpyjnKhLy/4a9sVIienvXXx4aJNQ/3SZsXMD+jhL
zxGLTtKpW5iO9ta8p4fRIwEwvngoBaEzz4egFG+aeAfS8Nxtq90vLcpp0FIpAgBi8ciOUl6MOzb2
SVxAJeppg5K/P03ohHdD5z/xuHobMxWXfUs4dzAzpRlfRNYcbZrTgVmmOy8f71oMfztsp1sfrkjk
vHcjkvBJDYAP3d9ooetD2Tb7qmn7DYln2c7zed5xlmB/wGbgu8ijvJyOMLDHbbHY/Ntk3k6xze60
TDQPPGQoNSGAhsu7B94FEV54MiSHryZfYY1cyfzbrQ14iqMZzEKyCrJuZvCiBOoS9O9zzIBjsdAe
ows496R3PWjdpEjryOzOacGpTNSnyWeKXykuibQhRYMAuHQ/rrg6IUoUf3lGQye3L23lMhZdN2dB
KyIoUL8FDlERuVV+nV0USmtvbJHFS+aqS5o1JwAY9lblwLloMh/LXh0LxeQhbvaj7x4Sh4thrpyd
6dMdzpBDctkd1Qq8jCGLbe05fAql12xLY3iRmpTdxmrfMODlBEKIpzUo7wS95mJpe/le9Wcv59ew
lXiHJnbeXeXee2CpwXChoEIMdqhMdheFy2KX29I+mMlIJvkMVD19qwgVyKxhhYyatLmK5m3Co7aD
e4FQbKoxpK/9zxKyrpOzlyKLAGFj+NM+QckjcU4FFUyZkWBg+n3+Q502F2BrKLlIZDWM7zSZnzi0
0sRkkpwKRALtVCpU9ANis+qZyGteZGuaF7edzto3T/bACdXltFK7TYmK1HgR8RqWWbHEklZ41Ii7
INE9ZQH2Go3ejg5Lv3JvEvR2mENanWw8i7u6Q0g65ynDp830TXDbbKYcJ1OMqJJW/l0O4nqTlwel
6m+tWBXRqQ0UrpwZGMdNDCJXfA+7c5z0n4rV5kQoLPJthoLaje/xJ75UgXt62o8hg4lZ2JvAqO6Y
SOw9dMCNn7zn5fBL+QxbBlTjrGz3err0nvrWqf4VQhABfudcLWcFDGyThnUW5TPYu65lZLz445fC
dXd9F3Po7g7kB90zVVp4E/x2kw1r/jEzyCbB21DQlrKL8Dv9eIlEaXopwoUxHI5WT5Dc4dfDsC9Y
6ivUDw8dBoYdAlhazXCeN/lk0VBZab5kG/pFcR2q+HWEhTUim7kfNKRYgjUx3vDuJM47htkSay/z
MMNrzC1HW+he7CZGZuZPDTzro19rPCOWguKOl6+mOsiz5GhMUBT6eRtTN25o1nmbxKbxVji0zPmd
b8GoYfKI4Vkxb8iQpbEaokJSTvfmh9WT0TUPuUDlVJFImI0IPbsgiJQWhMIs/hsSkOq0VCWJxhOp
t8wVGuTdML81TdmgS4oIT3pFfnb2PU5fcfV0qHxZNBPxVEmTKZTsGXAduslJDlaSvfqKlZQh7DkP
O/IzmpjcCcxWZJkhOh1UvSMLy6ctKwRHybbYjONbE87uRts9vcWlP/fWKR1rttvZOAAnRsQVzj+M
9IO7XEdxNmY7N8RoosOnyWKvlmH+hi2OLi257J1JTtWT2Zby5OnykKuUUCzojrukIVkGacOeKNyr
GVD5cY5EQ4Ja1F3E1yZ0viE7AqWBsrFm30wHYJZedW6E/EnGyFDInwyEp02pmE1zmnrrGgIHuqLJ
do07nu1Y/x/2zms7biTbtl+EMwIeeE3vmHRikuILBiWR8B4B9/VnBqpOl+m+XT9wHyoHJZWUmUAg
zN5rzfUqUKsGkEcd+mw0JbRb6szDyoXdy1mfXlw5Qv0T1lvfTICYRL2aMu8+waEAaT87+L2/SQeO
kWkG6cD9ShIFm/SwYLR9+Tr4poamDxE9jjWgT29B+NYa5wwVMS1+kGeJ6e/1CtVSFxmH5e8OUxyi
0JS7dqYWj9oHmxlbg0G3J2QpRPukI2l6w2vkDPDWNC9Z9YlG6cC1PFw5dBSxhGFijw7k62UQdkkj
Fsy5Xfplw5NfuVk6HABXv5YkFW1qYW+N2tK3wmphRWL2qOhgcIMRoTX+16jebPZKHrUwu0VVRx8S
ivZUhy9Uut2RMCw9Gb53WgkQ2X0zQt1+05pHeJlP+TA3W83tCDbVyA4Y0DwBMMvz72mp7XXW3GEC
P+n03ri1qyyhxa1/RglVVzl9FJ3zMAxUoUG1GketGt/wNV06omx6nDt+oUVQ0bSXaSI7dxTddhqq
fjWy4dnqFuoDloFsI13rIa3ORlccrUarTxonV5TYhJQSPK1FrToANr+9ECCKaa2kG9U59iPbVTy5
VJrXXjqRoD5r1HUUJJkA1frI15WnkaL4afnpjxfkEvJEcq3cCBIp0dAE86n3aFkVmbcHOFKdzIxo
Q3qxzq6by+s0pjPqj27GRhsDV8USqq6lPHmd4e5lNu4JKThgmT+HXk6oQAY8Tcf/iPH81ihOddF0
3SkODFaOwSAGy43qVZrQQzONuwpZFjY6jEkG8T2dcZcYuF7S/IUhzrJrpWShhU4EGIrdiN2Tua3l
hBga3XnGBlq3dEJCLf2UTfywZIGy5nzaenbnRo9VzNljnsIHsqfv2CaN9LSjh6FsX4o2pYAc09ct
P5thPMeGtdE948OTzjtyZXX87P1uJfPy08jCB6MTa+IESBF3XZ+OBixxL73rpcO6LpEIZ5/soc7o
WNimWNFGscMxRBvsxOhdTB4xzBMcMhw3+Fvi3N5Wfv7OuW862QI11GCS7dS7uCBosSKqsW0eVwNi
eo8P+VRV+3GaixNJLcXJMcZgi4rp5rATOnV9WHKRj+Sh2NjCeES1uIw3Ldyv0/JSoMhB9Zhe2XcH
u0A1CmbJNJYN9p4iTX1q0O7MRPkhEa6b8luSdj/bjr3KcneXn5axEs+2voknQrQhHMpoj9+qOJG1
kp+WnzxLgm2vnXwbRf66BQLnGKDJ7Hz+gQ5QR1EbHeNGfF9Q2ENf3AIvUI145AEJBGAg5hyYYLji
6/AL+wLR+8U3SSyYHAUoBctBqBhoUwFkSJfhyZuo74Qd6K4Y5iGKaRzlOZu4mP7fumbrtrZIYtBA
XtAem39ZE05pVcPsEqi/fbn2Q4gTXqlzYAP+OjfyjVMb2yMBbs6Z7xy0EQl/YDJvQhfieILIAJ4i
+DIVmmnb2ueourHgP6jhkQ5kVyQS0FJgc8MW8+RyvGzcgAdxApddO1+pWtZV6W85JAYVaDUHyruV
dwevxK+xHLlnWD70CJ1plffdsTLwJY7q7eLAfNH1aet72KVUCW8pc2m5/w0u2/sSGZcA7qX7m/xs
A1JERoSrNIydke+XNNdIaDTJQwzehhAR5hTxlBgeNbaB/8md7slBKUFNsroi3CvWkvlwC6dSq2Kd
3hjoYFlUa7yO80Z3fECAxkPQkRk5TGzhkrj68GBH2g3xjBMRS42ZHtxMfsAARPnTG8eMEvnFiC+Z
zGhKgaVD7oNi0TGGg0s9tftoS05QasSMc4QtStUxHSD1ebTrdaoHTQex07bHDZbXGLweYezLrVzA
bUkhsuNo84xLVVYcUCjxtcbHzm1+BQ5q6GKYzhUifoUO9EAet6+BV+1dxDTEXZc3Xc5oJGsYeZAH
zo1lBJusY9UeGmtbKoA3NfcCCLlrQNvlQzla9zD2R/CDeIiJlFa3J2KmiaO4WztB8t4pgnI/FzdD
sJQlVAYHu7xPfKIeUjEPZG8SDGshtglmQhEwBWPy8R6FTeFkCU2B9PSkxchvRp+qhIIpusmCQY2/
Q1J81AKK7cuoS8eI/ABBVpeC5A0j0Qi6+Jpn9g9RDxiSQsgS3DATKMfwijhiUV9Ej/wtS2ArLkRs
Tm01Awp3l7HcADNSR2pViXFz+7FprJ9ZBVvQD/CuCvEZa+JaWM8RtsLVFPm75ZLGSY1II15o+1PI
M2oXMfF7fPAy/WBvi8gI+/TFzVUdV+W80LQFZd5326FLn3HDXZOS6nxfcpbLY8tbSZEZm2wmeyXM
9TuYCYeCYgO6TQKQZgb8agTVw6GUqhxs7JzKNvYC/Edgpbi8DlzLMpXGAeYg+4UhQbNHYbisSA2h
h0oc1pS2/Mv2UXZDjSQyeQ9JWLR07dLrFCWapDxlufUUeMQFUb5nOY7cc407blsQ+4jZBZdVHreb
Fvb5wQ+eoxbxRBQgH1a9MBVsIst8Q5Y3IO6Bk8Lsj0d8H8dGs99CWg+cCoBhw6HuwvTHEEKESGWd
oFydv3Lx0qkBbON9pNuYvsdDMKFv4ngM7Q5VRP6gN+JxIGM1V2HfS3TpjBiduhAlCwYe9QscNOl5
6cko+CXlFVjgg/ctzlAvzPZjC7FgywaqzZAnupVkuyPT1TLGFsg0lIUd1umJRxdMuJD1Y9uST6eS
KMTMTCubO5OpktyS3EAZYFMN042zYVjahoK9yOu9YcT+ekQgmAtkrYNWHScwC+QgcOv8sv0ZBMGd
quLCkO7q6Snqw1eBqHI9OgZiOUSofq+c9jW74LD3jk5gRxv4Xw3fsP2sK0AHUxydbZ3ULHL59ENi
USBFR3bAzM28ggKa+gOtNmggIHBh022H+Cl1xo+m7k8ssZvAmkj8CS/+UIL+4EFZCVdlrXDMaS2C
zo1Ouw/9A974Y1kfGoEaciRv3Rr2YQVvmk7Ba2x1j6JFEElFSjcIKKKIjfyBYwct44j7ccOCz2Ys
DMVmcL43ekajI5tenNk96Ln70eMtg84brxtdg3jNDq42jw6Q81WcxJSibJSEnG8qI3mtUFatUSa8
u/YA+bpPj72ZXdJc51wDOQcxLehoaL/XgOguuzO+1U2x9ub4KursSn8bEpqIt1keX2Y/cVYBVgK/
EeG5Lh1kDdlbF3JYjD0YUb1ItknGeHQFsUECVa8e2296MJOb2NZXDL0qGSROzkSi+BsNlYDVyZ6d
cFqe0X73J6d7jC3qmatYHqY5n7aGbX4Gs1EDWgjqedvpfNTAJEJxeQlFLcHE/OvXDQ62rEa7rbWl
dwav1exNLXxq+AQnPc+mtQuwcd2P2nQGsY09Ka03JvMSeRpCnIiNmRBpOY04Lb/2o+Ae33a5SgmU
oLpoFhdst4d58Ap6dS4CW+R3EVjObTGIvTNk5mrSTP3UqVBaxEP8CE3FOC0/LS9piqU7Zu3eLuCa
5QVuW8QZN2W3pnIk//iDOYov1PzHbZhQJ2xKb5eE5nMozfhCKk091GB0NSD75Lr2kjAk+pOUTDka
t0fJcmSfhc8blazaq6BIUJj968X2q3hlWnLcRiXBv5rV/AZ2+v+ihH8QJQApsyDD/b9FCXcfbfvx
M5LtZ9e1f5Yz/P43f5cmOP7/+PRNaKnRUUN9gMjgD2WCLWiTu7YLRRQbMR2o/1MmKOqoR1KH4yFu
MxnJf0gT9P8xTBiBdKZMOnUWrNL/0038Lg9o//brP/Ms/63/RrFX+K5p69T7dVrpf63x++bkAD/U
qoNohmtpAUJprJUbVeZO80rwtR5WiT9dpP8gUPhP78jG0sKO65hEqv7tHbPCQuI1Av4fti2GRubK
6sVAsguKhRyrSP5DH+Nv2guaGEobYPqmsNALsuL99QuGnRbMTZVWBz3bcZ4o1po73XByfzj1fPvv
3+w/vJVq2VnC5g0F7/bXt+pdWlxlgypOpZikWfoVaKSGmPSJwh///Z3+xlpTX4p3sj1LdxkD/3bX
OidCrGeP1SHQaFT7Hmr0Fj3EOh3jf7p+OmP+r41B3suh2Oa5dIA8XVff+k9dIOS9HCMjvpWZNsa6
R1fs1c2m8nCEAdfDgsWms/SOetOlqxLBl9u7V9xVOBWKfwAz/pUeqPpRfBLDQMbumwhc/k4RdQmd
1jp/qA6+r+1EGtw5cnqawvGma9NtrMan1nI/MdX9wwhavuFfWqPqfVHqE2WFtgiH2V+vgKbb7P11
xOG6xrlSdEcDnE9SDk91Nz6ReknUanhJivmWeDQTSy3+aKxmV024+2OLLhFC4G8Yp/6pZfufhptD
n9hEWWRBtvvbg+Q0pTSQJVRIEanfhhjrHJd368yB7ZXX/ZLiTjY1v5HQYFTRWkiqH6eUMn4l+2ca
CasJ/v7ghB//fXD+x9tE05DpCaUK08tfL9csEznFZV4hzK2bQ9Ub5aaRPf4MvD6DxRNBeKNrdN8r
zHn/MLfo/96y5Fb96b3Vn/9psHqeb/WUEKsDiQH3g6BXIJGM0MagkNeMt1HQSxXJeBgc50dMF6UJ
un8YLf/xrvzpE/ztrgxpDmmk4BPMEUkEqFRvzph8zHg41wlTwn+/1LiM//1qI1IDmoi+DISK4f5t
cEIkBbVcVvmhFBX+TOKN2ZsPQiVoCjJfLHwndI3B5LzQl7A5qGkcerzhyQa82PnsxKWYzh5/Z8qm
sx8wdkzNp0YI9qQVtyqMFXPrGgr5hDjkqUx2o10iXk1hgiUfjo5prO3H25xR2CwvVbiXULCAHvDv
qP9fOlicexD7Q7kvJ/N5mvCHliSTtN6F0ORz7TBAMeeSQ9/RyzbltZibeuXaOmPFJlmGTbt6oMZ+
eLIs59gbJDDq0SHT6edFhEJwRwsKe5xRNUvVvKePoR0f4trC12iegnI8lj6fkSLyek6Lh87lrA17
AjY7Bg4VJnTM0Y5MgQlscb51tThY7a9UJh+ZCxzIxE7Q+ztiQUg5H3rM+smXkmWoVA41ngyfIawr
kl1cPJp2+9NTU7G6MjjbOH0Y7a4a8LONxk/Nhasg+ujLWSwo7l3b0uEd+F766ByQY33LOklho900
XM9l8uic8Rw1HfEhOKDRE+QfOu9pNVwggxlv8ImSxJT9pMceN1t+DBpfzpslGdAUKntAU4HLOBg6
mieljjopd7ktJfL3KS/Jn2YCU5c/sMkSSFOUbto3m/0/HK/8q8lbADgkpbrhnUFSNA67XCNBSpyD
vvrp0wCwRr6qxlGAE7249XF/TfzP0atQ2HvDLRpYJww6EZ3PvFhB3ox05amh0sEBjXbp/IhwmwE7
33yvfwIpd8gBikdpz99XSITHtC1ZXarww7e5BEVQIzr/hSvjjJ7vQ71FMUPgx3dIo5nGEO+HHeG9
5fTla9mHOaveJFeKzc91rJyrm4qbNhD0QNxNSi1CT/KP3sWka463up7wxkX0YMJHszQgAjT6U+I1
G0tAV6xDHCRBKB/THJmcb+Jzn3zGp9ViF8mAKyA5WfledLagU4NPmW6QH+SaJsmurmIN/0fykaQR
ietTfe+E/acX83aGyc1qHB+bRHotP/EM6A82WpC1UivwXF2WT++mfD8aTk9q3U1q2IbxB5ppxCr1
x0A4/TBZF59GznokHnBtGeYKVsBNDeVBLc6mcK6aJKSKKLZDonNvgLJ5ews9gRH0N7NJql3bUPJJ
k+lF58hxsUY+G6cYyQtNIQInAwQBILRGxgf9UkB/98twpL7/lagHd1YhCI2WvZlG+IhS36CXwlsv
U4kXZ1/wGG5+xrNSHphuIb4ONzNindI15uIFlwZZgtxQnIGUEz+6nn2EldLBxgeGZea5ndkTLtNW
r5b6SKUkjgyhCmPROGaO0g/cdHWjSMUVP0lM62P3UczUXKUrn/A8RV8u+OAVXhvWQDyUbpW+uE36
odXWoY67d5sw5IlnoGe46CGpuVpFf0uMe0cqe+rAFnj0aEQTE2bul//Bl0DMcQ9Lt79ReExXncbH
gh7IJTd5K513CViHNo1mXlsP0743cSgmiIYYcHemGGxZlJnHs2hibZP6wZ2QXBt/1uR+EAfbx4VP
kXFTmPG4GzLmbc0P4x3N9juPWv9mGo0bIds8XQ7cADVjOh2tWrviSUdPQtq33gWrqtN9yrsBfvgg
2wR3sx3aF7JQlWvR62mLMuAtxJNGSwZtNJxMsz66HbNoW6llshwp+pIUvXOE9o1nC2Yy7eEJUsLa
6No7knuphyJnXYeVqgLSndPGyt/SnHwZw56mRWHlWz/jwmW62CYaz1UWca2cYbotgd7LgFw2L45M
vtRyIPLsyw6dgya4NExxXVfQsOzErzoQz0lUrHuhPw6Bf56IeiOYq9wEjocvcblFU/cqfTDSULGW
wS9zzIXeyZRk69AFYRFIig+oKhNYTUS9LfCBqR6Ktc2wjsYen9skPyVVzC0utOe68KfjECRH3TcL
nECzWGUTWS2jDHCXhc1LLbkiYRvvPNJaO7QVsH/0H45s7U2AsXcFhLPbtB2JaQ5E1Y2AFUSrBKgm
CBVuoJI+GbCeqITSrp4NSuu0tBozPLkDj49NyuLKCrpNH1KKkMlcwvvCjjnNh2TWiZ0S7bRB4dBR
DPSPcVGgsoI1i80jWvMgG+vGKe8wBJNyR+WO4fdZe93VkMxbE2sm9e9PB3vHNq+5SD1UvSozo7X0
MKSaNm9GO+MTpQ2BQHG/RclAYKa6d2XGM9TP3Vdh3dpG3o8jw6WjIL4BffaRRiRBpwImYj/XFD8R
M0cZt9119Q/+4tVA54dXcDhQFgLxqfZEFh5qP7E5JPlUkSYwwD6qAUr68LogYSKOiDhfRIO5oTmi
0YxgLxvICAvl5yjycY0VrSz4UolVPtF4vRUjjwD8/GeUJ4+Gmstt5zoLO4ZOyiMaDuabW3TdapmC
bJkjbYASHqEckRT1Y9a2qrVvaNg/F9aG6YkXF0H2Zi4SWtkgVtdl7JP9M/ATdwXfszdeao4HZIvl
Jw6a3cZEArhOCdHqpLyEnmFvurD41jlVvCW5QypEa7O1WBc38+SUB5Uc6Bo6TzgbA8mzDLFwtC+y
iGkdPhud1z8XNU43g+AvgLE/p3x4BMA9/EiUDT114DEDSA+3UuGvOm34lpQWnEIT5ZduQswa4jev
xYybUxS9aJSS0jgL9maZnI2639dBFUNwGAWw1bgCXgxzFGH6hGyy/EkyKdb7Okn3hQYaQr/5aEsc
4ozWxpi9xCylGxHjsyI2eaJZCHc024t6rhHXz/EKIGC8b0FT0kjUxAYx/bTBr0893kGCZ96J1ngu
Bgdq0PtyJrcY9sR6bzvp7r2WxIowx9qYmZciJs6vsY0He2ww/5XlfeoQC2GjkSV6ZEOSZLGNsijf
xpN3o7heHjuynnFCzeswlw9CJwXEdusVxMvwbOU11mdZ7yRyI6bNqd+SjoreqwYNNThXWSRyPRrd
LjZjCL5VfrapdPJQpE8+3m07v6E2RJCktgzNyIqaCnqHqAWR9kNUygMMexQ2v2z3JyZqNpty0Hcd
3Mp1Vt43pn4JXKtYx1pT0jDfCI/9Vj9ab5ZGHt8UMpOjzmKjFXIwqc2OR99RpUjfOvR5Shq9kiGb
vKFfwzaaKxvmCsT+XW9IgGKxB/gTU2wCdtJvWsaX79HciukFAoILm1QgTirJInKgeDUJbdQI6dPg
TvUlIga+nELJijTuANT2e89v7tOhB+tLGtGmAMSod9DKWhfVjOj7723MkzbPAwboHkENzlqkPhBj
fANFkUe4B4iR5jCAclEpfnUL3cIPGxIWpX0otSDAiFJi4YsC8G4VRAYNMtyCTNe14AcqOYYTFxVi
GO/ugH/u7Dre2g4JqY174hnM9stKV5iQ0WnnrLulLzuCJ5obgilC6gRMZ/4+KIonRCLGnnbsKfbQ
Ikrf3ESsCnuCXME6GNGdD1iIVFS813W+m/r2R1ZrwQ6jI7QkI30voVFvzeytdgoNIQVgNL1lU9TF
4d7ScLd2zjfPxfDM6c3ZgZW+c6b2xfeIvoauUFNWjsqNC9xbGOwNkIMevDFkg1iwTdeluS5UPjYJ
42zedaPf99I/2xwfICDqt8KAAuuBkFhpbJOxHzN/V9mHWjB/qy5BBQpLrMvsfxKCplY866RMW6+9
bZymkhRjR20KUlfV72ftXGo167vBPssRnMwQsooBNSBqR3+/bFtTMFFhNfHJ2lfq16ywnGaSvqt2
DVnFo+8Q8Of6e00f+aQmN4g2RMoeD78N12Q2vW+wax6Yk16h00G45zHpEo6ZMN1GxHrJDdAkPomw
e9JXTWl8dhPfm5RxYoP2aqdcBsatyMTKMiDFOoUAjSoaLNnad5u5g0kQjV8QFtsZELn6zzf40mlD
6lxDk7qPkgJISXCvZYpSC+GccxsZvXktdwZbO3R6X3T70g0M1figgUlsmgvQTIuD6Y7ghDXtIxSR
FqgHlNobghaZNgIwk1HOg9vC/9FhjGvcxkQdtqSqtUh1FSIPeYOMXcTxyY+5FDc7abR1aKYfhsX1
H+gr5/RV0OD5yQlwC9IDZEMZJ5K9UXBxy+zB7cfr7NrPuedcfSqHFaxcNrfb3quvZaAeMXu+oTYy
cazURLlXwJxl/WyrY8gwpt8qUdQHrc6yne6188ZpwRL2xUVzrRz6GUqlICYH1braBudL116BVuas
x3El9DiaoqVku5fy8tuWqise3YR5ruDwRbbytKraAKEcC6o6ljqd/471V7Ni7imChWWEhhKidOPP
5yTPAG/C4mly7rX62NJDOljq4Ro6KDGS8O0MU9w7A8BDAMZ4rpSxyXDc5xi/xZKErmPQNXN/WOWR
fgjN4cmkdY9k5GBLlwvPzp4D2i6P4y/N98dtIvsnxEXwRbPwFOblnVNiecc+fQZxdVvugVT5kJD9
D5FUn0HNq0WpzhbqfCyi6dVClSzR/6yqJp62XuDrK9eENrecks2MPF1XuwqbrZYjKFbPPId6r1QM
6kMYbbnx1dEWtMKd2kxxndiIq8Nqlcxnab+4id+AdJlOhWFcHDwNQLKmx1ojRdWdzlna3RuUISad
2KiJv5kW/B/qn1b1Dzvsfwzli+UgJ5QTmGvGCDjhB5+SHrzZQym996q341Wljxd9ZrM7ufGHqY7o
aONTEbwu5bflw+tqzaksxquRU6hIWKT02PjqnGIzlPxNCNHUeX15pPKszrsl9B0GfBo71wBA8kof
z16uI4MEiR6Z452ZsGJqNroRSFF5+aImDCQib5kAvcps4446ikyM18uxTYM4ixK7vbDRYBPMWU96
7Kzq56WaDDLAZKl/1zyH4pnB8TK1prNal5EArbq5+Gx6nml1qO9LtuwSgLTrlv4FxxArQBdh7ivR
vocernrTR4Q/3xjBKg4W92Me0pMe18tTO6vqGPqBX1XXIflXxwjPrM/Vbw/azhvhtLfv6cgBRE20
1SuowF/0jJ/UVKLuajTLg1PaH2MWfST6z6RI12ELHivLCqYZ7R518Z3wUdPOMaNClSD6lqcnHMcn
G/+MjH7W+g4FrMZW3QABZh4DyZQxq2vSB4/jPL6pr+loqqbMpFh1ztX2KGa6GvdeFS5la3CaNNRC
8mLwdNQOhYrBstLtCPEUjBG9AbOr3VXQkbsbBEhvNX2+1Vr7NVbZU+2Xu3mA20Eo12pko04uWXEc
61LDVoEIS0dA1bTGKREUvfribXIS8jIyzh2q4GOHpDVbVDWcgU8dtdqRVs8efu3NVUN7eYlhwKGM
i1XUcy1ixF1TdHAy5wpiLqcuQoOJhsXWGcYH18mm7VJYiL5l9gQj0PBapFsMvDDmAN75EOIqBjj2
idLAfa52AlLqOjsz6uw4Am95BoJPVTxMP/8oGglFwUAz1D85tjpbMypBM+xbzdmTRcxpfSmfJfvY
N4lB8IK7gfjcqWVW97k4CZYG9RXHZvhB8XBbN/B4JUpW/BvMSfgHul6/W56HLrC4hQ0n+5gD1aR5
ELqcX/aM6T6tJ945xWk6bkLbeyVX5eB1M0N8efzwUZlBz9lQHbUD8nVHMzvp1Bj7kjMb6lm8jAxo
dbxnve9rTJxQxqDjz1s5cCxyvBSBu3zKhnE/VYa51Sj+g2u2YKwDVa/UjtqmCructEJVKsMxi4Gh
giyL+HHjqfWRhgvUSp7rXGPVjSm6IbgbNE6rCdQVkGjs3iC5rPsqpDiFopn3Z0jWs8FESuUuj7AA
xRVya4qUZL8jYxujfS2hvTZ+hyB8ip9bp/b3yXEwo2LXpMS86RyQhVk+Rg67yaLrtVXQXo2Ef7tm
eu2TF5hu7apvmWIyO/tVNL1+Xc6exexs4wTiVQaGCuM+WvpuugwJSctTIDVyQ1AX0nD9wLjCjuEa
mtaV2JqvpUoDR97bNFm8qSuHvb/wvL0di7UNkB50DOghtdixVcQarXBLNkdj3zb8bZKwPZ3cX26E
KNBXJbk8sBg0ifeJypZ/MtdYKSMT4wkzVlVRjcabwNHAJ/sZ7RIQfv+BCEAXwWX8Nalzb+XTQ0Je
92qNzpccQSR76B1KqgixGX0l1UM+KUPqTEVpLt/aubuvNI7eQZlyiMpsJlSWNzPE9sAh77ycmQuT
Ub2sbSkY9G3nOp91qwETplg9q9KUYfNgFmbqsmO8p8qwolmdI8CSmyb0d1rLhsSwccxaMv9oUPSB
too0T94tzzLEPs6o1Xy/7OaWL8rWa0KHbjE3c8ijMpv76qabHf+opQHfNWIIOvUTJPIfxGuSM1Lf
6ZP4HthstyuaAEGYvbsxwjczgtLVJ/pvNQFM1fht6mNZhNlajfoxfapTRBUaAln00cW+LabveNDY
3LnxdfYfyQHUuQFBdzYzzqGdY6COvWtZS5lKG4KmibtK+GonYHrCqzgUNNOvwHRfNauAuxkWezsE
+Wv5k1zXfv5W1d0pxMeSNXwtj6FlF9kuB48W1T+rTHN2AKgCkkg0UX2fFYZ3Arq+D7qWMJywOhap
q6E9AceIFPE8GLFxN4pePk8if8khRmkgWA8pXijsF7vZHp8qP9K2LuW7dSw0NFRTpeylWnNr5908
4iEOkHmWs1lfdDNL7oPSQnWDSnw0sBb09bUn32SFNLjapQaKNEd6Jtn0WMnqOmt3mc62IZHjfRub
4gK2YxX1JDcJj85cFQT9AVHKt0aazhElG/gkDtmR/CAWAhSe92LjNLFz0qPbSnvvSuJF0E8mB/SK
/rYS6StoJGs/SDu96Pix9xbO52LwQh2rknhyatntSKCA2dE63SlVLwjWa1KsE5A7o3taXgKdn+T3
suj1E2PB+f3FLt1Tl0xs/4WvUegoTHfXT9VjVmcOUVO8OJl0TjZPzhCG5bGFpXeys+I+I35+O2Hk
JqqUL6MP1A8i6sVAw3hg6rCjQshsFxBevnFKWDFtlv1sBVBKmYvvRUVDAbOSjui0iFbloINEUC9x
GkCdm/wt5C37NIIe/9PL8nsJAV7bqE5/xIjJpqycjlxN64SG1DotP/3tl2YkzX2IlD9W4h1LyXgc
JejRlL7nj5dKCX90JQGC+kMJp1bCoASFEJ6nra0kQ5ikUQ9Fi5LIZRZAWJSiMMqHyNsNvtyN5jhu
BSqkXKVsLS9SSZQaJVaiUo169F9/kCyiJiVv0pXuaXmh3G/89pNcFFGz+hNXyaQkqCGe1rh+8DVB
c68ST22qi6eyJiAlLSgNRoFzjIrCvaRG/GI6TX2xug5QEPGjB8g44Ym79FR2JHaNonoWTnPhj8er
A2ZnbaagbBG1YZCJyTVwPLJNvKIxH21dMx7jSFRbJ4nire/Dhep0u93Bq7eZdCYf8670OgaU+iWF
9vph4D2WX42DjWlEjNpmAICxl5KPEw5T9TRjH3yaLGhV+PngdajfU2rAjlijB0u7H1NRPs74uupE
wWXi75Yo4cFtRo6GDsJccEPziowxi4WI69yC1qL8rX60Ae3rI+Zgx21NjgC6eVp+6tVd+NPvCafd
9aH15g0zFCoFbh0M97sm3E4x5euzVbgh6ZMIguPx1KuX5aexj54pnM1krrCCu+CUT6GTfSU02rcp
bcPT8lvLCwL/339ZIWHHUlMRfuLn2dGgz2BQkzzZ0Tsf8DHtGeVG2VWs+NZ1evS7oKfbxIs3TT9Z
jrBfYKx+nox9OTTPNpHjQVNOBw9GjqGeYoTfzgm2qNhLK7nUeRsy/IItnjsS0sb+Yk86v4O1kf2/
jU9rvLqySc+2STncbPxmHTPVbKJa7U+b7dTp4alRjzgZuhqlu8paD7HQj1b8uBCB+tTx0D2r2WZh
BZXEjsWp9PemVSf6GvNctKmMSKWnRfo+G41r5CVbWonGAZRW5abkvZkttnXdYUOHtzRV/5RDmOUu
yb17mXTROc103BHElFEFV9Yap/hZ14k8TXtLCnn6A/4UGil7jAUQJTyrx/MYJltKESQzB7F1cmdh
nZaflpfAan7/Jew5Y5f7HiunPJKoPO0zfK6nSBl0pgHnzvLT8nt2+DKEwXykeuyzzo2Ux6MYRjF2
2XJlBARnGZoN1Vpv3yedyxq7LNFT/1BFMTyLul2bY4NFrZlAyXcvRupy58cVga9imzKYKTwM4SWI
vZMB63Dt4IK9VL5Nkc4JjxZHniJLlDFa/AgI9Urcc5uIQ1QClq6rG6ak13Rkx6hP5oGQOo6V7ENO
k8EWPlSgy2SgPwdacTVrEanR1DBaTaPuYb0LOKfrvm9/1WzKuyaT+yw0qu2XWWmrWLd5Zgc8nNFk
OFvdRUampxvPIbgCRlaz8t32jRSCH63j/eBgsrJ1VPu2DH+MdfAxWaQCuO1TERI+WM42/ZBxF2rR
UX0BYQx79mUejwQBLPs5Za+XTGxupVexMTLcb100bCiyrKs+3MVMyE1CQEyAy1c33WsWMds1znuc
md+bmX+kmaMvD1vIapDxOlbQcN3OX8MKtz4JSt8MP/xhuh1pEDp1r8cYSTK8cnZwts3xe86bN6IA
LrN5mmvyfYRBv9fJG/BWkFLE1BkqrOuNWeguFVFz1NB1Z25d7Q0pHwgNBBAzyukwZ90qbzRra/YB
dpaYBW5GZkwvrl81jyNUwi27WbjzilFAK+orMXosUarKY8HMLUpxVl8jUgeBLPnWu02+QpDIjjpb
+nWB3xnrpCRLr3nUBSGsLsenpaKX+OGXKgURpMWBSvwve+e1HDeWdtknQgcOcOBuE0hvmDQiJd4g
KAfgwHvz9LPAmn+mu6qjKuZ+bhgSSyVlJoGDz+y9NhMWN1+zEUOQlikhEdb42nh6sbHwQynkFnoX
0kCavkWj86lBl4oE09Zp7ulqKLDTj8TTn02KRWaH9Mxu3pH0Al5yYC5ApjsjJKQEPWOhLMk+0Bhr
m4OsvX8IOZWrhO8/pGCeTleArAnElGGKT2TCv+mLSKCNMG+u8QyldShmepUKPtpWLGQSsCNxqvw7
lR72hDrjcZYzn1hHTeTlBb0BCy9W1ral6mZAgSsiXzuDz48yYswo3SAzx2Nk0M5S8qxj4fY2KZst
s0Vz2ZN/TFmIYmT+bZtcBGASXIzohwTHNXkbyUepbLFr6282rrXJUpC9x3V0kO0WjmtKfhXkvXax
kbH8vQhJ/AUdsn4oaEiFI61V//gn3aMTGdHsMhKBSSFee+RETUrLur6kZHKvwjkvIwiJJpgmsJ1/
/28b/+XfJkQBQ4Ek7xxR7J/4Ma0cLGJ0qgxaKRvvfE1U4B8S8avFmEEzrFtpzE82apF5Eq+uYxy9
cTytXRhr0afQizBUSCxV6Frmvrs2mXecJCOfv3+V9l9EYZ4udMdaY9k9k4zDP0niimYqUmmnXDaY
o1jU0iC6cHo3HMM0k/M6XisEQRU2NunIQ1eFZKwe09+rmCNJ+CnmBdsRHFNr3CrlmvFhrr0cnBhv
65TFh2py4lOS31wTBIRQlEUqfi9bmA/l/VOCGOlr376OA7ta3uqvanYI74loCj91GrQJv1kEQzDO
gP0NNPJGmlV7xQM3WqZzur5K1wSN0A6s4gjUuxIGexhnK/PBEz/NeUxQ4/jwbQ2WXhs25jwfdjM+
ZQ2AIzm9GeuQMbFrKKPUt/EHoWvDvjHnZ6Auh7//rOGT/PUeFTCmYIM5ZGH9RbCKaL4kzKFPD4lN
UpSnyy0aVbrfVW/SrCeZbFdVVF4dmdEMG/JA80BltnETg9zZk17yOGCi7DoJlXFWteeCMKZDO2h7
otclD2HmOQtk7/wUR8xPGm94kiEL4EqUl6X18t2gY95ZNGIMUaXs7HrefQ6bo5iJhRnFfh5/RC05
npVgXp3wo1sXikXCkEzBGPYbehQsKMyycqoug4GoqYxD5TB9Y8xQNozbbB6hW9XdCW3yKO+IqcjL
7Kuz0BGz0/7IDcyE0Df8aubkaULnPescqsL1v8cZXz73rb32K1NjtWPmoAmCtVTR/ci9z3F9nhtU
CuY2GzEz6cVHbzBuzE1978aASTU93xbRoGP/JqYvjBMcIQVmpZkP2GDiA1r9d2o0F7wILhoG3rXl
dU+fs/ZKK2/SSY9xpf0qDS6fAuxsUIbWNzFQ7oVw2zpF3JyhoytrI4zhrHs3RTvutdzAkapq6CQd
z2MNWEf1YZgKsyyyKRBAFgCNaseG4EQcz3dCe0hKKHah7K9m5RyrVSRgw41hKGUfzEZ7j3Lu8/Wl
1seojH9Bjn/q03J4mO2MdJuerIqhn17N0EKsUVfsuLrmlGEU/ofL9b88UQAv2RhTbNvyrD8DsKIe
jYnU2vQADIzXw4PV4XvUcN5PrTsXDljTmPhkFDkwogG14eXlnZSrkg74rbmpu+wf9Lt/VXx7JrQk
A1QbdxFn65/O1G62RxuzZ3LIrOhblas75fNxHX1n44wWcT6Gq+KsHGGuIr3KXcJW9frNdK1/+Gz+
y+FueuitDSwS0kAk8idta5/0Q2gXBJd08VShvOGu6rG5tRDfYU37KMV/NLRqw2L9sBv2LxGS83ad
bwBWMXnaEnSMTxqXqftC/O+LIeN5yyQs9JNq+gclrvcXmbwndc4cFPIezCT5Zx0uBbZkDU5U1JSq
MNDYoqOsCPSBLCQ3xHeEazLZLJkNoJcfG5iqc0wQ1MnRZbM1+B8ZUF/gnozbPnHzLfoJB5wM06gE
zpNrSiJI4xmyYIswr+y9103LSnIL2oPmsQAdUZH8dhzT6Us+qzLQiQC9GjnBwmEqA3LGvFePXsjQ
n4zmWUszIiXXmXikJTx9muVgpMTNuL23HUYGa9lbZXUp5JsCGEyfxDtuC79DWfnFzklwzb2bHc/L
1RuWTTKzt9DMkQiLyj6phtvGrIGtG0Isu8TT3pqqJSMZ+S5XsP51zhDrauZhnTl+SkULZmqup73E
LHB1nhGxEQMw5EBeyNbxYrRREXj4IDe1I2DBO3zv31ap93vbJHFsjcFpwUvN5aR2td3EhJYR7udV
1VMGpYergNMqn7vp0CTJL0yh5R/Vx/+3Rv2TNQqeG/fi31ijkh+c+h/Ff7ii/vif/rcryjX+JYXh
OUJ64CMMnJn/xxbl6f8iQEx4lsRqgQnLRvL+P7Yo91/C9UBVEDtsAw1cT4T/IbaKf8F91U1nNcVw
fDnW/4stCqf6f1YRuBdoN/Ci29LVweGZfzp76gn+DcNTcdZC8dw1dXkNl4FJrGntytH7PompOel9
GVMydfq2NJLloann+OwtbCrW3/WidE955j0S1yQfyWz8WpfLeP78nTVlDNMBv+9EFf2Quf6rMNrH
UtPkJWa45S+igvnEZOBkjPa2Zx18jqCgb1iZIRBaleuzlYuDWRf10zQN3wgvtM+OPTwRSRM9GHQP
X4irouee9PYE3Q0V/Jg/8FnfUYhNT4Vjo+qEasA2QyfCuenz8Nxhi7BQrD9Ig01jqO8ZzESPwvq0
bgCnT6wWEeAyUtl19SHnlt6Z8aDzdBQF5Ay10mdcYws7Rx5R9bD3ckz5uHDw+k5o34fQ0J5zZVG5
tvrjxKDknFgaL7r+YZfR+OzkOGoXlZHUgkm8rI35PdJ1NEM9Z5SjrAE6gt1Q3U7nzohh5TDiASKu
D895BIe8dr2L20+gwMDAHEMiqw/8+NhzmfTm7jx0gQhBu0mhCBWTw0PFvrgpCJ0RnTbcSuYAFZiq
XzNe0Es/tt6zu5BVZBjlfhhYmLSp0h9KIyTNY5XXJgN6+Shph4vd2c+2HmMThitNAS+Kh6LEiOXk
9mXqZg6oxL1gSTgVMZzW3mI6X/LHb8oJBi1q7izei0VouCyUhEmqma3Pu2NJEdl3e+HHElvRozvq
6TV3hqcl1J0na+zgYBjdDRn3tNVMFAjA761HpLb7wVLqGnfaezYvZGh1Xn0OZ3eNLX2N8q48i2FZ
kw2rJ+KjRt9ySK6ZSes9g/myEPXRH0F9aQ+uQXS8MlIfoIG4t94EAmFQaMmKkAeGybVdjf/QWv+5
6jDoELHncSSwd7AsCg9uyH9rrd22R+jcLM15tKkqwXDbPLiHi9lNJeVYQjxXHx8tM3nu4kgci6T9
JkPVwgVU6BcipB3/dmD9F5uiIYz1X/y3Zp9XJHWxNrVYz2yPk+A/X5HGKKfS+jI6e1E8HrM0VzuL
lY2fVSOlYi6POqMM7sk29VdKDMAF7TGsrHMziE3tmc1bqRBuhqQCkGzm3msYX4BVwuh9lCPBUnR1
Mh+/Af8FkGCq6MX7wXhtDqTmzeehZxEncABupEjtfaHccKtaa9OzK13hG5u2LOMru/SgBnOF1JT/
EfLcEEQeKpPIaMejiTpwIx0ax87qlwcSb+DT5Idqnh3SLZApFtWDAKh5jge0ETo4BGJqoukm9WMH
zvG7Rl0V6KHm7G0tvjZyUS8RyX6zgIDgAJ7wXR1sQ5oK8wiP+ppqIrpS56a+USHS7au4u+YNCtZZ
eydzdH5yG3NrNfpraigSHswWdI0m70tDqlIoYp+JICwFD4yRqowX3YcxgKNBTTpBlOPThPn9QLdD
roYCvixjMAqakx+G8Xcemt2eGewX0djc3IlAN2BqQ9B68W1ejT+9Q1QSO6uLrRSKiPxbnneEOY7Q
YGTmdQEr4w+PfpxIjsUG7ty/OdAdoQyk2P3GOqhyLztqHTlJTsUGIe7iQMtbcpWX/CxbvERuhAax
Sc3hsXDIDjCKIy+pPEAAa7YsiNkfQ/Kx6nG6TEtvbEOWhXjw6v6gHLExxPDTAT7gJwrlRUdkrRAR
kRO5M/u65lxi4BFnSsuD67QtBhmST0gQPop1U8ve4hsVKUlVNrPoLLLtvWQDHHTdovmWBgGjYo2I
qI17pLG0w6Kj+mnD+W2IExwvM6ndg8S/SOsGrlV6OYsM8kFmViegF9ghs7inzZDyzF7ghff0sDjh
s2Q2vlUSnSMR1mAkCAXM+kncMvIeWFuSP+C5OjV7x6TRA8xohMg+hfE61DMiHe4OX59DZ+c0um+z
gfCN0uvOsa4fSvAqFyt0kAWodKdGhBluljubeg1uj6wEZI6nbTr3C4gsSZo1SBnXDD8sb0aJT6xt
UwlocAQDbNLwWetpsbPYqa+SfrHPvfSJsOnYRihZeKW396ahwmDRCCiE7rCfJKy0qn1pOzE9uZA6
oJNw87bafJ2Z3BdyKo6E//UoeaxncxLyAfNkJRbzSJzUD602KmLeeJ+EyLzQHryWFrGzmlnsGb8m
2xq09GXGNismX7T1dM8k8pY5LW4VOsEADpa3DYvk1RAM/ga74nbAPhgoNU9bJ2Zc0c4YoyqsOOVq
6ohbiHHakBT71fIzu1TcnRumrKjTmMg+DoWpsZ6jhgoZtQ/Oo+yRmoRkLKHTDiRE0Mzz5G3dtvwS
DfN3WfVwIs3orpjJbjqkOvtVujOxcdvXMntnKj9wrXHy1EvzHusuPPdYW0fVzetQeF/aHtynqIhQ
YAhK9NH6OZSNddYRSQZpCQoIVujeCl+c/ivjEuVb4t4BrqMEmhAj9MQBTSZyGc/utgqJDOIW+PEx
5qw406z9WMkfJLfKm/kjX4ySmgEwYT0SLSHI68q5FtFvWC2phOhFtt56MxZheI/t5iAKcpzNgTEG
fYz/ecZVoDsY+lFktI55qaahO88dve6ES4f44Pokx+a9HEd10HLfrnAsNHr3XuUkORKGiRiuLsAD
DVDgZ2asMATNo1rvXEPOrDfsZVuNeNDCsWBr/mQhMtj1RH9uWOPfurFwdp93ZA4iJyaz8uY4zalq
KagaZt2HAdUSwcjV40AseySX5lLNFXK2bq5Rlkc2WsTuV44y6pb3/U44vXYIjeoWNsK9I9bz7i4k
LL+KRhKVR4Emw+wvhGvVvDYIQ2uvWLOhmOE7uaGZPtmzdpbEdZ6ziBK2TOJj51WANVCPwVRDy0HZ
/BJmpg1YPt+hgHQuDCDQxkDPIxswKKLCuIYz6hhMWuxlYo0FmauOuYv7rkhHazf3zu9x5P6Lu3QJ
pJvo56Ewf5HFrQ4pygrYMxNreS+CnDvyJ6hKQl+FVnHKIiAwZh/9TL20eITMBhWrLL/poVSnxuwf
SydlPMJhcmsyyzgnkO6Qp3TiQvcAZGqyjh0kddEyICsiBLarhrAsbrhTFGGzBcO17NRmBjgYOZfn
TmLIYuf1oS39TKwxxpd+caK7E3nXGU3GkSil9rIucxgwdzyMHop4moO4NSDo6xiB6l5amwV1qV/k
xB2UkENHPa6vK2jdb6Pxo++kESAZb7dD1xlbYnSRs7rdxeZM27nDqPBLpaOvD/O4a1GSBGBjeUBI
MFbYS3hvGjej1Grr6DSEoWmKuWAB7OmiqfFRKwmN/fzdCMHYl06V7HnUsBHnEfucGfHBWhb9UFs4
IYqCaL48mjZcY1DzBs5yEU1HxYzvkYGbpeukZLnhW14hTZ8HBPHdpD/oOiK8RSGGWiwXcyw74wG7
wLaZaUsGgnP9IpJf5ua9Yie0LdcDNlmP2j5SbOhJg/EJxEuOop+/mvkSX0ixJsu6ErBkDISHCsQy
WhEe8dCQofY8dZ37i3Ss8pwamnhp0YX0HlVTRklL3dL8FABoWdQIkqXFCy9HHYo0+TVFesf8wDqa
acxPcLLzfRTVgDoFoj8JtltOYbcfa+TRkNvKc4I254YG8jUd+yrgKNIZwKAP925drR1XvyaBqb8T
HTNNDKVZ51pl+snmLI5Rc6Y8DBbxgz07en233jMg32rcZNyEYMO6CQUKHy6gyF3mFNoTjy4UxgLt
pk5q2jAfJGk3QT5h/GjizDlaXv4NrnVzrhMi/uK6eKqalCfgRAhmCYqYuhOWjuVNT4lO9qlg2nIz
QU1vUs3GLBA1O3aKYKQdY+s1YwCdtrvjoEHCZKtk90mH+fzSF/rPkjCznaHFNGBNNJ/jLgA9lZ9V
71k8/dGUGgvbvA56qTZJwHUx7+Qw4Uvad2SYo7S1yssfDSQhXssT6qgksXA9rcEYVbJALV7wISdU
gwG73ZYhkylXEf10iJcQu4FrAOwPu4esQREIz70LGHgT7llN5E/M5MgxYP8VhrbnQ6Mb+aOopuwo
lkfgASwgyIf3kr769nlV5pgN7sMYX1LdevCqurrH9SovnaxqZ1jT95gOyVddU+5K6E2oYai8K0lI
e+XUbwbdHSoCxa63taqTm5TCHwpbfvDKeHkdNPaImj7obaDDapjRjWYzoYAmo7v16O/cFsNBvy5w
jBSv+WjThlZBPI0hzy2zPJeFuQROQchnGJfrlb4cPC3/Hupee0Pv2INXvTXucdbTemsCEz6yYnki
uVEhk8jOEXTXqTf0k2ySX4gzv9PiSpaqNeAog76BtOOtqtiUTo0iOBIjxs6LzfR9XAj+nImnjwzd
4SHHrcz37X3T4eiww16gA0TfU1vM/CLjaA6DuAy98V3MVDkQ0AieN4xtX+F6ZLGzsJ3AM+MkmLCH
GCibplNbWW6cBKVtM40eDCQksfsYSgh9csSF2bZDeLHe8ZmOt7EQT0y3T5pASpeFRbTTAYZkVlm+
grKe/LAA2ro0jomdEFdBtjUfy852D3PeL/sSmQZKELbiGvwN2SBvzSG3N5QfPCvM0w9HTPotG6I4
kF5tB4XN2W70yzHRKa4J//hW527znHbEV7gzUp86u0Tz6FxMPqwtDT4JIiqCGLrKqZwIBGkr5W9+
KskJupgIcri3WKeOEmDeruzZ+BptWx6tOH8E1PZKoCHh8AMScmWvd4FnIyMUHABeXn8P09a8WD0W
glY6Z4HJ+taRBV+412wkHBm4mwl3R2svbAiuZR+mZ17YR0hc8KNF7jJuwHWnaVjgUKm5d2lNbR3J
e1em3iZpm5jIkzWrGU7eK1XuczZvBsdojlPR3agB0otrjZhL24dZmJDwrXS+6wxyhFMTmp0wZooL
ZDFcm/T/2dXKm+o8Wh5Mc286W7W0rgJ0+B/VXGGEqMpUdM1CR99ZwBx3ONi6TUftvs11M9k7c+td
CDfzR+WK8+eXJdk2qNEfwhj/b6MMVMtd6btOqR/sgqZWGePP1OBOwnlNLCe11WTF2tMIMu88sjnc
t+vYLanWwRdgc2oFhjdew2CcgueIk2I4N6V0/dBN4Zxinz0nk0rOn7+qRU7WXZKdPNnZq3VWQ+Nd
1hcqNPdgCvGQJLp6Yj5ZPLAxo0PjIPAjhXfA4Ht4FvoPM1TpnXslvU9ILAKzp3msjHTHvrt6qJFm
XUKjEwAsxUQtqsXZmVI/PQMYh7LtqtYX+hKeGqBA/ohh2qVEVz8WW8kKeV/+xABUHMTciy2EuYh1
CsRHFMKyCL+RdoOlGEQyHantBbJX7qm3aCMGp5582Rjay5gWb1S6PQInkigBRB9xy+Z+5pXhFurA
/CByCMY4oRKESnV+XqGukYmQViuJF8/M1PR1D2hq4YmzGxv5w7gOvbSJ7MHJI4qmIDUn6aPkJUIl
csJZi7400eMXTunlMpfRT4BNifOs147zHNfs+TRRoPKbrQaWc2fseYyrx3KGVWeYwxmRHJ0Kwazu
rIJVgfeOmJVQF8siScMeyj1SQOPeu+HzQMeOgI90IxgEGBGmUjumqXv8fNNkBu3KCAXg3BhXrFvi
+nmtdEIc6YYxhhvVvcI6TNwGQ8jKsNPzwigjkKEB/nNINtTJ8PrD4WEJt7NejHe6LzitaQvelrST
ZHRn6mUHujYSeidv9Wtcf1mcZrk0TAOujWY/hSAZ/NoSG1lq+k7UnrzU1677pZa4vCQjx5IDNYLh
nsGDt8nVvqH0Ijc0cc6lFUIr9I695UVXgA4bpoTpxTEU5jmSp/ypn4DBuUhqqoi3JBLA2l7JT6p1
2xdMy+wxppSc3Wa5IRjE5kxU7JWVWOhLo05uWovJLEMFfjXB8wc63IEARgaI9QRZ7zKETzm7pUsq
ZXPIONB52sI4iBfxqyDs+9yOALfjZOX0D0Lbhz0AZuXl52zqQsauMxHAbJHPn19kaXT7ZRyfrcFw
zsOoo9nPp/7wWYC4BNkvUZMHbTuhvhQd/zgURta9kd8CaA1WB/yeKsXMlQjQwPyqvOJpcurzWECm
5UT9iEy2eQmz8a3BE2rndS4hL9GhZehBCI3pHjWL2Q8gH4ere0h20rRqFkI3DGgtsIn6S1MBPyJW
6EuRXw1Uv+jAFCmuhRBXS8OoOWnOgUcGmQIzJ2hNoM596dZo2MF97B2s2R7klIu3xGiLEvNcN9VD
E1uADev2q1kJ7m9vvH6uk8MJx6kllxNBhy9hDuZzbSTLNqdv7HGJuAx02pbmlqxklJEkWUYpb7+d
maSWdvmRtMuvEvfgzmvftAnxKBiqo2km1zDS692MW4QYkGnxlbKX/VJqtj+TynJY1vBIVP6fcAkT
Bm2l6eal1IbHjuzrK8G6X+NEG6k8vQ9rbfFy4mnWUnoqBuxOSc5GQW0bOyQFp1pOxbm1RmYKil6d
TFvmTSEXbR7ZPi0vwzxWNTsOGrTkHONQrTqM1Anre8cy6j19nLFz0cUHwKW3PZXyF4WwDxklmQ6l
qb9EFhLatiKhpKlKHQAyHwClGyGUK1zdltWbNnTFHl4MrVA2qB2Cdepm8xVhSfcw59ltYAp68RyX
7j4iLSJjvUDet9xWWWte58LdiX6Ue8IMJE0Fg8wmtZiZ4EhFhIANjWflA7vfMQXJxOdoHqkEp3tb
cKNrTYUbwO4CCMW/CUCqry0nU9u75Y7YawcXA8q9WB+tUw44R7q5OjBLUkE8chA2PemihQmllpDO
QLMKvCDuYPtDyKCySswXe6SdmSqHhFiNqI2od2ofJACum3hPmzBijUfMZpFrckhmXtxcoqf2hlML
4HEnIqaYVDrJaWsKPTqOg/nVTfXl1kj7qcjThnle9GrFQF7JisDBrDHd6xBSwzAKf6bYD+iHeWbp
eXOYUBH5nlVP8CMZc20YtmvEqTg8d23GSy6T4d9OIeqLlkXaMwz4nV0idP8cpvRh/ZW1x1M1pcN2
GbIBmu6ygWKAR8ku1Cl/xekojxGf0sZsKK2kXf40m+QE7XrY9WCEg0LTnJNVkyghYvhtiF/XKShy
0ShEllaK+wwpHd8UoadUM2hz22Xj2IxtbMl8h/l7D6kiboO+GoutZr+nIyLqdo0+QR1dPA6E+USV
daLykruMBJmtTr40fnNGQUrIYos+HSncR9wNI6lz1kvJyQFFV39U4dWEHwAvJgpwTWCyJW+JNlNU
31xjxFzoFeO2ADcVDENEMWW8dJXwjpHskvPUo9gIx8U+cZ1+nRhnJUxBPyf3Jte1I+v6ZnbJE2HD
aeAt+b3saHO90oj9OAm9VxDUtyZd6B1COAJDM2rnvmwX/3Mi0ZPdw5SFastVyASNbMRMz/4rit5U
0toHR1cIA7BaXdwFqgyebLJLpRmeYHpdUOvRVCJueUZeA6G9NjG6h6BYbbOPn9sZLjzc2nJriao6
O+sXxMFXpPgrtJeiJTamR6dstZ2XoTYn29jvhIuD3A07vMSiVbxutz4rkBbrTADLl2enR4vfap6R
X7z1S2Frr3ZJ+ELXxBHRwKN+K2tv18cc1V2HulykcdCav2H6mYfCGd6BqrhMMyTdU+0s8KCNeUNC
r3NmTHoPR1mcprSqLy06IH2uotOi7Hddi+p9SYIt04MpfGzHBELu8r2sO++ZgAokxvgfA0lFeUgX
shqZ2mQvqAR8DRuTv6hiHR95xr5ib7qpTF5o4wzmW7x0P9KW5puqSJwMZROAiZd5P6X9SLxOscnd
3t3knWh5jgO5h0VeB2oq85dFz0+14RL2pOHn66ae/W/IijWtSusLJdBhwEezHYch3C6ZHl5V3zCf
MZITf7Pp9wQsv7QuRb8iu0ThETugbnLvncrfm2qEQK0bL7X82bo6Wr3I0e+LIjd5TLJdbSQ5Qg2z
9OXIFMxcui+2VYQ7s6kYdojRPAuj/KK7XM6eubDR7KGcR9PyNattwpatryZcDh6pY8W6lkAC4kkx
U88UKN6Q73OWgScd4Y1irmka0DzKjnUkW1o4wvIe2XzUWaZPb0hOQTkvtINM3S7uMO10jtKvRWU8
RYrZTVpUJFGPPFj4EZG0UiXtfUAez/jgwt0hripBeByGHbjtgqp2IfiPPC3ILUXsPk2RR4zRoEc7
5NnVTk0IW5WKv2rdjIMW5WFA6Cc6ytbUTkPmkCm+npJeR4VpF4m7m8K6+laho4R0B33987/yzGQv
qpMRL4uLrZVpULJ89KuFfkL2G3KD54c+p0lTfUmqxXwHPzMcUY0b1wG1pLLn8c59mOy51UFf4UAA
Qtp/CeOPWpsRKYlQIihkaEJPhNyeCetVWjNzao9avi9inFUwA96s8uccR2SKaCVD8FCOnBF1fCZb
oebZn0/naaRj1Gr3kfaNISwrwKWZMc/mi7wWdgcOKVSI1ZXG3UgabjA1+YWMkZSVDcKhZFEUJHXT
Pox5bl508dvwYCCta+1UUeF7af8Sdknz7I5v6G3vNm75TcsxEsyJ+4M8cqbfCWEPaJe65wk755lh
zl2bl59jX3RPkYnT2PUCS9YIwBeI7INQv3Ep2UFTmx+Fob/YkQ3LXPfSHTEGCB5nTyPDLZojv5vM
B8hAuw656z5R0YOy+mdpDEdF87HF742sn8vctrWfYdTKINZI+GCSqILaoifX2mtHb8tn2e6EdkBo
55ymltsn1sWZ/oaQBA27SImPzS3ydg9/CIj6o5OqDgkAjIN5yH8KXUTsHvx1lWKLZdyJwp0Ckevv
nUZpzvKdaFs1c9MnA+sDLcuZiffIAlHkZtU74QgGtwyli0x9VVnexh7ri54DKY1j27t+/iqKtEva
jt4RgkKvB2ZmDgf0HV/HyMXIwZTAMkNWYnUcsdrny+evPr9oS6ufBkM7FFMT3aIiR2bWxT9r08RH
22Z1fKvC8diWw4xAZf1ev35vbAewKZLnBNtWdIT2muRTOhWcRSqw2+cXNG3RrkeP88f3ANeLXdOx
IXHkpG565Kobpf9yjKL8jhle3f7v9z9/JYhbpCZobOwDO8hPjFP6ylUnyy4vRBTToZX1Lx7kHLG1
M681ZOp3WkGU3TDpO/5+x4+GHmE0A+GghgfMjCXVT9hF340ZzhC8rtrX0ZYPWqoov4oyMJa6IR2K
4ldP5mULpxgvF1q655TR5GVIqkDo3pNtL5E/y0QdDE6EsGPexyz+nvPJ+hqHYOtmt6RgQmaG9vtI
50V8VfIFiObvYkxeTYR8dP4n5skdS4mZ5rlmlNPNJrLlhPF7I89iYrWSmx1Wse7klEQJd+PPovhm
28OHYPnXR404jBDwBe7LzHnLhMVaLW53TWRfvJlhMb0dVZvdk7NZRE8te9TUcnoU4DVpYkzONoIu
zvFQ/OECmDUPx7BFeFCqf4C5ItzrvRffHfZFdFISh+LkbItaZ2szRIDXVHozjcL15QBiqegzCKjK
ytGZGGIzDQcpy+lBNvhGpP1tEdlpdtycVIgcSYXrPGZ2xoq3am7WMuxoW1FiQmlhtibDnHW0px3D
NUWiXyfRsdU/hozEfcTtWGSz/qYdJpTdb6ZVOehWqA8AyR/wizHH67KLE/MXomH4VuA60eei5dit
tzw0fEbHFgQb/k6dAB2vaA+pRphHUX7PBgvIlwUvhDSNjtwMG9LRltdhAX1Pp40zw6b5nk5ejtMh
Xgtpovo8YQt/JIsRSxVbK+rh3MkCo29pfdd30Zg/lzGEnSAXVO/Ws1dhv16Sn4S3kJLKfdHosQ8a
J9nIyvmxQBXFTpFm+9hF2l6BbczDR3bHNapnYrP0dKp3dhOeDRN0Xx/RnEl39pHfzPjJrReXNZHn
dIx4MKT6Tmz98lJQow5b05Zw7aQ1sbP0iEbBzx3yyJwDMyz2NqZ0fx7bcqv33Yk//TwOWLdg654N
NXubtmgb+i75HGMz3gi71beVGhiBglSarObNKNP9ZBGIwbPjl+XoB8r2nZESukHgxpETnmF8vEM0
y0+gEADhlhqRqFXv8sXauYhW96bmPHrOyEYhwmU1gP6Mhqja0mdiaDTvfcP0UYZFYEK83OpWh/Aq
+eWsUJgW6hTLSjCfkwp6r41IUtQxsTvN3rCKB9yRvmlPNlv63N11qf7OUvIbn2tSPZiTxgWO9Nkv
IaBt9Y4Ffa+RKLY+Y0rGKFUrV78UVb3GzydEEkFITcFqIG2Pcdce6DkLtmwWS5iKoX06GJDyiGjQ
MMQQ3nVvQYvy/LPItKk9L2CCxgPHWLm1Zts82wZlczvsCiUB8CQle0PZBkULe3HJESYB+mzGqGFB
b5OGN/GoiJz6At4KdADkOlzYCfk7fl7bIkBTt02QN22VW/kgpB9LV0k/hOLgLxr+jYS1ztxrkoOQ
5BO7YL7lCfN/sXcmS24r2Zb9lzdHGjpHM3gTEiRIkEEyGoWkmMCkKwl95+jx9bVAZVXdG8qS7M3L
ZEmLCOUVGSTgfvycvde+MA7FyqctOGlQY29GV/3a5RkOuIbSPpM5A2G8aEr9DcGvsS1qmvYLvPht
EX6oXP2QF/RSJCBKj4H7Mz6kcgMupzL/KqKc6cr8BWXTl4wVbWMLMghjBDUgFaz9GKpvzUzLhw7G
ppmMV/hl8cZ+KXoN2wOCevhNB9vuHqqCUW1o0YgDDYtZiYi9td40R9EdE2vASUoRrzpj5g/1m0Ty
sh07SEvN0j7PYxJtjBIlZQWsUSR8qJZq7c02O3Kw+5im2VctBiQhWIxLOe/cZIx9LEgv83RqjPCz
zkrkwTSZwLSYTyrt+tihuWw6nHyT7BPukhiGlf5XXUWvK6UxdbFcpdlEoV4tb4VbfLeHtvbrCpit
c4xq+bmw+sgD+cSoYTlXElgNzSGaEXLy+qIT+0EZbloLVCVVwgSsi/q1CEmMzE3m5nVaQeuzvqEO
eIvWtG+rc34Mi/sdzoG2a3JlP0pH/YOl6K59/6c4zbYN/txtT8YvwdlNVRhOmtdhgB/bA3z3kQQp
bBAl0qt4jAxfh7VBW0I3WfvDXZZjw8uUh4yDvodNONmZQCIQS1qxH1Ed/V47p71j/OtEHdhCoOu1
EPnapGf/UzlnhguBbswSAjxqxlGu7S/LTbq9HZs7WvT083P34R7oRUcLxoMT2/slIXmewayiUZeN
S8gRpdDOXY8SVZ+f/vAC33HC7y/Qsnl5uAtYCtV30r4BVB9RjlEYmBzzIkw1VBMlQvclAdDJCwdo
Q2bMFDJxvKNKc2uLH7C6/P5l/KIx5m2yVRV7KGJj0OTvjBYaVkIlQnoYoKZhSLFkwCUtryrEW2VR
dObrh1nDwAyrPP+DvHH9p/95+WBFc/hkHINoE/s9076JXLtGHQxpYR1Jt4wL0yRxdmLEw7Pko4OY
EDl+a8NO+/3vrK+f/btnJitY17hyVcsU771wGknmVZkXghFU0lyRfQXdqHhu2GqHLkr8eVzpte30
Ui7OD1i50nPMG2Z+qr0C++Bq3SumPPNm7AdnWU7g9Zf+lKdyeBCiImeMIh6tw5/kqe9dZVwxvFOO
6ti6YXLJvJenzgUtH5fKGJ6spL+iLMG4Kggqhg5eZpjDzdC2TArkAYGeCaljG+pLDheWEXrYDPMe
VWI66tUZuuPJViCQyr6dD9ikHuuu7k49IINeot+zDcVnboyIfPlWjA484DZl4MBoYkOiXX/GwI5W
zrZIbW5T1BOp7jOafqDw1l5+/0n9enU6wuJA5qi2rTNkfGdarEqzUXmnraCnb7xpuYE3qtHsmqH/
1BpUgomkAazZ6UdpZer+98/9q/SW57Y14XImETqS4H8uIHmoj6jfWyvQYC+Vy9TuEWniRrFDz17b
pr9/tl+XK0fYrkYaloXd6BcPltUZeoNa0goSXfk+VvUHNN4/zWIERcPKCr///vn0dXl5dw9ADTVU
PFFcVvQE/vnrZU3R0PmoRJCFob1LlBRkrfQ1QsTI7lqbHeuIIKlo+0fKU10TphfqBrtt5dAEXMej
DQTpoxHVT3fRaEFU97Y0OFWNWI8qYe4zFqyli8Q1apuAGtr9w/Kh/7qAOpZg+eINMw2+evcBAUML
5zG3TDIfFRtiPO37tJU3rXeiYLLd6aBpyieDQZjl8nIRVPUbt5josa1yxNFBIVKD8Qn7ZJObs8s4
w3oAu/2qJ3X0spQfQtEs/u/f9P9wObs6wSEabzv7/fv33NVhRSy10ANaDTT4BdMO4TTlAQXgUQsr
zSvXjApa4VGhnn7/1Np/WPO4km3LoAFNVsf7/dCmectzF3pwR5Y2JfFwmoNyZ4B2oRlM80M5zA9a
59QERhKrlq2aWjmp0waN3/CHq/29X3tdyjDImA7ZQQLTobG+2r8p7Qc1AR3oWlqQWwR03NVDy6r5
uXH9xf5Sf+BUzg1HfajYSvWHO/tuhPvnte/i0hEI6mwGNr8uKyspUy1jNahVlfxPjKcNWV2fhOMX
Rv60JIygDVHQAg3XEY6aghzOV8d/bL3ZCaSOXNG+Ss0+LH0lroMR0LmHEyJrTy4r5APq0j5hcHmd
TO0GOj5Zs9WDyO21EzyTIRACL70+qH4nSCLHWLhw8O+0S5REO4M+ywbDiNgX8N7Q3Frw06vc9VKz
eBqM7tA3bnliKLH6SMVMOm3ICnYwsbbBpcPZS3o80q+WMt2VGnuZVr6lavQEtrndQ0Qwj6MWHqKV
NGiSnmpH0zlKdcsfV4NpVCvQnYb5bRqNgwLGdyTV9kmumFGK2nM7jAtzMZdhZ8uJKu3VBWTA4JxL
O38mPPDWt7HG6azU/nC5/IcNG480R1Zyd3QOEPfF7G+XSwkHLZmVUATRaDqnJRM+SoOvadw6j0On
npwIGUY2oxmA546XnTRiQOsv/RSKo7pIhsu0YKMGXbHe5z6UW/oEaBkZltTy2DfiA0gLOB39ov/h
hYtf73hCslhlsbO6juG8t2RG+YBshRowuMtEBRqTRZl/kMInvhaFfHOUOchzYT9kyxJifcqZSZf9
rXNN0FQ12ykSGkCZDPJQPpxD4M90nw3Ug3KCT64YxyzCeGmlrxHTqt3AlM/H7IzlqGbW0DLW0txP
RgrlaKMphQmZjEm+hUw90Kb6dq+sOs795+KGWIGF0Z30Xa4n9JCZLYOpNh4nhVlILv+S+EdP3pST
JQHstT80dPDkOINse3OMGlNKkRgeOix+P6p7g3f4WoQThGfcYIeqQ+cl9PHzH5a0d35XFhFgCwJ3
HAsqN/Hdu/u3q0JtWmIpHbaw3Dm4NHsurd01O+Rs+IvclUDQ4dvUVtVoVpmEaDa2tp1iRBGZS0qM
zP6wumu/bKlkfK3rKxYi1jbz/etpkpbBpZwXcOhiPNotkgrb3k2VKi+JSSehe8y6straNbpHMFP7
eEGpXtoM3qAzt+eekNU/VLq/rvq8JFxNBs5ul93yfQHlLDqabJqHgR4nBjJTWIb0K0JiCyAqaLRn
dOR1tqXOD/T756NFHGmhDvoJ0Ibxh1Qi7Zd6f30taI011ViLV/FuzS9w5wDwVedARNrK4hHlse0a
P2EMCKCGDy3UdaSvzD29zlI0z+55bcpYX6Msh2TWFDfm+iH/TW96DaddDpNJelqm5e0P19WvuxOZ
VtZ6KMHcxAHh/dEMcm4yWbVN7qOETIl3Uj0WkXpGHQunkrHjgQYsQEU0/9cwdA+K6zcVt7abFPFZ
SZ4M4rS3JD5/iCMpj2AM+40kcfycz+NDvJ8Q+j7VzUQEpKtfAP/Wz6wQxYmJJYajsd7pPctwlbW1
N5uZ3C2V+zksu+/kKRVrgFG4V9Q1yjOvS9eLSwThIjVpLq7C6rgJYT84AmWh1foGSn2ztcVRNESX
yrmwd53etERvRNVJEIqto0zbA78lLr2FvTpodnmgWWAgD7KgAlZl4hEwMF+5p0u6kmNAbzRE3kj8
RgVk7zQZjIXvD3U3d/thrkz/fgCpGOihfjW684JbEndIaV0XAIXesCt6W/+gzZTzaRZ9ABPxOW85
4kZJvlPMTjvi4PwhVfQgg7E4sBnkQxTDlLX63r3eF9GUpuFJdYbnuek/q9WCN0LZjSitzommPLU6
WP5oQkthm9FDVH9k4J/iOXDdwIIydT9JJ6H8MZUo2FOXbKeanWBbLpF20fKEPa4ID60ppj/UHL9e
/ELjpI/f2BUGHJb1tPG3tSopccig5moB+Bmc1kDPrTV0Pe4cPMB7iOjMReb/+d0vNG570ybZkRv2
fb3ZRareDVMsAycDGKJU5kPeD+4pVcoc+qGVeItj+F0HZGRVZRWYeX7qFURvOeff31T6uwMONAJK
LZ2dEDOYUH+5p8hFNrRGCpPRtPLS2E555iZiCxY0bJH9+tg3zKMVhw+K2c/e6tdYsOkf4S+6r2mm
7GM5MipzxockKb9SiNA41gk9QOg4KQW1k8sof4kfDcZ/XoUymwAwUFVZu6umSf/TSk+A4z+PTya/
i2VYlsHvAnKBCvafn6eZM6k0EW0H8dQknqPEWrAUQg0KCGTF5v49lkUtuH+Vlfm2refkONokx6bk
H9D6Xr90QiRPJC0X+X42lNdpypbg/pBQxSNxnyg8pYBaxM8FmVhMn0i6jppuCfQpY6DQdWCgkKL3
amN4WYaB4tqT7NwsDFNSywgSkQJsievp/3ypokxRQICRClEZQRo7805Y7Y/CnRUIkMvE/t72W7K3
QgEMsYoJJRiQLeVGcTBFdkiVmrl2aoZBjlyb5HJ+7QmEf7d+OWMWYiARlOvD/SsXNPsaaazyiDuZ
YtVQH0vRYZaR6TPYYtzSIelnnEXzw2SZvu6oyGym+Lnp2bRYxVDMNS9FVyA0VtgFYn3x7fhDXETC
txvsbMwS0IsrVrLRZfxyd2b+tF+hF8RyR8iBmPAD9TNjmTo3mxsocw2OSmgUMBRNUHydJOHIwKYF
2qKKAImBRZ3QkugMN55SbdBeyrj3WrQsuynMGBXkDFi12ZQnF08QAcR8OxeOsyaKe/SeofiboHjW
dXQe65uZwmmrI8h+udnFhw6j2P1VMgN/KJm9H0HQkRVul+K5g07puRlXA8cXJvNIhDyL1JqzYlT9
OUX8xOGiRnKvA6mRHb2mrhxuYdioL2mkun6EdliaRIDj+d9mDfeQqjQG+1JbK14Mfge1n/kQwbS9
NimC2QoO8hbSinW823XYtpRNNDK6UuSAmIIYMEx62OVxax24BkmkLmPEq4ZS+vEkOS+0HKddEVX7
tv0L7+wB9rP2MpoQwrMmIn97TXKaK1EQTamtaidxFhnKM+h9sQ8qMvVxbhG50XF+chtYYllovSAY
03cp6hq/KvBDZsDwOydRmP9Er/SIrlitaENp5sHJY+2oF+Yh4rCPRn3Rd4CqgzkZt4w+srLRPpWF
eDXL4pPTRghL+xhfKa74o97LvULy2sGINKx8YFstFYt/HePqk4P+EeEstXOZm7tRktLexruRJ017
Od14mZvOwh7/s0OpZsgOHQlpFJU6RrKnuzF1XmW5U+O+6Oi7GMLQyxSUfudy6q+VBhSpVMiIcEbk
VaQifkQJ2/iDw2V0dxeHKGxvJvztrZJYyV8y/qJGi+W7rZb7Y4y+byaPfluCxsbWynEdlwHX66I/
LihjXkY04oDy8xhxEt/mTf+AkUdjtVUtdCN0F+wesPECNv+WSKp+Y4DYRS5Eemgb9ewKpTwYA75n
eFRo9jD87UzCAHBhh8YTegGefpHwNnPbUwFmpuQ1bE3LyTcpO+/WyRh5VkdztupnyAzRtpZNz/DE
zLfGwoS1zFf9EdZbUldIQ8NyioAgP5hR5SIaitatd44Q26pIIGV8plkSw3lkFWpVbojS6JW9NLLW
61CNeAMDrAdLhxcMN/DkQvx94FIggLwyUOjhLDiN/px9JxCJcHE3rs9qkqzKFAwnOcLKs0tgojZ2
Z1q9+Y4GpLttiJ3fk0hmb3Olio7O0FJlWlHzQl27rZzSfKRiwrLitg9l12sX11BSPBFPGHeKDWYo
1pi2hYo8dC4NFXMaT/z+MXgcIFuqM91SUc43FFQxVwBc6NFu9sKMnZsStdq15mZqOM5uI8SYQYIP
fm3gjsHQKOcU5mAYMSTr1U9VPdGTK8eXTHdDdsp59ro6uiIgdp6z7C82BiasreGA/OXUw0myiXRs
m4h5Tb/DZDGEA0KomztpLZkxQturzQw3PC7zYMqjUzEFQIBsrCXdFxg20k8KI9pGdQajG1nSqaqc
J9iuEIDdL3EfHV18MkHmIoKbEb/vE8baGyvXQCLKYWVNf+hbYzvhtjolqMkPw1AHTBnTkyLY4qQr
QjwgNbpG26SsrFlSnpQs2tdQwwm8da9VR6jUJFXph1n6aJa0+rqaG7+qS5PIdzxpPQrzI9x79RjN
xQe2fBYqNKq822ssktv2GJLQt22piV0sSNPg5QyD/agnSQ1O132amtaoiEynPdVIp5MNwFalIc2X
7tXFTY0fWWR5s0GcC7oAXNJiErsE1VQZMe9GOFud5oJyuQk9qzTfwmbWN9AQ9H3nCOrmPLuiuudj
SEkkaiE9MAEecX4pfpRjFMAttlwYSdJog5nkkSrq7mNsyztcMYUfLg1eCRd2qlQf9F41Lhxb0KrB
p7mO0sDJj6wVbRLkfXIvK3/qpEcgg3NGQNfvKlHFe6RbKilxvPVdTnJBk01HYTR4ztd/mqFwstVW
WgvSHVBp9vR8J7rZLKEOa9Bzo0cpyLh+QjxxM4UhnhuWyoIgmtsyV6U/Dt24XaSF4WTIsPiEvUOk
oqrteCch29oCLyWRBlhGkjMQO1R5C2RB1X21sgsZlfZnC95GC6wSv1ZlbtJpHJ5RqW3v2t8qSxiz
xOJLYVuoCtM8PrpKt2tCxXwoSnPeyUHeOFJ+05Pm4AC5PGqqZ1JKcTCaviHnwH1YtI9wvQh+qDRx
MHswqVl00elxX/V2JoymDr08ys96q7oHXRbqdjGQ2sKqJOAtGjWfEm3XJ4t1aDFPbGxal/TiOHXE
BD5ZM22Grh0A6qnWscgaQHKN+Xwfy/SdkR0tRZKblpZvhoqCoxusM3GCJ3MVW0+RAcwmO1epKY96
1jNODiOM1kNnIswbp4PBs2hFPZ6ga/lJFGtnMVinxcm/NV3qXkJkQQYNHr9b5K2ZjIxfI5zJq136
INFCL15O5ezWF/RlSIrNWjkyeQbyokp4fbwdCZAGWkEQBOb0qSI89EFgn9BmzTk30vIcko3g9o1f
7s7yLkFj1BTxTi7tmRg/h4RUCDJuR47yOgzpakPZ9EPmNY2meRPS1t0ElpeCw9V3zPPRtKojEZ91
7DmF9ljTHUn7v1SxbxAjmDIkPxBNySYOYQ4KFcO9WWK9t2qs7+NqYcQhik9YGgzq4q9Ii6dD3Rk3
FK2lN6eyRgTQhwGHPHTyWKO3WuNIsMF97Se6+JKEhvEglnY1KqVHXc0/hdNo7pmHapu4wCph4/VJ
1LI7Sdt6dvN6m5mpEoRrqqhVcQLN6vG5NFr11JuRxxB13nazWdIsbg8atl+d0vyJ3t5LMevqKV/Q
q4xhdoQCKxhvD8MOQll8QU6yHxfszQBK7LPWdxhPxiEJ6D9qZPGx+tIWLDgwi5ulJK8s4zIYaR5d
CQ3mBrSqo+HELCBddukX4V5pnVgJAsqEiSACS8Z+TTu80f2rH63HO+Akyuzpdq9DEU3vc9eIz9T7
Bss4km6l6eRO4c4HFLeArLYjNIU9F+dC+p7Z9UdEHq0XGc7wqLjjUZ0i9aHrlRYlvIAyJCwS+WL7
mqqm9JWCRKhwQXgHswChSpt8tYdsOU5jj2PVLZ6klrGhFcqzCqTNT43WZbkHJrmIETN4Eh7dqamf
ShL7DI38RXbO6BDWPNc0ZB8Ho31uCkKstTF8oluEHqrO9OuAyZr2EICZOW0R82VOcWgzTi14m7Dm
DcspadXlqveAB8gNU95mI7/iROotxf4RxtCR0VZ94TyseFLvzolkOtosdEG7TDvKrKS+Mbk28tVU
hQOsrXEeDVY7ng38oQercb5CB9Bxjp2ajinZEs5FkFVNvTOFa2DcgO70UwTcAidAPMo4FXPRBhbn
GMDx+dAIfRe7NRlX8NKPSexMjAL6R8co7C8jN5i7YAvq87YMIsSRT/UaQMhqckwiB/vx1KcY1MN1
z+CoNRVxkJqfrEahHixbJMl1W2teh2QtaOsmOcbFfIuapdqb5hJ+smLUNpO1Gat0uEUDOSIibY2L
vbArS6TfcxLrt9Awr64Aa6eNRn4mpx1qR+6+wGA9Jcj7HvrGpH8xy0fR1u3jMKCIHOoFHjrnh/t1
O6IJ344Shkvbo/ztbWN6mkapXdLecF/ZfdydmNHDY/TZzzVAggF9rCftXnruOB8XhXMeJ+xX0x3N
k1KoGCxVvfT5ZD4SwiiY0a3YzhTgv4s6tJRF9LgiZWpIt5s5m0wATcb0XHRAC8ZsIPQHYzdtQ+c5
dz6HiwCAornPI/iVn1wRbmu5bRcigu7jgl7H9sTVhnmxChkjloBbWnNFlGZyQ+MMzVU5HQu1Y5+U
JoiaAWz1mmlb9dQDeUNmlZNni++ugFzSXs0zW80MH0JHgFSXP2hluDumKgBtZUF4lT4R1KDhiggn
YexTRHoP5LfsEfNkp4Jh07Gzu7M+xU0wMWRxhLzxzyH+TWckzFlW+52LVGNSO8WX89z5Vag+l8wA
TjMN6Xt7a2njv8qBGa6L83VT9GF6xmLN0qxbL4zgX8ZyvkgFV5dJBTeXbYrjEa6z0sZADiVeT80n
KqEl8QYmQpsKsMB4cJo2b3fh6mrCqt9e62Zo/TJy8VlpDmkS3eDjr3b2Os0vL+nbL3rXGyDJhoVp
AsqdzRCta1g5Kx9U5MuR4GRgzaqXO/qFYdn0ORdYUOZ9kecWpS3ZFOGIvD2qSQozy/Yydl0WwF0O
ii6vTg6xF1HXgMmNJhwdJlOwymAedkckdehnd8i2iEXLSDmhBXWBibMvRSsfjZRCMkzl1zl2Z0pt
dFmkzkK4LPB+6sxdrGQiSpkBw2mIOiMoEkHDrBJ9QDmcnEVBatcSPUxNPO4xAbgbyagECTiYE4sh
q4h5D0vg0Vv6FtjNpvHY29I6JOF0iRBcHiZd/2HLWTwUqnOeHXwRrYknpZnT8RAjy/RUxXgzURzv
LE4UHJqGZTvw/h1s+To6LA26wbbej+PTHQRFbaRy47sbDTLbHTOB1Fy7hHOyGZpYPiiifyFkC1BP
JyF9OhbxVQ0xWEOk5SRK7cOxms6jmAKHM0RQgwDrUdbtUPxmULUsebJT/aqNTvvE+ZzLczXIFsll
cIrAyVzzii/3VPX5hOjWjG7079cw32ZnR5HqdTayylmJm7NsaiJJZXPVCJT72O/RlG9qNZLXFiE6
oNStPSwteQziFA0xnzx4iH0oqrdR8n+8Ww/FCFt16strhlXI0yLUlw2uik3mdK9Nb7wM2JCxGc3A
TsytnYZgwmAQbVn5vxZKjAct15uHkeeEyS1elcp9o1bZNKaT+9hqKXNpavi5LDHQ5OlD08JPX0+Z
spx/Nkrz2jKOJeDlVmP0ugj2LnXtWhINemn0mIK3z59D47sGjAt7OOmzziIOJNLpH53wCxTFr9GE
Z8a0x3AX62Rt5RrH/kk3nB02S80L2y7a42w7RLhjssVod+YAOyZ24wecg98gTGPdoDGwsbRGkLGG
IwjBNG41/SUzaIlpWm99W8iwfFMWI3qo4pLTjqO9uGSWt5H12RjEcNWT/ChVOz+lTfEUSQ5epmHC
fQmnR7LdFRRYCom4BFts26R2jkmnn9o+mnftaIgvg5aInTKLo5WVxpWz6JlLvrLa6YgaRfcU4n42
9wquYnXVEqYXCapjfiXXyy0gjPZQoinpIn9R7R+xRj8KVyZG7x5ZwDhzr5LctI1tzq/VyLLjtsan
lmt9E0dzdzSWYcJZpZQ7V513LBPJPunGkz4zAh205vITBLkKyIA/TV4aqgYGB7oSU2rmni3ovIck
GQ5Dj864rLCzkESjFumzS0QmZB2Eg6h9fachZRj9W701lJBY9iS0MMykD7jGCNMLlxL0DhahZZm+
2xZwvkVNXTqCU7x6BdcFvf1Wp4k8wBLBej4sXxUfLg+OH/cy6v0YWKM+bicjHrw7vguqAOykCdl+
pHd1MOo0a++iSQbFWWDRvNxkAqCLiCbftCVdWI51Tlm3vjlSdrs5xym2IGtAz1tiLN90Q7bTo6oM
hi770ndW8kAp32ykZbB3UTcd46p7HDvXOBqtzZYyq/emKZ289WeqnM9aoUWeIcphH43D59GU3X7s
8pKwMdIG4bjLneuMHPSm1aLSjQht4lY93Hf8voMkUVXDXnLaagx8YVyT2FCB2k15MX6yWv2YmLie
bfWCiVYVE+FVRPKxRIAXw6oB3HS6IfG0N7ZkUqrK3dTrJBWyyBLp2Z4WVX1cnEy7jBJACPmFOLbH
kXuHg6izHnbyLvwqR6gJjuy5mhsgG45oq43qjmlggv7aLo7l5+swUcWbxzFqRE5fNT7zE+NYYw/a
LBAzDuGCsUoLmzf+DvOL3u+6JNHO7dhc9HGyjsqMAZxe+s0NqusWYotFt4iE1BGnyzHN1NZrtZrE
S6t9rnO9fcplah4Ls6OVqBQ3ebFGYT6KLDpLp/pLdXJnVw9m4zuIE2hUOP2ejq/20rBVHUumHpWs
brmA5TYmuPlCNgQM5kckzfNTkoO3IBVu1W8kD+lT3hDYZPW55rF83GxrBhcwNtFWT1mil3i2zlSi
w3ylh+wZEoZHCu30Ec0qQ7rGmgk6HFvuxmy+GrjcMA6T3ocP0nhUHBZbU2+dQwhkhlxQHI2clQWj
iPXKbaDCYPXtfeCnALpEGTEIb81txZaLD3sk8WnSbaKMe/Y1Radd7SbW53H+5sS4sxSCwS4pMd8X
FUB96JZvvaBpMucvbaHrH/RhwW2K/hGsR33SxfCNM3/sYZoqmFks8ZXdyjOJYTu3gEr2Bq7tDW1t
mAqR+SSF2C0snM8Vi9EcO4GgaCIQyPxaExb4it7gk6PVhLu48rug3xllH5zSMc59r8YPJguyhqbs
rPeMDxzaLQdRLt+BO8dYG4iwQ8VtvobhZ05ELwUdo6cqgm6dxNm163OVSUYy75c4xmA6JmQEROBZ
S9rpShrOz7JWuX26WeDxbnoiM0ci1BZ6UrEVtY94vF51SqAHoz4reqL6GgkgpPLEWc80qHnNRN8S
Oy6bz85qRQjHero2TaU+jlr5CT9dfZur9kfZQyPTxzT3s1GxPy6zvhLqFuVSzXg/snEx9zpHr0Pb
uykFlNJeounWQ0GqfDsPPcNO15SaDFf7GLJWkcCUYUxqsrNEPR2EyUIDkLypBYsMfh5ksuTomTS6
XEKVY718HtPpY1gp0z4GoXsmsPFkrK0Rax4Gqm0Oc0Ul5ws6uvmis5R5yjTR1e3nD1kfmbdh5h/e
mLy0phmpdvOOIXTfDM8xls2DNajcHOu3cx32z6p7NK1cveaklld2pX2I4nFn62rxWTJd8XMwFXtZ
ad0HuymOFP7eYOF23+xCvMpcjxBqQEUqX7R6/jwCPXmNXWzgjuvsSJoVeZediwUZmVuIo91Bn+IU
71jdiUxf4MM8Nw4QYh8YSaf4HcDX9dbOf+LP9++3YUMK3zbjD/v1Dq2lDy/kRCDQzXnJP1rf6Abr
9YaEjpGAsxKSC2Mjr6OCSLxkC4xd7FxWYegA8wG8sTyPzjUZn9Gx17CKpYdq1je93e6yu3y+4Czb
fCFSYEuK1W7a6XsRNMfkltyGV+eT8QPsDVVvbQEWpJ2zxSPKt+lT0+16wehjlxV75+vEuOqgHvPT
fBtv+kv7GbQ7w8gMTxQ5HnJL4zok770iAXTfjz69fNyrKEFwkKiXeC5msgbjl7iv9y1ANNxSDCr7
2qkPgBAHP0x7Eyu+dEl0mJWjM5YXbHfVxenjz2NVTNyo1o65tfE1oxDYUM4qoEEz+xCV1TnPhvFL
VQMD6CelepiR3N36UX1donLfjkP+kS9SlElVRI2Z5B/pJG+FRIKQibjBW26aH43BomOWUm6m5cnA
8FHyIp4/Qqnf4LGZ97du9HBkBrcMcFX4fLMf8VU29Wh5op2b4P7QmHUTNOA+f35rxyl9xBrXT6qn
MrChtgVh08rg/u39q6zl0uiL4qwxTguYfJ2V+FzQud03+lQFbm1VzMv56t23kunIYRGDlxIuGFSF
DckjjhoeNeZl+yl3nu5/s4SW2CZC0iHWijIIU+NsMyDc3/8yrIYyaIaoInGwOI+jrvzt53Vp04TD
g1OOpA7eH6I0LLi5efi/P7t/BdZmXfbZs3Ncy9r6nG3Jfh0uYbNs7y9dJDXnSma620irseH0dRC2
UeXPHfksJ7XWe78C77YI8e9/vW2T8ufzvPtZ2gBw0mQut8xJPyxlE++lrWNkauOk89jQIEIpTRlw
8ikJv8vhzKSLj45RZ+nRYxxCDKr1XP37w/1nkS1zWnrVSVnf9fsD81h6p4mb8ThZE7gbBYmEobLq
E3QNZUt2VZCtTzQy3v+pHfz/ZP8/kf1xZqCm+H+T/W/fS1pY+fClTIgV+U70DYz0b//9X/rP//Df
dH/bBMa/umsQnBnIBF3UeuP3tvvv/1Ic9V/oYsgC0C3UpMJYVXP/m+6v/4sfkdGHqkMjJ2kVdP6b
7m+4/7IxAmAJQJLjojo0/0d0f119LyFBhm0auKdU3bQ1DcXgPyUkOe3jpajVGaNqzZY4LruQo4c5
zxwZYnqHSLAiRbuWubrsdRX6FblXTGopQtsyFwe3sfOnmll4m5abpYM94y60dK3EjHaFFfUbe2Lm
YOXDdK7s9nF08QAWSld7E7N7z4nNLUvNYDkbGRbQu3r+R420i+5duqnau9rHkj3QYztXNpVJ68DK
GfA4hnLR87gLzEuTi/BWfcX3ktAwrSAcYYhcRjc+JHFkAbamzs9KM/XaJqs9M+sdf7bNcsuA7qNr
gA6ErNsD1SRWRo5Weurb7kMa4yeAh0PR4McAMg6Rbn9mqIQ1AYjT3EY/xtbyW0PjwEznK59r92xW
2up3nDgw5HlAw5bOwSpFLQby3xvLIFv1f7F3XkuSK1l2/RUa39EG7QBtyIdA6EitK19glVlV0IBD
i6/nctTtzttlnJkf4EPCEBEZCAXhfs7ea0+MSaBAqiRverF5SuAWBEKC0WMEHbo2ZSQYNh/WnPyK
Q5hVjHmeXeo4oEX0gSxcSFVD7p0KyIPbBL+hCHOu7ym6Esaz15l1PU6dICc+OpUxqcVWCdk+dBec
ewiJTlMGbkX4PV13Ux93jZ8lN6T6hZsUVVrlDtcJxp6L4X60cZtdMXa8tjRLXLsiL5ip4tpspMwY
54xZoLu1uR0mke2t1tzZLmZnMde4cyVDKyATaTDowBHpnmgHK01ebRMOAJjYLqgiUI+JBGBTLXBp
FtECIZEYkEdokNI7AqjKPOTuutZ9hkb1vZmISZwW97b3RXHr2MClmTiQ06T3Komlu17yXDvlVXTL
7E4cBSXjG+Tbm6myvwmj6G5hvVxNEqqXxlDJ94VxBA8FIHLxDlalzU8wLBjeUJNNs9G/zIsjNmPW
nIDuiiDsw+fJx4blVihoWwbcO9VpI3epRBJKFtgGZBCxLRGyi8y1oQF55nTs80qx/UbnUMc/GggV
TRLKTVGA8TNEsXdK7SdBwchyJ4TepHhuwHZaD523jxkFn9JloBGQ9lcloU+MnCe51+ljX/GUOvCp
fwQh89UA41S/dalq9UPEAJ5p4GmRAzbcQbx3cZwd9YlLAYWhaNfWoNqXTofLk8hgIOUosKf6Whf1
D6xFPGVqqTRQnYja8L3QxqtCLx+X2GCPK5NrrKQ2EWFiUzLL3qF+1rcG9CW/yR/bhcmkGc3Ltm8R
mIYaH5WUMNSh7jU4r4Up2zCpKrj5CDmY6lE53vsak2ujPvauaW5bvGSHHEx4NGo/vcQvNxn1ho3l
EEaBm0vU2SO1F4DPHfVeMsJ+FeTaY9DgCriEFvsLVTLa8p4RNVeO12EabwzSAgkECigcX3iz1j3f
8keSjmdUpEYAy69HWi4+alGh6/HrWwTzT43RXKGrQjkuHPA5ftFduuzZJw2SMtzBlgvkHhIo7rN3
Yxp+ZMxAYVj33XamFhWDRKayhOCb8zeFRoSqVGCW9I2wAwcJBXoNhAWL3PdQNFBM4eZw7UtIT3tT
dLjrpww0/VzbH5abL2eDYUQ5DfVhFAO7X9jle8f0n0rFtDdE4uzLzAAuYcPmJQuiz+gMJjW95j5B
YLbkAzhR576xouFGTswOYb5CI7fFYVyQD9UkBsyHia5B+czE3z8hbDpI/5L19SEGgEhbA9i6f0BX
bh4bc9kmYVowy6hxpIzoinILwFDZbmrdeq1y9F/d3Cf7fpjj42hBznIMpzn2U/bCOAxBSAtnyi3T
cTe0p7kuEQd1Tvuy2Jzoxu6pc9w5oKwZHY2F08VSxJehNsLAtYrb2bTvxQCftqKYIyMpGODPz5JM
yE0iOu/hbUH/Q3W8X3YLvFjKSQgBHJoOGbTKLAlmi+gFTz9baa5flZS9bes8jll6s+Dm3vR9VF1n
LvbSzvlkVKgxpbOYaTDp8gvxqfnO0SyL8KCZBfsvnNxd29khZDwNHsp41gDFLcL5YRfGg+4IuLUh
c4BGGPgOMDPVVfIBaVFJWcvXjtIMYL0UxbEeGRTdjIbuuuudwqPo9Q99SOpdZ8UHbcFSL6VxjCpq
3H7YnzRccHTDKGuYtNcj61ftlsyqOWHMjW/AFktIxuloinmhQVFchxDgUzJfsgezIitr6VARhY31
aJkQ8ABVoFsnZAHYpqDySDgKcnO6HdGW1mC6VaBv9BH6bBXoBgg5lgX+WzTeBOvddEN4X9Maswuz
DiyfnUi6h8o3vtUx4VnQZeI9TDJi6IAGdPo4Q8wyOrSctPVy7xG1A1J+YS57p9OwEZOMunieuSeI
jktxbvdBuEWRLIOk5Dumu3yoMwYebhjdNwbdNDPe2bG8n/LlVKXsclQZcHWHyfugO851pKH86jM+
isPUtMkFHF/cHpFv3RR+eSRLbgmUDW6z+HDDYSeSLTaOn3AqUriFBzMNv0ezePZnX5HBcLo7qI70
paILMX9mmgelwYoSfp7xYPj2Fm/R5+iLU+8WQJucV7zmnxiADKp9L62n0d7r7gx7fI2GZd6mdXur
pVecFEj+Ff6lc0mr5w12Jax8u0dfDMFXc63rmjyjU5JzkRWEiJScCwISTpFzdDNCQuxQjDYO2NtP
yXByGsqNEQD3jTe3H9PGKzDwYdeMzybEMEPWDEdsaB1wfMmXtm6rYXjJ5gKhDvGjUcfO1aFBqMI4
OqR4bQI9NU9RVb02ParMhrNbICpxIDfkmeyUcGPN2Q9zqqFFaRTVy+F5QWQEzTAzAOh1WzAr5iXq
5gM7945ambapJbP3sWe8UudbmecPZRI/l3X9QxvcfVaUE+5m94AFrUFt/IRQPcULKQ5IZ3ZuDPgd
QB6+v6zZJ9NGMraSFs3nwiHHrneZ/ICzO8PtwpWn4wzjyh7tviLpxw7xW58XFUEsBDRvRrog8Pry
UxiN07mhTfq3xXqfOxE7tz7ADsCQ0yVINIUXdM7/tcCaIc806+BsRvu5ZZ6VOhnASYFJih+G2xyc
+Wmg/VrURUueKrPrhZDLXS/jeAPBcz6l8rHIehs1KCnMpQrSbiP51yJr3b/W1gccNZNfP4jWmYQV
hWq67KsJcqxmvXOHV8U22sN6v7fOpf+1WP+j7etPJ2WIvf7HetfXNn5v82tzhgy5Sso5k6e0/gAi
Z52r4TFKKBhBDMgOUstu4qh0YGqouM/1H8QyQ6bywhO+RjpTmnpv3lKyum53vR32aY8UFOoHcfbl
uVFz+2YtDqyr651fiz/uW7fwx334n7dICUmWUZv6fz3VC5kRpynYV0Aa2TaO0TVKVQdp1CKCgX+W
7iiQK6vbtnBecokVeFS/4NfPmkYm/iy94rddf+YcZvzCaJ9/olf6UmR5uIM7xX26iCpEov7268nr
2h8bbDKILK6Ik51VlvL8tdAF+kNTLdb7EoSbSA5UyVu9hXVT5FDxPtYN/l6NQvfVzIBMTUQ5nntV
XVjXskURVPMOmXJn9T8GVbLwESWj64EcAoxbgN5RFQ3QdCeFLHSozKmey/qzUQTj2b/X1+8+dTmb
V04XwqufeAek/VRnqao/65qrSijrYuxQJBX6yVzsLN/oqnT0ezUCa4oZLjqglVdKiu51PYzWhRAp
v4JURxT6e1VGZFJjkPYULEjC+DY4iObZ5yBSN9c1Xd2kY1BDplOrUFwyZqIdMTGCAFNZfdN8r79U
CbFEE/fMQE7vuDtoNdk8OQamR04lZje/t3VIVskyPRjtFTKL7MFLsHA24VuDXonK2Eg8DUPpfYaG
AGVkmO6S7jyWtnwqVdod0p770pJRAFM2PcQV4YxVb2XqfMlkzk3mXbWokYepZRvbIXIt7hmg1V6O
pnlBNmAY6XFAYGfRpd4Yi7DOTqrf1Koh4icWfc3GT0/GxCgCNMJplUS2bptdRsChG2MIixsg7Vwh
3YWxC9moYBrd7ByKGbxRJAm1m7Z478xLPw3fBrPEHyvzbks1s92luWlt62imcTeWxDj4TzYX+hO6
V1idWhIfe8hie6JUMO2OqBa79q5rdU5gLgn3szbb176HYoOrAgW+IbkxLUaERtNA44ldgF+Z2dWE
YjDVRCtXngtVrSOJjVPW0HBpWVe/7vzjf9ZHfVXR+/q/qnW/4VaTQWPBR1GPQWd0OcuoVeyW/R4c
/h3RaNV58RJ5NtRivfl7wbQk8HMKrE1vyzNIamNBQ1UD5tYPLg4GBgm9D3+ZI1Ab/LtJB+61bqhF
KvR7k01GdS5rlunkTndfj4UAorYw2AgBUa9Zqym+PrtQo3lirxZfm/i6WbYOQPU5gQWdqGpeFmJh
mKMWHg11O5nDItqsq1+LHHL6YXTHU5rX6MWd0tpO6/7v9RwjeUn+IebJ3/d9PbCurQu38cd805SR
PPQlIED13HURZfN3E4MQJ5J/3oVOy0auyDVfqu9r/V5SKWgYhMirkPazR7v2FY5zEFbqJ1h/B9dL
eGD9XaOC8LVgXTXVJUm3nFcsZVPQ6JrJFZTFrJw+ZgxZdGjw1A0+CAuaS9WmcSLzjAvBPHoMnNYa
7Ve1di0+/3EfPjMvMEe4jdvKDreRwcco1eXXH9ePnJEcIlyCI8LlviqS5ESAFRBiBpHjfA3gixPV
wKdc14aimOm6jmgbTK4MrpwPoLyPTFyjXcOhAZAqSfANq9Pesp4Qq39VwpvRNgHT6/F2ffXJnQE5
SVz7jVaf01xrke6/o53pz2M/H6TUzcNa7TbdBH6t591baqvten3Ehthd1tsA4yrqyKGf7tIJQyJJ
NAXNlGiZz3beTCcv+7mWltcFJFG7OPbqiqAXGkXsKJ2rg6/n51Hdty7QaiIzFHzdazV6fd76QI8t
iyvHev3AYMl1oM8asnxUHvTf/ktt6OsV19dan/6f3ue1Mdv62sK6tj7v676vm1+b+Xp7X/elNQcr
bTBCsAUhE19bXv9ZFEDtNr/f+9dz4tyDC45/5+uu3/+imYKqiQNzppfWcF7mfjjLIXL35MvcrtX4
ahbJrufSyxSfQ3mtv1O8iqujTfXkvN6JPe0ZwVe8t9PUPYJwDcQSVucqqpKt3VgGnja1y/zRNll3
6UkAOg4Tcw+iQeq78T616Ml4Ih/Oicflf1wEXLUS0w8day3ddOo6LFPBxWTtzaxvQm+Gx9Ek0tvD
NRclWOLQkrZnhPpi63kS319BZgcfoWq67ozBDOGl3cBR0ACjngo1Ak1m487IOz8h3oZJgZF153Ub
XMUXBh2L0x0aSIgS3fAh6YpfTUeK0Fot//+Nhf+usWCbFpSb/7yxcBsn1b81FH4/4Z9xwaprAHGA
4hWmGNU2+Goo2P/AIWryqAtwTP+3hoLxD1/QNYD6In53G74aCt4/LF9g17CBWsCiInf9//zH5/S/
op/V3W9aSfvH7f9R9hC6EwYB//t/2n/QEECZgA8yHUco3bqp2hP/5jAORw2VXOk4lKDRNnn2fBv6
U0ujqqUECm/CovmWIloejAfpVzqmEtS2Q+u91b5HUJxNvl6HA2vX2MOJAQs6Wh73rXRh+DXc5SDB
kJpM4ZmK7HIsKZI7fnNPqlW1kQMGUGMsTETQJAay33NwxP5pSW+qjgTXOcd+4ejfskyPcbV4iBsZ
12GcXNBLGCY10tY8Gy2xlH/79f76iv7+lai20d8ZR+oroTECX20Nc3VXOsLfTNd+7zWIC3xbaYl9
OgmJFUS5dpOjCjxUmgaQmeCvuJXhblow1kTx0Vyyd81wnW0qmRfMfNJO+mge/ZJPE135Uh+CFoOd
mg4QmQbXAiDH24zs6/Rfv3cqEX+wQ6AyWQ6AHNdxdYGJ2/qDbxQiCJQwkGvm0eFbAZg2kFZxXzC/
o4JJlvq80BwaX0tKc9T/qU/Uoh7R7HqEvmoUThpMVVMEhWkcc/r6lblzx/nYd9kOXzHKHkHYb0tf
hJSgQXIGs0yt3lQeOTBRPKHWyeGFwJAtaJ8a5nKfGFgfS635WWCx2siwu9Q4HHaymi7zENFpWK6z
EYx2PHlv5hA9C9mh9EkMCCwATAb3RPhQcnG9uyiuoO9J0gPprD4vV/kQLkei/k6FFvrbxCPzEpsB
4wS8iT7hjSo1cbE/mhgOZewOnzNzsNqzg4LnoTa/9XAx7FrIG6BHB6jH3Y91rJMzjfdQ1JyinNEe
+TJHgmZfmWbwfy3Kmoprs6u9yLojLMHUPrs+I6AHFcct+NijMJm86QOGvo7MMAIi9at6ZG8ZY2wq
ji5Os+0+lWjEg2YqZNCxERyDdZD09r1dlJ+RchiY43BAT5AT0Wh8z+Yn3Aw2lXb7uxefDIT0m7Du
7lASX2xd0jlrEI1kRXvJQJFGefptWUB0hwC+q8ZGPkVncJMU7XUN222vx1axoSxJHnL5fVFaL9dR
3qWl3vZD8yYpWKGYpO1Q94imEZySw0syQxNfCp/8ZVTx5dZJ3TxIcs+6NUPkz4YJ7dUgmaru7zPt
EZxNdswbktwwHxZc1De0Es+F6D7CpkPRjPa7QygUJ+V3zS0mNjmKbagPJU645T7yEL7MqGaK4Rmw
FJ26unyRs/3edO0HEXOQffs3UsG9DbEbP9o0uTdjJFBGQsJqhpQk6YdXF1L64gSaHc6bTsxQAbVl
hxAO/Gp4IRcMWZxuv4kkoSZvXteQfoKK7kUyo3zK0AFSyQLJLo2C/adXhVWPMjGUE8SXyK8QVXbD
7Tz0hxj7R1w1hw4Imoc0u82aT2HeW/5Ac7J4bo0w30X69F0znF3d9+fMSncLQP3KG1kwa5wYJWAl
rCkOivd4BvCrxf3JKUq5ISI5sHX71cvEU54lZ1tbMHLH+i6e0mJLnJWOTJ184GK+hfH6kLrt98ps
v8X5cLAj1YRgbo39/L0jMqpseTk6m5vSI4fG6OHYUITWScEUfsiJ1X1aKoZ/Iv/ACvor5L2g5TuX
tvUdDb8MzI4TOr4rwBz+XTI4bym/J3lWt1mYXLI6PXRN/TwhZkETcicc55MMTNwk9nd7HpuDMLJt
WIYPXiqvU1+rAp2oKvAND7nd7Drl7TdMEkeolSCERtBTRIT6cORtvHiie2rnz302710dLnvqipBj
KEEZBaRhY00h5GFdhaFWD4LOi5ERIauycDhrzMq1Tz21BEqJepMt38+kESRTdp+6szLgHqXANSk9
yoJOH+0Y0XG69qlPtjczsA0y+yo7AJJwglt0SoFfo1L5MPGka2X86M8dVsN5osnhmtsldPDJjvrd
79fNumUbutWe8ssxWtLveQabmeN7btE9NRxKTZGc6ATvLKZ0Bpr1xY6+DTUmfHTJP5lZUoMI6Tdp
Fqhi4y6Uxr16IPXFGxq7jQst2uzCB8Ibt8xc0baGbWB53rs3WVeRd8FCJlo/2sNufFtI56NhXBt+
zan3UOXLtEt8EqrrvqXgqiNVU90Bk5xD4TakwxNxsUdn+4R80DimSX+i+0jHv8MCi1Z9T7X8lvCt
U9kZILJ3dtrk20wIQp2q18hvLlnivMHCJ9x4gafhfgdPkGzrZLpaAJuR2NXsSnSzMXYyggVbGhe9
8gh04qltBklDKg6YqKSnETpJQBKAF5CyF3L9erEoeeS5QRutNMe9ZVu3uWxewni6o98OiL0ULwae
+TRrf8QJTR5aRD+sFiYhBjmcTRCECQ7aDMUAkJ+HZr9+ADtMs8njGuh1myK23k2kc4vMCbwBPRz7
QL01W0NhXSBRmOmXuRmKBvrHvyarv3cTP5ii4sPVJ/08NfgtEhc2Ot4ltAJTs6+sAa3kDMawAwAx
F8WpyvsnZGZIv3UV+cC1Zzb4zJnxCbIN7HVYbUWGl1ZYzrdswruRhuZ3qYWvTdxfW2Hvb0qrKvcY
6g6WjUg/1AGUY0wHbqDR95q1oJ/Lje9T+yHr7TDO3mNKhUnzxFvhzaieC3Jq3lOZfJ8LkMOwSb47
DERS5kVEEnbKPdeDMe/KXdaIG5qKaDB7dkXZuVRT+IA6bkKyUDmzjBnukg4rEXnVsd4VG0oM6Eyk
1d3GJmhnj1Sua2Ir9AucsB/on5/qaViQTgBcUDu81iLkJeNw6PUKHABlAcTOPxNd0mYwKn0z41go
ZrzW5NVgv+HnIQtt5zlPYFYjhOsnMeUD7jxxp9sjP7Y9/lgSbLG1OUPcNZ/jpiVfWqPiZtAE64V4
GumfZZF3NrvhhlxaelRUVx1rE9Ik9DhvhQuudRqCB4dd4nrvYNsYw/51ARfMubhwaZddjZ39mE/4
irqs+6a+ui4kLln9HpTB3qK6/7GgwWdX0t9GMW4gIowb1xavkVE8YkQGOd8ZdJ2NN9FgeBc24eV2
/mMoB30rGW13iUOMoF9f/Fy7G/vh3eaCGCw2QUFh+eyW84R1h3YOutwXL1q22OtuYrc+9bP7oJnj
bSobnGfZE8PPs9ZPT2EMrdixad2Ei38y4K3zrM0Sga1Tn47LY4AMmoiuOT+pl7Vc5LuZ/+il7s82
RTk7T+KFktL9wCd07ZYMKuAZ4Q0y8FvNb3jjNpVHhNFh7m+6xkv2k+/n6Bs+loH6R5T17aFpKW24
Fu6jUUCIGU+g1cSpm1yiwsfi3lLlQE71Bk6bupRM0udvSy0Q94zGEYbcFFgIgjemQ4uRbAMs/EQz
UWypEbJqpFzj3gVXWO2lazd7T6GhJVoAokzvcriwO60iQrsuTXq1pnU2Gsr6TZFvnX6QZMnlT1Ar
h31qMoPJbOvT61LSHwuwUzX9Q6Amz6bWM1bQEhggtveUZuj3sMbxM/aQ4DP90YDIUSYlxv700Fcq
GsEYaS2V/dEv/Z9J1NB9IOcq8FK++AzRNhmOCxSnFkIjx2FJm6a5IYpBfyhLkD1GlNzX4M4OmQ/X
Gk5BzQmrV0IKcD7taYognWhUl1oaxVvp4fOZTANQObyWIh/1Uy20S27T55sHuimEGgOBCYtrUdSP
MRQXKJNUl4c4vvTEqR1ah8NDq+k1Up6uglzVN+l+U+pEzkShXNU/O1UdHdRCV6XTr5vrmkERtVmr
qerBUVVYNVVrXR/8/QTrLlf12FZVZr82sa7NqoIrBu2uVgVMxLn0Zmqda7t1iOGWnLReUAIeEjpB
saxSnI5UiDW1w6wLU73muqH1pqS4XKYANGtVzp7WIva6mpFUhNxckl3mfZtUhbuM8TKWDsQ03Gja
SZrGCScawCIhoMrRZT2JxqfGIuEdcvl4FMBO+nQOn2xH8rWozavNrGvrS0SQU4mxVXfmqsmDsnDa
tiEnpkjL6uI4uy2WqkLn96rHq6SNxGkQ464uomYjU6M8+Y2uX0K/j7B9ewv2eDVjIoHigIT+6CX2
cllj4FAe407wYmOv4Z3hPEB+by4hMqge0U0cRvluGs1mKyMMg2CiHseJiwKx0eYDDjpsiGlPXIJD
u42B9LCLxtnB6FAROqLZzr1jUoMyC3JjI7smHo1eF54Hw9olZrwpqlmjDe3VjNtHpcRT4TuxtsPG
/M54BHJL5CdXSdy8dIU2MUosoceb+5nA22u9s5Y7rWDw4BXlLkbXv4foR3fG4PVbZ4quxsH5Rn3h
c2nAcxUFo9S2gQ6v7eGRylNS4Ca1NWk/xEZ69uce+q2zJFduy/mhlFwqukIyCoyd/H3hguSliE1y
tFWghjnPQhq1dnXU3Bc08C+m0YidMTaPtmFO1+PCZEovZoWMLQ2sLniR3Ca6NSaaXGbp4N4mAok8
4PQe4B6Sbg4ZhhqAxCDUZRoqPJsLWKsV5aU0GImlddQ+RzPQg1gjmcFA9IUmc8jfhIjuq9ASFADS
idydIXrCgvjLqjl/owEOqBV2eAlDi/7L+K3OCOwSdD+v2UW8rWcSvTiOUXR0zYExpvAuI8W/y7Cp
acg/zJ2keJKXhPGETPekP99CE7rLstQ/YHz4cCp0sLKyP/JJxJcsxNU1uW29lV2S3nTwyG40a7Qp
2SLv7E0S4eB7PGkuJMWsHDhb5uaD4+PzjbQWYhZpe0FlRhtm9e7dNGN08DK5YEpIGbGWqWdeSbVA
Tng3jw6ZKjBIdg76ludEuJAXxuKY9NN1O2vyzocFMaZGfvSsjkL4ND6jCKnOjMvDZRF33rYs+/QB
iZh/leQuMn+5iZmaPMwztpC0oVM4SvstcYnw0Yts2I8O+ZrxFHWb0Y3MXelzVdXrt5DRyJaLmHVq
ndQ/5UO1s4tG3sgaVoSNrQd+5YTc3bqLRhg4WtsTeubn3TFvTdQRTwYED8bo7rVbxdGtaYp2E+Um
zJQhOoMpK/dxEf7ALCcfjEnfpuUgDnOMOX4xQFVqxvJtaCbsOt0Ban116svsYg14Eh323KZ1wTJa
z0UynOOYUG4xAgwXcfkaLkb2IMp+a4Q0CUa0gbVeJFsp2CGGRVEzioiIrS5TGn1SZLoyHG+ciXqJ
5073lIv9fQW7IqjtDOfowjzecAgD73BBbtb0dPpE3UA9um9okEZ9/zPNu/i2nzC5F9bL4DOSwVZ4
kMqq37DnqmTysxFR7e5JoTTidi+HuCdnjVYNYwkySprk3Uqq4aFGDqxhr26KMrpPZ3kDM23YUZ4s
mYAUSAFzAle0i/QIITJIUt3Zy8ui54SlpkVJilZ+plpK6aUTEwUFQnHm7mKPGIY31DjhBiTFXcKQ
BlcK4WUHd27rwOstCVus1C+xNt8ynk5JTC+9U6gdlgwCpK7LgWs1GZ+RmG9IeaPFldsFu43pUy/3
3Ru8apxlcOgedJ1shd4tnx1tfOsGQ79uXmvMPXCB+21GleMujLuNOTFgLHTnQY+sllEV0K/SNnY0
DcjGZXROaHvDIHskk1pJbicnpJM4eT8i1b5aRjJw0EhthYNGW3YY3xiJyMijtObazzDnuuPgDEyP
qMBNeeofpY58toEF1mTPqE2vxRAigOnG8Dz7hBfJS1Ghk1jy9mJWrX5PzVJl2EDPk/OIuM1XIEuh
FutaklzJmkuyVmuCqZFanZorpsAw+JBiAFpK8e0NxTH15bwLdWpJWjPR88+1skeu11O2UUC/PK5/
lZqBp1f1C1PqxYAlcDola7KzofqHv1cTRRJkQJOfCcYjyE8P6d7kFiDJuWP8wbHWI44bFa/Q9pnA
A98sdvhWUaep1DSBwoEZhhesd62LufVfpp5SR9YpLKKdmKA/hTn8tQpRIznpBGPriq44q8W6hsIS
gDvsob9ud3OebMmjLLZrH/fLmUHOAx1eSh9KShJZzHewrarWL9JNNKJT6gIC+Wfn1UzJutZBvP6+
L1yHLl8Pu1z7d1Gr5KhgfZzMF3977tq6XRdfT/jjpq6nBU2eJjWDJmIO+vWUWjCejUqA2n882fB0
nrL+4+9V7DML1beo+N1D/9sjX1vzNHdAPVPnCKnV4OuPbf5xk4g0yRQ4xpKpvggYsjARTdJJvzb4
xzPWB/647+smoWS3RdLpe6lGi5wIo41tQ1gLq8RaAs2lP9ZWcbpbH8ZrTz949PmQafNAvJN+coka
Y1LHQoDwOVM8pW+23vbUnVMbUroL82qH25zJm1sUw9YdYNTXs/aYl94TQuIqMJU3h+Pq06fks3Oq
mdRfdnEEUWpX6MhJQtbW4HPwzPzRB6gJr7o+aFYRzxdSiCgK0FigBECfGLfA+1Qup2YYf8RFNe6R
67pReN2b8oywkwxDkGpQrmAEZgJ9D3vRBurXtnGGZxsuwqbJ5CPp27/iSoJUAbtk+XeVEX13q6xC
X5LdUIn91cCYHJK7mlw+7IyJ2Eo3OTHtfhtAqiHN9gKjsD7cFjUnBR9s6I32vTf4/IuIgnSRR62e
PjOoktQ+pomEQpRvIvJ49W4GJaL9ClGtc415LEf7Gc39U1zPBH6Y3t3aQSDrggpvPn5aowP9ipmR
a8rXxv7pTVRyHW+4BQx9NIvToCtSZjNikI/hC5dg8a3pImIwJVpE0lz0bqrPTPQTGtcAwcAFcXfI
ADHm1cZtx/gv7af9BDs/iKLyUcvKyzj5AUxj5J/I3R371nT6FzgNVkwxPa9fhtl5cKoWmIcNwi7R
CB+19S1s0Vuznh49Y3nGfULeA9kBm8avrrqmPZKqfM4Zu2VZmJ0laK0jiNMHidbwZgh/iWpmWAS+
k6QiJshh227aVRKKQyEhPIlvwiJ5Fy1wY5PAjXv27Pn582R5MPqg4HuXhsFWIDPP3/rUIfx6sQLB
OQnYF8P/SKsfuvp5zubxF/nDKY00xHPvM9w3MmJPRh/ekBt59Af/Gh4Yp0lLDc9vdC99AvKBvbHy
HwXAgvm6djDxd8M1Du4jQqet370PY2tT3tQ+R7++ygYjO1SR/SLTF2mmr+QFEScf9tbBk9B8+pYY
PqBMjF6TB+TliH5d+VFZBW8Zkt3AiQSfiCWCubeS/Vi7zp69B8+pWRtsxicfm2aSannB/aAJgT8u
BjHhQCeD8Jd5nrG3KwbyqHkFrKyKAMXiBwiJKVjMASHY0cptDChaScsha0OUSnyBciypP83MBZmp
n8G2BfODD+CewFPvh+jzW4DGpJYCWyW3pmBnDO/NRjk5yiwKKCnCIHLBPTjhc4JottTbFyZlJ+YS
UG0Gfjtb96tNBEcrsfjAckLsGjYLptz8Z5Xsszh7JFDhlzfqNcghSe4oBiR09JwPfPO91S13Y7fT
dslkSqo9NVkT0sEi3HoD7GraCur3Jjr8hqJkISgE5UTMOa3bo8RDNMwpJTtm6IpgEG4m4NobuRAr
L/je/Ch7m3391E9JQKFIbha+AlmSHziV7zkXObDwHGvSLZi0nKVj3Kg/IlWTIGfoSoHT2mUd11fN
aZ7Y4TnTuDG7VtPh3SGYqKko2dU5VYZm4eKI8YKB0BSjz7fiICGUqIrhWxUYY5JR9nRvXFRCJpn0
tAq4muG0CfXoCrH/7PoI52eNNICIK3c+lhSKv7WUey5thQds8axZ6Q6nLZhyMt9aTE1e9tZQHiEH
snECq6kfw1wgDbdzwJQL5SbtrZgEDaqR48oVFOxcOAp+yPvlizTSgf6XU9wwW6GrFT5i7H9vHf8T
0xNFvtZ49w5RQzpBSCoHYjd0OM3PJsseEhKkxUjEZOhGz6ohTbcLwUoXdwfPzQ8Nods7V0mdRDYT
f1t7MDVDhvRGthDY6BQpuYZAE7w4IYkXOJivkB5zJ5KtVzNSbyyHSh428TpkxmwzH5wslxdEmds6
+l2nabgs3PrTrOP2kJpztKv1U0sjrUEOvYlMm56f/WvwmA3XzsUZtNtJFew7dUSWYBywT23NPnGD
EuF57GufZpxeZXn12ah6ujmkUKYoFV6uPR/x4+CjErO05IDW0p9QEYbm/FlzBDWUnTXDwP9B6aab
k2/h9GvSZjh2SNfaqrkZDdq7GqXvjJ1Op3Squ78ySgZ7KWkdUJEJoHkcY0gTR2ZOTVAwmUF36lVz
sMRFBjWMblqfON8Sg65xmn1auZnviA+kIohaDRjOeL803mfGOVRqzrPIjAspjnJjGuatVgzTrjfs
711L1g7HN17xlveUo9opNYu0CejwaQYEyy0Bw3nA2zna/y9757XcNrZt0S9CF3J4JQEwKluyrBeU
bLeRc8bX34HN7qaOrs85dd9vlc0CQTCIRNh7rTnH5NtH5bZlBJHU4qfQv9BYg/TnNDknqpkdIpCJ
E3SkR5vDcpPjnt52w8BuHzi7SXNSt5P2mfRnk9VAJ0M6O70hgcvA9LXJJ1AJGVAAh3DhZVzdYFtN
q9SbvieefqosL+1vZZlASshEHtjZGwAznPgSBkn1wuBAzcK9aPj/vyrnv6lyFMtG+fDvVTk3ZdG9
F//q9L085y9hjiLrf2DXNS1dVhQkPjpG27+cvthq/5AN2PeyphMbw5zl6vR1/oAktMp5TBvmqon6
5m+nr67/QY3ccCxi+QwMM7ryfxHmYBz+5PSVDVM2FY1/jNLW6KNP0pxqKaFeB3N0xxz3IVgLTHJa
Fvui5iSUS/JhKUrLTzLtRLxc4mVD/Ga3NgKyyVSQKeANI4W7l6HvKAuG3L74xbWdylhnfFPt7lGv
mgQLC8bGeQA6q5BmaHW4cPraemmN8iEfjTsnotTDuJcOTjp33xfS0UsrWTwljsCdNdq3KJ1+FND1
TB3rZgYC6IHTEWmjdFuklOEQNB0wMMteyfTJg+ZCMwPAoJbe18vyIhn5V6gN8a78FY4lQQbNrrE5
XpRep6jSQMGrM3pSYZDtQp62USLQjUkcvmbZ0ENim39OOr3GdYwLSy/cIzPeyHpLR5fkknB4n1B3
P+Rd6fUO0Il2aZIz+gyMpZG+79EcbbJ+JjtzhGMRO/HPurdPVLywMBuw+AdXUVt5J9sYD2lsbOOV
4KEDMmOLaadWdFWN1DzKESiGCAvthoAX17D5y+mjQV2PN1VomL4pZTGJnrnt9iM4JcC6Lif8+yjz
C3pJd3WRu2qVUpjRmVbGmvMkEVRALYWrxIAyoJfI0F3SCB5c9dSyD8DeJAZK1bNXpWlRaKjZO2Ak
spjxTiOMMUao/Wsmim37WtJ+cxCSM9TXShqv8lF1ypGZf0QpVvcSxVqv6rRPqKD1mHzinwxoelqs
1puSDY/motMQAgK8JeRnhuqrohdalgig9XxXj1FzQgH5K0npVUy5Df1zJr3W0fdII0ZvSZsXq1pl
QBbIrihT38NyHf0ZAymahNBjCWeokJXBPjPq9YedqELWAxOS0Z1i1AhaAeW1mGxlF68eXJNm5+J8
V8KkJzTQeisWaqKU44zNQCt+Aymkhjc8atV7Tmy4K9HFlGSq4rXSpK5ZLaZPcxw93ZEMA0xl9GvB
LNYMkNRfjhxVgC77VxnBsddM0LJtQ0MbAoZDa2iMdmaIGwyOLxazLj8mBdBCM4JhrGN8PcuyxSgp
Uh+cMi3cqBmKxyiiMw1PS69bri2xMfJ5IldKcqx/rTLheYNXHD9OLb5sJrS1/sOooaJiEJabO1wN
hQ/twkbluY1yjm+sioZlY1VXmC0yDT3MdokRfqXeGZSXYlDYDWxGV9Kt97yhFMkJDOmKIm2bWfVj
9KHtzKBPn40/rWK6gUnJaycjQnBUKZsJgi4OYWCxQ6sUNICT3leMbjM41To3XEH8tLSxkVKHPVKB
f60NezpYFUX9hpIZFD2uu0MdUlO1vSbG7BggivHQxBLXmu351ZBiTFa4k+E8bmxbfosBbpTUnWZb
8zkDE6ps/OQbL7DEqESdjfddVx7AQPLbdtbgSyE+EroyE/tsE+41gns3hVyqiA1GeraqX7ZQpo0+
BqBktni/ZRiaMIvSLZVexPhq9Fo50a1MAuGaD76igtjl4hSqtp7hJLWLxXVKPcLeX3ozM2df1osJ
o21OVHUw+o7ktIRnv4bgAohfmTSwbcEdqWCRlFA9becDtmDmK+jx5aHzVV16B8b6mGbRu1HEd0Wu
GXeSRW1oBMu3ejoekn6+iZ7RH6FoIGkqgYY8yeSbh92uJi7bl80Ys2MkDLvBvoEbPFY08nvydbLm
LkrU9NiZHXqAfuhRN8TzmrqwjA1BHMY6e41ajBlQSZxQPl1XiS1wqMvI5i/PuTy2PvHDfURwgGuY
zW0SWxqO6VKOR7GkjNr9Ipk/tTTYJRGmVKG/FipnAUK5wlHSxiR3I9R/dcMyQnKx2mlHve6OVD9K
aikN/nYyOBbsMbxrl/ZgqikNhGAEpB/p54UTtWtGpPrZqiXdUi3YyAv6yZiaCvHSeBVs4bUTi+Km
RQ2+XfgaQCnShPtEfrmuUzBwu0U0VjAVF+tB4TI6WiGp8euZMFmaR8rXxyoPwNWpyxe4/RstLe3b
xVj2URtj/9D7O1nSlKO4qVYXhB5GBybL5g7PUnpksM5+lR4jw7w3w/BrF+QPZF10OB6wLZfhjd3Z
zkGz5NXnUYX5vknRvNOOInBFqQG1hU8T5Gh5K9a19fprNvN4GLvnPJvCo124dkr2apjH9IKK0J8m
+72jItUlWn3KRuNXSfCGJ9lmskus9o4pUUnhi4pWutrUZOsWL8Vy0DWpKDFN46uw1B/OYGJvnks/
NFEV1F1E+Wo1aIgbZ/VH9nnLBxaLSsfpsQlLYOrabO0lwrwRQlJ5oAmIQAC7cqWXnHFDiWlsvzZL
haQfB1V6xCRuTE+6nA/HvDxGpjVtYpPsukCRyZY1hwMH55usyKWfdzhsxzr35UzZ58WgYlRpFTdH
2sZ+kmJeFXuAJlOI7nTIGb8zInxap4YAglvAifhfulz24vUbAYJCyWFtL4tvqYmrysvj+s+L50QY
T9abRbj//rl7eTTJG98y5MdBb/qjuFm6uXXnmFlVQjj0vNVrWlFJo/CdjOZU7XJn3AzrrxELT+p6
owVwMC1FfS3SKRO7wyJx+IY62q9aVn+hZqEkGxIlXQS70Z7j6HuURT+kKbLn7aXXve7y9mrxud6l
GVbke9GRniwcAp54iEh3DFmL6I1bc4oLTGwhHmsk3deHNkLlN+sQwf/ucqNOyV3AO8xu1vfR1sNP
LF1e5vIW6yPXl7q8jbjf5/2zDTHQ/7SdeJnLdte3um4j1pUB+rIZT/cuT6y3Tw/+27vigU+vefmo
Hz7WZYX4zj78GR8WxasEdr8wApnS6Zw1Ekk26595fekPm//2L/n947/d9NMri7tWroPiwTanZwzM
a62NThPzyBMFyCn0a5mAgWaB3b4+ECAkw+C+LuZhTG24XBfFfSN/5iDhkI+MJ6vNaj9cqIoDiURP
+fvFtmKIJ9X0GgoFaqkCiNrVpk7LqC5SRpdIcAEpt76KuC9uFPLk9mjm3UkZlGZfZXaHr3BCO1yf
inH9I/QFsV+rynAVSrD1w4AgMTNzXxhTZ2HT0rkQuRTO7xCsXOzTwisuXNPCGD0JW9v1vlgprXu+
WBI316eUI10lUBOkCmN5vrqUxdLahnf1hHEA0b75UbxIKRxxYnEIojUSYTVF5mKtWPywdrS114IU
QM9cKW6z4xCjUdbfTGXhZBy1q2BEyg7dUAGrT4jc9mD5PMdD9E6kCvOg9fASN926lDAY3hirfUyd
s+8FBEQn0Tj3LdMp1SE1tU5PjYWThTKpeHqdLfQ7bKJleDGNax1p2xIF9vW1mJjml5cGqgc/wDqY
MeK40bmvc+jQ4u8gjOopqMfUL8QJQawTXwPnXuvA866fT12vmOTzIUb951ushDNcmLpzOzfcwKAC
36weO0ZKr/RLNa9aHHxqYhN97YQ0WvZaTcig5SZr/zJoQ08i+sVGEU9AEALKHUOCye0oauXQ2PbC
Ka32BA4TkRuWGwRduG7XH8tJu1vCfDT8JZjVxecKzHg6dOrdohUdozft4bLhPz+tuFv0/Q8ggdCJ
yhKNeZkAm7g6s6FD8mLCrdavIp6LSVvJ91WZrgyhdkSrm5sFzuyuGG962dL3AjsgXNIjqRhH9oVf
VZTnl99X/BLt+lKffpjY1v7MhpnxuNO4RpQ6HCWkZibCxm4PQY32lCYVX5n4ZcRuHcqDtiUUJgrI
OhF/jXhM3Air+PWuePSyQ6/77+/uio3FJv/5pUgJmxh73IhD7gooEHfzcjVKiA93PSIvKxd6vhs5
RM4uXj6UehMFgnHZWLwtc00UU2KRxgOH2mVRHN/iwzHy+/sATMUbXT9yWFG2nRgnSk7/RV87ssL6
H0kBKn9xmFA2QTgZYhpAA1DtnGhIIcdHiOfF5pfFYD1QqCGi/Wb4tDo6xZ4qlq4313XzkuvomVSv
UoirWi+D15OOWEIpwCVfLDpidCIWL5++WqY7I7mZSlTqA8ttOS8+uqmcwTEl+oOpf7fFB9Gbo4pT
7HBlQIil63cvoA3irlX2zMxDtL/XjcVbXu+KpevN9We8rru+3qfnxgXCewyx4rsQGIfeikhzF/fF
kcc3ngJeWr+6y4dfKoVCijTK+BM4KYvf9MN+ubyHklQcxO4aq/LfkIOo7xnKiD3l94viJS6nqgnE
9d6uVtYyg7crekHcvZAd1geud8U6cx0Fi6XrAxdyxLqxeODTduIuPeBRaYqDeH/x+Qaxg16PmUDY
qS87s1jrkMK8XBAnn7e6fhGXZ31+1c9rxeMfVn5YxLcUbzvzi7LIyVacZsRlRCyJt/3duusm4lFV
jALF4vVG/DTXu2JJPO/fvmolpI/Xp4gNP73V79Z9etVP7xSuJ/xJ9pqeAEVxzMI/3mtDvezEsX69
oaNUYeZax9TXlWLpum5BlvIXl6MGD/QXKuRyuhUvft308hpXnkigh8NGwWd+2aNNAeC4Higf7l8W
xXH1Ya24L7YXx9lfz3RAaxFx0qeLQkmPwXH9QwZkrSKZy5bUZPLUAZ2rnF1XU3xzxud0ApItt71M
vxrytkOj4YG6MN0pBPrPVdoe9FqT0ZuZ87dCL/ZmDYdQVQLnfoA57qrB8ESEUowkanI8GR3zgazu
STaNR2THKn8g/LUSqeV5mePCtcIO07FOpJAVU26kToJGoUXFPIAfG/FWKMOEak2c4z7/wZfTyVLM
+LWZVJHxSW7T6vgWl1dxYb3eONer7YdLrlj83eaf1olLt1h3eYffPe/yDmPqIBZF14WOVQzp1hv7
ikIQKwUfYaJ0/hcfQdwXeIvLyt8+fn058TBG9dm1TAskd7ee1MTTc9sqkjux5ZDWLb3a+kE88IG0
8b8WY8yHW4OGnhKjGFKIQqGGN26zsUOzDakTElv0wyrOvVTxQ5cvY6Jb+7h4hW2r+2DLQfe11nEE
nEiwl3Ec7E5/aav4XmnMsz05t1oxvBPdWL3ZkuapbW58M3rjMZjkH5UagP7l9OzFDP33o2LTjl8s
mlgxdoYF/bvbK+RJSchB3bpFnl4baJDypKOuSZ0RN1x/at5I6jR8FbHbhmyhjre4DzOZcCZCmL1s
xr0VL+SQjVG5+AAT9k7Qwsg30pPCdXbPJf41NVegXUnbUJKCF7Pvv+EulfDh5qprEIU8UWejyodx
E+UtjDt7rcAHeEscC2uxNU0alYL5dohCqhSmBlBezks/QAlQwY7x5oolo9c2ejgupNy1Ce1i/HqF
Xv6UFOdOl3Sw1kO3I5jhF5LmGQaqGnsVKgniuV4yk3Qoi8JcXZXW/RAl7xFm1r2FmoPiACaP4Gtv
1g92nrh2EuNiNPlWyezcqt81p+hu+xkHqFPLvpEYvtUEppflxU+yng+GhBGqjKY1WjbvvTkt7uGw
k2c4Kz8sB22eXFr23oJYuajUr5Ux01G0YtNbkQNtUfk1jFLoNYmvBkWO6j1rqdxkHtM2Kuc4AWs8
cfgz9aNElLOfTzRDxzJl+EkTwbGz3FeqqHJHBDUDiLQUGEmu6I2rdVQ8pUJ7GsvaPhlzrePgKtym
Bj0G29FF4ex4uu08JVM3b0ktiB8So3+NomSHmln6UjqgdRZb+SKVBep0kpA2nKCAtyrBTbE0hd+H
OGQqxDFzhG+oaIzFKwaQjP2o72ynxrRklG61pCrKDFCls5m3Z/L5xp0pFd96+7aY25n+atdiApMo
lCvWM3Gv78w+mVXqmeIX7bCfAsh4hNRQdC4oM/X4EXNl+G6Omb119PI4ZJJ5rjUcZlaVEheELRlb
OoWXjj2u2GYF8gdILuemD3eRrvSHbgSARgCGrEueVMXf9CmcSPaEbtI3+/xO74hHy0x6FY7SfCOI
5WeOKNnLFPOLjtt0aYufGE2j7xAQvyfVVDwRhpgcCyTbrlkqLrucctsRgI54CD9oM56cJbafRvCi
RL+A2dArvxzDM7lW7X40uK6UdNh6tQx3c/9naMXFfTqmP20FdxqBKB40OJpznXk7N9FWNccntZe/
L9jZbzhTpFQQeviFso79bO43asXpv6nr1ywxdFyDDTyKJmZymByMmZ0t7aP3pTOrDUxemGdZ4jWB
/kq4LBbKbWq2b+ZIKyGZX8PRwtrYqWcCS94kmxjVUsLE6Qye3D7O1Y+iNqKHRM5xQwB988O2odgU
SdtBaxCl2k23Vczxm2oB0OipEc9xjB5Nsn4oQWT6A4juOxMhd2xqjWeVaBI12foyh3rugnkqvTKY
MPLNKomenDFwp+GDkLGerb3ErMrrbVU5P3NKbfk07qpgxlgeEa5Wk5zZhZNnWQfUCZgVsq9OzNVw
2NgFEciz1GB1Rk1JpXRfqtQ9QSjsdC19UG1Ccpr4lsufaZD5ZdbWATmu4s31Uyk36o8QUe5Qfh2L
KHB1ovn8MQu2bcYXKSnZaUzIA2t4OzecX1Rj+ArOFiPEPHsTEViYEvr7nNgowMGphzQDzlCVR3tb
x52g1By1vY4mzIKXNhilfKyDr8tC+yizENi0LzrjHXCimNOCRT3ZDbQvPUElFcRe2QSJb/cd3FDw
vuhnKJLLEl9CqdzYfbzXm2q61ScpcEEXc4WYuS7hVF1W68J8ZjyzqYeGRADd3NcDNMQI4GVQ2btB
S7GVKjp12qU4dCuBKh/74oAb3diYqt7T0FzBqyUGtUydx13HjzrX43gTAGlFDNVokL2o/jtVszoH
Ioh/yIw583ME9iAIMwq7RDEknF2sFfs56Z1rO9+qjp6p2tAKCuXwlxR2P8KFrJNOexhGzTpo5ZBz
QKn+pKfkJwOhLNC03WiL+mzIVb0p5jQ99ZJ21Ob3mhjs20xd2F2iDOOc1G/xLQN3tCioGIO5xgIh
9eFkyalhY8EX2A4DUkbkhCc7tIxNT73/K+fHEwpTtPYyO2ox43vF9YDSRao8zUofqS67XV7GO5lv
zE01J9lpafSWKOVtYpdkDrR07FCV4yQL1RtVGu6XLjk5Dae3PjC/M2PetfWKTAYBTItoizYUHGrK
1UgKwhsVVeYW/MFtIEuAphvEif2g0K3CLGDERrQj45w/q1ywixfO6ahU9IInDseTLD0jDcPLRJke
1KmJKTr+Krej7WXvaKImT1r6zJ/WtHKgtvt4fhlkE2yx9FCvxnXo6w/TrO1ozKVRqPkUj7SNrc5Y
ZTnEa9vxWsBuW/i8b3S3OUCxMaHXzKV9kCmAlJTndI66hzAALKmW6s6OyEDL+IYKTi6NMyUnRYZh
IQEgqc6YJ5xHLKLjodExC2BzhbqDdmgaICKXpRs44z6RZ3IUcXgWBCyExv1swunsRnJQuUJhgHK6
7UhcHRrH1CvUuNxWXT55QUy467DET70615s5NxlNi2D5gsgLRWoJD5JMBml1/Rwo99aS3aYjmFzr
TXMWSCYagVOdWntahAFbNnHaGJFh0ItKcAADHmC3ldamZY/Yi2i9Kj3p0us8ptYu1EaO+kxqsMK1
3xZkbajLli84u+7jFpVjUaDdYicB751Ju0JF8zvaxrcZpQaAidMoZYqXTUSnaVOe7eNhfAH2tFes
oj50STNtTStduMgdAovQytKGP+CYML2ckAFzHJHQId1HuCAhUnOeDCHiVssjYddUhrNIQnwXyreW
RBwddjffSWk+qQnD/WZ+p9IWQJGJflbFcp40K/Do1/JNxIofHUroWPxAw92SY37VnlBJ2Js2NiR3
6rigEiGOf7RhgFktR65KdIL7mkMwnjdB3r4OqC/c0Ki+2cZwcJCqb2SskY4T/crn9BtKEyjT1CXO
TdE9qrNGLrIxGHuykL4jSvti5EHqIYiRgUPYnd9mE8MkxXiKrK858x/a0bbgYpsemvlzbtxY0psV
RngDe8rBs3SSxmU8A3x+Q+po+m3JuCUkw1zhbFoWKSD6oT1Z5WIdrDULJo06L545KdcqjNVZsej6
jsN2xTBk+b2qadjdx/7Fnu1fTW0q2yrHHOtACxmi+WZABkAqD7pxG2wrCskxWpAvpD22OOmeoAJC
HE2uxbZKFrDV449KoB2EpErBizaI4sOyMWLxNILjxE+1z+xS96XXYlQZqJdOeVJRbxc5rinT0J9i
zg6WDdGwec4X2zUpU53k5j6dZMeHYf5j6fVfsByg0yIBihPkQ7l+s9r9XVDm+wQun08yomv2yOtL
w5kPI0lMcjuom7A+WGuvkNxKb4mJeSmSunHlCOQr+NLYy4EqVwj7dlo73qPFhBmZoq+Us93Szp3L
F8l+74wMwlMZGxWifa2T96Aw9Id8cRG90AiN9o4UfSvm5hZra3PbFTNSkqiR7rJQ8aHGEohXVbcd
E2jFlovbNJ58vVunJsR2JbP9lud4J1st7baVadfs/fYz9moXhfJhCqrHxAL+o+g7fegyt9emimJs
m5BGN56zAr4IbUk3MdWXuVZ+WviB8HQnTBZwR/uVoeXbLE92TBte6xL2LNnjbiab7RbTrLW1V2qA
stTYhpvd1KMkcCxABwS+qkv/PCJaOBbJfS9r6wgdToZd5O8YCM5WTAHIcGqigLAMbXrFGE7U4UkZ
CQ9Zz144Apq5dbL8aeohH9vG+FraDmamrNm0WvYzTiSTvDMFtY1FlqTG/pXpt01qqC9ZY31tUfbQ
IFW8DtQELD0VzqRWbKWuHX15QpcU1NDACwTkcDye2g4DQL5GDxAV6Cax9FygQPZbLAcB5E1Ptqmi
F8ry1YxIopSnzCfQfoetI2HPIYUxbGaSLCYsqibjgWbGl2ojTAO/cpyVCICjdjtq47iptazaVTOK
zWKCqo9afFQzZRdazrw3lwSiMAT7xiSXIiYfEZ/WNIJ1lwFONHC/h/CBmL/Ul/CXeEPGJTdF86UY
IOAsqFKLAgxeDX0iu3suZ9DHp7q1NyHIv02Ph9obqXZiHEuODUykMa06Dv0K5mBH8Tmzz6kMbzvu
O+NrznQpwZmzLVGlbY2mwVSDhG0Z8PbaIBP2WmzICK5R0DQjzNmkHdw8RD3GOPiug2q/Eg4izmRZ
2h4xQhm4DEGGZPkcYOQeM/LX0K2b4JPcwW53ecxZE2vZfm6ThxwcB8lscDANvfSSIOajdNZdgQra
tydN2prErltVMzwkyI0NbHRYrHQ6Jw3qNBlPqcvsnAOOPdBXYs7+MIWVY0QQ9Jp7+CInoD9ULlqg
RKWdY0V0R+woODYlOb3tix0/Rnr3knRlQRJ6WgIV9ociMfE2ohxoiWnGzO2E/Hi6vWCGx7to9jUH
NOpurQRCbEfOCyGbkUff+wHOl7lDUVbsLPzwhoInom90NIKLotwpao6cjtC2jdIQTzCGRGZHvzK+
y20tzc6uitM/49H8Tv9+t37EA6zcN4MqFzLy7LmZRqphc7c3yJF0cJxt7KBo3LF/Rb3vDxauU8cP
DQ3XX90Zp181dNxjEIT8BZb9qDIF2WghOWB6COgpCMmIXPhJK2PwmVfgFW6j2760cF1NQ+JSGEaD
1/RcBvpn7JivRCOqtyXf3l23NLcySSN0BEqLKkgBZLTPCt+BB58QwQ2fygpdBbx4jrmxr8vGb8mu
ceN6grODocLDH5edbKX7f+LfJfbnv2qLoe7+R21xTI4U/6oq/hfwnyKe9zf4z/4DibGi2Bo5PaZF
9uc/+mJH+cPUdVCAqvGPsFgzVmExkAHT4FUcZmH/CIs1+Q84b5YClk7nmm4Z/yfin6oqKwLuggZc
A48AfRs4ttdPZmqao8sGf2z1AXAXWzHa1aola34o470zdm+9bt7iOnW2egGrz8aK4BCFvsun1AYD
VBzCaU63RhfJBE3gINYrLAbWfM/srDs5znLnBGj2TKl6h4WaMpzq/5zywEHyRC50moNPHsPx11Cu
qYpzdZdZSYnJLF184mjljYadgqSL2eLwiKThVkteZfRIKfRkd5kY2smNle3GSKdTp/1qSO1CUBLi
Cc6zk3FPpuwKwWjf8jpkIIB82Z8TdH0MlKL+RxhhYqER/mSS07FtYlhWWoj7JVgyHxvqssf6wzWX
oBz41XCy7Fjam0rp4CxgIr4AtPCTCG2eFDCkl4z0fjJaJkoLcdXxxEl3yZhPYA74ITWKc0QFrX3p
Oi3ed3XwLdKS+JaSeHTLACZ2O0WOCbwI5jNIbawvwwCRL84Peq7psQcOSfW4REle61QaZUyGa2CA
etJoLD5czfnQ0JjpB326ieesu8EudzM7HbTZdLiZ24w6REqxLoihn0TLk20SoaAmafpky9+noTxA
eRz+bBKq8m1AFivdQ5Bu01ZSAoI2yZl36xFUE6ehsWytTTzZzEIZzxTr5UFV5i9KhTnaIThmiBAm
c361qC0THJIw6rDHEeQyUwm/0iLGSVNaHsAIbI1FyqCi1KDoeGFtrTbHZfOuRZQv163nLro1ysU5
TfFjHnAOC/QahquEjpsXTHC/kAuCJWNcifKzAzlMqyRnzxX8iOmq2dkafyRgTfDKpAZadhj6Yxf/
GCIjOSFkW5NZx79uyHlLP9wVj4rtxCa/uyseCPRERpqgn8U9ySSkDl9KuQWm0ZeUOf7lPcTrVeIR
sUjPmCFxaD5++hh6YnflZum/otFBrvGvLyJek24wc52uJsF7/Qv+7ccTzxWP6qmGLo4520Y84/qA
uBsmIXwGsfjh8122lJYXw6RyEcKZ3nzY8MOi2FC8zdJWFBQMnL8qbtnILuWzuMG91BGXbOP/HGf5
PIZUyvQB7fcww6o1HIPoqXD6UuRnMx3SDzewylNk+RnrUBtT4KfYDMMqPU+jrvhasLPq8Zt4jljb
24DzNFtdGMrpR2NsvzbIyLmqquQtakndoj8/R1J9E08ltBHii7Ck59I56EbpLJa0CKHygglodSt3
p8yajlCosekm6uitVe4CadxGVvZmvmhnx7a1s7TeOEasnnFVhqpWuSQEfjUsWduJx9VONfdWO5wD
S5pPOPP4qk2GkUM16ucwNPWzWMIsFdDHwbVILGmLFy6Q2LEWNTHOYUHNGmlu517XWVHvaT36y2nd
Ym6CH40DOC1LtX08juapygvzhJqVuUOUlr6+fu/LFGklFFK7OTMsK5zEJ50e+1drgJLKbPksthI3
IqVKLOFjSwA9pK+qqZWcPLP3EQPlTsuZyePlLNA/9nvVdoxTq/J/lut9Dl64U6jnBHrxIw1WwX6d
5H4hKxVUsvSlgBq2a+ox99uamKi5zFVPpg6GYZKIeHpk03mGAsewq/ySg7Y6l+vNRBIG9EXCl411
C7W5H2FdnHLO9MfRiG6j+3jUTZc0bab8Q2kcprg8RHMRnZP1ZpgS7dhifJHREnmZJrl2q1HLg+fj
EeaBah9x3I1WvJnMLM9LsJNHrM1Na9ACKQAsSrOynGV0dec2yVPyuYJjtLBKrAcbXeMusbFRrptR
k5MvD3yv9aPm2OUZjtYo2ZEfhxgHtZqfgDy3vsM8p94VOkk6VJIIU7IbBtVDRI2wyc4B5O8znn6C
BpiIGx0ORmK6OW+c52lRDnM+7vWSIjsVmVTzCmgcG00KjV2lGS9ix2o08nBR0SLBsoMMyGeZ3yzt
gC+ZwASaQdzVwa35s44peZDn/KaDmEV/p6ST2LRbc7XFx0n4kIX5fdNnHQYfO8CgyQQrDdtuqyVV
dujTud1SRYIiV4bKHQ7IXalp2deYaFUU+ckdjlJlr65qnEkwyoUQR7RoRYt9DhJmYc0Is38Eo/2h
D39tvl9WXu+LJ17a9Nfe/vVhsU7l5/EdrYcmwVtbKml6VYyE7NMTPrz0ZbEgA7QN1Mgvr4oA8X7i
9S+KgUZQo0y6dx8+xIft6bkoWzUs1oqu0mWwtMhoFTf2Kpq+3iUNtDl+Wice7Qc92uk6acbI/SUF
ukMgm34RWrdaX3vSnE10LxIOOPN7XYTfMaPXrgx2F+v+ipIYbvok6dx0iDNygl8NnYAA9A2HDASB
Z0AQ2DIQpG9FdVpXlVWgCYiymkyeoZZM43VKhEtMrm6WzYe8Ur5CdUOLzwS2XVx9UWgVRApdUqt6
HExsnsX8iC59gnQ58DdL0R2Va4U0Jzc1NMg0JSUtDf6GFJqjZ4a5stXtkiq4AtAxz4yzEQcgdWhS
WpAOFQWRYzsySLPrAxnqrqyTpEsNYdqUNGZMq65wEKivY0FBSYoSi8Kxlze5fGOpNT6Brv2i4DEr
gq/RQIwb1+Vub5ba7I56PXnpYt8mTJMAgo7bKJfe8ooiGEZUZxtO9r6O6CK2hrJSzhYsu0Pcn/uc
Sy0nwo0sm0y2Srw2iXyQGrunEbpmr3FLWWaJQVIGh7SL1iGKEXtBPR2iWCMUPYafrdZmsGVSSMqA
rR0oOyLzk+XJg5aE/n+pqdRhh6aUNdVu3I5fMzwI5AMa0zbVrAeJ36GJ22QfgM3c5ClFr8QAXzBG
EV/CmL1XRLNRY931ITjSVPsJMTDyc/nJVKaEJmd1M0uavFMpkRL6HbhmoMPdmVFiolA9BlneHHBK
QCqQJGcrDemXSrUm6jXMYTF1v9EgCU+R3LT+yO7JWMy8B42an4u0eSteMOCa7kLtZaRas83l/rU1
A4rmk/V9tOTGU6mIpfD5dhV1cM1plw1hzKOrjhKDigngpZzSzmmrN1VOIte5sezxvrJgaEOFzA4Q
APF4p/uBmgpGHOgFdkfrKvgz6h263eCq6Bts5bg3D86iYRqbtBuSMqaNfCKPLrvp2B07yKbuODpM
GjBLMPdANWpUR52u2zO4oojmy6Yrf1l6A4Mg6OXTHLF58Y7zN3YBye4BbyB1ybuzk5hnueqjm4IK
pNPwDWp43rtC5JkMLo1Jh+iH4aCr5gJcVXublnl+MAEBNVHa3MQj+5K9uiocFHFGxw5qV/JdIw1P
eX+0hljZOFzgKA3hLkb4yy+lr+dk55kGPxUCfTLIRgooR2jZLgaHg0EUj5thl9R3czq4nHTcNJzO
FA+Bjpn/w96ZLEeuZNv1V2SaowyAO+CAmZ4GEYHogz2ZSU5gZDITfQ9H9/VawVtPt3mlKtVAM03S
kplkMBrA3c85e6/t72JQlqnvbemWPFv4NwGzcksBrxhaU+z1aO9j7SYotg1UpOoSzWD6fPOIuw1D
p1Xdkqo9rRyS20sHhI+H8a/AabfXYtyD79Ii5JSdA4IW5n6Ajf1CmtizK5L3icb9asqzaFNgEtjl
+qaBTYr8hWXFuVJ0Sy+ONq6bGxuMKSowDf8ZtOkLnFZQhHXuB1HbEFy1ytyUifBStmtOYUA4BRP6
ghqQzG95SpnwWpm7auIYj6SJJBj6wXqSA336JOW2jL6HOjcPYzd9H5uqCbyxvwED6531xJCgL2/p
/5lBD+BqY429vUd6abzTG8aEiTc/XFJ7UwDmBsoIesRpChrSJLEWKcNZJ8peGJ8agR1XyDdqhlZo
F+RWM5GdRUr/K2+TLdqiGgT5FToWdpfrESePRua/eb4rVd6Doe3cI2YXGOlRjvTqGsFZG5fFIbOR
ZR/Bwtbqmc1D0n8IXd87VXoI6py5Jy1yoldmx9y4loKwFnl39DzpfapsPb17EVFrruH5e4c1xEjt
hIMUOGXL5CjPMOiI2MU/eOYvO1ThPlEF1i7gKSuZNbx2nd5adLMpwnlrbWtXdsg/ZmybeBUJ6XAI
yhBJ/Rk557T/8AQ+QIk+alMm0xsVKyCEAUdcubBWeTETSo524X6pyaiQYcUVLIZLq9I1FtIOb6LL
owLJuFh0Zi0ft0/vLyYk2fEhXtRrOdB8TohYIT2OFe8rYqVv0u9W2fZBHuY4kEkijGh1w7WMA0P2
gMQKeqq+JwKn9RRCAPkZabLNwvCx401fRXfItUPMERHjesxoxNlCl+wTvRfEndG7JGFsgsTtv6Iz
OLR5TJluyDfbaFM6zgEFcszS3Ly2JZsSk4JfNfPNdcEbje5ioBl+LUdje7zERjyw5CRPLWGXAYeH
OzEwmE7M4pqIm6CPMOlPIh1BKQVXqxyYs3nAJ537yDcOKNk3MoeUjW92U/kWw4G5BQ3aSYigpXnD
VXAWXnHLPOKhHLNLZD5Eo76Ymwk0+sqIoca0/anMWU5QbkR2/jI6fAwuOA9/Skg2j16cZcCg5kKV
x5xaU3k2Tphw2qwR1IDLiWjQphYj+vGaoDWX7pss4Phcg9VT4hVWfvzDTpmeajn2iJaSE7PCEj2i
z0S0WjeZWI/avetoujIwh6STegpxu1Vv72qvwhjRuI+lZ95n5dUEG8cjXMHuMy+jPWMPuDyT88Nd
YvNBEilbDHvdRf7D1JAivFANuZOzE421p6v6vU05WHjz3WhHnPyL6L3UXF4gNgeYuxFH5GVdMTy0
a7nlbQfPY7cFk6nk59jIVxdOP/gOlvG0vs7/Ur49DE95RV8LWTAfoqH2vmeEKzbGEjAUy27tVO99
AfujIk8BRnz8qhLnXZQMNsVEY8sW5VNc0rSJnuti+YyXOgsyOWsI2t73xa2tfRUzx7aX26ric40j
UJ2UDaAGp7e+LFAaejNRYziM4+khIY7ZisofLqMh3BBeU/Ooxn42y7f+Gsvm9KCRwIIfGbzdDKjK
Dl08LJsig1AMnX4BT4S2AkDAW0mPpjSzh3ks3wynTkEP1jBhcdf3c+vQiYuevbQgpuB65LIJSbvi
XqKdlVKd5tfad2GmhJfcgxgX7SQJUuXoXMDam1eVw9UeD2bVdZn3Rgkz35D1A/YH9mfwut3yrSI9
dzUgwhMTKcA5HNXbGYJ+lzviNChAiIJMZDn6DL1bf4GiSHoDvM87P59u4R45om+3UwGXGa2ghOrb
pEFRxN+0BmgrW/mIkf1ljltIRYjx+lRfrLwSp0gcHWGOh7csW4ACuy1vcysdzqCMxMbyNAE+Xc2y
+Q6+Id8Vjvpp9NXPyGbZxFDsr+qYuOEYQnsQF3a1zUN683K8RXWGEAbejItD+C6JveQgvYOsPW/v
RRnHCI/8YA68/bm9T8lX3iRJam0Ysy53epE3PX7elWq8eVPhQT81dfy8F2b1VrtBRCjuwRjTO+Sc
VmAWPkw9CA8lsTA7orlgJmmwJeyTIefrcG8rGd2OQmyymiiRonUfQcr/soFr4eDGBm/384Q8MxnW
fmqijOOizayPmEOTDqcsqFXrbNNGgWSgKN0yG5uWi2ZmQZqpB8Wyo+/AS5/TaTdq9S0L0edlNoQ0
vUAZyMTZAkxWeI5zrJZ2CspiTA7k3V9MI3ouq+Y6+/CAXhFjiAC2eDWc+bHH98JO25gBgJ1XmuHu
gYFn2m9lZv/QdGY2jr2AKhP2yzg3pxYw7MZqidVzzNvckmTHWiW7rj75qWZTNKJLH9U3QzcQ0260
HKydSgaibs42jCudhih9FhjCkwufnExdyOop12GDBjp+MAndQolps11N/RO0Itcqh6PsFr3upiUo
bIt33zacNXHr5iYqgEvKyeM98bEIS/2tC7vAggrHR0GFEzrujeroBI51egvcT9EFRvKGmITW+8kp
+ouFUYf+uL7wPl15YLd2LO2t23vf5qmD21R1L7U/PmS1fEHewIm39wegNtlDbl2H+DU6ihzIxhiu
4rec7BBgF/mwyVICnV0yG3Kxm6fxIUlDD2BZfDG9Rp0WnbobrKYMJztvN2f21oSAf9DqCsy3qGPc
1jk01pDeaF3e5B35HtfVoq5nqjlBPHdHlz/ejoP93Y8I3A3HIg5qYd+A1SQJO84ER+nIC3zD/qyv
/FmKICS3NP/rq9d8cdBSklA48XAqJr49Y3RQhOTLRo6PGk3ETH57QJPCW9YAfUpa658if9QECNOS
j7xd72UPCarDYG6Vhw03l6CMfxa1Hs9NhDIR9KRGJLkxVeEEXu1RfLXANYCsQSSeymILuWo/FWyK
LvQNuom0sPq9R588oOpx1xlnYllIZ9W4fh/oqdqHHXmZLksHWQmAPWK8tjK8jZS8ZClATq5k5xBO
45OdDnctbJV1OJP1kfvGk0Igs3HNimK6O1QMAP0Ft+PUH8a02C+wAL0K3/pAkjNbq31ecldBvUdi
NXf4gcPRdjjm0yKNvEUxQsWg2Ue/SEFBolMSh9ImoMVKDdcWy/RKLv6x0Uu7gutr7gb2wsDX2bRu
4A/SkOmf0o4kpC6m6ClSEAqkHByYNTCmuIZ8RMoQq15vmzl9slwG+H7TP0wqgR86ME/vtEsvzoLY
znMdFBbzLmR71+o46K4kPHDmEFyCX4PnbFqiJuKGtLnId0CpJbII5rFmC6xTlCiAKAZ/sdea3bLJ
cxOwO8gJ005O9Ri9June63G79bFMt7F23vq8Yv3IB0qMEHK9Uu9zVDP+zTXnYDXudUtQB/3mddSl
co1hjx0rh3a6KEobaGsQmPZYEZ7asDQ2llY5Ui3T3jos/bVZvEbRxFGl9F7Qjmne45JujW+Qia0p
ns3SPqKiaZB+x6RRLQfObwyPTLNZL80bIpCj1b2AgGpWUnfVZUmMmY/oO1o0qtnW+GhpUljmJM6d
1TRQ3hmnR1uvaNSDkTvYHWLn2JeMZ0Uzh7Qh5E9/iV6wFRWbIp7Qa6DshXQ+vld1V2xjM31Zmpso
7aNLG5fVHRRIomY4mzMxfimx3rKf0MhRRr7tZYN2zWT/mEpEgUXqbZrFDHfg9J8EAL9g6jmWInP9
1gl6wAvwsyVbPikFF8cGZcnQqJ7ze0JzoDGi69smd2LkCN2b9CAm5JXad+9lk/4ib+iWvIwnqHwq
UIym11ZfI8nPZUrBNQTivQunYmc0LqEY12jyRbgtiQLJU05ldrCk/6DB7JZqIn7YvrRmmBI0gpne
M6lVE8LR8bgynEQ9gghByv6hv96k9CM3SJqMdZnL40jewwlRa/aBm/p6qZGZYI0QgioR+hgH8jVy
p2StY7mbDGhxAnd/b6h566NICXxGqjtTjVvcES+jG0HCczqqsnj5BU4ObLghufE9c938CKNhJ+Lx
0RvGlY6mT2fR0y6ejWPrwY+eIh2UVe1DrPTpX4X+r0KraQs/+m0REArYNkvON+jPmbLccln0pFeA
qPYEQThJEcU4KNgdPTR7JoNZqI8feYc8zaufIEEnWwJcJgwzFq3o7N405dMIGmhldWgml1x9a+yM
IaTEVFNYgTIjauDlw5L4qKemPcXXfPnFoVSMWtItAQUEBFal5znGP26BTyJU+LbmEuG+xnmUjxFS
K8ylLeCyIK4tsWaz7QjKwLFLjwVNZun7+0LXiOiK8Bip+SBaIoAr0NaR/HQM9dTm+jY3bAfI1PRe
ejUgvtlrAnRrKu27C+1J7CFdvjeKx6H7SJt4xIwu3giPCuqJ2SuaEnD7ZgezdfrkjJk+Kpdpo6OH
0+JByB5auoC1T1EOJg9ATuY4FG2J5vhMF2zV50N3nYr+RNC7UhC5bnCLcqd1HZ2X8s72GTzH0iAX
sx15aqzYtTd4ZP5U1t5Jefm5KT6zSJdbq80/4ZEke/JwQmDMLkNGjb5NcrxcKRZP5I9ozXIWNBA+
Bn3JCPn4UhXbbIkupju3h6rlfGiN3q6GVMANBJNw1MQ5X0NMYxIfE5nsAUVyaTTzM3SZcM28Pt/O
rXfokyY9kpOMTVYyg6oQncUIXZDOIY0eSis5S+PSkWnA8RorQdqd55LmIfm81Q5uV3wUA92XTnyr
SOtBL+Ywf3Dbm4Tjq5MzHtcGqmtjvDOg7+25Y+ga9Nm9r1P2zLGFTo2baNOhLm9Sa1xJ4fcI3Py7
PjdfXQfgihVX22Go/LNwn/MEnWveXcuj1Jsw0+gN69OuMMt3KqvLck2VNrzbsfEJtECd6U/GG1z6
9jLQKcDmXQiiPLqL4ZImO/lpE8yOO2yrGCW+U94M5WcyI6NyRnSL7JudwCIyaJvtRP5I0HLhdn8U
Oakos0mT3OA8G0Z9UBuwJ42SIJPGmRGm0WUwwPqJPaRT6lALEpiDUpgmEH1z886jW7orDZ+AG2fk
UJ+LSyLdJ6XaneP1etfOOeEJwwLBOMnNvSYP3p/Obki7c9CYT0Rt3ZfefHJSgj9BGg2HJJ8utteU
G7KETIJwSbcyAecYA0f0iQzxpLzHsPLObMpeqYNdzdO2aKGNWVlCF3q8uhbMjzb2owfW5l8qJpaL
zmkcpCn015xCKWitQ0La6F1SVOeKLLWsj8ozGUrHLsTyb4HZ2ttiuGPy3zHFgbeVphanhhC0wgxd
6zA0ABCi0r+Y0/ANRlYfLKTXrDq4n+DYJqgRffzCSURsbC5qG3BUTDzfYeloqc7GW6i6bdjJ4bua
3Z1hDiOiY5mvpdsb29ms5jUMfEzULd4itMMLISARbYQh0jt2cdqf3fSuuBIYSOx7Mx64Pjr0DhJz
m2ufHTECi52r59+jZb+IMc6XY/CLG/M7Qaa9Oul//7evH/F+p8x8ff37d3/97evfEqbYYIGgxH79
cGkPCUzZJc23hmc//uFhfvut//AhUS6WK3PucJ59PbWvR2c3ZAj9+y/67SeJ7TsBJE85pY3UlGG4
HzJid9Z/eX6/PQ4pWmdQg/72Dw/btvpEzZTs/vrIX1//9o1fr6TznPd4DIfg66FjWk8Ad64Qg99+
8AqD+Pq+rzfu69/ioozXqsRY//Xl7+8oKES4+8I6Ja3xHCJ8Z9pIrzLBH5jbrbGJTbfaIK5pad7h
7UBoTuUysGNOJBuiqGHTtS3wPANFMWfm+xtXuObGm2z/QFzuzjUloSI9nbAZOStUWNSI9kZa0Q9K
/mgVX70bbLFjgGOBZb7ArOszvoe8ZoQ63Uwz8SluWT77utnPAj2Lkz7kw8eQo650lqLHx5fdQN1k
ZDKDFZivTHsvOlvlfBqa9Md1hEE61vWsUF/Alr1nHZlgukEebcudj5YEChRQ161RGjeiwCuQLxb7
UxqNkLX7dE2DAvtAeGcKFtRUoRAQDgbacAQUt0Ax5YYtF//WjVgiS8CES+WcmtQ/otsugkTAJE5c
Er19AtDy+ILQb0CAWTDoLuwTKKKPpeXtrRhxCQCiBAaC6xfdc1/aVxE84xrFRQtgbDqwse0NPDU0
0iwiLdHY08ubR+NqlsQaaU9npDkASZElDR5CSichvwHfSBDHYut08yuyHCqHfht6XYTAK91KqOhB
MuIGM2X9UuTuZzWKaTM08+eoip4CUbJwY5ZBy8oeaOkeusXyPY7sJ5zIIF1YyTbDQABJ9U2bdEEn
tJiuFdi2maxbI3HQyGpSkKwUQGvLAD1Nlhrdkbcjc4DHy04hzopNS0TOWgoSL3XPajrklBvI+i18
GdJfLYb+3ow2kCmZPY0h5woXxDLDntcFuCGNNMU4qv2YN5HOP2Y2tcBA4rHtS4NcSOTZqrUxLTmP
DS3OZmqjLUp5IsWW8oZlLPDhRTOjMYx1WoCYdxv/aC7hfd3h2EQCVwVT576MolpPHvjp0oCh089b
/pcxk0/ilq8rFJz+S7fURyfr34spuVtmppYy1q/mpN3AAX6Jlkep7Zfmya0JEPmD+vAfJdZeBXt/
FvS5tiMEiFDBUQld358FfXEoyTHQNKfmmaFLMRBNozImC4mV3+Um6o5Ehk9O3YiArBqb+UyMEjii
K1zoylobJKO0RJ1rHDeajJuTVRj+vZxIAIlVcZtxIVSqe2QpiP7FE7cIUv4vT9w1uRwEhD+Xvv+f
nzixgK0LbI4dZ4R2jBocuQbtvNWkmJxpwtI3HTGiRMHHADTi5Iibo/pXz+EfvHn0P1xhXaWQHqe8
Pz+HpIFxPcVkMiLWmG/r3D5kxFsSQDVYa39Rxr7KR28bUh0YDUcGOJru7RKX9es//xAF2s+/vhdI
RaVP9JDpWa77l+DeDHabbDMVHTQ2RNTxrTzonvG8ySI4dun3YYlgkeaAH7youXiZNeG2itZDLQ91
2BmXwe+bMwf6Fckn4yVCMMN+lbOjW/EYyIhlGkWodQlVdAqlA0Vv7C610dnrWjEPb+HxbMo8xDGZ
WO+uN+CWrRqyyCp1/voDZrY69/ny/Z+/bPu/vv24fYW0lLI801Pq+v9/EKNqs/fiHp/2wbXsApZD
jWQdJ1FgRQrnhL2O5dKeh2akthyWvWPXh2Iqme/nUPma6VwW0bAvzFHuLacYDqGME/wPsQ9gLxx2
+RLbe22PjzqsxPbrmf9/9PK/lEdzhf7hQ9689+//7Tdh9c178fM//vslKcufXdX/Bb789VP/KY72
/3YNqlYglH06v9Lkpvs7fNlXf7OFRyygB6nTsRyX31VWbR8TXu7/TbDEOUo6tvBtDJb/WyMtxd8k
mC3HR/nuOT6P/O/Al/k1f74ZTR9WtGkr73ptWqb9tXD94aoUcJkgyRIoVJpGRXnITTK04lTJQYpg
BrMcnty6Fz/DKWaWVHNG97jxQkwiT7DTiuiXssTofJqxWxnPMnQb72WsCTH+BZcor94XRfH2OSDv
b4EFIhxaBNxLHJew2IEZEO7XrCoaPimDAzfvHlssIPbGdLruJbFLIrzSro71fmr6hizOqLUYy3jk
9/xwYj1F8AbsyD7VRI/dZoaHXjEcjZgZaQXAFkUKNtqz9v2mOjVlghrB9GJU2ZEmLHzn5p5j72wN
PWHFK0G3bGJGeDM9DztQj2jbhVLvkBjouw5DAoRJMmEwZPTWT3ueMuIJO4OoyomoGTrZzUTC9RDS
RFu7ie5cRHI6G+JbXUp7MoKxz/2u47els9kdwPl+BYfnDisQtKEsOjRuhdLc7HKa7CDLMIWNccGw
NIzlA1BFjpJiQW1XVcpCqjbbtYEXOMw+cHUBdzAIE4oZG+DGLVa5Cu12b1J9FLtigbDAMY5m+mtZ
oPTfmiEbOOnlgkp1Tqz56I+TSDckeePpkK6afQY6sRqfBYol8cg3+vWnG0/xc+SP+Q9gbUu36wB8
ZMTHtsBWegcDAB0n0b+RtsAhSJDvdoO9lIwZOxRPpeVwxMbtAfwfPThdLKC2UAjGic6ktOV96eZI
RHG3VnjULZyF664J1bNGMzNuy6HuJ2p5rE9IBNI03dj2bFrHtuWlcngCuEm4VmfLmnQt9IN36OhR
KyXubF8Dn7ra3cx0y5oVHraKzUbHGO1WiTGUzOFAdvxyFC2yleEjysGiRN+2JAQQlA9Rr62i3z0k
UWKAG3TRXBW2S8qlrMnhqDelO6ieKOWOQ/XA1Mrbpd7YOAQS5IZDUkRXRDcReHwbX0FXMBSx3Y4p
dz1Yj6kkimQ3Up03F0AOUXQxwCmol9IxfHs/N2htj3C7pJAcU1y9ZAGRsXwq9Ow45d64o57wJTEv
dKnyILhFxnfGIfPjoIR4gBJCLBm4TdIL5Xhnqjk6cwfQHOod59aiYxzzOnMg2NLOnpBGjruxtOOd
Y4/JRzO4ES1G1K+F6dXQxGQY+B5pZXZNsw/ZQB0snltdUxLKNojzXpxQGSFCjhqyK8pS3BqEB+PN
NqanvHXt3Zh41alQjTpPsYm8n2HLJrKUS0NSFofWicZHt4mwevXOjBDFSveRFvYBSY/zYs7NV+xD
4tx0i/gpi3F+1+j/b6QxyPtKj+E9stkrv9Eq7+tyiHg/OpKV46G796pIUzlZ9UGbiXiMr6AOSA4q
vnjUYoGbN+6um0bre1EyvUPTmx2IuZ5ogcUIuP2k2mfMjjsm12W475Io2yManIPWcKMzgSuJB1/E
ojxjhbxtl7R8K6FWkn7uR3eu26qdblMixx3Vb5MyQSwxT+2es2e3l7ou731Gw5tE9e1FcCnuBqNb
tnLJnDsGKcY79l+A57qqCayo+ztPXx3gpTFvsZPgJMaBfnBTBFtgIagJnUTSbe2RMzqxLG4yzwCf
l6bmr8JM4WzAtL2xMI36lCvsTnj0C/vAQND4ZtZLd+kHxUhvnGd3QDWf1XexyNW9PzAjmeeJ9A1R
qGse0xAUQ+0HaWXLhb4PXWUBBBrfBbe5hjf8sLiN3rqhsNDFhzOeY8Lt92Fke7BKRgIaC/QrXudQ
qhSNQDSilYIbtJQ/tGWnXCEmy62p48ehat2bFvPJTdXEFYEmED/spGY+VWTTgQw5g7lqamzrWIhj
k3A2zOABQ18i5hJdUM5uNZc7r6eVHRa+2pSho360I9iSbGmSsynSmd5UbQTKJkpv9JhsicQnWU/R
UoTBgbtuZnoddjnsauBG1xIv3ZJEgJE4ZXTsVwUTeI9qPIVIvnYlueg5t9KO5ry6YFv0XrxOQ3n0
Ugc7w9Rc+oxhlr2M031I+YZp11AsyYS47rKxqrDj4JZJa8vdEwluB37o2bu5xepf2Uu9NQvo7CVG
QPDgJKg29NY2lhv2N2omosbJZ32MM0Jf4twZt3hx8NNGClVeNVhoYwZCuKxo2M4CyjQbgrebuKMx
8qEJb2ow06E0Mxpgrf2JjqslZws8Ua0cZpBeVew8E7pFnaVyYxRELHreOB2MLAGpzwyWGaXA6K/o
VrvzPBxiY3T2wNDLrRDCOhsmUWWFTv1vShXuc9Z6JJ2ESmNVjtRuhNcP/bhnMMH8dMPtzSLaz0x8
e3aL2olnJN3C+xVLMzpZiYmRdTHaB8+bafo52gpSWp/Q3C3CwnAvbBDCRkQ0uiQcFX561Ato7RQ3
5a1n5Pg4dDHc0CVtd0uYwmVSiFcXOnq7VApQSIkqg8Jc9NZBgIueUiQUHJFgGF1GKVTLmvKBRveG
kFi9iRNikicfEpCoFi4HmviwhvNxOUWVi+AChU/QKH9CKEj+pmO5y0GnYxi4C6N31efpRvlpG0wW
d0bBrGMLXrmDueNzDSdtu+3TtCToZczWdWrqXTwW1w1krE6EFaPXjUxnPdXY1sYijTb5hO4hSxc/
WY1OnwbpwFyvxihyToiPfTAMsqkcGgD7xarcA8k3PdlITLjCZgkZo7DM0IE2rv1LB/FCOBFe6WqS
JF1wU3LOune6/s0mNQe5K4EJyRUxFfi4DfQd94NLZm3u4TZFHNK132oN40oAVbmReTqSVyilrRil
jKO97bKuC+kIyd7amDC/9Da2iB3ZT9Y0LmdqRDLop2Zxe+KAlpqc9lC3PSKYerywqef0eqyYQxww
KjrSBc7ShDkRdiusBC2aQbKv2kgb2EK08uQH+l7swuXm/0kVtPtZXYuD7n9cy6sfVT23SRT3//PP
X3a/fR39rK41xZ++CMo+6ed7/bOdH37iruFHeaC/f+f/7X/+vUr5V/WN7V29mv/naJmbnx/te5f9
ubz57Yf+Xt74zt+EJbF4orB3TWJifvd+fsXOOHQZhPIshVOJGuY/yxuBBVTYHonovnvt5fyhvDH/
nXLGshW/8I/NBdOTDm1chjiYkrB9y79kyeRCG+ZMFvG5HGQ/zfG6CdtLeSXhhVeC8tfffv/j3/+3
6Ir89L+gev/8YVizjS3abFzcX+mv26/fVX2hiL9+kgIrXQ1oC+aak1CY34c5t3mOwGKNlGWHr4Yp
yNg+xeNL5VX2oVwYUA8CbbZnWa9g2igagCmlTq6PZdl+K46S1ltaN/1KvmsCVQIYOpOTuIi69bAz
Y3RTAq/r6NdPoUdYhEb82qKPQ3D33OsYKWaj75z6Wt9VLKdjW83HsBwueTq8AIM65JzoLixe5DX4
qXMk6v5gi9bYxqFBh5T8SIuRFfOD6KosesEo/D6ODR7acAo35Myu69lVR8cczXVmG6+F6yMM7H3r
gPp6NWvxafUs38QNlvweTvY2uVoT8jhI2hfsbfjrK4mI2VOEE2DI3PYJuloUlfRLWDJRcJKyvVWp
p9dphoW+r8sXO4326Jf0gRPjr1HGchON5WNmppgktK83IWiSLRkgMSGOK4bFL5Egpld5FCahvako
gfYTRejG2hvE3DgGSS1jeUN2DrNtZEUIhNE9z59hPPrbwaNjJ1OZbxcnOuNtfvHRVyGpZGI8tE+l
6372kW+iVTH7y5wgQxir/K6Nm3hHp3opSpyywv82pNYjOfXOVsp616nifqm9VxJy6BtztEYVjBi2
1QN0zBZYoYFRYsqMC1ngB9EgOhG++DEkzRyMlMwreFRv9JhwAaPgolh+MWnwIh/iHCjNtqf3DJIh
VhUjA7JkVFQCrrgJW/MMLAa2hSQlL6t9QNYNu0xE1U7cuem/D/gw8GjFNpiEiv4T0j3L/FENQ4lJ
9t1QmBBys0Ao7vorxg7N2RsInqWjgMU/I84OrhGfHmGfdeG7m9JLDS7puKFqk7fLVLrHwtEnJYAq
YjM+6GSkz89JLYjc6oUoqJpGV91s9TCM2zo3Dm4hAhBBgWxQc9mL8zDNeHoiRgR2HkuqXw4NYmqP
ddOSmqJQKs64u9a6Cpt14ZppYNrxTRHht7RyY2+5qKZ5qkjoG/WRt8UHXZFNJVHfDlI9pH3+0zSv
BGSHiGv0ja4zEzAs30tgSCsF2ycYvqhPzqGbl08oZ1TE/b0chI1uvdpMhOveW7CM7Ch/I2sxMK3p
Y8mHV46K7d4hhmRV9+W7V89EFPSSnFDx7NX06PXIZ2XYjROk/cnwPyarfryur8gtpM+HRprpUF78
Zpz2vXbXXsgwxRilucPoXp/6MPnlZsUDy2Ow+BESFR1VTETwx2ApomayqxXNUy2ekK48tRiO9gZH
jS8A8m9/KJrihfyWFKRZp4l9l7bufdYbPlyKuFk73YIEQXv0jO1dGhrJncqGHVMNsKuueVpIlSLT
Vx6nintCpRPpr6XnIHW7pCJ76guQ5dxd0sCVzQzIsR4MfHuCDHYki/LUGIFYkm/Eqw8A9ugfpc2Y
IzHLTznBTpvkGEGa2DJnhW+SjvjOl3HHa/lcokFeGHXdELXEpWE3e93IddRPd00ewcuKOrVXBRF7
KnsmqL1eRaoWG9KlLpHyPpiAjeeWU4qXpXv6JgoLivdQkQa1JRcdq3+jAkcvjPMFqvXJW6WDCyAn
o2gwHEKCJa2Ge0hU5W2Iv9skKsBEcOba6av0h2NRA8uJjBmEOHVm2s8OHWCGqYWH0Ni7oj6Wn3Xh
7F2OsZSqnFFtKd/qcFp3+kIpClhIMI/P6k09hzkmAecO1ZC2wBcmrYX8YkTR0WVOcSPa5MFy9boh
iIgE8dZB2mF8aEn2LShre21LauM8TJKNPTD8qj3/rgw34WBExxwVLCwCWgZKIvkwZjeAIbegE8B4
gGvEXuJ+I2Dxrec03F5vrWlBxkjfbA6y9BPZ7iF05LFdiAS2XBwBujJ+NuPwnQWJf0Xz4WvrXMXV
Z12Nt2wG5xaS54rkrGwDBuEe12gfRBVGpRkPzPgrsclzKIv2Z+zGxaoPR7bK/tccUgbhh31ClVPv
QWhtSA9etr3b/4LSiV/E88gIUPKcOPV3EC9BpuAS9wbBpO4VwpMB4qdl4v1aeuKByxjteAZaqOuB
PRUOEXQNcixs0Sxczq2pDPdGQFVfz1NcXaBjftDKemjn+QwEUx/iYS7PQ7jtowgiKTYFq5fWsczE
sOtLn6U2me/grzw3JnO7MKX0dJgLE85qb+ewWFYuTJV5DC897T5YltzI5FJkDhbJfiKBtPjpJ2UH
qcXg7GBba3ORJz/jXi696bUnnZK8DPEeNuFaah47UvoXCU+KJDUsM727EDuU3M/Fi2dH1pENSP0v
9s5jyXFly7JfhGfQYkpNkAwtMnICi1TQ0qG/vhec2Zf5squ6rAY1aLOewAASgaAAAfdz9l7bnOu1
o2bhNp3sX1Y2OjuaJ5Ab9X5DVi4fk+U8cUjCoFIueoOKkFslRxgHFrasWjn3XXRSK8pmdR55BzOl
0w2+jp1pZpNMeXLbp6FilFGKBicUyqw88zL0IwEw245GZFz2YGI9sak07Wfde1vPBOE32NUXqAjx
uk+KXx4NKnIJ6n3LkA6RA+whr8XzJcSErqcfmBuRhNk4iBibvmF00RAGrYB1EOAl3RrDhs2FLczj
UxyWyi5OGwQz8Raojrc20v6BcaRYWSMhp16B7tHgcrwV8XBo3fEzaANcbZAidr0x/Ax9IrId7GOp
tyln5UNPkpg5tdOdGCsQC55RIOsbYpVpT5GBNZrlGonjNw1QzrFx20Og2ClT4/xUUjeaWn1Yz7jP
N12oIj1UtE0HSGFj4haYwrw9gLLbT63argVfFoxDgKGuWZE8i+A7M9AP8fkl68Stf3ZUB1f0r6E/
xaCEuZYxTwInRYyywYlSk8RGGFKyb528vLRRtaJk5qw6W+UEIqdu1Rv5TwfNAYDLjmvRQR3iHwXf
ZD3rxPvgzj46U9xB8PRaAkghewwOvErXCsH6KTo/I7JwpxrH5jBzZ61CB2lPSu4g/xfkADCBSdSY
x0BriaHINqgWUX+N6qMijGpl1lG7a2yt2fdJ9FRg3TxbSrXknTFgMO3uwjnAGCQ7IgBNiSpFPUS1
74cj0h9zon4TjfMcRMBPK3NkyNx1X+todrdT51p+kxTtauL+vrWs6RVwbXKwi3y8NBSmKflWmxLe
MFVn3In9DxNqOB3jRaA3C9QfLJoJ47IHL8GOyxM5p9/1NrTuPWcxzhkSmvyS5271aNGnD6yjW2u0
HQoov6HnXuoyBlGgcSOfw6rfGC46jtkIu7NAVEkFrybYyGk2xPMpp2ya1wQJ5/dWoeILdOyEiwA8
lmZmTI9vvn9RRuu+bJo78tbCg2aY5QGnorcquK+pQbkDQAy9MGhjDMGwK+dSR+SvRJpvky+7ViuN
H29JewdMX7Qx7IggDtDrXJTj6qwi59wB7f4JgqQ+Ceo6J7lGP/HesFTtqCsEwZdUyulXD/C+sWFC
Mh3elSlXqGNPZxOs9l3k8MO24vYwJVN3HLhtEq2WFXvqBwoRR8ndmKfG0XGXYbvjoaY1GMrpaOPW
Cmnxk9aN1GwqazcQSJ2YU4ByrD83woFdEUzxQQTz45T0wWFMA2c1qI4/Oq2xSikc+JQxkcpg6POQ
6RyDpFbfKDg+JCghRm1qt6keRhAbne1Ev6mfVOPUVWNyqQP3knMh6bTyLMpZfRhBEBraRNfIsD9I
NAxXqom2KR3Llxpt6ymv6mfLqzaUvx3C3p+E6s4PszrH23rO6x3AOurlHpGJsW7jzlcDZze4MwUp
W3lW8UisA2YWNDUQRWeq9t7qW9xM5qrp8+Fu0IvyvhjOYQBXeHYZnJZFzThhWcwUta+Lvx5z0+x7
HDLigGjY++g/uS2SokXjQmnSwZePqpWzAbg6HBbssG+PweCrGQJpiSG+btM4irHEL/MHney6Pp8Q
exfhr0SFxAkdqBO+XJR5OGW43/VTWBufcWssocQm4XzS5+95eHlWikqo2nW7rT9DlEhbEmNqX0sV
fOEm99oDINZNEzkySub3IjbqjYKg7tCZY9TTVYBkaSXp2hlzovVkoEVuBgkBgEuYRZ9j0Og08S75
CxQ2C/+2GAQxCXJzUpTH2gR70YlApZcCw0CGZMhjyIXKhZ0JCBHW/wRqXP9BQ+y81keAOhetmTxa
sICCV3L19qCH7rXU1WmPC+h3LBFjLbRnMuuh8cL5GGrnP1JkvFtoikwVqBdA4xQp9zJhhIkHhL1W
jPZ+pH6QCqKovC7I+biUmSlqr8GPR97IjF9lvlGHVetDvkcC3ZEhES15dnKhLG/HPqe1FelUvhkx
BujvJKEBxFLjy7UxN2ZtGyvE/xG614BUBPARMzBb1irVgiNsjs6Xjiv41siImrYtt/JLWlHlYcLd
EkL1OHBfIMaK7Ag/LYiSXsltJDS1z/gEzC5uvjEsG79dUv7kGuKP7mBRCu6WRECxLORa1rTmFlbN
R7/sGqibts0jP9aM3yefXIvdmPfdQ41cawRKAW/mLYeMdbStfON8SY3veRX8ZAddabwwKdrlVOs8
a6wOoLT2EdLRfZhGtS8XVm/iHzar2h9EQJZAWOzlQ/PslBtcdMyBi1cLtyQn/hKNh/OWiKplTW4W
5AvDo+h+WOAOd97UPl7RG1c0xy1jQ25PEeV8Ou6EQi46T08KO8WyKrflQm7OCg1zqyk8sg9ypuGE
KXF2zR1AIeCG8sRRmDJsoyCHPW9jWW6WdyDfkHwv4xOKJ5IajQSdIcJcgBT6ku7HZYLIcOD9e7uz
/bqehe8ojvBJNIWs5ZoJlxL9yTIHDe3ghD8kKduWeQCLlB/KBgK1tqJnVvhywW/699qE6wsCwz/b
8mlVPgjkdNhi9fu8/Z2tpirg++U4bafnzZe/jjYLIz8K9edYjby32uS8u66atUeqgdYxNlkeTHrq
z3kTc52/7dkTAOePy0KuyR37kfsw1ZsJigmnhJ5028qyyWBYthCnchIta57RfKm7dtEnstWklNq2
aqgWKwrb1qZSCno1JQgbg+Hs9S+sZe2vTVx3e8/mqkKSIeLs2+ENQyib1KwWCSufrfxYPZePX27K
xbA8cdv8axeCJKxDX3BFt5bfImUmTsNSC9StEjawmSh4Ms028/sy4uI5gkqnfhbi/pJOc0eGL8nV
etIvsZPYO298KCf4wu4SfBbIi5MMG71GT1LGrTdzveSZlo+K/DalqPaPVZk76jbMpOOo35OeyUWS
WzjL0ivMQ4qPBsxj7Rt27yJlV9+59SEh/Ofly8142UOuyUVU1R8zyoatvlyPlMrmks8li3P4n+0A
DNTe7ZT99e0s8UxyDcDRduz1+ECZuNnoltpd37t80hJYLpDrF5shnJjhTdT+lusLP6CoOcjVUUED
SU27XWfLxZe+Ir+BZU1ujmHDDDSPk85vs89o0PojJKPOlwuDuz7XpmV70JQ7WrJ/n4TLOWmjP/Hl
OWlRf9tpg/nwx/ktV2kR2Kt0gIggNytUOvtM005/7CfPbLXV7jRLMXZ/nPxyn9v/qOn4r4u8Aq28
/F/Ss/k9QVVAIwGU//oC5Z8Ie8nTHpdUF1cd5k0iU2uS5e4XLz/qaFn7a1M+QXass/4f6bVc4u9N
Kcpf7b93V2TH5NZ6+X+pI2OgBPu/d2T6zx//3o+5/snvfoymmf9SDcN2aOY7po3d9x+5GWLLWwNG
pwGDehaAB3clWNfaP/oyiee0bB51TR1HsWb/txoylgnO898aMuA6YH3qyMsoRur/h+o0as2xL5rK
uESkjCR9Y22ZOiYYKxFbh1GXrUlSo3yfQ5SNaFvMybpNI+sMUw27sd68BiUV794ibsRWAiTherOF
GFEp5Lm35FCu24ak3lInG0fRxk8t6ulHDGLbkUC+HhArzCrBcz2uuazTih1as9cmD6atlzAi9LTi
IRCltddcrvWhuPSUivXScjZzU00gP+IEUPHsCyNyD03SPhvdWFMSNF9cI9SWfOwWbxWaIHXomfLq
/VFtFZVQAavcMZ0Rb23YvFhGh8NSLd8RRu2MYrzz3ECAcx/g+PXDuMZ+RbKcWd8TBR2sJgt8uBUS
ggM7eBuAIV/Hg6OdAt30M7XLHxQ4Bo4GXcLTO/dE+g4MvyR7VExSE1K4J4WuviOuwI47nzwrO5RB
WH2UpaBsM11orsIC6muNgI3BdyMdJQas4u2ozo/p8AEuA1GBZgumM9Tyhll7wgI5rORfENeFEcCm
HaC73Aa5l3jEVwPCdgSNJDw2GbBIHEFB+mCB29q3ZY5KhOtbvNdyTLVlbfJhV7+6TgOhrHbriGod
WPRiR5xlgEXyB1zVeC3cYJ1Fhn0iziq4w2pka6d5Etb9oCLKL9J7syYfBGYzwabe8MsRw8do5fWB
9IdtmMQONZxhQ4AGveckZpqRZNSYikwc58DcWYCrMWLBHXHAcq6sEvAM7ghw4B2tGrUF6NESoJNu
9dbtMQbDMo8d5PxQ2AEwz/T/e0V7qJohvRhTk2zdxrvYGXIXxQFbl+EWBnfnBw9hosSXLO0BrfPZ
IBRQXmiSVBmiZVx11Q4yPr8Dd+r2IYK3agMXMnuoavWE3L49O8+YucNDKEr6Fd0vq0HHUWvlt4LJ
7V6oRb8jfMBeZW7EDK9S30MTYF3oDiYfT3CaVa88AtAjyzQ0V33fG3eGQOOTh83JYJZVYgp9TysX
fh9ZWg1hVAwTUA16xgkXS74uAnPeaIsN04zDV88eQC3UBqdtq6KvzFXua6PYR0LPyWUdYd/wLZIL
Cpwp1klvUNJxQzBbdlANdEoDqsJANO4Dr/rgoldbhUNmbac+TGFwFO8lXKOzW4LQFsaLkWElqLvi
OQuLV5os/absM+vgxaPAcXEa+yE8NZpSHcFiMLGOA3c9acP8Zscxg+WwUT4VI75oA7y1TPXEttK4
hrgBxmtFOeLwUO+amGJ6MCsUOeP8XV+qYblODEJF82rlgKrZZ0Fk3Lm5e45MPQcrZW0LukQkmYRU
YT7I6b60qtv9rMl9OztqcMbI2e8oIBP7SU7PSah8BhMMpY0Kd+MSK7DfYSR86FYVMGeORxpzZMzB
/qn9wKV8YU+2uZmVMbsPvFQcbCcOjnFlZheCitD7EU6FUANmOs6NfossFh5PX3bb2o507PMFvsAe
J4+qWdq+6SFsJTk0IycI3hDXJC8d7FJyrJCm6gyR09x2/VJlyBSKGaUXkUsGn4RODyLuyX0pk/yM
kMi+LrIkuRRWcBTOon7lK1dsDf/s0Lb3njH+ZOhuPadhbG7IRNuGkOpPXTEyLIV9UKv2V2qQBFqF
+YlrP1VvsIz4R4FhaOhQmT6xMJYFJnWsrrdtuVYwVsxo9VJ2uD4/kSHL58W2fP62ed1TPgj9kiPJ
p/5YlU+N9CN2YtQe5CHkLvLxv46ImpQZMAnG7qfuMu7stCXsd5ZZx8sQ9LqqlKxGy7ZckzvJxe1v
Uoczgihh9nEFgqHV7anb39wek38tnyDcDAtNB2BgcrJuXssH/+NXoMjXJXe4/jt5lD9Wr38m/8t1
1SCGjJ87E+B/Xvwfh769MPn09Rn54B/bf71P+fTYBJiGnKZZ34572080/fNkhVDeb5+j/LPrG7y9
9dufyLW/d5cP/vHu/vNXdv3LPw4vPwJ6fUTR3V4hQlxsjiKjf60rfNLy+HJh2rVgOrV8eX+8CPmU
fFCuVR5mlMxCoK2NH6HV69c/uO41mozesVfTvU43dtoWM/8ksC5JCZsBMhrQv4hqOlj7x5x+gu9M
VBTAjxIZjeOD00U+enuqZc6xtwPF/+txuWktfyyPcHv2ehQRNhzrjyPSqAX9xnRnrKnzEvScLJPc
uCdpdiVXlZo63XV7ivFcR2hXN388WARpf0zL9+su8gn5d0E0abtRHe6DNPa4Dig2pYjcw7lfTDOX
frzwmeud6pSJHxNipj/LWrNM4I3OQNqw6OL03CfP+C5Gh7a//UQreSmo9Du91XV+keUJmBK3q5Tv
jDFwcXSFhxS//+mIn1zJzVVRTF8zBfbVClXSgvRlMS1zW7mwaXv/h5u3/eSf8W0A6+sRrTgwgcex
Oo1COACRCqzM47ci8ppd0whqK95MLd00ho8gt59L2kXIHmjUVEsNTaa+y7qe3MQksMZSXBymAQqD
YZNPTw1G9RTb95xErEkFAf0ShoMvFwjDGaOVKcXcPCd1ESoNH0zXs3PW++qyJjerdtb2PUABZQQO
LhckHYIAnbibIwQlcYk7cHEie61cMXRz4bD974KpMxsrfQicQ79M78Z/Fl2s/Ko0a9hWZUUqOnrH
eG+P9kMziPg0ER+2nvBRUXQhPicLlEM2knONnBfTM5QX7IMW+Xx2mZIlxWCzNZJmU+ua4TuOMHwy
NRuUPgkBykvdMGnwQ6lkEK/svv7QKvvSMCLhdsZXlYxPxDJOx4hIMn1rpFBt7LoNaEHYwZEEdmua
IawufQ5kAo6JUgT3FUO/JUZeZh/LtcGm50177BovP+qYezNNpWfKvMXPw07njqX8XsMRzCCrtC49
1VZffgec2XWLML2mb5nRSJGfv7N8CUPrasc6e5I1QVlaI6mFQmGQGQe1FsP+lt2cOhZlGFmbho9C
uspcMDRgmCeLfvryjVj0I/IDNVyy4BfU6i09GEPC74jzcIpIXDVy825QCm3noMzjk1/Ob2uiNLpW
9YmuNY1NGel9OwHl2l+PTW2XbaDpgDBdroaeUyaMGXeCUeBS5KcsKkuGf2zbThRvmZ+BNYqXi8tf
kdOydC7fsldBBsxnSFLynJJvT551+Tzx07xhk93gaEZIhW/RyHLttpAfQpvSYBxc44usfN6Shq/p
vLeY8rGpkOm0YFTlr06eQnLttpCfgdzkbsJwNTEP1lJUkpXvEB+OLxe3zQlOBCy5jCam+tDGA/g9
dyleXVcNuoa4kAG53grfiTyrl4Wsg9826WjuciMMSDymwi2L3rfFpEQMd5ZqOKr5es9p4buYlAmg
HPSfrToRpmcEFP6XRRSBpx8Dvi+S2IKDaRb7UNDpj1NzK+vH8vO7tSTkY7dNAO2+0GEuIM7Asm0R
L5kWnEazoW8mWrsnasM6cq+k2iQDcV6grTSxn7jnyTdk8pO2So0IRRUAdwFcCtQlRMaNTv4kv6xm
9HXFRKJLx1/V793AIVmhx/QRT5Bb5omGcRqp2Wk0knMYJy8DWQbbUFSgwBqw4Nd6uMQJBMsF3QU6
L9/P9VegqJseWxDuddiqQx2GJyA1CIAnEIRLXj1ylXQ3RtmL1C1dv+mlen47GRyq4j6AvRGgVkPk
1gbIYnMys89RKw3fawrr5CwL6Js7pW4JBFlqvK28q3lD7MOrK0JIwzZD60OsRrs+6t66ylN2YZOF
mzozYP71UZOTemidKW2Oe8w7pBuYRbd3RPVYp+TcmVhu+Z1nygqrT7mZ6o4MDBU7u0JTD3EHWH8x
67je1PigVeJoJFB/ugLJFhIy3qbJJc4Mlmqr3NZgkZKYxq3Wo/+09IeAfGluvfZchs3qMtYel1E0
vgdmqp3yRmgHxYL+LsuhJzvCe3ATpOxu07wM9t5g2ru+Ht0seThLA3cj/w8dfmNdq+ccflfoNPUq
H9H2tC0jHez9uVAhzS93dzE0Fb2oRW8B/qHSVHVGxMFj8tk5iYj/FO1L1HGtmefwNQiyYAcZqjwJ
89sM1sbXRQjji/wV3E/+SP6fH9c9nRhBzloOwxHxNJa5dCZGaPlA6E4IdCf6mby3+4a6wFadUSkp
vyLBQaO6/6KJcFqYudsgRJTeuwTajR6Mr7jiR78sCkUJKZWrP03Bb9FtejJE1GdasfGh+aMRIlsi
skQfeFrr22ZnH53+3nFHJPhR1K0LLiggrQDiXnfg10u66ifOyg6BPyq1HkxR3wJHQQYzXN9bVPUO
YowBZ5FNi0Ysiz6ny9RTZNlkHZeZCejk1LyFSjsz2Z41skWgnzp2+tZGNl2RNCioXMfTJWkLGMYg
G9yWu4P8dPJpue6asU6WoVJ6axnUzWSTqL9FHP1HTLh8UOZ8K2I65Yoa7eUu+vLjkmu3xTUOXKqh
5YNyWx4gjQv4S9Ssb4/bcj+5i6rbKdkH9q8/HsuT4RjD81wX1vdUJRO6zLJ6M5RtuDEnUwFknjwD
E50v3qwB/WzItEmGp6TxEAfqmP3R/1BCwyYF40+QhgroefK+hUP+NlcTdDDM7SByentVzb3CKVcT
aGpX7/CR9rmrbSlZmNsmgp4Kb1tf1QaRL2EznugYNt+DEdHhUHlfyzxwV+VETSnoa2dtim5Ak0NN
UlFT2Eb9rDyhdfuuLQYgw/wqDBcrVDgE9w7m1UugKdq6SOPp02liMixK+1Wn9nWgxNTttN7qv6bK
ST4/GBmiE1KvfQQCAUiH7tUe5/HTjHC4xXng3NH6FXeF6ApZcvlEwPlU6IF6DrMyJAcjto7tDC5p
qcd8CsC8Y5d+Ci/Ndh3E1mMSOsVrE8138qh8apzqsWVecL4N9xZ14ZV8onWVjygh9W6oGt23TIiy
+WI8UiGwPJQqCT2jN3/UGqqxogBeVQtvxv8bHeWbmNqBrE0RG+dK1NoDs59Fv71caWxSTsUEyYR4
kuARV6h2wqs7UV3j1c7UFGbPTr/kSjPvnbHV9hq+vC8QxDfyVXVTNOJxs8GKYEd+tFKUjNdPByvG
Km5j46EPJ+1cGFN4PeTkmId+tPS3qUDdVE4lvXAg/B85Uij5l1HpJrTd8ZQJy0mfEVh/lY+rWYwA
MAzGe33KjQsWFfz5yxcBNOrOzdT6lcpgeRRjQ6A45sBPiEvyvZs1p1PcCPvYD2r3EqfzkzzgUKEc
7OEw3WFFtu9KcELXL9Byi1ddRTpdIxHeiq5Lfc1KCO9bPhJVnDwQzF9n8jHp4htwUlXHIl8tO8uj
4tjVoFFyipGRG9zL007+oVmr36lG60+mOsWnyEW3Jl9+QeBBqzvlW1zaay1XkSDU8BXQgnuPSUiB
1ZuM4nvRmb6ZRPr7CJ52x0Q59MOkGR/DUUHYteyBpuJo2UryRYmhHZoY1/yKC9KjUCyYR0TRf49H
cx9Y8fSliwtvGxmodaKlOooj6eBBy7geB1XxbjSz6IPRlr5NQsP1NS8QD1PrUtpcjgN1CteX0n9k
9OK3ikM49GgU0UPTQGaSe4R5uQnVPvgQnlNt0yofTkwMtHvKxARbLa+2GbFtl1P7NZx0vu4An6sD
zPBeRel4PYZNjl3eWu7XGRPXBqdVci5K6tAkTQGeW15HR0RiP8/iEzejAXbabM/Eqap3VoB3Tv6X
kWuAl7ifWemOm4J+4lnYUQVJFfS3PITXH2xhZGe5A85escEKGl/a1vEu3CKwZi3/iBjBKpmcb31n
59zTHXFJ3XbmFNTAZND++579fkElsZGjORgXwxzKCwFRBBQ0g/aNuub19dSqu+4UJboLlCY4xzE4
NPD12bdcOcn/pM2VAYewbO8qOPrnLojUJTdM/+zNd7mDmMZp3ai1eddqU3U2RW5v2rBV78qOr4cQ
6DWl++YHLR1KkUOrPpEjW3FvmwVRk0X/NLvKsOo1u/4hsE5kdmd+1kaurLOYY9Scn6eC17jtk1h5
U9rw6Xo0L3qu3NJ6C5RM2dLNSk+Opph3nExIyCM3+HT5suSuqdGid+zi+glWbk8+GPAcoyytpxIz
/nUX/GvrguLsJ2GZcAzSurlDWT6cUkvQZe6r+l3N6gd5NH49Lx32iDdKKxgV+En49exG9wOkZEY+
hfhmRMnKXN6xwaR2Zbe28qhNOL0ZPCn72TaSZyekJE3ge/Mj56xUvV75mihmscGzR4gyUrnRPLWh
i+Mu5+dlglCWH4+tu2+92sRvpmjrHaZwzddBx9yPQlHRaVfLyOhd7jl3AcnavaY9jgEA82EiJ73t
m9PY1d3z4CAelrtNIcEHpjd9VWD+b3oSOy8oXKLz2BH93AVO9GXuUpJzlm+v8r6ofWe8OmTT7ebC
RfFBkt+95igDOeiccFp/kR9QzUwOCPHcPPaEdR9p+0/7Fizwc9yjzZG7BDaYUNpVXwN8RxtX94aL
oyvlOTCBHVuxaL9ouXaSu1Kp+4yjgvtkjv+JHNl8r6E3PNqF5z7acz7BCTbM713eoAZolI+UmIbN
0JbijJQ7wrMKmolBZPstdx+nLre+j0rGTdFzlHsjV3VsH7hng7Lv3skyvchjRa36S0nC5IX+AnHi
YzcesIwqnLZknfGqLTw03mGcAu2LB1R+OwNAOCVzEd7nAq759RjLi5KbHXj7O1flZKIX32/lny1/
L3czQv//98al5/G/cCsacJPoZv/nbsU3OpWY6f+tO/77j353xx3rX7ppcxzdImFBJ93xn+64a/zL
dhx65mDHCQjmxvNPs9wA4cIMjAkKjkIbQgqWQ1F2C6fFsP/F0RjDEeTl6jqazv9Os5yWOP/lz2Y5
XkgEZY7DMXkZSwue5/+gsbjg5FEkh9qhnetHG4crCRYFjrSz1caCgSRGN4/xqlPXEH+cE4OR1Oy1
PfxmMiPzpTIwLVjOQZsMcrLvyh7LMFj4AylKi3CvIXiGZGqPShX+E+VVNECoe+V11joaaMw/PTI1
MhBs606diHzGAqCNT04McrxzqZGJZ1t/nV2BsQQc0crhboPYcetEd+kvLgfvuFO+BE6lQlBAPjaF
49eBvvNbYwmYrwMuIAbejl59TUT4DaV57S8K/LCywWHbZ1cIbQO+ihHPcfoVYxcwMWrvQsT2GKuc
fjo4rrcmWdtZRHok6OkFXPrCvi8LR/dFaRoHvIELRB4RjhmNoAZA2M8mxXi6atEqrOaJG+K8Acj9
y8lxN5Erdw+bnzuEpw0QUevPZMwIc0+Tp0Z9y7wfYHhejLi/JDFxLprhraQaSAqB+Pqe4qBvduFS
54mXhbSKJAYG9THfNnkVbjFZQctuFXddRjMplSolpLW+lM8UNTCxkTN3dOhRN4X5JVGGcDdjJ2hp
VK8RhbI/So9tw2n/SuX+S2ltOjMrTpMjfo2McM5VbJ8ybPKHHLcnEdoDRRkzftA70aytoChPvaXA
wor6cFd44YHBcHyfq+2Paugxlo/JjJk98N4mMizeKKMeq0kj2EmNKAjnGjVqQjJgi2DcS23t4CaP
RuroKwJjdrUbwUxmBnakWSHWRoOBMfUeEKz36BiZfAH5gWlevOL4RL4aMuqyI1KzNDM89QAPNYje
ZCSP1E6bUeHv+mxfMjCNJsIsQu1rF3AZDhb9ci70N4uZ5M6mmurHY+MdR/tAbaIEn62SxgOMlhy/
n9bgvQyRtie2+geDjW8RGs3doCM7VIPJRRu5TTLm9zC2p8Iy9oVbnJul0qZrRbmLI9d3we7FMxbS
nLcFlDZ9KjXN2KWw41ZKnmPBYQwFfKs84ik+pQ2GEWLt6ObY+XM1J2JXatO3ccQpkCyKU7AA59Du
U9Kg+KlZjM4otSQtdEMKFXLR5CNoWcUVKDGY5CuMSDchTX5u2+j/2mVhduSSDwkN8GXmPWYfceN9
mGp+Dho4Gi0W/bz9nrruPmxTGjtN0W6ESfE7Z5iLMR59pW5lv6RWTZ6yMSxmLi8xH3T5I3Py9yZX
0ZJmWyrbSEDqRXZfUoodAmZ/iyZULhh9HeMJQx1gxRr4OlJaWSmM1iTflhvcUETgRDCT0t4dDx7K
RGP5YJS8voA2eE2ZbzFloHLOSAtAgT3jKU5UP8jxLA3USFZlHIpTqYrHprPT/ZzYd66NLrFNrbu6
tpS97WUbpUoenJo6lLAipAwky2OvGnzcrGTHEyqbwWs7tszq2lBtj5Pd3UeLs6rSqTf2sJgxU+Tq
lvQZkjuU8uB01N9sYdYYPRHrJb1r7Jpeva/rJc/GJr8EOfXh+jpjhjVhNMCUouNUqFBtjbLfE4em
bKMh+nQj0e2YbT9ri7C2ydOJuBfg6j/U1KMMuiwCeiwuIQh0zkmQgQoOwqlYhLeoDO/wyvDR4o5O
6b4fx8yAqOtMB205UWoF/1IeACzqugpQU0O6mAJhVyk+hxyqeDdpD+EABbPjUrBuGJhOjh7vqtLB
F9XBrYaP8WhpXGkUh2+pjlPHRxS9gJmS6Ql2wxm40ALPU+Z9C93fbh5M3UX+oEKRypz5pIEY4uQl
TL1x/LkKX5poLPbZIt0KhsHhioBLeJg05Izm3qaT7+tW+kOfCCi3F4S0hQrl1ArYGbWt7qIpPcob
0diYF0GiOBlN+B3GMX1GtxLsA6jg6WJxGenNPOGi2oda07xNTcl1qxYfcotEuGTnGPG8Mdp3wEXa
RdeEeQf5toHFr4R7VM/agRCVECFLyKce2NEG37Wy0VPNPMOM+AmEz8+bsnlM3fNgmnjMmFd9otm4
A8VV0Wsjx4gPm6iQ2jPe+WhXbje1pwnkMRS+lkTYtL10hOHtCmynq8arcI5mBkFRdkAZfGUOhARQ
H964k17t3aQnYiRtOevGINwUpjLs1EyBKmSQkjmXeOI58cXOEyrVfOxTD2H0zQxm64RgagFoVyjb
x+6hmWeXS34dc9oh2LD4TV3KMfxWBYlLSSIdDqnmHi2rdHzw/7ZvR/G5MSGQOs1QMg1N37ETq2eL
MvFOsQvjXLaLDX4G5OW6JtzvUjG31GDtlQhbsdVF8mZPWQh4TIwbopaAfWvU4/Ioc32vjt5tKy/O
Yae0q4rAQ6bbg82I2dX9tmzd1Qik8dmaNmaQifugqO4jr4R4DuZnn7bET6QR5ctAo++SZz8g/4t1
6/Gd1ql7GmKzO2q59xIPmnoYGJFxnehKkOmadciWUDCtCLMLfBl7I5/gIyy2TgW4xOAXuYrTB5RI
DzBq+ufCKOx9KcKnjixVwNHtdGd7RXGBULeKYxWAE3ioHdaIlzAkpUYx3oI2Db4KYFjruE+rS6Mh
6ErS596Yfc0xe9/F4LrRRsq+rhO3n80EZX1QyE8V+dYQWQBTxk1jTI7dfoRftVMb6v69CT+gJ4br
CdjY0XGUh4TJ5KNJR2vV9sDtKe+QprjueoHL3jEEJSq+1blrGMZpzO7c9qV0O5i0Obgzd8o+lc57
MhQbaClhBJ3V1+fQdaZzUcG7Q2QWWwHNcme8OC3ZR1HjmaAoMNdTFcf+eN+NRnh0TYhZTc9OgIKU
FbS1jw6MzoPWFvuC8Mmt1brrouKUDXoDKjkujMg+Mzptn5Spmne2pnzp4zzfaF6Rv+ahCSgiwVeR
NOdgIJyWu9B8UpvnaG6UNcWr7M5cCgtTTg9fF+azpZJgE+eNch+pUwQynUur+3UqwvCBQQSQiDRg
WkZyKNQ3OOR4XFF9Ot1rb8b5umsQTWoi7l47NwV1Ng7kKs71TBazuZrcsn7NNaa2WnMAQKP4tJFy
NGMUnSxrpRBQgAELR/MmMxL7kFjzcwse8Nymcbpv1VJ/j/W9a3T2ieCRYq05o3Wu2hjXvc7Nt2vz
c5LMF9AYil8JzKp95M2UVf8XYWfSHKmSZtG/0tZ7zMDBHVj0JiDmCIVCc2qDSTkwzzO/vg9Zm+oq
s+qN7L2ql8oYAHe/373npqz7BCo2phZV+8pC9hzpxzgEk3vRJ93yTdmZr4yTAs9dW0Ui1MKGw8gt
TsZi6zaVPCRhuULhx2I/kh08ZhZH2mlobsSf7wMU3hconxN4IbO/puTxT9EuabTsjEyU7ESVYG01
xSePvo1Zxd1rPHV0Uc+4B5DFH9mF5dtlwsyYR3F2sev8Z5LQk2hCWt4sSS8/UuyR4SclDMMtYosI
/ZFmODjunW+wQt5AdDy5syu3PPCxnZUtMoqMFP2HVbdn39zstZYI7rwQ8w8n2XmMz5qDEYapv6TQ
D0Q7G89lxa+jFy24T2X33rUR521C96+6mHhhwP5/yaHi1qucV6KP8EBI+OAtei0So/HyCeQjK2f1
o00wYhSGFp5zmUGAw4BMYL38tvNmOIWzOWxUWUDraOtXeIJOZUTfydjcZJn78cyD3iqF8oO5ytaO
hnbTO7RU1lkFL6XjoJOo/i3KU7LroJpxtFXQ4BZ9j4Fe4zHVrOUT7QIg9zc6mO4xMGXzxLzI7FI2
xIPi6uBzRW9zd0TVg2PQvKMkNBcrDDnK9Ygrg6bMo6SK8UCIxxdJpFZXSwo2BTS0C8ToI8qDc5wp
eQetlXum01xSIsN0X5JfSu16orUr+eK3BChnxARsu5RfgxuKmxkN7TZ2x3DPuY/678n46Dgb1kv4
RDsp9tOhKA5lHrW8CVCUhsHnTt/Fturs+TErinGjFRgUcbXkvo4DYpchLe9l1v2ZzDJ6TqlLYcY0
vgNeGv3cZHNIR41vcfsfl8W8wvHodnlNcLeVEK3HOHgcsuDeR1Jy52h/ispMjkoD/Vsew6R3adgC
7Y8fYtlxoYHc6jTh5SGUW2euDtWK+2WoTC9jeSA53N/sBNhTAsbTL0qu/CjOa7/lE411pV3Zfd1I
QHEyEimhSqc9skjUJ60v42Mh5XeEoXnXJlQU6S6Wpz5s7T18htgDEFZep0zd4757gY8D7c9uHWIk
lcspOLxUNT4X/EclvxmqfhO6h3bhNzNI/iOBmu1rodPmbhXJjccN+43KaJ+aZKo2c0SpFQZJd8tT
kgK8IGE0S+7Vhy05eBo7DNprQ5KxTv8Q/ECCGDep2zaHHBFj0064lYvcMkF32fe41TqcSOS2wyEu
GPtVmmdhNrmI7LpIEAWsTILBQRkdg8j+mE3mdo2dvRaBftMs2jXyCHvnwqQpp4rUWpINhQzWMamo
1unkhNl2LOqtTBkT2g26WQFxSwvxtdNF4pzGPL24ixWd+3ThQyaBS3dmf9eAJpMIAxyGbG9W3e+l
t+rzIAh/t4X6akLamUdroNa26PSTtkzdZnRG90g9lwdKCZZNq/p7OlU/jIioeUb3JLs+E2pIaWV7
NDqaUeYhOlCsvEnSxDzMAao7dpXpQNdpvKnnnLa6NVhUlmIHVKw7Qef82c1ueZazhp2qEJiqGZN2
dTpe7GC8WUW3He3FvbtZQra8BIKZP2HSj56VE8Y0ixuPuhYup2oon0gZAHSnA0ttGs26TvlwAcg3
bWD9Qa1Q7i2SKK0Yst28pv6js6yzZv/Sy24+4+DuNjaUDl57fdLL57HH+pRCucPLH257lYXHXKOD
whG0B9ciPLehpnZzawYvFi1mpKlhsi/VZ5dTQ5wYjwXAnx9Ez1BxkIYj8dAOoAmMsikeRKknnkl7
Cp2FaeM764prB4biiZmDg6HBggRtf59sHIar7+oQOvG+tYDRR8puIMb19gZQ7Xkone6cxObaC80G
0WlfZncetmFHH4qCYOvrA3FSoQNPID9MmzI279Z2IQbI5JOlWmxz2ghOqh99PQphYQDpSzgFHg1L
vYYR7od0Lgl+i4JA6+q4onCFgtupZOdCkdZuortmk7a28jAyvKkmY1tDLZwv+Lx3LAGb6ntMw+k+
LQzRlmH4hf/8JSp7a5+k8mCOwHHm2PoNo+g3JAuxz438p1Rpc4wWoplVoq4EtyBV0LKwqRsl3kxG
Xobrvgq3+EpHWuYWd2HzaqwlVz2SigLfWJgUkuVtcSY/Aoio7auvyGif+SQ+GISMxzI+sxWM7sUC
L5XlBykh+4i6h1oU83sQLvLIPWfi77Dyp9x0jm4ZzkfNTi7D0L8ZaB9bA3b0UUblTXKLnzVtZJjd
oJMvnePcSy3atK44hrLtfvLDp33TS+vKfo4S08eEttNGyjltu+GKH4iON4JxENulWxzjFreGOd6F
yE5Ka/epxSdKc8BIF2TzQ9kQlqLUCpnKWaBvkuWp0OLnaWDrOTeEbfqPmVoeju+QHxqjAp2OJITQ
1npaAZpS22UqHndhKtEHu4qnG0iurZZisxNDt5J7CvICy5qjYfTO15QzcEfwG4wv0vLl9pFW7vcB
q+LGnkqWwh5scb/oHl/5/NCPjvXIo18+ZrkaIDOxUKq+uhPXcc5Kt3tPaA47Mjn5dVPFP0Q0HDlQ
ZZ/5HG4tWyNhG9fRFUxDzE69BSo81RSk1BF0swYlBtG/pcIK/cXhbRFkCX7hGcy8pVH0yTczSqqW
J8ch6ejCWczHFhCTVztQRSYahpjotP1hSXjTKsaQNMkZJkthRIeGS64uabHGNT+a1e885NRvUGhP
+dTg1wisj1ZICGEk7czqD/pMd2N5dZVRbe25t7edI76yBax7HV6zAuvQzIKOIxxrTpFw6+Tlg0iZ
4pEoOidOsW+hJL0wpOD+V/Gu763nGFbWpu7EmbTDdnDlSwnu0c9P9LFNqo6ehvVHpIrP2u7yu6T7
b+HUp8I1loJD1Rlc1sbWuGHWt+HqJOngTTWU7DDCLzeHV9ESuZ1JJ5C/0jdtSdWelnKTKhdeRYPr
BPr26JVV/K0Noyfd+t3orYe6n7+mWHw2lOY0gYQU1BS3ZiRSQ9uas7idH2WD+cqnDMJl7DEhVD+m
gPzohNadx/eFdZB9Dp6BwjGvcpk3SBnf0t6wdr420n2snOhFCRgVq+kGy5pq/1iximFmR1tHh1SS
sePZFLO4TUoAiZH7fuzPyNZQVbgS6XrqoKfAuWZKRJL9Ncqs0C9j7bXIBpdtJ4Q8kdJ6tETAWMf+
hzmbuAvk1Y7ZNIFXgKFkKrkbXMjmU5K/j4KNdViV7xJtRGO/Icd8X8/DpS8iBz8Gf6oqlx8ifowi
dgpV9sE1SSXxWkJZmOGuUu2PLqJVShjBmxskP9Mptfappp+ruR8PrPHeyAIgaBDVWhhvoFosgLzG
k5wRTtEoNoreZ0xblL6sF68VIa8w4zJqoC2jaZ8R397CGU9wFhXwrCcL/1ku9vAI1zRR8mqV7ZFc
EiWCcuKQWWqLb/FB+kzntj0mPa9Es4QQuvh6kfzo0Qc3qaUCtpim14282S5f/mSac0nDxccOzYZ9
2jrVRTlbI4WmVFpVf7DBshJcq797Z/q2NWhWBfJBWvGonWf90OSaPJPBbo1QMSXH612jJjdT/VvF
AXaIlhLhiVr2Mnvo6WPehsxV2TMwKDzZbn0wLHkWVp5gtksvfShoQJmhsOSGTZUUKs3QQLkfuvHg
jCAplrL9DFLnbhspc+yF07vhtueZcYhBn6/FGHiESF8is3CYjj16sYWHHbqpqp8hbgG1xPGuqaGw
GfYZ7M23nlFij5ri7vSkP0v42qE1tsfUGUljmY+JPhtHo6ZFmmYO3+p5Rjm2eQFn92gqIwS/hNOO
wqvf4MPG29JgqKVLiLja8MFOBeubXVxlTMg8GN9s9twQAqGcMHVPYNjy0TbVBMmq6uvPNNAp0CSj
dutmJIdaW5ydw3tbMUqbTqJ4zy53AF/c4IuqOVL6LDYygaI4hjDDdEs8hLhlYWo2O404I5ybkxqO
ds2Al7agxM815qmiB7zLFZet6oI0zc2oYTHUu3zmQTUFjJRh/822MWzk0L9GEBSBELePrg3IMMbJ
0pmaQwYcD0E5sDPLOi4Exhv1C31mx8nQWDkKTrNUST5aA3UuaUsJURxx+iwsxvft0vxIVMW5dRqw
gkqwwHgFW28KQHnkSF5Arab+AEXR2tB5cHVMeXGL6s7ujjqYR23BXiS0sd4bNipMu3LSIbHPGxXV
VFBz8CTH+lBUMz6ejsmAWItAM+EXrXVXVCSVZf6iL3g+af3BkAIJahONjrYVGgp7XWqPZgmDmAev
qGh8oUxnGbOnRe8qXC1p6iUPeZOTTRSm5UfKIUmWRLewDtWxHZbPQOjfvahGrnwOSZxjvnncGF1Q
UlaWjRuzxedG294QXWNCiyzqw7yzQ5pq23astllbA98PzGaHuZ15N9cfdenZpQADcyzYH+AQdXfW
+B7NwMaobNwO5HCP5jjHXlfQ4FcWw0Y0wZ8gXv7MgH3vQIGwCCXTPSWfheLGorCqVpYidWjHPAP0
pbB82VAgW39OAMgosAo/Igl/hbTgVE/4JeBitkJ8qSaENh9rj0XaHrupTIi5GsB/11ajoDYfXFF9
c0XkZM+GoKrwKoDDcHQjvRYuOwoGS+GmWLrXccCPPvdLdzEBE4806mDO1zwUU8rDy+YtcbsnVeN2
cijZxeOTb5gEsUNX2VeRpdEGZf5tLhUSAIkFv49nHKL0NV3sqvOXzn5ta50e0qDsttThtocmFmdT
h6OoIZeZ8BjdMh8/Mv2zjIZhZ6IHHOa6WNtoNUjcyxDxaGqDQ33s1cgxZ9yJ1H436/zFRnPeBjTI
vY9j4k0LI84g3i+5+BwBu3jVEr0aA8SzxNDSQ0N+YhfHIvw0Gmerpjy/2QCMGEtu+CIcf26iQxF/
DGwrr4mbENJAg11URvYD0SxARlhA8uFqooBhRYQFJlFCkynh6AT8DeIJbkzK+dB4SYKA9agqTmGg
TnNUG8x0p2ZX4UevLf6mqp+VV03l70Ja/a5Uv4C8oZ1XVuSXqVYikbL1r/NbX/OJ4c4xQ8H8bmZb
yCzp0JeCECSlnfqwTLyMSmN60z91Qv+ceXG7ACz9BqfOr1xFwIRyfb6rzsZuwnOrnuqd1UgWMdWv
wxC45ZmB1XU+65Ho77MokapICyb8dw1Yf0avB6twjkjqi69GsQ+ZvXljmM9H2Va7KhnykzH2726T
OBtLvBEmmokz2y+UYr2Krn8G5LGNq/YQpuoQ5mN+DAc9fazw1z0mbAtB2rrPAL70s2Ohy0VqeJA8
VktTaTdmX6q65k1XXoaORVa34yP2GlQywVEaP0LxQT809WI8vNPWeZzy+pGtNrbXyDw6IN8ftFRP
93HFWpXHa5esuOSoJo0M9EfuYTbANesWC43XwoutZ+AOpoLdSp1CwIyg43Ge9/j00cpl9eAU421c
OHWzsM7VdKQG4T6YWG4nCuP7nzEt64diUZ8S2OG+0KH20YnyPAvJ5xZTD8I5fUvpIz5aZEinRKIw
SK9SLA6rgs3tDNbSgWRLO7PuBXIW98aA1F3ElLBRD+hZ+bB3NL4ecq6B+5JaU391GTHkTa/vxiBA
d8jg66Sase1N1oTEjU4tXBEnqf2sYjxSRxY1JLHHosYzIyWwjEmu1OfLojERrZOSaao9+Qwhs31n
8KiL5HrocNPmCvWfx/q969Znexwtex00/+KKxjdmwdOJKQDjA/bwXJhR9w2Q3/Btik3LadQ3GI5T
j8ADkC73e6gIzCfL/KJKLpTQHLG2caik7f13NrONTRfGk5Gm3mTyp0/M3yO1Tngire2U4Qp3gFDx
ZhD1wL1ziE2mTT0a9t0O7SNmLTIzKLRu/Ya+lhNl6N7syhhOk5S3mFMps5bcvLn5sjXH4FcK/BLc
nNSOtQb0fxrTrz6n+q6WT4bBc7Qdg1dncZ6mgBp5sMziUjl0KKjR4mQ8oH025U9I/hwdFnJIA5gI
rxDdvhpNvg22u62rR1ui9F+DoYDtV7lf2V+T3aO3Z1+uMUNGpadgjBYYAKU+YS8zayrP6ZehFWDt
04ulX2rJw5BHnivahWnDzdGDO58gVRHBI2yqej+kHQA2GkDGBXcwJQce1y95wbl71MJ1ciWdmU11
RdUKVe9zM9IGaj7Mc2nvbYLYWvpeVyzOtlPBEDQflpRCUgBVPp4PZi7mHe33w6i9loxbv+D1c6aY
gpJM8bfKR0xu0ce0NHitB2zNXQbwUudUv4fVR6GAnOAUVw/JtPzSSvh6+jz+4g1BmTV7bR81T6Ve
PLl34gvjKwOvHVyN6qo6+SAZIc6pHDzH4kArg+Apzel6Lzj1rqO9TQTAloEktdzmeFV1c2NaW/tB
Fz0ZcXh1ao2gtTlVnilt6FU4YfIk2QoQTdCQ2/fAcbbMOcY9HW3RdmFPwqTV3XcDAnZUMJ+PFsLc
wbLPlY2QkQ14bO2Qg/+kNgmNgUGZtVvcmM4WDWiT2MpBHWvGgzYubLpFfRvK6IORn9rG8SdJQjil
hX3LAnmvDQG+0nyizJ5NJil1uByMwwRaUJ+HL+70M8+x4+K3x5cBldbIOAEqmkJ84CDUxxrcb/T9
nOEn951ZfaTRLM+rt4m9K1Hcvh2HbTkExNBmoG1cEXsSMb1vErf3KSUycNUTqlCE/3zbhhRM7mED
7L3cIZo4BC/j9EIW9YPaqmtZjNm5znuYYx3UuE4R8TAOicGxy5omLChZeTZU1+76uBnhYVoPfe4y
N2D+5E0JoNaoaD/7iMNT5OabJmO4EqjjBMzAT2dWFqdn1ZzcjV4VX+v/G4/T1WrsW625Zw5eW6S9
TWi8JbxyZQIdUigSo9pZFuacaLxPXfumM9pcIu2l7AaYuZV40Q8tWL4+aq6GyaiipY2I9ojWS1r1
5Mb59BLghDWilLJ7UdBKUke70MlhKoRl7VfhgD4whCiznaH5RcILpCXkuvQMAtYtsLD/zvJiqrbi
+UashKFY+FVzuKZRiqZqFftZLymUnIbnyWCTFFIkuLXwxW4MnW6LrJWNZ6SJu60sLE1tGjabGQck
X5tubeF8aFtEleWRyumrPSKKBjFIVSGeJbYPCAEsa2VQXAMiDMyLBI2/bLtyUN0Cq0ZBdALsbglf
F4/6xPF+DLPlIoLpnPKdeNIZaXJEwTaL8WucGTtLCzGmdXCKrtlXtG8/NZ0tFJoKjnQt4DgWhxaI
go+sRKTKhuu8VNvwR5BO732QpVszsTT2RJ3rqeYEekKxyp3DwrlGsztxuooCamtsli27wxI0UTie
JMGtKyR2fL4GCThvWQ8Nc42Y3chdObRQO/VBHZttmjb9gzIuUaPnNBs3RMtSfcN5PdumVtqchR7e
egqGwPtmv615wTuvT78iWqwGjmpmMrj7LOSMbFZDf1faocIkBWeQhpTEyA4JQxiKcnqvA5wR21ng
pZo5gpAl/qFmj8mk/aRbch+z4/KjPqbbtYRAShtjDD63I6kk4qMIYjbfzux3za0gjsyepH4W5ird
RMXB7Lpzbzr7NmOoMEzkEjh/WH5ZZGScSl4Zdt4UF8/ynARtvVf1a78Us6/P9oaVl26bub3q7fxK
r9gruLlqNyfwUufMH2xEo2yY601rf7mliA7Ddzerj5npwya2sO+MsfGU5Yki3Isu4sbqO3Iyw4/j
utz2Zf0HM9GkrcPbYjJ9cBXLhngMZsT8tZ1YZJOrcLa1YzCrC1vqrd3lmMVqWzBeZqdVLPIrTSYQ
3SwSp4SJ1zbqJgv5q7jSG8zxkvspMLPiI00rryqSX4XMT80Y2mdTMXVy2QROLFctOigc6fRYsl18
m+tr28zDp4zIf4C2w2Z5ZC/m8s9AFCdZXms9vVho8ijMz2Cg72Yv2osgBxw0vAErLFPPDU0On+4E
n962nUPZczmx7Wo25lyVX7TM1puyEVvJ0+uoxe6+N/8kTmKd9Z9EMENf7zV5lBXGTZWD26ZfuOch
gJcrFcsujGRziWqqagzjTzwFdNLG/YsBoHQ/KhCPVr+Pc2U8GloPJUPi1xxChGGTsTCjvcULGMnt
0ddBHY4ZFphBfujxsGP4oetULc1RwSI1yh+5EY+3TNwn9yHuCvHOOsH7TtS0ic0QuBEtO4briG1o
46ZKCRttrY40P/zMtFwRvilarNH2nJZcHmT4zpZNlphv3fAZMDKEbdNk+3nq71xF+Z4EnW+3wSXT
Gjan9irWMmhqq0d86Ao2D7T4mvPdJm3id7vyDEoBX5spv3XoxLtiBMTKMrONGOd5oeq28Zxc+Qrq
Z5xRjzDFiU7C2t3k2dOsnOtQFz8628k85YKYlgLHSjoVW1WzJRaKcdSMI7arKKghReQHFYYrYlqp
bzc/2yRjOg03V9dPspWSBwOhn3nR7sOUsoWsXIbdBDcnqjslLnggAVnsiXI9GVgtFROE+bm8aesJ
yJzhCctqpjxshVyvCkiE5Ng1dcIz3Hk0P2g6z71ZHmY7X455FLBZhT7D4Jln6oDh0CPR8D2w4J8W
x9lkGuVBfYK8a4nineBEirYd3HCjUAigR/MB1aBt8kMW1cXhb9w7JWpYK9dhY58cjRLvi9vd9JZ7
wlyKfjPXktEa/WE4r77zaKBaVdDu1NAftuaDtmaD3CQ4qJNe1KB+RyrCQJzYDy4bKGdpa8S/CmuY
UyGwRNyCxI6vRVIdS5uOpHBQPAmkdm3r/HeQAJDnJD3pP4iyMZ1bJry0T7Kfh3NjN91Ry4xDA67R
owRJeTzbqKnO4Ja6jnXIMMas8bBkoJRaDoYvgUwPKoFjDE0Yv2ewsKRygCuw5XHZbeg+irZ5l20Z
AXEag755XpibzVPyVBVrYL4NXkX7Zazo079+4CybKcqLW9tvYyagkcVmZa5ksKnsGu/E6vmjlfIY
W1m/1RPj9zLn6TY0V6vyWjIzo1PVsxqPGs19x7wB5p0xIMTADVum0ZuXzBXZLtMg+NP4RA31OlAb
MBCGND2f9Hry0yEAXYVzZUeSMjpKt4MnCCUUZ1TpaTXi3BS9WfGzbRi0VFXBkwmFcffX4lnUlZcF
rThIZ8U8kHD0/potWQluFsXftHCmJ2UKyuvAM524w65Iz4grXfXyl7Q4zJ1BdLnFPjHewNW1+yBA
AN+03aifGjkjowfUXq4vJ1A2miT/6qfJ89gQ9mWGA1bIhs74D/f3strX46F7Quyud39xkJpoqg1h
L8LgwwIh2ETTw4ywBKmvyf7eB9W8p1TXnBOcHTXtMbq73po536qaqTVThoskvgb/w0LIHZXHNwtD
wK7U45+kjg7jyM2hNAj0WRR3bKDbGrLzr6Ed6t08YBlfC9sAjB2nFr53yoXY5vlTzzoMKnM1lUK2
6k9UtH+VNO5tKdyRKxrS9RdnSLZhMP9YnRiMaeyXRe8dXIe4OT0DeOfeluWhj/Kc+Lf2aaBAMF4p
7p0RSH/sIT5x217F1EFMicQnjew6LIn1Rz2Wx7hmQByVrW+F7GFcsRibwErZeElAHeKJYLazJZfP
SAx6xd8fdRqduOGIqDvZfBrT+EMBdooNndbw9DzO6Np9OJ2SGMKLBBJg4zkJ+Z+2GB5vjRO9LvaX
Scc2rg4sw5lr7U2ZELK1JPXS4k+oDS7LLPlScG6GRzcYX7Pj0EZT1daWkCS8as7nG6JW3Rb7IB06
Ett2Z4xvpjCoHeAh59JsckzQ3U8BMfQTIQ5fFDalMaZheGhSq5c2mtV3JsRqYQTYFc1cEl2oJk90
1RdH3HeHrjFvzu0rC2C8VsPOtB8w5XfKxNrVXf2EdXokjWU/uRwHSCgxKO/2YKah0RWomvOcnVGe
a+xO3H0aR5vndirflgjE/1hqH6qdBGffAL9x9vXXOQxxCJvz6nWeEVH3VuLeOTiweZq/ZLqGA7ol
3ZdWf9NcNzwt+q7owwfc2vTjLF3tJeyFYY7ROxQUdH7ko0Wm3wtcvjdspzvoplTgsEQz3jJ8zUXK
rCSk68bMnv/eVfAAIPiJCAyaDhXGCh5Nfjel11yWf13Pf38sTclkP7iFEzGITrvbNTkTFHGdtEid
74Qzv2WGO+zYdLyPthWC9E/D3Syj4KRBmDaCXt+PbW6c1jgaA5sLj22MyeurbUrcK/V6peiBnpyt
OYx8PUEbn9S4rg7zj7+8Va0O+RWSyEu1oo/sla48BvVNLhxX6jL4KEztGqhkbemsPDXkTxn5hB0F
H5B1s0jj/Q3hb6B/rHMNJUW0GHD3qnw3gMG3EqEdunq9uhPrlK5QbH2123dRaB3EzGFfMfwZLSoJ
JFiOerFwXkIedtlPIcwBZwz6BfpN57tAywEuNP30C4GcdV8WjBhZ0P/egLQF9pTzgE11NMTqGMRT
OKwPOUGW2Oi3lDBkbfrQG7L3CFNiDIvDpwFYg+cOECNEvbMx+2zcquV2s0q8V3bKGfWf4lCPZTbD
CvyvAgRkGRdd+z//vcab/k+6yIUu6hC9MVHlDHIva/ron9JFFPhSRxtODQ715PdCmhtODszmQjFM
miNpbZKB65fwNz09SyWQUJiazerLRcbb/+fXwh/6txdj0UYvhWXaHEWEXF/sP72YjNCgkrA5D7qO
fRqOTbPL5hzLUapfBZh9TiR+FDS0jeK+QgqKGgYeZuG3hrPgWy7Dt7J8Trm1LnacFpfVCY3U/FRF
afqgUMqKoaXBao5Qn6hgGiOn8G0BZt1iO5nYKbI4jB0gvjk9HU3akky0MVF2TDqNuGu8zknmk1Ow
cRrTfB8bVvrUdZAi3eWhCihTYnL/rQ+6czBEFeHLxWrEktNzwzOP1cFT0C/TW6+z3BEJCD08wfod
vCVP93GQxwwo2F6W7O0tyf4nzFg2Q6txNmNi7LgctR8lHl6zPparikLNyoOg1Ird3BRjftLj98Vl
a6myYot1hIQKrfIJVfbH3uqOgV6pG5SbD9GM+SWMtPIcmxxs5qB4IufpnJAhiBU0g/FQOFznVRPz
mJRTux3MdcVcHPOmr/NFiqMo3tHCN0SULGRmzql7Lf1IHkbbRoVpmUpguTX3WRZgaCsTB4oPnXNc
k+5e8CjdIvx0e8wPxq7U9I9MLvmTJp0nsvHLtUSM9rvKEts6rgauaegd2LNWLbr5hmQRnifcvmQk
qMo2RKZdUA5/sVQYp3TmZaYJIuJo5M7ZCkwgneN0sQsegqS7pytOQY12TXkD3FR+T1CWNs6dVYJe
rbUrU0bRgaml/HIxPRJOrd7iYKKXhSklrjaL6z5I4T8uLPRIi2UuxIvQyDllS/KD2MnBrjJni6ut
wyFoLe+AzhovrrI/ZiXEXs+5mMijzPin0+bNtbtPIzModxuQwkbi7VdLNfnRCvLHfv23RA0jYsf6
jyBb9KspumznVCXcTKfOaq4Xe0ERZNqvTz2BvNAWk//3T/79MzwKUIwAvP/jP6SdyPbVMNO9q1Al
sJ+lJ6ur2OKTZdssjWBLKuOeqY40j5F0pyfQBc3BMrC5TS2Sj/MGAn48FQyiIyqTwNXZC57Z7Blo
Qn0tXaX7epoAPK3QUhd2UrhA0mLDPVk8t+MZ71D+qOd2eKiUSUWsM19cd1wz35jHok4dlVE3O6E1
v2stEqzsbQtGERWDtFcBerexnthv4qoOblnNpd/3cCOJSFs7WpeJQ/HB3roxALs2ps5Vb6g/ob7e
Jrw4Lk/4z0v6s9zkGNBwvOkDUntDITwDkNEtlX/qcBhfHZw00ujCbZui0uHMlOc40XdZQPAldTri
3BkOXwpY0AJJ3zt0FxwcMViXIOyfWy2srjBEmGMa0y6uTEp3q4bYYk+RwlI21A3ZPMggqDLKRcjR
8FQQJVq2waQ2jDoARxbmQ6L0EWp7uc3Ssge6Sl0RGlPHGZEmsLCMLK+bxvFsQ6X3GU43Owyj8d5W
yzcSbwOnNsn2+lwenMyJfTp4LP8/P5yNf2E2WwRApbIsx+FRrxOL/ZeFIm0MEahWLw84CmAakCck
tp2cdJEnFzlCKQ6T9HfDdUxiJsMy4MQl/vcJ9JDU44sYtJtRc1AqCkIkzFr+oCb+Py9RrEnYfyxx
x1//89/yHy+R9lBSvJZjin9dy5xGIfLhgTpMRkL9X9hAe3YY4OH1Emc9o9Gsz/Pkd8Cj3Erz2usy
we6UNqTHIRl9Q79nBdI7xY+lNyxOtx+ayb4qzGpx6UgPX5Kx9jTBs19YnVo29Eid9Fr9Px/0v7SV
8i4c3XRcVzmW7pquVP93Eaw0rPT6PJXYxor6aoXykQDeRnH48KUhi2ubn0DTXkKegWhY9T6eCouJ
JoY8nj4j/vbq1WoobnOnL8ZJuOZKqvK0MScT9p9fqWX+2+dNgl3ojivgH7r/9nkTQ9SCMmhwwicK
IxQVJH5b6eognNGnlJKETDv+hI5P+4XTfHTqJ9w3SMaqbag9I9jhBPlZUZjhgyvQ9rQAvhe1fc7B
OF9A8dbbJmWpl03tssEWsMeCnANLUUn2qmTIJAPQTZXb5n4YG0h1eb4XnCneg/9l70yW21baLfsq
FTXHCSDRT2oAkmCrnpZtTRCWLSPR9+3T35X0+X+fcN26FXdaUROGRFFUQxDI/Pbeazvzx7g+aIs3
P9U1lX5zbh3ixHdIy2L113vGO5mLMYLJfsI06dDqKHm3f43q76V29+91FY29/+zz/ePT/3XF3FEV
/yWG/v85WL1p6uK/hNVfP8ryo+s+Pv7n333E6p3793f9ncj3jL8c2yUEKwzLJGT/j/5gX6da2DZJ
bngccSqt/zuR7/zleEgOgJV0y4BtzNvmX4l86y8fFIjvuz4QPpNBzn8rka+LP9+hoCnwXiJ0GCY4
fd/741ToLi1xnsku8Qm7Gq3hDCJuGcbJMvtjr78OzERPlSloWVh1jDVag4m0U3fevnK70YoFnDFb
2r/vnG+kv38/5vaF233lMLL+GcigqwUWwZq/Oy1+VXjcPv/1oWe2R0EZ2750IueQW1FwqxRmKAoH
jVXRr5shQUzBa0TlvdaYD6kHBc/oOohxtw+nqPLX3e3DRrE2aeqg2tFgFUM5m9aGTsNCQU6oyxYX
PDHH2Y5s26vNBpuyP5yQLF2Dfj1P9OzMaPgnQ2eqEKxEQ4NZlAZ6RHkGU0awp2sW5BeSJpSphZmM
vxlzjxdsrj+1BhbYPnO/Q+uw9K90uMt74DwnmwA/HeJrdJCaVW+KwerCuubir4+PNPnS4r5MFfjv
iBOzRgUoAIN8iM0NaXd9Rzpsr4s4ObCrOCXxnJxh64RsfyKsivJL3ZrnZY7RXJggBFa13rlxTrzL
xCKfd/vE6u2NtadXbA3F9CmTowwL/CbDhE6gT3Uo6EFFELt2U0+3VeRzaiGEVNCqAUqpeFq6BCuf
y2kSrgqjJf/Fi40xTAmLblbD+8L2Pajrdt7ZEQ7uRfcvy4gzlbWsduCynu6SjqB6RZAvnFqGykzq
dqyj00pfP2nyeerTrzmT5zJhOG5hz2wi3UD7Gg0YyzjvXSg1qWQBgvsMzdGdLgI0S+Ea1kEHSsPF
+iGLBit0DdCDcdJvcyPvuIZT4ZhK787q6hmgpPFTKzXKeROB7TGvH82sbZ5EdrLHlha1XOs3C+XT
MTbn0CumNiC/bm1Lwxg2tbY+0yjfhrIrd5yZtX2S++e4dyMsvwmLVXPG9MrCOqvUTAlEIQlD531S
z+Isd4gzX8qo6Q91ghPQ9NY3hipJyK5vc3ujrC9Am4vtImbAwgrHazMrlMmkDK7W97h3mHKbbI5y
l8MmYm5cJqXYL0W7Z0RNnaVwQMVm+5YaSsqjpmcWWXOAv7kLp8argxJEYNHRqCJxkDmZlx3iEdNA
j0Soj0lo4z9YcXDVrTNfoLsX2+jJF9nR9kaKjGk/cFr7RSTjO4TFdLusFY4TnQghLicNIc3itBbW
rMKP0gSyn9GZHTHnNjVBB23SPZftNGyXOdlUMzMxzba3qdbxRuwPpVPSEjvkxm6uaCytG4NwTnZt
dbOkwcs46+uhsawfiVCz6Uz1xlb6hWVuyeIFpMOc4FXxTBJypJSgeUzJTk8cND+Wm9uyWVDcfXgT
C4WCNCfA0/8y2kMME3N/m7YaeLuirLTOBgGloV+orekHA88j3ZhoOthGLLARXrZjgbxPVv9AHDog
ItjuHT33Qw6gpwoPSr2gzU9KTrdMCiPVL9aUlbUZTJYTq4y7Y2FdC8N5y9yoDo0wsXUIn8Wb0/lY
Uyi9YBQzegH2lDvTdD8G2+0PjkdtTd1G5dYSYDTZyn/OOcwOrjl2mxhHQ7+qUrqSbgVfTruuYKLm
3xmWzstTBP7YMya1VUlhVe+lT8ZFE3O6ZwjILGoyfjTLMaaeCk3bZh9hUgTMViu3eGtI9tSNLB8c
9UOqptiv44QpxHVYyOt3OgWkG3Nu7cdBt37kNufUeMBrMD/OY9LfL7m1bEbYZcfOfyEhGr92rlIG
lmQ+rEZ5bDnGmFE64apEBCmUZSyJaZlLaUXBRmv7qOTTqH8XqlC70ONvsbZpEwvvAjgkigE2XsHK
PJLPSxxpeyE5c446jj3bTbYszaGtcjRKc+HsgZPZcl7NGeM53pgymBXsdvYo6wRnGngxFiqtxEji
lm61W6fm6PSChEiEwSFppugsmXmWNC2Q9nd2FHV/4OuyGL8t+WHxeZ/XRwSZ7C13yiOjE+z7bfHF
tn5CiCAZoWGS6UlBRQzNyAz89KpSnICnH7TWGAjv5lcwE2kwa22LDoZpiT4PB+dQQX9lh0NCi46r
wXlz+FE38XrAxPWK2WXczpkBkoLMIJK1L3Yc1bRmcJqqLYNxy0II+5kY4Ybsx7DxDAOohM02VgAq
wxHbs400yHqt6TtoNJ7H7O0zDdKFI97GsXkz25ReewNwG8keTHKZ1HDDlu+zP32bl7AuVEJZmx/Q
vDCv6AzAZdOdTR9zA4SPBaDNka6Xr0xIp6MnB64yEhZvIfc287KN1ZfuJqeF9qDlS7Rvc3mY2Keh
D6/Uv9SahyGflgBdRLvCxaPP6Jvqv5708XzuDN6S5ow/ppXpE9rUuOle0d7iEMRjTtQCTXQyl/2M
+/oU2ZTHkNM8AHyuOIQ32WriBaDkN6hoU24KrkUrdHAi7jgVspKTxpT9tOOx3BUAKingXtxNqg/i
2H0erfrgj8tdPeAr9ZZl76z5Z7YUOFipT88t/JyAXH6WvqNtfLsFZiwbb1tyUYm75WHJ1mvrdGBk
nHS5jMTNWDY0m4Se0+fYSHapBg8BW9OZ8/R9wngvZDj2CnnB2S+6c6+lIUC8mQCy/pCkrdz0Y4NF
ruI90VEst3cs51nTAKnYKOAlQUG1fDkxW9s6FFSkaB0umgfvnC+6EkGamoFxiy5yA33fbjIWElmX
ejtXPNdoKdTtNFt8PCwfRhsLn5JcUrSXQokwhZJjKnVjotAUXNKxXnh3sxJv7IyT+prlT7KuOfKk
/0ZlZ7GrGVrPMWgacMQMfjG0e0FS2FddiUSSWbmuZKMJ5UO7KUm1EpVir/xGpS22eyU4jb+0J1Qo
BjQjQUKVsHTiY0KwvPH6gDrDJoz8H5GSsqCC4Nv28YPMSuhiPXGYNO2dcz4kCrSwuB/t8AbCdjRy
N87ky03mqGIYJaO1SlCj0ZXDFCOXSJZ9andPZZKR90KE65EnVXmkrs7fkA5q6g+g4YsS7Yzyyecb
W3u66ZjFOOL6S3AvTiZL68x8RoGNt5qSBFslDupKJiyVdKeX+qnoKzREjXfe3kFXTNAXXROR94Z6
ZrJ/NZUIyfn/blKypKsESgS6U+xIemXRLgkxTyco1Ex5F0QWmebiUKEr9IprYyn5E1T5c0lXxNFM
Xhb5Grcqw6AE09uv46ChcpzIo+sXyKpKYDVQWqWSXOHYb25E+VIJjLQxsCb0kWg1hruprxpByAA6
4TBrGE8zJF36dTnvWUGlVuwx1UwYDJGADbRgwDcwNXA/HwkrbholGDuNEZFh8u2gV3KyroRliSvi
V+OmvBGoojcLFTpdWSx3ZLIxzr0yf3guepOhv9SR1CCNYE4mvIjKAq6CSSJ5gcy1ELrRKdaxl2Hf
Ol88JQF1pTttpW+N2N+QyipcxDvXK94KuKb7FYb4qoGWdllH9ezgKfl4a8aXIvU+poTzhdSrezKb
bPZFDhjB/DSTwcqa7Jo0ZLxvdH0SsRlmJxSGhHbTValKtCFC0FqiZpsA87cq3k5GnL+u9MTziyOr
FP4X1oEy9EV6qUoib1nF9E6MH2MWaZghT1GcTZtFlz/7OT8bA0TvWr/WnjCPcW8uJ0ttIiyw1NLp
7E3uMVAbKiVPVroLuLkicV1ebbTgHSxicnw1RCPoKU9aYzd7uxh3NKrRNqVqR6O8wsA1Aiyoy245
Fv4zgQH3BPXKPU3x95yCJwTpFRmtKV9N06BKVF8NipJw2yaqZlCpGuQR7G5vsnGzMH2Hbl5/ZUXh
B3bByQZweo+aHDQ1w8S2WL1tPFMdz8k2dJBHVOlOkjQv4yQhaA3ueNY8VM7VM44L0ao1104dkBJW
D685bdS8rbozM18QA4ieUNL1SYLZdnyd0HndbEnpW1RP4htrKOnt7GHele5A2Rr1XSdyne7RpftD
Y2yacy7/9aa2puKJ9DJcupnY4A11L5QDAhUrw+XnLnh6K3oKxjey0BzudWFuCh38UjwAQJ17Th2O
5nNaQfmNi5l3t5cS/QAneaCMkgXfAiW79UF9DQWZ5SS7SyIQ7Msj4IcBEhRP55rxFSwJyKi0J5+O
1QP0sVryKcyUkxKKlu5r7JrGRkIa3twKCezm7JQUMzcl4NOEnz3UVtAPS3qMMe0EVee/NgmNFGTR
/26fXSQtoJx4sp3vfHUJMsqsZnYIDjUVBqMtkhRmu55x7bEQso0gqdeWyrCVEnKdJbVLhi6op0uT
5eNRWm9FSfxKYDbbNt7PG8DtdqPrkhUYw/mnqVg5RtXeFXPY3zd5PbyOVTeHE8aEX/c3DrAmU471
7naDlwLuKGHvi66Th2eRvltN44kLaXe69QabGXdpFDPbJiFTPwEcBcxXxd3sfnvrmk7gmeMowHMX
ZA5SKiMJp4CEL2lz3+RaM4b9Z2aRBlwr3QLJXti/PiIDsImzhrM1HogyAPdFaVapk9cEwMCahC5l
SNjDoUP376eWbaXVPPplLPe607gHeNxbl3zsiQnfP29u9+Up/bWxRvzAVw9pwHCfnDR9Lg3HDeel
yk5m8kTQb+EnRst3i7HL5lYAn1YZF9DK8e8bLY73Uim2le9G274RJIBaam2R3bBTZ9WXSUHXFsvH
dVehzBqJ/qEQFObXemBWUGSeLIO8lRzMxLLZitHPoHogbjeRukoaktVu2vTr6Xajp+N6KPGlmp1T
cNqgrWF2o/V0u9HWJ4I3pLvUZe333aJniQ5LcCls/aSrm3Wor2Vv+bvMG5ot8fZvcLLi0IgEQEWX
gypdOflCL2W1XOCDXbPpXCKTM5Ev0fsJ7OCjwu/ml+Mx1jC8Ckas/qxzdZEOR05hPd5uAL2/60P1
YveugjEZn4BfoRM5ERRr0PNZmpyr1i6CEUfFvu3EaWZRusfatne1Zr2THHmoBEC/zAzOlp66Hc69
14yQ7NcZ4RE5cUApYvUV4+Q2km/WOBAezu3uHK3RE/5B96WuWRrA2aslckdXRvZj5CecV2X+owes
G/mjd0rqYcbFpAz+M13FTgbOrGcVcR2kebbdOCKDysZgFhVdceJtxX4L9Hr4ihShcoWkB1Pzc1en
YLpEpAezmVRnSgH5Z8XZZkq7aTN4+ny0LfujH/Kr1Av/YA/6Es4mcZKJ7RmxzPkZ8fi4luW3CO/d
d0gZJ4YCnxdRmM8twJCtnRJ/E7GQp8kbAzZP8z1BtB+67yGmEfwLKkQrZcEaz4CgjjYo7rtR76vQ
LxbyUBAyLkn9Dv7dPNcPc15Yz+xABOXLxRS2iQ/BjzNitayA3AU7X7zVREniAVRDzHpicUoRthNc
Ena327Ypm0MWte0F+3F0ia302Z6+Laiib8Kag17vnV06m1fHd755n/PY8O+5KsbbtreNqyRXU/Tg
B4iCsXGW5XIBtdeFK8n7vbt0/kVWsFbSrseJU5hbPy7c/ShnLEW2sR3rbNm75s9WluvRsdNpv7Ic
YQNCLjLvomtFFwhNyywwUmhMd03XLTuzJ0okvek915LuwS67z7DZrQ2YBi64ms4IFWfolqkl68B/
N80vSaaqnLuQQBtcMXCeG1+d/jPFG/QUn5LYxvV2F2uh5fTY5P7AXIubW4VSOpm4UMWqbwc1pb0V
kN86WrTK2/qdzZvP70JzWVUMiANQtQfRbxJ/yhR6k+K96RCbxMJVDw90PMqmRPvIrn76dZe4DV1r
4XzqoRCEt1ad2w10SE4gThNWPeVCMKi41MvHLqkW8K18yeRKf/rVv1NK1gqEw/HACCKhfxbZCzoS
l4jDV9fpZBmIzRUokLicboueqOOPvn2U05oeQip4ve10KrY1biHJVcy45WcOFMcwfhgAPvckjY7F
6PgHzan9s4i7TVWBCYt9xiqRIRi3wNI/1DEv3gg6h1WuPxz48xiKDHveMCU0PMn5Q3vE+k6oP+oN
LBeNSl84H+MyG+fF8s44wQzGfyvx+GnY5dWzjFNaQ6bxxLMPQRplV2elLnYlzR0k6I+BGRkZfY3N
Q9rws8YGuwUv12Ms4mg3olpuiL9HdxytNRkiHMNuRWUiVIpk13qrfPD6XU02YV+ZzTn2cjiiDNkZ
H9GnWqtTTfw4mO4jzL5sN5Arzxshjm7qPmdx+pOhVrbn9c7mOayl3u7yNZGbpR6hXBYH9mwxDjYK
JJA1tKDlJQhabaGDfinFzuuMJWzTT3lifiDXl2yOMhy2sfzGPv4Bh90+84EPyo5K2ZbkpmC4yOlx
DOeGSzTuoCjgVcoM80DDdkqYOx13ph3NgUW8AzSf4FzuLURsEv7Z7trgICI+QvMWRXOmDZOQGL5F
CnBY3Xf8xMfezy9Fs0xIGvz5/vrZntxTmu0aMWcPdKwzo3MMGs872QQ6BZkMebf8ZBY3mcN3D+oc
tq5nTItAToeVwIjiBuU16YCE6XWH2ztvzPoiMuIlrpYaDxV42UJoHKBecjH559BhzKncEQQ7QKzE
md/cOcxKcy39mMGlyclvLjN6AIDZ4i2ZfPsgaO4N9DwnkLsSptZoIlNx9l57YdD/QsQZ/aU2vpDD
oCOUZSxREZ3ddZAKvXsu1uRLzKrouSNMgUSTMj0nm36XqYbrPH5hI5Cad/1STEzF5Uu3Kr5SxBWP
gnM4eMXVEfGdy5p47Hp5N6sXulms5uKS2oWdGViO+O423hq6/WtJwCzIC/cT0s+rbXUgHAcL70+f
3+Gdwb3g4FNl3EyLB8HbYSLJYqdw/WXkkjU3xKGMDHB6XM1KDV4c8UivJbVCve1RM5ar5+Wh4WDN
rDlncVVrL81o07QFFiIzZ0KfnkEgC5O51NLoQETiWQgEgYSCUNrswYIZzh0BvKDrcCDlRd0C2p0C
TMzRUxbdDXCTcK61xk5HNdGjadwuDuz6BeQD0rS902yQIDoUUwvaFXl3Ez+m+aH5/Q9TyHtRVvUm
1qqchfHXWD7KIY6INhLWEl5Mci6jPEpODLBsyllt4ir87ItRQIgjYLlzC5LtLKQxvvQ6J5Xo5Gnt
m91aP+fvNEExqiCooS26fSli+blMv7NTlQzvFP4+4+ju863uCLZs9eOSwCBYKWzaWVo4Fx3OZIsD
xF1fGthR7JfglsUWXB9CbkPPO21yos3qfEmNaWI8YIZ9t5hQp+J2O+TOqc6crV5XSzji++UKDKAn
1k1jS11DSg2SZxfpthVfKkzp2zQzP1m9eE/Mst41k06V4lq9lgWjcmOAD5IY8twOqsIaoFcA1wou
iQHdDyrREsaqp7EerGuU+O0hcmFOAanKrAH3GRB67D0sfqAMhDJdkOKT8ltswAypbTK+ku444H/j
xmieXQYjE6ueDq9a6NDvENDnm1nIQ0l9WMtqxKyiPet61L9IS1At5H+li3hm6iYJE3JK76RzT0ro
Z5xaRMmnGIwtTnc2aCmaUal8Oayg0hgfZqdSaG7O2qNbyOzmaAo7kYF5m5gb+wuAMMes4KxVdhtM
hg+gcKTEO0+09w4sEflIooFdHKZJTVBhNizCGxYRo5EAr/adN/uWHBUvYzk7jBUEm2sJ4ErA9z+P
Bu+0Jv3UsD8LnLau9vitcWwQvXPzPtmzZz6uQEfi0j5ayawGeFm1pdPqkvnEC6c8ZE3z0BEZavPW
2egmPAOnvSOOAYbQyF6a2vwp2vWAssbv705fJ5eW6Ej6w7Fo8jt5zei+HqYzflAUoAZUkevzFKOs
m7tIm4JOy9/wHLBYSXq6hjiVNKZ4SBkO4mjWzg3hx8Baafk1oW3kef8wS5iIXOAL6norN1x3Nc0n
2KmFtuVd37bSIcBRmru5NFEGmyocc/87JAj+M2vt3MXpesSKcTEwqm/p+yBA1QZuU7MdwMvYZ1wn
OnrLUGw4udgiNiAhqej20LEH0t2d53hQVaNhx7aco7DcDLn7xnQTqFHZhtgKg3k6uoavX5PKRQ6C
LmOqRWJsfk+A5ML30o+ca+hrLo6Ojkbku/HO++HuKdzVsVK7ChynRkZwXEGRBZKGiVyk31DYGprC
IAUwvbe3lpa+tFXmBLTxPI+UTwT6jGBX8pbe9utS7vIaLzqldcMW5/XVcqtTUbSpogPMpBpQIGWt
00bWt7y7JCdV16tCDLkJTNMV3egU0yCduxEGzIV1pc5yvZlJucTGlyYHhJ0Lh7j5aNwlCJxTXn6z
vqd2bt6LevyqDW0StLDWj3YjN+vkkjWiOYDobVft7Nlz4El2PznHkDzQyQ8CDjn3MerCzDljb4xM
XuU67LzCfyfzdHZXpGDolEx7vHu0XCc01OiwGq0q9wj1QkCNmJqeft+4ahl844z/cd/vT7XVIPXK
dizeNCV8k5t5uezNOEcwxcec6BVtlEwRmg0SDlh0crvkE1QxpanQ0/94fBsJ9O8i/1Tfvv32mH98
+Ovp1HNWapjgCN4eN3o1ANUHYzVWVDz1A9XN7Xt/f/rrl/j98/7x1H88/NfPW6Za38XGyqk6Sif8
mPyik6osjdWTT3aKs+H2ow2oIDTP6HA+YvFJX03cc7Fehlbcf2cothyGvs72TUXOo2R1vYMM991Z
KEcYPxMy5GpoJkQI4IRCVSNXUX5N12l5kzmnaem6F08M9kETKxMrtSvB38hq6M8Py4bGvQYE9K4f
BmpQ1APV63a7ST0HR8jtQ1wHvrG7fSgJwiLzqEd1upuqQoE8Gq1jVZz//Prt+dySifWvZ8nVT7s9
6HbjiPRfz/TrTotQvlR9rDXX4N+P+/1r/Xqu35//Z4/5z+6ztN47ut0eg2pDuA1E/MSoMXCtBfyO
+lQKePi3TNHt09tHt/t+f3q77/YEt49+P/iP7/3j09vjiqGCZmPyWgC73moIbcyV0A1i/loOcPX5
f3qnWbfsOX5/HRgVsa3f33T7/PZlp2H3M3jHW/6pHTik0atRESIw639/ePvS7cYmQ6012vH3t//x
I26fmvpk/jLo/X8X2v+lFkaQ8cG++n+uhbn/mP7H6aPtPpZ/2tD+/rZ/FcOYf/m6cPA+WCY+aMpX
/l0MQ2eMbXO/JyxheOoLZdWq7hfL+Mt0DM7JwvaF65oWDtV/mdC8v3BIurrOV3RlUPtv1cIYkKf/
N/MlFwsbIhetNa5leDpf/0dWQjRtWRDFbQ/dTGumXBCQ+g4bh0/1Ztq27GbihKLUloBjU8ir1qL/
aklRnDrSDUMWNdcY+tEQN8hxPYHcsptY3Ux9TzQWA9GsOrTTvErDjsazwBucN4vQxDmi1qytZjs0
ltVELXaOht5lx8Z36r35JZ2K9ux31UJkGgNaRf/W1ujHIrQGv9iaAk+Jn5jLS/MtMtL3lvHnU2cJ
PGSde89KeLrQK/oqqob8FBSbcw7OlFQ1oI881Zh8T5q1HzAeeWXf33tjfvXq9W6xx27fzhhF4lww
/9FffVtQxJABhZEzrTHEkMd4MzRDHIgaWjTq5am3CJU2Q9TtY8K/NDNF16G0vmtT+taYvloweuNj
k3JubPrq2Oc4TDBOrRR8ntyMVZYuCNADF0YiF2Z6B3I72bJx6rZeR9ohm6siXJCaj61VXtPVcMMG
x/HOZk8bWcCn/Dgt9i2EEKhETAmmvRcB+BYTz1w7wLviImFvlSBBVZV+GrX4C0016PKtjySOFVa6
ABxTYE1TcoHbHJ2aBm1DomrXbYgvjlVGYpAErtZ+R4DnahuMXuGY0UCKZyU1BJ+1er+jo30z+j53
80/ctiMEO/ZSrP068WYlsCWxEm1QQA79ZPFBQ7lq1xM+9IDzVykmPXcuQrdWc90oO8M6/MrEB/aV
ualo43omOMn/rYD9BwS1340xbaNwmwJHfQcZc22XRhpVCqnBklRNh4sZzby3u0cWfQdd8O9Az6fL
fdZoZAC9uLavujbzosgjKZ9xS3+3R2WOxVJ8fS2lAiqu+c5L0QvXxW1feqAE8KbvjNWlTCjrL9Nk
VKG1gNdd7IgthwHGMaNURmTQOWa3hKzJv3csPsEMIvXXOmG61LDzs9PioWVhqOuxu/DWqDnoUFAu
FCgnO7oXsxXrwmCfIEu9iplDrVU+Kb+ZEY9FtIF+1q/eqQf7vIvX5mhKrlAzTQwx4J5wZRxfwqe0
GIJvBVBvAgKUkUym9sAUE3PgQ0WJC8U+pHKYF9yb9jpv7M4FNgICjSEJ61KF2pDj9O44X+rUGF8G
7bNtrGw/iaOgYmu8qI62TwFaXWakMGp85BdoAtrJnPAMtmhlR8vE3FGIai9TUb02bgYvrnP2czIx
B6x4CZyGHVNltC8xh8LFI1W00XsP3SFtn5icQ8E2Roqneoxdg9hHIhqD2YJY4BaUFOZ55rHe0Ilj
a/U+arHHmFAUk4zEY1SZe79xNlPNwVMAvBjnjSYMvNlFfdFYkeO39PC/zD6rUgqqesAcdYVJZc23
jifejN5+gnPPXK2FTTWt8YVfxd3Ej4sKYdVe2b14TJ9w7vpwG8HrRsNShR4v6ZaU+odTgexIPXSp
yeZhaIx2mGmOv6e4imHYdIWMB3tqxnwY5ZTN+InPabEzg8oYy31t1WCUpyqYVRHzWOTvyciOrFjS
HxXVB0xEmmvWkU+JQKbjCOblTVv8NLwKJEG6zKZdFmOrzUAUF8PB+hl7FegpyhGICawHxqKn1W2Z
kMD6uSx9Z25qV2ah544veQ7pLjfrdTe2FuCLynvVHMqMUXvXp6zc0XPwASzsU7wuHoxOhcPFWyGZ
8aDi7uOm+sBbhZ5FsbXQKVSUybs2A+uiXvjQZ7U4OpiHkCSz9xa8SUIbFUg9c0uiCHWwN8aNXfMG
akX2wLA6wW2JcWycaTe0By+kr+qct26xc9SDZqg0/IfKA44lhgbM2fcZcoBXOopUlNLGdFDF4W/C
BKMQy8EMZqwRjHaKqzeUaziZxIZMDoWy2mnHMlLB9cSixwni5F2GQEFpZxxMNFSxk68jxBsXnGgC
Pw9FnlryJP5Itfow4DvbVMmPWI53cd3AW9f0casZ1a7zln5XMpzbTqohspsttdHSdtj8OG1ppPfQ
qe4z3aRgEnJ86CTez4TunYtT4ShZS+erCj9cGqMTYV7gawAKrN/PSbM3QUVT/oWvAdHNuEBMlCwX
xzwsRN88CoiKXZlrh7itn3Bd1A/uqCUXBNu97FTvjKDT3F/dJ/oZx+PEFy9eTLOY0WZPbVe7COzY
Qiut2VuxBkiLPhPfTBuEryQjU+r9mOHRxZqI7pZegtccxM9VpKD3C/6IUuRpIJKmQ2gpoT9knJp6
3p6YNzEUkoaEmjKcu2r+qsf+EmarrQ6DQyF7HSISzF9qsTaWum4NXhn6aXdvLXO/0yIetzSc69wT
pQe87yvnXjr4BrAUkmKT71ztx02qnm4uxpe5/TaCKqdmbSWWB1cnWPUmC4cW35NbJc+MZbITCKFh
ids9SzP+YKi8XdOyC+2LgdJT+ihvb8YVaNFY9+hiU4QtlqJJ24uxUlkA/yBrBHC7gIkZX3MR+3v4
5fduhDvPb19FpwHP9XVIK3GxqVpONTpPy1EMICWZ74cSO63hRN89y1LIYELLpiIkEjImjGi5B6g2
1AK7kNTNMXnuNbIq5vDizu4edIeAfpswHPXtb6vwaLc3mAwxg6OXZKKqcphh5zHKwuMwjtus0Whj
LaebQvCTC7NlGMt9ygw2bJ3hHvD7ASQ8u3bSp1jE268muYPJ5WybRfWlM7IFF7sqKl+M9yLKPlP2
KWBgbW6XMlOWPQWieI9rFkj21LhbDO4bnN/51tXFvjSd6GQQYQ+mHlY3bs3ASyhsT792id7synTG
dDPIq2919+aSyHDyF/4w/rkb8ttVsFbaAszO+lxrsKcmxntB4tn2cfYe2rVv7yrDDhcpMHEBk+Mk
x9pEU6dOmDu+QO6pjwYpY6vVtnLRz1wLkw2ONRd3vFNdtMXhBcV0T0i7MbFO+9ORiyIDa7pRHlCg
cUOti/+8eP13b7VenDoaH6lMDlt8es9F+QKFX7Hmk+6cQaU5U0sd+IN9qbg2F1wbn8uV+bCZ9T6p
oNykRY0WiZSOv8RNHmurQfzOVs6ohHettt4KJ5quLZGTS9aYP6guWF+y6rLMnf4ygEfo4vF6u5nq
9NMyLyok241Xay5p5mL6fYjiJgcdqlg8a6TvawpsFLx2S/fX+tJbdfmkaVzoKwumsmNj/TcT/hFN
aeKZ6e2AuRoXbTu6ckmkvySK9DAeZbOT9uxe9Vi4xwyP5cZLKVwAh+oeTdqN7/pm/erMNu0T5aLt
umEynlkrg8pQ1kJ7sa9RhguoNLqnX3f5FNuWk07JIK5jW/bWFdw+a7Kmgj5FR+u2mxrM9JqGTgsY
KhxgJ30yNN6+Rh6loV3wJ8jZ+m4v4GzkxIsreqqFmu9dDbxFkAoh5FqTH6yd5N4vBCSQIB3d9ZLR
7rcS/nUw18HJYZIf29TAKLumfvTcCq48r1twQZn0gBuuyIjO+CmnpQzQZrsw8yZKIKynBcaxO0zR
Rlsp55nadFPGRoyXCZ1hnforGbyNj8786syJS+hUtcyOO4IhhGMhoGyjMnnN44VErJiyoNAaeeAS
l4TTlGPpqYzPE4qJJaEE50I1hA3VFwdozk4zuZTIURx6sW+JxW5iUgXp0Owr/1wWjVLuKL3wy09T
oCH10XyE3w9jgQOjj/8QbI/8ULZiuGfD8VTiFC8Ml4ueP6JIc7GDTBjoljfu0npwQ5l4FuozKFZI
NddiLvNwSlp3s/aVsqjFyiKwnKgmfmfCOW4x7xhBYQJqyx3rPPC+6UuSznG51iHodgsWbGPgl1nX
9EsyIIu11aD0hL7ZxYmuBTMFMzCXeqycS8YcdvyRvnUU8z6xFnGB8up7L2svNg4CG1y269rptlcr
lFGrL61wr2XhNw/NSuBd2u8szvv/YO88tutGsnT9Kr3uHLngzaAnxxt6UqTECZZESfDe4+n7izjK
BJOlqls1rwkYAXdAmDB7/2ZrEv7mUXenxBu+NUlp3NPcnOuKXF+iw+TAxiNfeVpQXzGbGjUbwTBD
Nw69AjwmIzAL+f1nFg5oOyPOjART8qjG+l63pqPL2ATDDiHOYLg/LJtvQ2U2maHOsWmq8uAq7k7J
kN+L1Oww6ny65F8igYM3PweWeW0EUbPvbbvYtE0N8hC70JpRHOJA8aMVap/dkieSJQlA94zItxuQ
x+qD63wGQuX36SM+w1eYbL+6NpOVaGwe+9yvN83Ufg/od4kVu6BVciyjHP0zsWpIMKUdbOcR0HQT
hskh6p1XEsrMYke9O7Z9MG8tM7izlRZz1hRpKLdN7HVkM4tQU1eF2lOX/HcBLCA97q6iud8Eg0K8
292lWJo9VIxN6AZ1DBBRfvKC6GcZFDu0OPt9FWGlgwoiEkzfHWewSPkU+IS4+ohordkfHK54o9l0
3X4C8yJrsWhej8RAazNkels4zpbAJ87qnf8pwX1s3SdCOZysXpQM3rkeYzaFJSNKZUJL1937qgE/
2nO0A0TnzVB65dkLkIPXshZvbfMLEE00CEMdd6bCOSRFcDulqXJsmvbaB4G7tuFjb0wTw63WczKE
bO3bamTS52nFV4YHb8ihEv9l/uDZB2csZgCQ5Vl1mqcgiVChRIVvM8DIWqVJ164DC8r7bCrPFvqp
+4GPCxIQzUWkk0fKM2z+zNpm1FJp2zjRaCQbtL6VACOJnBT7XkuybouMFzQE8kHXs65fNzPqk1b9
zXa69myG3bVRAVeKO4YNuh3e5Ho3bBkdVkcwTYwJsRQ/dkM3bggtDbi1MKR2KwWNP0Z5SYvRdnUd
0h8deSN93lCNbBIoaUezj53mu6scjATMt5JvtPM+wa4k5WIpPxDK+jYrI+pzIe+Jzhe7CQW5DMtM
5Gligs4ZqRureiPBFq/8ucsPWVUhXU+eWym5OEDU+6Kx633fdWubiYw5A0gMZvULjD7vNGLjB77R
ECw+uvKgY9Ro+qZxzs0GDAbgm6pOvxTRHhAs+Na6KHbAoXT3gQSTfTBVGCQp0pkgiTDRUUPYiYVv
rPq5wT3EZJw9B/Vp7LdlZZIIas7IN/prRmGaSpgwgGIE068fUOxAicZJG28/o9TCOAUn4KLRrpMq
1e5vEFjBBbJ+puf62UNTWXmJB9gOITi4CkCV+Ljh8hOigom0gedyaArPAJJIfkpRzUcsu4K1YzIk
n9VQg/f4kpKk2nftuNc0Imh1mzNgmH+gl6bwJUavPgNwxGJQbJynr30LJtgy6Njv48J/tZC3xbgj
AKMJo2NlofC/MmbzrWce3sUdcmh22azV8JuJH/pKd0dl0ykM0VwyQ1ujiXZzy9CQqd+2yAI0bbpb
y+keW7xe7HSMDxpDIVROmhbjHesOdyW+dgxd1mEF8b5hLtMxNFh12GuerCQD1+q8zo5af0lucxMD
ZL+oQwyugEfNylvYEpZqUBY3OIHHOH+fCx3vAakiz5jvnBzd5x5a19wze7V1m8kByUYybjhSxYSz
tvWEnddomTtmlA2UNwZNRqOuh1FRoNxApQHRsdZVQjEwIsAoth60Th9MtB4RRiv9J+QBzfUUZS9y
FhdXHTwL44Ys+LSfg6nbgFBNTe6znEq4jc9ZGTGG1acWiO1uLBxvOyBVFc73g07YRilQAWmwqp+A
FGQNkOAgBu/LaAI1phaJKjHuL0nF7rF6ODM9s3Z+y+dbMSoUMTTU/A14QHwyTl4eCjTWVgFd/7ZB
sHll40pzbFrzW6z0TO8RNQMR0JNWLUiQZ0cnfVQ063NNEmkNyEv4h8BhwKUOmEu0nno4KiNU3sOc
2Y9emyibZOj1VZBW2iEwq6fJdYIz+qB3qBAKf44KtE2TlZuoRBeDiRO2VVO+D3zsINIuPPlN+mii
CXLW4/i+tYerDoD/Vd0EKIQy8d4SJZkh9hF0wVdpeiC99dJVkCvFVCNtynNDYvxc2Eg+I/IxgBxB
x8Yv03WYaeHKLMfHaEbwhHekiT1MP8F21Zhxnv/Lo/93jO11wxbqFv8igyESDv+z+ZoU7d/M7X8d
+CuH4dl/WDbD199Q6TXV/EM1bZcch+U6/IEv/2cWw/sDUzkQ/iZTD5UsA/z2X1kM0/rDMzTVQGYE
018dKMt/QqWHs/93VRHmZ44Jnd/QuUKLJtv4oPiEF23Z2KOjXxkrPUXlTy7AaBgwe415D1mdMZxQ
5JOU04vO4VKXK1uVlrRXcnsjRQYh5yPaCNe+z0ztCOOKBHBa+8jhDiB3IHEgTZ+SRQeZJpjxNVEq
iL3KbddE+UkuhsFlIBgZvXdMmEWIjHJQN0hdygS0rFu6fzbGKtx3QYZiIc7l3Tp7yHuE4jFJfCYO
9xpOxoMapOoh72/IoMwnqM1be9Kso9/fJuiIIcQ6A3iryk9NMD9l6tARnc6OOH1tPZSh4D0n5Q72
tYYvoJuvA9O9R6MLaaMQYdtZmKIhflox+d7gf9VthS9Sq2nZJqB5QKAo6oXu95tRQF0gMXVXGvbn
yk0e8P24n9T2JbWY+aMwjqA48r29O9PBZUgyKlGkr2zLvwIjwKgq8n4y5caHJF2NFtPTNnK1VV62
1/BFNgAAryHGIy8yWy9VNt3Cl7zXjOjVIouxSaGB5IIpo/vpYVYfbFUh5tq99p5F5J3J1GYMGENi
Or8XJ2zD5mW0wpNJwGUa8xC2C9I3yTAyDBaxJwRMPHQQR6R9Cwxdh/yhUHB88enW6TZXaHhdhW3+
Wgbc1RErRbhpiCYY2owjZP2ldN0nGs5HpIbu3Mb55IXaMx1vtQqGmNCNfe1pPvc9RuYHTrtCgKkB
JmISRBnL88CkcRMG1feqRbYbc6vvrrkacdkj2uBvBYkVb6O3YWjeXIOxRUbnGSRE0bFra1JaYuvU
BdFuVMqdoUZ4EQCzSxwkoVWw1g3a3XBlLX9bmNVPXbcB1qvzvA+7CdHPew9IU9pqeNfxtNLyKevB
FbQgw1ZhaP0EoLFGWfEct0EFrR/eso3nBkTJ+YyWFbMDjXvpdLx4dQhcssIgywGtVuuIdjlgv6qU
mBf+BaVF9KfGDTXPPw8qMGqvxDub4UcD0rF41F4SnVuF57y36qGrobF5RSx+J96nEr0dsmX3gTaR
BVIB3ulzehelx3xQbvHV2fSZjealfasD2UFJzOpXZsToGqblqkmm77M23qSYsGAXF9+Cs1f3bWIw
FrY4UsvuaxCMK4SSn2vNfzFy74bQv7IGS8w8VMHKKGNaqpT6d7NV75Tu5LSYBVSJBv3bjQ9YYxCd
dAFPjY6GgFb5yRrs7x0c9E2SkSvs/WGFWtEjnNR5ZyXx0ZvHW8MlUA3HrALAGJ2EXVlVYQ/aNeZd
DgWd6ZF/Y6XVIQuSlwqNwXWHB4vRmGt1MvaaHl3Xbvs0JAQuUo9URs6bTMSDvtZOn8s2AMHLfBV5
CnKrw7ot40P9OGClm7bAoEyEKobJwsqsyknS2sifW8F9OxrnOVXPYUe8TrlVc11FPE5n1lJOP/mB
L1lk3ilhJVK30TfStEe1z7Z+Uz9CdUKRDnp7gxO3q8DnZwbWJUfQgMnO8OOrqAoeQn/Td/uhJ3FZ
iP+nsQB2G4j48JEmyMAxP1lbOGxmSO8Cr4pvkdtjSln9jFuC1t5N7tVPjLYemLgl6DHwTfexcdeF
1wT/CVKmzb1tRM9oo+2UhphK1XbHQRlsIMTDnZ5PD3ASUnoJXq/4tTdcVOkb+2fDpHZF1Bc9CWVk
YKs+ejEvsw7Hd+O0ww/VuvE93CYC9xYfmx8+9tvYpQ0PsBpDLrJ90gqjW5HpQ4BqzsNt2IDImulS
ws7Hp7F/a4ziQS3717HkIlEpvjF1MgOtgkwd8kVIdt2FKO0PwofZ6bKvylh/0gYCGLr5qYDm05iz
u07IIWsoGfWp+uDTCTj99BMYPOFdgvFR/HMM8jMz7Z2il+22C+hNYO7ZCK9jiORtnLRrVxpZgZi8
rF7cKKC6+QdhZ3c5ACV3rbtOjFAmo83EUA94Hm5rv0OQcu292TFtRRfexa71Nk8mGuehy0mi6NqD
rby1mF3gfZ27JJnMm6jHAC3NkWkyX8jf/3AwAi8KUhvhbHbb0HSufB270hF5McRTyGDNd5HfnUfQ
7MR1K66JPB/+OL2efg1xqleDB9VPUlTWrgzjOCbZnZnhfwhylH6wtLZ1550iJBz0VkMHML9P+/RH
AI56Rvlp5/XoUpEF2CCzdddXwNDE1zXO1c5QAPVrYYgMJfmsAWSe3/qYHHnM0RGJNxQ0H1DzShoP
7jLhrwAQcpLkGAYZDjY2/luf48zdaFjs5cii6cHzOEYPgTuBm4szEJmVcYhsSGONoyInQuKSOVkr
rL+PYwXz0nH6I7CKqxETnylkOME803Jo5HMEyEN72KvW/KBlHfoIOGAWfrVG8IPzJua1muOvE7fJ
fsA7vBy0XWU5L+PIiF687dhVaThs4YkcILsTjECgSUetg8b4lhn1fY9TWBChL5F9zkP14EzjD0/k
UBCmTQfjU6lZjzlqaStn7L7Ejt+iyjucmhkpvQ4Ds0JpiOgQPaBpAMF/0BokDMYRNflCfzDn8Ox6
bUiWYAUZOCHRYd9p2HatUYNnmvvkIa7VlMlXc9DJ+kXxcznzIqqAj0s7OzcKRhsOJkE4p+KRXjjE
LnO8OYHRAQ23eG96ELy1j/9YN4NUdtPqM4LOsAMs1pcqby7UO4wpCTQMhUrvxhtimPU+yNODXZon
G7Zgb3PBZTR/8sbsXA94pMXel0jro2M829/DRN8z/ULjYVC+eSaxstK6teLQOw4JyHyEH1ZNlb62
g6Xu4XHt3QY9sGRwoRQkGAgRYN+bHn6/EVSproPUWUb5k13yidtZ9dUw4ydSOfGqrqsfxtSQVa0+
GYnqEVQdQkiTqTB5x9wbWO6oGp+Kns81LN1nhxQnfuQRjhlYX/svRP/CLUjrL7qb3hLmKDdBET/Y
mY8eVq1uFbADI2aqm3p6sVs0iyPTX0cqVmrK0K6MbPxmIGS01gP1pjS+zQUSAmRGNA/ogfMlu+lN
rI8CjfRzndIiZmbzRBaKzGamvpC/FLgE3gRfDZA84BC1cF/GsoD9oWFr3RMAoMU8mebYrrqOEFGB
nWlm9I+aW75Z3h38utfBcr9jvM7nA04Y1yl95Znx9YTorF4Un1BJEWZi6l3jlKC7Z3xHBVlDZ1qJ
+JG5UZIReTY3uNXDQ2diSKMCPRqT4EtqJN/iCkORZL4Jjfih1eMbDSUUZ7KZ/mbq2Wi0Vdvg/DsX
vIg6nsx2OD5PudfyklWPs2u8Ijl0LsBjAeNMHwHdXxUa/yPkF3IlRHHj4W4ogherwL8hT8KzVRm0
uygm0/xtlNx8UkT0TsFrCQpNg3jR+NmKZ5/Gq7zzGVjzr5AynGx8sQaEVIgd3RYWJOMx23v6wUqT
7ygYITo+n6Cx0Wm501sM/R6Hevg8DmF2d8Ihp7HOjMgVM0OiwSp24jsHQ/sEHx/z1FZFKSeMrlUP
A5U5JFTi9PeFAXM9bmjgpjB98BVipDgv8gNozq9Qaf9KXOHJdgnTkno2YDCho282xUuiFTglVW94
DD7ESqUDEA+/ju7w2Qn771PX/sCheMNI+1sEj3ZVqtyr0I8fOgU1nrTDtsJDn91siRP53YOmZ/vJ
Ahle+2dbt/w1+dVX9B7g46EbHRU4MCC8GccHWCaf9Tg7+1X1E1kRLlpLXwddSBK6MLwY0CNrfK91
gHXc2iVupEQrNR+uNTW59bTewTHH/gZ/AB8SB0kB7O30YlzTjxcd5M5gqFGesKFl2gqpJLWi++8e
zcL9ZsQ+LrJgnmlw0fJfoUQYrxLVZPzfgX9B4++NBucBuDkyQPdDiQhsMKzzNt768HWFsjVuC0l1
P8S5twbYVR9CLWHI/GkEmDUFAd3/mkR4ugaGEzDZQFMoVBXeFzw0GBDsatD5q8oa8WshDlV0+u0c
OrcD9ul6WcKuq5pjW41Mghoi8C7BOL27qorhEZ3dUODZ8ZfSN67qvZnB9EDO1jrUXXU3DXDtSveL
X8YozNq0LyofmEswzcYQPsVZfJ6Jog+KfuwJPgPFsL9PjYZVqwvSDXxvMkdXYU4LVXnPWMEGO/Kk
MerrqkpkybytwSonrfacOOHWdq195fckb4bsEDvZefSf4sG00DQVo1oTxyI7pgOMUDhXouuuIace
GdjwGcV4MCbaKEwY3JX/xR+09oijEwhyvKVBFKrYLuQOgMFmcqFeY8MzkP/wYTgZZvjs+uAsBuem
5L4GyJq0Rfqj09W9VvVXmICYqDNEGCwH8/DZc6xvXWg/Y6B6Ujx85V31ziydn1WCt7PrEg6Pyv0Y
lv66YYQUeohdadYbDjJHTRuv6ugWHXegBjhfugWijqm/14zuQPKD+H0G7bwbpmIb2cDZggLCT4XW
d4wVRyIcGjy1qnGdSL9mFZPIGYU5Znzhl7C+xXzPWgcl3bynhFdtlDzos9FsvSn8EZNr64Ini35P
t7dvpFBxUjYjB4qWiY8XRg1ygXc0YQZZjFtCnLaNbI2sZqT/wpJ3fZyzCQAgLp7I/8+HTqlyEPFE
IrzgNoQZeQTlhslAWX6Xx6UjoduyrjDPgzn169xSKgRATLy17Dq4/J5cN5Z6t4+VMURWqisv1+SK
oEffa7htjbjYblW9BovJOrkY+NK6OseVOreFbm4Ff9+dK5LIU+g2WyXiX8Nsj5BCqAavvcDee00I
y89GJ3DXJuS2BPYejbTboevHHdFSEYwZItTQyJ2SuypO6D8Q2A8RmWv++m9z8X9ZVoNjjYW1Tivu
gCyV4G/JL4qVXjZmSADq/sHgpZWMWs8yvYRxyZ8M20KBa54o+4r0M533kGBSI/63tFFM9HaXojza
AcMx89WigHgpzmm/tZEPOcjfG5tmXPtI+LTJyzzqJ3nnLncpImNUWCl5FPGs5V1JWvp8GM9EXcQ6
ef/lEbIk111eB1mXCyP1kIXsQkTavE07dA/ywUdOy4OVt2Z5G+SWekT9BBom8FFxK+RF6kjvcV8D
XIf1lnDHZFXfWmS7XcG3kicxc6cnU24au8zzLd46QiB5exTU5Hwu5k2rTw80sEiNiAUWSw6BdQAJ
QcVjVZkDAdhqOkg3SV78ww+/uwZZdFIDQQw8KC57Xp5eJFQy8t7QYSPycoSCmNHVSnGwGwwKH8AF
RpebSwKWf+bdVwPy2Z8Q5Pn7B3W5eVV4Q0rJVSCeA2nRhGhl+Kp0mbpd7jCfyEl3MESf/nqBCrW/
y+oBuoi4FrR6blMbn4VSihM1GR/6oCtQ7rnB8jzySFn6p+u8rsRjj+4GfDVX2kOm5l/0if9Q00fb
OZhI6C+vj9jBxn59D8MOxGMwHeQbPHbWcJhyCy4SMBuHsJTvii/tn/4uZIajH6Jo6GENDiDqz7sk
r3aOr12GbgwNC7s+Xt4k+R/LMKf48JZ1hWNuRYtk6bOz9R2i/aGT3jkBDmnQf/gU5WL5Wt+9opei
3D4TBj14Ig4ibvblkDa09sozuHQUeURbmFdBsyc/fVy+8OVdlutkNRBvoYpnbtMm3CYngnbJZZjy
ZZd7LMd/fAVlXT41WbocI+uX4oftsvph3eW1LSsbbQq5qcgYRVmpeQxK9NCRh9KQpV6rYAIu90f3
LGTSdcRbcAgG8QPxs2E2JNqbAeLp1nZuwd/cO3FCuNK90lOGgWpBhii5x7j+MNQ4gQtWP7HG+zwD
9DR2K9RvSG0ViVofDEUF8oyYhwK27iQXhVe0p1qrbfKTYqVDjj5ltBeg9VmgEzvrvrZ2814odFVs
kfv/vpi76CoOrv6YpCW2aPbTZMbheRALH/gk2nSyqNvQCWWx01GHj2ocOowRRCgK1gG8fXYPAjoK
2+12aMNAsxK9olx44tVcqsu6EVU6XnCx+VKUm1z52i/7/4vty5mj0UGavNbj8QpVnXm3HP7udJei
I37v3drLT79bsVzgcpbfrVt+XW4dbesVZIcb7A3UIT5sXI6//JwuXo4Pp0fEMdiVUfvpcrrl5nzY
792lLqdpCYHh7cJcavkpFDEOWqp+CfOUbGEi5GneFceoq056NnmHDkc49a/0i9Qylgu5TpZkXkZW
mxFcpq8qe7VD4pZAsV0AK0LKTS4muTJIyAk3aEZuCZrTjYSij5Wiwu/qSVbaawJVDEJlu79oFHvy
BZCGV14NoaFArUhmZqxsoL9vResF9oIJd8OkBmUpWqg5JqYhFOLkju5QxafxktOp5BACYGVwMBN3
y3yZjBDueKG6lQkdSRTEKA+wcA5IRHjNIJ6MMpu0hpF1ABDo0AmnmMmrXzNyB1tQ5GSrxEcrS4wk
9pje1kQqo2AVqXgHB0xtsAXKVaRQsKOBCDw3J3TCmpM0J5KlD+vqWnWYhQ4wPYQSdCt0R+RiwHHg
dFkXq2DFMjLIWIHJbRhImfsQCJ58ntJlTJak6diyLhp03gELo6NpivNjUzeMfi0LsaJx9ijKJyzr
dq0/+0Xhb2V6TWbbIilVJ5/wkn2byjoBpQ+TQSbepF60LMkn/WGdIcaPzH3eYtkRXDJwl7J80H1O
TK11AZOLxykf8ZKRs2VXdKnL8eXM0Ctvq4NMxr2jjL6jrCZR9aOPBHdcPFFT6ZP3T1SujPOC2Cxj
1U5RuQNziISdTSsv+XimeLZ+b+S/GIHBFOOuCuVVchRTMB3DuSzi9jjZX/5diiQRmAMKNtpeuhwh
qdCc5KLNCQM0DprZy7oJOf1THBBd9lTf3NRB2Z7m6JsReCUqgZO1HZr+MwwPvkH5nLBB4Z2VxY4m
xNeDcKdJjZnlScgHszydsEYOQnGmCbUCmsRlITOjS1V+mV5rF9tkSn7IxyAf0O8eVSeezwBi6QAQ
ZCOfT2l7O7PM7L380i6PSH55btyjogEKDZwbTFHwYOtkciaEifJUXUsysxidHy2UogxGoSQTkvLN
J5OwHcS9CwTTNpW0WVm/FJECQokiZP4sb6Eq7uPlfouSrGpmz9wRCr38WqIYpn+TuC+ygZRfjIcf
Ex6dooG8fEuFHeGxQPysdElN25k7Ai8tkGQRLUMouNmw3n1mRXqCZM6wJX9JoFlunUVL4cPw2Npz
+SzfrcqEWLrQQWVVbpDrLEUh8cAAQr5poeDKKuIc/4VW/HvQCoky+BfQCsih1z/G6K34QA4V4IRf
wAogEGAkTNsyPEO1bURy/iKHairwCcvAcE4lBuvo9gKsMBxxkGpilgGCAt7mAqwwYI7qnmYjLu+B
sse/5D8BVuAW8nd2KK4EkEwtF0kyS7OZBn9gh1axmc5DkMdXDRjCoLJ91PbKbt4n6Xj1jmh+YZfb
HlSm0NHgwmS8wxFasFVovZlZqKAndFUM9Qhb2ybpIBYGkhknX3dNMhTTa6ahTGeUqDt6ecUXKou5
6/XaVhY7H1qJLMkFIt4V1oUeuV8RCyjEwKE0qjtMuYfd0jxdGi5ZLz0nP0bZd1fO8sWoiTQ0M/a/
SrLaZQZCS5oSIhxLU4Y8zy+/AxwCmUPJFoxUGFruWEhuLt2LaKmWxkw2XHKDUApDXne+4D1koyXb
sWVhdQgwdCbyw2JMMAqFBLmIRBUdRmWHxeeVXFX6FuqbAZi0qge6SqZfNAy27I76onhINXJil27m
XY/jdMjAJuODJRnphuDMy0ZCLmQ1FsZ9WqT8rBUXqZEAz6fV3DjI8tBajmekLTZpCCZU6KjMZf8d
VSPy4wZpDyTqVo2XgbfobuuYnMHU9HuXdmzl4Cm5quk99unYP/lhvNf8Wj1oboaSHqivMqxvEES0
9pNTbdUyDu5CKIFtfZ5z7KtNUSI+WOx7TfsKiWDrGAoKWyLxaySJslKSOWNyPiN3pa/itCmOsouR
zya2q08pFodY10I9epbPL5gZRSUNVJb2DtFXG+CxCI0MONPCop0Ix6r2D9yuG/wWcKVAIqE7yRLy
/b9KyzqjxEINdvCfW+Q+S3U5Tq7D7hZ+TUU8qJ66EmXXPw/7/5zm42Z5WiT/LB65uMbL9uRczzTq
y29a8uKW+vJ7//m6GlYFoc3Zv/yiPEFWq79uiKwu6/oU8I1ieTtUZT781OUWfLhNH6pjDgdY7eCn
yYORvi6RgfRPqQglYa3za5H/VU1ksHCpy33qPCZQJ4+RWy47yU2ybjK2nloH5SrwmML/+R9O+2Hd
8vOYCzD9+LBZVpd9lqthREk6GBtVzM34Ebnhd/st51MAWu/qBGXGv65qOXRZt/xvy7qk0W9r4Ou8
4SKAytzlE4CiYBeKCZVSsCibgtRhp9FE1jrW5OuPRWw7AMZNwW3cadpOtytonaoWaGsbXVOgrpxj
OduHqjxX4sgxo9jR42NDkUr8+OTHQMmE0Zr46d8dJ9ddDpb7yAu5nGGpL0d/WIdrtX5MarU4DtBj
TiUC1dsBAsQJlUcsfb0UIVJZj1Ibtt7HojWJGVoqmtGPm8ruAI51L4NDl8jUJCi5UZQjQiWniSKM
VF8mhKJ42SmQIVcZsZLhnmVXWe1sU9tNiQUDjwl0+neR10bD5W+lKdhvzVNzL4VfFx1YqxkJwS11
efBSXbRiBzHUlNUQBYkVGWvigOLuSPldWZILiwTHGkG5HGuZqj9dNrSNtYlQWVp1Qq1WStYui9+t
I6pGIjBYyRCgDITKkgwDy1Iyi+9Gbgm08VCaPUKDbUIWWyoBT7jE7bQ8uvm48+U4uVaRrzWk912s
41YQZwwd5KLrfa6+DADbiFG/LTo3uYjESFeW5AYtUZiwlsWLWo/9URX+SHKhOyoQuFwM2i0v+DyK
W2U0UGpxH1ROgVox+nbxegNtCtxtoHFCq7U7DUIPf1nIdWFhfQO6oW3NSP+lwdsLNV7UELR93jfH
Rsy6ksZuT7JEFgf8W4GQYOdap0EsyDzha9DZJ1RhB3Xt93q9C8z5oRYi7hNyXmv5zOXzncRDTqWw
pVzZyXfHEnOvFIAXxKq1byBDn+Q2WUn0kEH6iVskb4xvugcc95y9lFj2Os+8SCyH6OBdSlg+MEPr
CoDteKih+SZws/psMvFlBIjLrTCq0sMC5odwOnFJXh6ERKg1mvPwyI0qTohUwkYvHQfAV23MWw/3
XAyQYXskIXIRo1BthtPindKsA+vvwrodgf0w0ZnxilSEoyWjOlNOO6X+vqzLtM9lpazLLXKBUS7B
mBKJBJFuhBUj68v2dzvJk8g6BCB7p+vt9eWUMyNDIJUxUEXFeHQ1jIBHpZ2xGhCTJuzlfi1gYmPH
OhARy1A0DayLmuoiqSpLF11VQ8z95ZFypVy0MkbwYfdln9qGrI5YrA+pCPVQuZhlMEwWecvQ1irF
cPe32yc7wGCjcPGA//s+cu9/Y53c5fIr8hBCtzijBvV2+TlZkv+a/C96xJoByGXwL8SNkndLln5X
lf8omTVrvm9Fr7AsNNEJLVVYnAUySCy01t8Z9WjzwoqupZC92bKjLI1g4GaSrH8es2y+nDYinwSq
+c8flCsdFDdocf/+s3Kff7rOJh8DzNnY2WqAnEHNmy4XbVBzqo9FWc+RBLjs9HFzY1k8yn++/d1J
P+76rn4pvjv3qGMVZilk2uSp/2G73HWOiuLYaN/f/cbvi7//peWiE6QloXbHu3dXIIvLLu9OIbd8
rMuV7w6/bH93OQbQq4YcABJs+rtF+lc1Q27ErJBek3ss65cDHFP1t+Wcvi6rfLPVT7qVIvIvi3JL
l7ra5SeKScTVo/3EUJVoLYuRmO0JUjhmLbHQRpNFuVJuxmYZBtyypyyFKQbqkzC1i5fNdiek2OT2
d6fTc1TW9KHE7E8W5fbLL8l6XM9Pc+mlu6YTom7L4bL07pzLJcmzy8087gdFy9udlhE/6gnMym9l
+SJk1QxslJov3wUOv0IQT3xRci81A4HvR4xC6E6JzMkUWihHQIOYJC8LRJVCUomdunbGyqQr8jQC
kAVq+HKh9DN5JFnM5sQiPic2eT/qzoqgAIrwaiq+GVMMz9AQKU9LNRt3MfZ9rsjEisAdEMVXBjtE
ECYD1REUWKbO/A45Ha0OwYtGD97SHpGux0ax6z874So7R82E8IBmQqxA+F7OrVHff4VL7bVIxiyx
SDmHX2b4c1SHW5QxwAl0eXzGmQg/MJze2zAxTiiQllhXOSB5YyD/KjBo0/6U8r9YFsZJOBxgvtCf
eHc0GBAIYeLWp2DAVie3y9xVhiLkLDYbrWFb2RARvaHX/huw+/FvBexMy8bn858H7G7rH7jc/y1Y
dznkz2CdZv9h2vCZDHzfLN0QqmzDj6b93/9HXNaEIWXB+VY12764hv7JgrL/0G22eYah6w6BPq7h
TxaU9ofngTV1DNc2HVhS3n8SrNM8+4OWm2phdGo7GN6ruoFVjP4hWpc0HQ4NnRfd5bDERYZI5oXs
FJWnZpgOUxrs/KJ7Do3KP82eK3jIySd3RMVGRY3IjdDmklGwZSGjZVhJXpGU1DbpaNzJiLtc1EZy
brEk3ceO6MkskR+BJersNFyIsAnRcXZnUTgCEJXF+qYt6q3X15i8aejktCGyJXFq23tmZy5qmqGz
a5J+2JZNlhw6oz/7BsqoqeLfVV3a7lrDe85dchMzOre279zZHtmMYbrrqiq6TyBG+q15o40uifEm
u7Y6KOOgRb5FdsjccFbOgQlZoFKGfHdJ5cngkPzeZUmG8Gx9fC4HsmxVYd8afV7urdS6SXo1OSvw
cNZ903zH6eBNDQ37NKbutC3KgsiAmJWYLtwBdI0Q5fC7HSRq61yKBUh1A+XTr0MW1JiMBdB8TUz0
Av4bhdZMDPOMv+xYZVXGNDW8gsakTXhk4JJy1O4PyKSt+ioIzgmk5g0qcsQhe8BzA72j/B8827YP
k8joJW4wX3JgKr+GSluZgoVvo21QpE+DEV/FoZoixaHjCVkA09XrxDm5XWhtOlW/jcwamSdzl2iE
bMF46Su4vimatyHi7b2KwJLW24ghoWXXiZRihPt64LvNPrdyZhuaADFZHYDEcXBqTDjA7ICeBPAd
uDicBoAynF47Gh42T6LzkLf+w5NYnk4RJbTwdffTMPO9Wk7+gXwNCH8XyxYI091JLsbRrLduYf2A
Bz6lYPXI69hxvceuhdmg+BhkaVlIV1w9BWBjThYjTELPciH/oQ9Vmd+pZ99Eowpuf0h6bF5f8uCy
CK7rbqC5X0ea/sUU8yXp5itLS1VmwJHgMg8YKK7lk5aBa1laFvJlkNV5GquNZjW9oEzlJ/kxOnNO
7lpmwuVK+XYMsfXZyODLNyIaIW/dsljWGaGjHpP4tAjbQitngi4j0lLdVm4h5O9v3BIFZRmIlsHp
JUItv3NsuhjxNkkYoaIcRluZwa7x+uPhi1nAu3qa7OypvWeSNcxbV0TVQ0merNOvQcKEuu0Lc4Mj
Ad4kCfY2BpJjdPEsZFUudBDXcJpK/EKsLzHzLk3z9yWSUQfm1cYGBgjZTd2FhT1ORC7cuqZY5dCY
87GFC+C/wHnfdoWuAgHFZME1DGjQmGcNEv0oLwrjIOYDJ1V8bHIFHEgsjcXC+Kskq+hSaph4AkF1
gCNM4gDdb/R9FkfXdBD4OuTaMQFLd7YzVM/ACQRouBQz/zcLJEMmLMsG6Pfm+DnKMCSKlBC64vyJ
O5toEDTT/kTYuD/1KIGfJj74nR9an8umxXbGMZ/c2Mh28hIr8bRDjDvQUdHRGxDfktzQR3FWfXZU
rzpOQ2VrN9oQP01TO/NFoziSzPeNh8NFAUti2/XNTTyP37DBMdeGMhCJ7a+ioIZTSk+31nX/O2Z+
6XGu0MGpEP3U/foRfZDoECTds2pWB89FV0XPva8ZHJMNiON7b9f9H3vntSS3sl3bXzmhd5yANwrp
PpSvrq5qTzb3C4JskvAeCff1d2TW1i4expZCH6AHgiiHLgOTudacYwZtfpcU+j2B8fmubHhGk/Ro
AJEKihEUUjfn59qHlOhP05dpJP1vyr5ENok11kR0cVf4y2qql00Ovu+umPDTtRlht0L/EmIu2lZG
Ya4nIS4EbCFbTqVCr2TSkwxAViI+HWLGGq0+E2KMozhl4/IeXVLBKWJI7m1Q8/BlCicqzgIZsG7W
C9YOjWhPOznOvXkmee/Fj6Fbjw5OTL3wgtWYkrI7w8ihYTYdGoeMpHQUd7VP+FI7xd0pyOZPeHXK
9ZziyyPS6Xtm2fDnfPGh6ZF9t9SGt7V8qAFoQhcaOaiStXhrBsNbsjTZvk7nBy31EVXOCAuTqZRW
NPIkXC1+sKzUOnmdUxzLzO9htWHop1YFTcQl6znbd06dgkqwSZkimURrA6CCVPbWztQ1pBNDbrKI
/9g6CePWaHyootSE/kJKKt68NdnJ4dqflnQ9EL62EZag3JTiGHaIuCOc0LJ2ZJBZ5L5mP2Zj0aFN
zq8inx/A2gM1tAncXSxt11eWBysNT6guvQwuQDzCQ8TBTFGGNTUbBbb+2C8QdPjhp5NZZtplmmNe
HH2P59y9+LmWb5qwFvsyLN6mup+2mZcaO6Oy/6hSojkBBdyV1tIAgOyhMub1yep9HX0wdWqt1S7C
zXSsuPBoRDE4q8HJppcxbbsdhu15E1Gk8HxhnP3aqTe4UhGhM076lrs1xgOD95VYIt8hRTHXvm99
xv4Ti1MV4LtYSvNYxcNG15PvGVhBasYhak1PO4uBdIm5QRvN9RwPAwcQzbkvHQGtGx0qz2YgUPmo
lePMeTYgusDVzryZ72CsUxKvDG1rwDW1l+9GaT16RSi9zucMKBFEr+qPPui++CTbkON7HqvizvY4
bjPsZciwo8uIHOZg5ihD5aEaZxydcRwTlxuK+w5sx9vihRoE2RDvHRRZt6zfMnLohKOhnAXA5toQ
4nKd6XuaNkCmgN/RkvxEptkH4HwuJ3oEWlF3tAsAWFFU6R7HDcekQZg7Ua45ViUQauQ8PgYLrNwB
DR8jg/EjKmmSZWC7DkvuYOY8xi54q043N7Vmf5lcJpBegD18eusTdMiTZv/MWs95KttXsBb3dRBN
Wy/qs2ObgXVkXGrekSnB2yVypLMQhYUgR7Y16X20WR7NLHjhjT4mCVCKDjztOcX5m8zRsSvcH+ls
vS91ZNJi1O8tPSSQTR/ICLRAXsT2RRiMLQfXJM+GWiRBiLp2LsKxw4SWnHSr+VlXNAvbQY93VY6R
NjWoYlr4qJbCbLZt632bnPAhBdG6m/TmnIRLuq0ktxMs130vJuB2XbIGk/JkEjcADY789qF/tQnv
7WLcukl7il0ScTw8DxHuI/xog7HKjG5hV0mcdeuPDoLwKFqFPsCgppZ4w6n7jChdbOqHpMIN6rqY
g2d7NpBC53ti+LSz71hfHecPyHrhqQ0bIIxwljDkmdu+IW0LzNTj6DGU0eHWgzLddWX3bRBZvvMW
7etSdrtYlO9xlDASX2zA4zERdF7wOfZxWIuE3txiE6wRk7knav0EFcjbBHbgbakOfKf62h/5IvK1
lj7UTo+4T2sfF+zQubaOvdQ55y4Q2KXmcqRBotOyBskhxit0PhH5fFNCXDjuS5Mr9mk2qAZjI71w
LSXvWTy2fkPSSZhoG7OEOyQr1KOLd7/Qk+rgJSnTHH3Ygk7ehZLQHo9SeqVkseq2WosyHlE3R6Js
u1ljSCanL2qhKpi3m1wSy93YlZ8maCWroSihHBQlQke8QJtUitDVQtW9f7sJ68w5Qo0pTcZ7FleT
TbPML5bV6libyZdvxy45ecLzkeUmkJflUAKJX84siQ5654oWbXf0BoTtzarIidMCQsyajJFXY6Bn
FHn8ERmkL6oIxkVWRNQinbBkrHyGQQRHhZtC8vs9G3Sa2eFBLGh/cg4N+7tcLgwwQvskTu5bKSYq
5+FrFkkEn1kck3EY9uruljDfyDOHQ6HjBqya+c4FBXvHHGMm7gF2jmMRbaQy05CrfJ+Jcdv6KkGA
1oRzHPQ7ITWItwVAnPbOxAknp3XnW21ZlZ+LuoQb55JGq/oNqv8AwWmmHiX7D0Ee0u0svAfV5yoy
ZjQIpREgWlJ6euuKGbIhEu5AQBIckPV0RVR6KOeuGHsTA0MxIlColsvcEeCe2MaLY1WfwjwbDlxF
iP6a9OgcDc15sYmOt6NwnVr+o1ZU7NyVoT2kXvKdZEDCHkbiSuZOQKWosSiEfTpdfLkI4/7HkhOQ
mDvefKdBgdoaLfOjJRbBuMlxz+yJufkjKRk+Ge4HIez11p6Heg0n0sFdxi4SJ1Sy5rFwH4xhPoQl
44Uydr+KynYIZqJFHicRznnCVAZijijO4VNy3ZGM3tb8OjHlonNVPd9zaahfNIAehdZ+Nvo0whKo
eau+TpwNs3FtZcMqeyPjLLuDagmHdPg552F17g3QoF0Op4nGTc750LS3tgP7F9Ra+0D8Uvswug7j
T70S+zZ1Tux5wOliTpluQo7PqqiwESYuucu2Fk9nM5ifwISeqSte+CGCQ0UiyqNt/LC6NrvYzTGF
nLka6R9vrJJSGoZtvCqLWwCi86pdF8xY5etkJuUGBzkYVchwhtgAlp2eCiEht1NzxqHG/J8dBpqY
RuhlYzZr4eFR0pfipEUFKLnWB8dotxciYLuLqKYOvfTA9XxK0nPnxv5OH9sfzkzRIIjCvbcGdglZ
pLOWwzTbhOj51cmCS7LCFbVsi463DvAZLCun4CigN8P4nj6ivpzohh27wYcx5i0p2n8i39yq+94A
t6ChSTK3NoY7bYjtbdXECax26AaBMT+Ogffu+cADxETg7gKcggrrU0qCz87Ppq+k1v6hlbP12M/N
cCkxb5ReqZ0d3Qr3ATXQBCj0vkJDRrqmLp4sneil2QHAwqhlz/DhMhhlfqI/yXiOFBniIbezh/d3
tEiPMDLOVClH1FpYRvNQrCPXSx76pL93qK9eUlOj/JnNB3sqPnrLcilGQ/+NyW66YFuO1qXIpyfS
WssD+AiqKVRVTWO+9zA/6YwotkPZd+ulNYxjm7/jmmZ6UvG75s4EHUWQVQRkk2C9DpttzyeC6955
7Fw1kU2xD0S14d0kjOBLTjP7bpmttZ5hmAPKTd8S5ZRJ0eEgmvRz5TKRXcC1A+Qi6+wJLMZzQ5Xm
wGbLbQN9nKs8aYNa6+3xozcrfretkZFSB9l1GydhCJx8srZzYSMU654yfRrvWzw192qNKQo+US3V
N67blnvieVGIMUxl3hOt8xFBPLO+sxZHOT2A5yFNow2m5fQ0BNSAtCqN1lyMDLLih51dJeIcpA0O
e9dDwTZvw3QctnqDgdl0gzvYGe5Llon42Yim1ecG8VTQVx+5n+v7TM5xtAjqSfAwQQs768bwRmq4
/qyXX0TP8VVV8a4ZCv0yQCjfcnaFNNh+M/SlW9sYlndloCOLMYsFuShoFnMQjMlGIweJERUPfh1n
oLy+jWCI1hNgjGPce9Erhsw7LW/8Y9OyiTytvo/GPQEHJPWSZAPDndizPGqri247+3SQpJm26U9U
+7+SHmbdA/6BQCFae5MaSBUIiKu31DrEwam076L25h35A/laL91PWQsj1rHTF9EH7cWIneoobONV
nWi7pXuOHOoaWuSMFyMtmN7PxEPL/ntPkJheFQRz68SRg3TGpuYbjzYA8rNwzJ0F+OwxtvQLV6Mv
XWi0d8BLn6BcGedERjv2oUCp66Cg7YtxizelY5yGAg3DY73zvOCNE01+NGbzyBT4o3ba/DwTnLHp
XW/ahZBY9scFOeM29Wp/U430m/xY7HK/w3uvQ+szOUeyx7xnNpNdkg3OCdb1hyQLjH2aDRb4Ypzi
FWnvO83Nik0Qjy193fZhWnD5yWrqdMhF6n3gn0es4m45pjrQFMgdxiqR+3AFIeGbPeo6h8NwiKrY
uJuMbwwxCPMr50oaFFdFGpfHxfWTTSm6ZldmDanNybQnefYQ5N6PlGH7GxFhW9Ewi4w1zT0bDoKg
osFlNn9NvRzYn8uh5JK8ubYRinJZMeF2novAOaaQMi5DVjlPDK+H9dhmKeDvHoiuPhGQaQY/uyWN
gNr0PUPdmDxH1wG4ryE5DCsG2MIoXxtsafMya2s/hobjTKa/6wuM+FOSdOvOZAC7uIzmXTkGaMbW
2o2teVFDMUIGAeY4eIuB9XzqEXaT9lYZd4FjvTWcp+1elBuHdHNKDdFIkEeUbbiU3Q9REt0743TK
yM64Cxms9z11aydEDgnPEianY1D0Aa2XLMU+EvnHBKEQss3w7PXmp9w1+5Ol2acgFYjGc7OBQkBU
GhmWRx+dxitCkgmGMbgMwBpj3nB+miH86VlCiMhSb4wosM/k9TKoJ5ZwKOJ2oxvZcudB/NWr9mx0
l3qoYC654bBz/GF+iYgQzrp0PFCKQkAQeMO26qDox0keX3KHsbdnL3A7mL42QMFQ7EM/qoufrZ5G
KVTb8avT1s/o4sGvNtmAPicELonHe5kJ/UwMpPMZ3qxz4BFJ5gT6vUhAVgHwj48Lwx+0UQGzVvOF
mdTPYdGne68jfY4Zo8x2NX9iM6ZsYlrHcSm3+kzKSZQVeJz9Cn1vT6FDQOTZ1kiCT0Lgm2xRFVmG
X761uo7/xgofXPtrn6bisy2Iha6WvF31PpysjA4rZtb+ovUxlSiA+qeym+Fj2cNT0+rzWnNKkCqG
He6dDBi4XbeUPzvjueRCFzVFcA/q+vOcB4wRG5nyQW7Zygur5lToeCkGGwAB1xn9zOSI6+GUV9vY
jEGCily7jxydeOGgaw+FMR5qw6bSJXdYqzU3GTAd9Dd4+oNO22dl/a43fosIGoObx7ufNK9aC7cw
NwNlswMAsK/A/us3zMSbZPA5yZKk/aw1456w0OgFKPhh7Bz2sZL+h5Eio106v9o7EGySAILvWADQ
yJnabgsdvnXPhWYbhy20nY4+IghI/IFBOZzilsBALvPaJuwt85zIv9JRuYX6CgpGrxjM+wiesoIQ
WBXTbCVRvHEn4n99mjVMHxoBeva5gm69Lfmja3/ozEOcMELNmuriR5cpb51Tm7XAoJs8P/ZZ/mRo
ybgLRn4AL+idzRjBRhgE3gi6bc3ap5t7TEySmKM4P1OYoH0aaIehMbuTNdK2tjt660Q/p7SCPOOI
heTDJLuEWoPf72FehBcX8MIaxGV0YFS0s8aIb2Tpki10SUrH5lAfncpnvla17YYa5LDxRs3C/KOV
5EDyFUBPWytmpdageCVx4eTVjIOZng1ciZYy2dlpA6ICPEGYeO2ToUvPbc3pFvXL7P6h2QHBh371
qiOFPTgRErI0gnI2oy8iWfvLkC8GZ9mI0sVkU1EsADrsGCtTIO2yd7uZlr1TLBZpCkWwb+biW19k
7UqfAwIBBj2nHlnSObHKe/AW0TqkvLqxpzY9ARjbGVqtUfqmY3nMAKscHZ2mU5U+cE2OTj4KzDNG
SmLgsurS6/3O4pPt6ylhYuhEzyG1TcDpfFPje1Im4z3xNjWaX6sBi9+72OwDJmmV9uykqXdSC78d
UjYH0Vi37OLBqetsZ494yfyIIWRT+O0+GT3vbMJKOPOxfZFoD3bqfnEcERxDeav30i8T+8OJST1Z
oRPngtFyPxeeVl4aoVeX1DKf62hqT2kCHQHQf7/1yNapzXl8LuViCrptXornYGCmWk5p+9DYn2ov
ECfbgbnG5MG817w+Xy8N0QFZDkh3SYz0WAXZuClz49GMtelFX2L29Zl8m2RawK7ZBiAUfrh1TCLG
UROpD17H3hE4Xm2HpU32ic/YNeDctSb1Kb3LiuVh6jh+q2r6Zg9NcjD5US9lhDuhmKFoRcInzsQw
2Kr4GCHYPqXshgGX5JcBCFyc6xctqowLc97jontM6lxQc8PC4Dw/2pXTgT2R2Zy1Bzq6Ew8UCJvT
GCUz9W07O7klw0aHwm0+B+IMhbqBFv8SMTUF6pZtysxpj3XBSbjINViLYKZSKk6Pfs9OZA1txjDz
HlBDc/YoHSYOVP28tl5HxzxBh/D3WholR2KEi5XZ9DRPmiB7yObhYfGi4Q7w3L6Dsr6ygyo5ohWk
TjPMiAIrYFuYJTpjtsFNkwkwc/JcT5idiMRJk61RkTHquNXA+SPguB7cn0na/tAR7++D0v8Wz97d
2A3FperzhrJ7J9ZN2Iit0y6X1qrIxQwsrBUUp1c1/eH9PE393s651KdMm3ajjFgUZVPv4Cvs/cYz
NjEpe58Kp70XmmsdLY9+M7lO9X4u8DHq+QjuJ++fdV9AT6963uvEML32xWsdBv49BdzXyOBakocE
g5KkHmxd4R3RK1ZAQI7u7FhH5tzsHILZ2+yIfeFQ2zWWBqKkWWjMHn3ge5SnRieLV5qm2RtIP4x6
BBUlgl5+WNFUncrGI/XXqQ7SkmHpXGQ60X0u3eqLPlf9OpzHr0IwsvWndKs+h/AbZ28t3ucxLtmB
kyg/jIZ4i/0BGhuEbNpuD0tIHIEN0ElrFk6BLgXigM6tR+Pprurt1zo7GbY+vdsO152xtYud5oi7
ay9fKjl/6/td9TLSnhKF4jVuynJHNZdibyFrSbXsxgqSSkWIwrmK7fXiYx2n+QRCKRA5ZwIAm8qz
YpR6sc49qUFQt9OuW9O0io4UD/W7ORgpsrp9uDHGmOE7zKm7tA/ybWLDI/X16CkSJP32MWnJN+sN
Y6jxYICdxlKMNEEvvhYWLvJJ1w5B+5C2SBUiafVTJj89D4DMRDIVzDXGuwiR1aYhAH6VpkCu1CLO
00vYE/SrUaq562b8gjZRMHSxl+oUZhCcGdI8cbC0q8FtPjnLSGqFTfAG6BiYqimhSqjOo2KjA9Pj
nGrU9WnmCCF1aT7mlpgoQi/V1aDo4dVAPM+V11yChbgiwOspeBAC3joCrrj8hTKoNYmhPTEFIeZC
fhK1UNGZKqTzdp9mmekOKffbb33o0GKUlDEbcaYQH5b85Gqtqku8WX/dVGtePaebFg8azlGPUXBL
vpla8/9aUzdj+YVVpvmK7+YSNwjqipr8CE7s+XZ24hBtGIugRAWXowveDFJBrRYOV6/j0la0g2h3
Lj7zvZUrV+uczqdaqJtQCGh5pVWwAkp5P/jZfIJ1qzMO4MuQ722RNU3q+VKGgQ8CkULG2ZmqOk1j
uhUMeAk3Yt7nx3vCld4J4AZaKCunms4iU/VSpSgLPOeTCNJ4p3yyBR4O9O1Suy3X8Lw7oCTSB3UX
jcTpGHufevlxAET9uUDnF2/GgSyDQR4/V2u4SywMVG2qbzXJAG7zbfApmpVuBGWonxHK/LUYrOpe
mAaMfKkrs5whYV4lK8I0B4lytdLsoA0uZUSKmslkP9p+Zuz+z9H5vxGIBYaFYOq/14dtkq5vk4/+
H9XPf6wrGGffkn9hZl9f/6dYzHOJ/aRG7ds+WGrfMH+J/fT+aRgUETyd2ljA2fUXZyfpnrRJAh86
ts/uLk2ff4rFLP+f8L0wdwaIzzzT5KH/9x8f079HP6pHKCEo17rfbv+jFMUjsIG++89/k3++vj7t
+P0//w2ekQ6R27Y4QVGZdC35yX+N/ZyNMjPiedIPGn24mnpE9NNZTiKKSKMgh4pqvm6nZNlRJwUa
jIm4G14EMyJ9+W7SAOvQ0yYTRK4iPYzj41gfdCqEzbtB9a5PHn/5mv988//yZv2/e7cWWCvL4uvB
34rh9dd3WzkuqEU/4t1OOqFSDOm7on4E6r3g4HtHgHzfDRmBiAVqlINW6M8eBeiayr4/HBqt/2Zy
Eh1s87BQgY9GckLzkAqPTxCSe5wlBI5SbsKZXdBHCx4860dHaErGaCkOH9gMCGsisUIKW/Wj3NwM
+DCU9/GMrB13dlN9yOcMJBNC4t3IP1c5AROuEL6CxqapWMDsq617rs3qLvkUuUlEFXv5DpDb7OSm
RqdG1iqwRX5QXv3rTTV2uZHvSb5B9YaB61S6AxGmWMs3nrC5CCxziL0xrHlupa1C0tlNiJlyvWFd
ckiRyK3MItt1ERmHvv4gnxNLICxwN1Cl8mGpjZBSm0Y+NeK+1MQBX278HpTZdDRFgXKBf63Yylfb
SXDQi/APF3wmdl+K/VW5aWKs6loE4NRcNzDionnf8K7GIjjLzZnpCdXJwbaGnXwGESpPDc8mVCsD
dMrP0cP49NsVAhP0CQ9Od7Kp/fOKrGQD/A31vvjjjexc/vlR5d/rtGnlUT3rdeQ/A+EbNDasWP0/
HRz9W5eKtclIUn0AtmPXYhVqyV5+PfKzyz8uPwMR8dumzHZyXX6FjPt28rGOBIaAVIzsVeetzVb5
ibET2rkYZE9uU9CL9D0OYnB4HBomFG3Wh+oxNV9Dl2EAKgu9x5nGDNPpt/KmfHIHcAXu3mEm/kln
ItfkxdpOhx0ZDaBZycvi/pDy0UCIbbr8kfA35HbRSu4SKnLKBM0mTNaD3mNQSYAi78o1jfV/vdQn
3AgvN2UAqm8wNXHmQQfn+5ObpezCJ2NraF/6VWL0L3o+kClIADXvQL5sBDQVfDG4aGZuyLR83g0B
Vrh0qL4SIrcKXIs6MiXfhiZ6TW5QxMQw3nwdpmLdiux50sLXINIgElr1H1lXbHPDXQU0L8Ii/zTW
LmNXh/hzAINR55262Ts3rbFeZMIEpCMvNs8CesKmRLmxmps92cKYLeCwZ+W72dF5AFnVrLPUp1ym
jx8l+a4FA+KVG3HAaEb8SLV5i6SS/UxsrbF/ok24rt0OQRgB8pn1wEksWv/fNfR/cw21mCFzcv7v
L6IvlfjbwIk/X/jn1ZPACdv2DSq2geU4tuuzzf+SWsvACdf2LZt8RrAIzu3qKVMlbJvCeeDD75S5
2X9dPW3zn7bvYH4lxsK4CrR/u1r+T1dPw/Lk9fGX66ceIPI2dd0wXABauiNzwn+9IpHvWPZh2Gin
lL0PIQTNi9L3xVqYLtFhJFl3URwC/+/efQf2nD6Hd+nUvS+F9pjPoUf4E/PJdOT8ObjezhygHhuH
GXBLbss6yvhIASv3kmUTSnyMjDXCE7bijLNsNDvPdxXZRLGR+vspoM8pAlz1VfGMZODdoikWITzC
gV9e4qncN43/CB68WunV4hwtDi3K9eE6N4Iveuu9BEH1li7LZbSnD7+G9ZrbYieK+WSXdPjD6RBk
5b1Dl5XSHyVejts1dJLnqgcik5L2sICdJHy50bvnzGEObjaJt60Fk7/eqdZtmm9zc3LuIRrWOK5k
1kMpYzZ+YrzdE1xwSqpdWQ8kHIhHyqucQ/PuOEyUMsLqJ4okNFl5Uq96234TVDhHkX3SvIjThcVn
dkICrcbuaanwY2VChtBE5sdi2Nu5H5tV1pjPTZ7dMaJ6oTE2QZXA+Z2KYOO32h+9M7wSgvi13wxD
XxCklh6NtG3XpoUkNpOxgBOsdp0psz5u+oVKgSOGFF8eqP7IPWsefDRj+qSnw3moGkGHlq4z7o48
41voNJr3Rjk81rkG+9bEq1on8SHTj25aP/flhODE9NEzZvdLCtrBHykKambytZnjYaXNxBYtfva9
yh+zCFB1JF5sAa+XbewyUdMiTRJw5ghaUcrAI5WR2ESbX8AlMCBwpm9tkd1rMSM1KrDJLlie8+S5
dj/0yT2P8O3ver6Eua6mZyIyDunM6Cn45mfJSatbHZUNUd/T8kj2yNrE9LMfk4GqYgaveWq8o2Ej
U9Vo5LQGqWl4nN4AQviHuO3PWW3Wp9obXivfpoOai4OxONlu8GgGOB2qBH5MJkYZu3JqfC4wFJBu
SoR65Gfk3zbpzmjXtT09dcy1Dgw7L9ZApjdkbHcdD+V74dfvGbPnVal/sr3sc51Bu84Ge1iZHpja
svyYB/DI5VmOcfzM52JqQz6mpyrIAtnVffUCAOJ5KXzEfDYIq3pkfkf0pEv4qxWFj67TXczy4mkR
gfOJ87x44IVphDkLomti1xmYEcFgVZQXaJCurd7KzrdF5yb2pir5iIVP8beDKs8BPc7vgd8hmTe2
od//EBnZH5lPz2MhiJuhVfFW1/xEJtM6ZF6EW9lfyI4fqG7IIGMvLjc1og6sDE95P9gHwmRpz+jW
92YgTQTBziZo42Po9OWu1UsdLwEeZFJckVLLtdt9WmPQTITzDFRBLYSNeEmtdXJNnoy3k+2///kg
jjg5FokQ09u3dW2pnU0hUKFdH/tlcwV9I7vWe3qUtribxh4xBFYKdYtqSW8BGkkReZkVTe0pJDSt
KQiroD8X0DfEH0Wh+MPTXcq8ApzugTn+jnJqfCjKeA1tLzjEaWXAiqOMdVdLcmFELNl1bbTqx3lm
Lny7Sz2DMvAlIY9zd3t+Il+knjZzLSHariCfTjpNFX6gJtuhWIgLarFLy3EGYn5dLtRT1KKMQmRd
+v52z+1ZkDZ5VSIjtCDrXF953RL8dx5Rm0Ke/RwFQ7vzW/ZuZ6heOuGEu6xM7Nex0LBl7OsxS7+i
gfNyYqxF5FtfRvjpCyOgoEn8fQND/9HoQsqj/WSfCoRaounTE+kbr+M8t2dhxib25PLiSl2b6Mm0
busSFn63Jl5oRQtr+TrFAx2/TWAuWYJAglQZkPvO1KSXpQjt+2keXotEq7blAAM+RBi4QbXi37We
2RzMqHrrpG/bs/R7ra7Ftk9rb5snKcYepFXL+0Qk6cqfkQqGy3trQdRztC+L5ZPJrLXLfprS/lJl
3TEzdRgVS/e16Qwmb6XVHYq5+mZPyDx7h5DUGP3MG4PmdeF62aFPNHdba9h9ND/60sziRxmL7tnV
w+rRHLy1RZKpR6Tl68JA+G6pykcRTmT1Tn31mQTYLekjz7S8Ed2QRLitYzfdduQ4DH2MMCYiVjEL
uOB2iIpiVAhTezHjp5a9i7IydTl0Kt0dgbfpZi5FQ9ZfDxc8WXEY18h+ZYiTLeOcXHKdFAdXdaHh
wZH6pG77xD7KQKhJZUMpVIRaLEn4MAwoPxR+9Qqw7XvlmLAFIQoDTHW76zgiPemcydM7d5IdL2Vk
xx/uUtCjlN5K07dahNK5mSqW2+32XBPMXIt5H0+VuaxNZeSXC7j0Pq6NGzlhYsbvSn5YLVWBSi6p
hIBqTd13u0kU5idyqDS6wWxDObxnRScCmrFNGCvAjoRplki6mXrUlsSzxLQm4Pkyocs1ulVdzslR
0QzUwjEsn37ejZFhOZ9dd/C3in3gMCowFXtNotgWuVASSOOvm4bktoWS4FYorhvEge7uuhrLwqm6
rYEUIoGTmbaCwrn0uCUqij0SgAS1fuBxueTIjQDlFEChkoy5IIU2p37XpZAnR8UhdiSXrpGAOnl2
jUHW8Q3XB0Wxvv3KCmihqCBqTT2Qg8JD2lhtg79YwQq8q3YEtXZbLI0g+qWeoLFKEqbSi6qFgk+r
++rCY/QStm60K2Ahqd/eVnQ/tWowbgDjoHXv1C+crefp9VFPvikqRSj5gJkkBapv9KYn7SVRUEi2
4O0+9X1HKQxCBxhhKKvXt4USgt5uqjV13+J+aSTr0L9BKW6gjqxoXWoiPhx/Kc+9LW774G1H9OAr
6hK0OCieQpT7D4CliYz8S8abyy6Fo5oL6s5RQhxzaI5KqXv97a7HqF5hX1SrFNM4tWXz5vbD/Y4v
vv2GlggYwXvioH6gIZHQ6euRe1130vrDS81uq36Y20+kfrHf7vOIil43eZlhMOMQVkfvVRWrfjt1
Wz1ianFImUX/BI8Vm5U6eBWCU93uUONw9Rm84siwb5UoXusVFyIPpdgCsqYOqtt9cH72Xmfa+0mx
QUOLcXRJXk037Tup2VXyWfXY9QnyvirqEaE7As23NNYpnIr319pv92kSM68xdl/ZvrRoJcwcdp7E
m04SdBpAZVKkiBtRopRg1AVCqvoJ8UHWV2G2ulkopqr6RYlgcQ9dql0PQXVIVorHGkUGZ0oHSquQ
uNZW2dSv59lLIJGuat2SmNdRAl/VIelKCKwhcbDqJ3YVI1Y9sbaMpzItAMhKo2XZSJ6zOlrV4krX
bpuQnZeorbViwoPS+xei/PV2Ry7Fxs51Bp6K4/Gb7vmK3SiGHr1In+6unBX5CzvSUahuqjW1UD+9
ui+kvx2WTYAWjN9YKaGvcJhfVtFVfymDKE7XWWfvbkxhwgGr4nAFAV+BwtfHYGuja5UfdzIYHx1u
LGBFPb7djEzdmyHmat+Guo7jb2GfIYiSdtZB4jbU2m3xd/eVmsZZ9PacqJCIk7/bxMRcZYt6+6fa
TK5eh5325DjAmn552d+99rf7shhZ8kKQBu1c3qt6FPLmV7KqRxLhuKua+rXb4WM12v67McrLUSkZ
hXYEfEctho6v+3bfmEo4sqlrO701vf005qcCjvzewujA6UW+LJol5Em9RL347zajHvjlNcHsbR0M
2KX88HFrfTZiiEXqWdfNXZ871JIQRYn8ZFgI+tXjauHKP3x9dFhsnGzsKJpdc5roRnat2kAVzdWN
iIjOreftIKqyPQwSAOVqHtaCmKBp+KN7hR9V3s4rk7RWZs++MrK75eU3BmkUw5RfRWHx3iL+JEIF
X8OMmhJ9/IhqHbRPWJt054okLO9nLWyv8OUbcYHuFi5MRetVd6YBCcaT7Pbe7OdXXK+6XfcWu5Av
XaY+ApfREt8LhF5bxU1V0GXF6VU3/2w3l2++Rz7hzARvYw/UWAY9KvnawitPVd2lUKpqEaWGux+K
fN8HzlQfuhiakgKqJvLS6Ac1bQN5CVQNWI0LA1M9nWGGnmL3EVNJ+ABkZ8YKsueoGo1qreuL+E6w
I0oolQNg2xkXG50l3ggFaVZrGDQ2NoHLh16eepVrWa21ND8JMyTsQzmw5ak9U2zma29Q3gZVSFGJ
lD8bwTO6Anl+8KRKsjAdextF4Xs/LOOyxsNcXR3L1zXdiYDRYnGzFiLK5WjIl81ntdbwwXbpIs5p
48Tm1jyHSg3wVzeapF9KtSEg+1o2TotS53MrWm7FXF5fN7EG44ls5k3aMY0bY20XUwHcL/lIaKGy
Pc9a9Nhghbo635XL2VGu56vhuZeJJTbBokG0HJXNWaeeNa/VqlIDEGw470uRXrnOytOsLM78RlwX
1Kq6Ux9iMrHbBm2j/BC3ReGnxFd03u52l5JE9FEZrfvu/7N3HsutM1uWfqHGDXgkpiToRC8vTRCy
8B6ZME/fH1XV9d/oio7onvdEIVLnyJBA5s691/pWSIvEJtho1LTr33f7G/X+ffbPh+hmDeqN7gWW
pVj9faN/44GT+MYLb9PftlrlbHubw9g+VJHcQmcInBvM7O9D83epOXFgpfm41f9YZn9f0Cq4WqJv
Pv50AX9Xm/ALuDR/j50/803cW5I31/owlbkvi2gCUHMrhP8+ABcHNFaU0S/NvgYXqglm3MEHN5dN
smNcMxIeM4x3um6jGPzncRE1qIeREPwJAv6EEhUqD4aGGBgKSk9kAkmS8Ms55RdDf5QDPiJacmnU
3d/D//Zc2i41f0CjNByUWVZnpjPDSYYtUwlzRV1Do4gxuJ/Z4XouMFb0rvZA0GyK9Sj01jGj0qXw
q3LjlcWN8lM0a5JPIYbqYr4Yxf2klxgkfYQAdfNQd7MgS7F6xL+GlzBBhdNb7hv+hPgwNPGyrWb9
IqVRHfJoW4fiSLmdHuWkW/vRaBZG6nFDRPFqMKZ+lRj2MhfWBeG+/gw+I9tl6jZ8U959Oja3LkyP
DEBHzZTRqBxTFW7bcL5m4ZRsGyK99pgjDspipjLg1NGqwVkz3RmDGYuo9Dh+TF3abF0vxt06YG7x
x87a2V1+KkNso7jBStgFXNFu48pdL+XWjxLcGo3jnCJvPqR43WkFTy8DIo7l4A0TLhFkr4aGOQ6I
CEJKczjT2Wr2bWqhj7t9JrPmp7MKZMVNVx8snEoUuWg6MvJ/CKPDe4eNeUL91pJI7jQGZAq8SloI
G4Fki+SU5wWNT07jRKot59zGYmjZ1TbNY6SZbXualXdmORseLZmI9WQy7MJYiCyo1IdNhKcGgRnm
UqxatEEiqHKpTkAievrJiuTBFKW+VLVUAcG/6bK+ZdRrQhytsi3XXkM8YUxv5i/STtRXp9Yec9/q
N8JDddbTSC0s+eUkmHd8E8LOBH0XD8nClnwIe1LqSKNd2aH6JjmvrCaiL+ahxpBsPTplMR7DGnsh
vqKnUTfjVZPCyh1v8L46JsM8lfK9QpPJjNbIlxhDH6ZU/3Q7mril+q4jpEX1rNPh97fzmIDVc+WR
8DWsVBa6odbS6QTn6X2Dl3FjNXG/DjsLvocz6tfOZrMcyjyYyWxFZY5MX7BTQBvCkNgTeZT7DvJE
/JFjMzkbRzNXtgbZw3MiAobIk8UuV82EqzODdin919ZUDLt6NqdlwRB/HpJvlW97RYQgJexh1tIf
+J+Mw6nzljqwQMDqNWD5ojpalpbSauIH10D+FvlkxCcCicmfx7JGM7oSQS8ZZiSi+emdW715y8bM
OGAi8qkCmRGH3JoRuzlSVDoQxSaxergApbEJHd8PrCo34UyhCm86Pxi5QJdlJ86oVPc+JohDI/qt
ntfFLsuaz3pkWFIZVh/8/+nd/9X0jikc0ov/8/Tu8Wf86P6dkGT9x//4X2M761+OLoQgse3GR7K8
f0QvzEn+hRAGqCZamP9klv8nIcli2AfLyBeGzmyeudo/ohfT+Ze4DQCFrdOK/UuX/38Y22HxA7b0
72M7Ax2ObSK9MW1+IZaIG+/86+M+KSNEMsb/0HtNU01V6SwRLTZPRC2N6tgCooIbxXOPrm/hlQ/r
+yKiKvXn6VAyKElmbq+Jf2LmLIkhmj3HJ/VVtPeWU3y0XVTiffW2Nf2HWFePvk3CMOOpa+2IB7rg
h7ZygjZGtx8qyAHlbD9lmlstM93sDgwVPkriUTWUM83UBGNinl3yNq3EuDPSiklPza6BBNhDDAog
G9YiKAv235Sd3rk2Vndy2lEsqxJ5h/TxTmuNdckl8+2yI0xEZGs6NHtT9lEACRsm0Ffq+4ySiOJe
DC0QjJh2sGeYAZ4hhgNGsZq9XUvYFuHCRr0S2byRBupZTq2zkZG76pcbTUseO5/M0sFDHSBTOkMN
AaRDMpobPZoYIEEoCbv3RhhrHF4HSVw4AvV4h7mtZ2wyoNnDbVWhrb9LkC4iY9f4BW7KgVpF5rEo
JgT4iK//HtFSNY9/nxFUZO1yXT8KzzZO88TrXFaJv6myCPOraXcHRrUA1zTLDaZxNgK8c9q5dKro
ElpzdKkaDaPfMB/myUpXbd4Tou40+iW6RQWLQpJMdnsoCeW93MTLeuKvLRNCReLQmvcwOoCzIjTe
KVTM0C98iXDknsnjrMnxS9TS00R4/vvQ4mk412b1AIGq8EdvG844g7AbuvMJtrmkHKMVaxc8p7fN
Sgt5l9OEuMilVdTkNmZdFVgO4Z64RI14X5ceaZ9c3iS9ZuIwlJ53aCcHEtFYk/k0egd/qMgC5/sE
Sa7iy9h6ySkZCFeegBoyS5Jy2ermuMmH8uK7QA7cbJIP3ZTEmylKukB6Tv9Qto6NteFEhzq2jfaJ
/E8+6O/oVMOHvwcmZa89VOoC82uBsNd9UmSVpqWWvHJ+zveWruhKE7AMc0Gvg0l33FXaWa9j1U2P
odU/K06Dn1QUDVnNtn1VbogDsilHzCo6FFicUfuJa5oJnPbTuAS8g3k6ke9sk44tKjy8EeT+UjqP
pmudfJchgqsPeNda82HUqulbNMUuGmqJnKgMKXXc+K0auMVzf9NmNrGTYnTv8ZGl7wZF1GIwKsFG
7dRIr7143Q2uvyDvigCrtI+2De/zdQ5LtUwy4byLOdrVKgs/FXqaUBvPPn7LJ4zJ8zaOR20tOqt7
zeZqlYeueXZC4rfwEVubEYdK4E9D9JxlRD7WRWWvxOhHz0VmcZZ3In3991V/MDcGU7llanuCGltO
L15nvEyZVl06G83P2KIsEKGDc7Tr1Ddx4kYd3kMDs+DnNvu8UP6pG8lpj0hzwNyeiENMlPzSLrv6
MXblxkn50XlH9diks3oUYdvducp88k37SFMg+ig0QAQt5OFLZejTMc5iduliRKDGzbZvasu7GwWq
oTz3x4dKG8aH0jS30iGCEEaCWqe35wFOz+CUEKz+/Quva/1tqxjzckxY0pycrtA+xqtj98OxTJK7
f57ivcwoWZN9AnyI6KeyfiF5ttjMotJWfw9BllF7xKQ00X3ftyhtXxwjO4eMkq7OLLOnqaIYyYZ3
F7z1kZK+fOzK/JSUXXT+ezRGQxSYMeV9xj1BT0k8sgLhlCum6DAlmf6CgQqBgOM8TuMAb8Lxn6mV
AwaT+X1lmPmVrIBNOZBQZyP9X3HGL452O+ZHLSOq1JLpWkQmLcKaCdY+NB9t00IfnQhvXXmh81Bj
ucVBGjY/sU8llXICaDwzcDWk6HOelUfyL9oz75/GWF/FEFewful+Rayp1j1opVHsJdtlUIQJJlRG
x9vaRcOkq+RbCOOMI1j7GtfScHe5F00vml06d9K/zTJuDwPYJKQAycbctZ3tveZcVVjoshdUqf7e
m4mNJ1lHvA4+5mCdy2uRDLW18tyoepUrtvz2lXNjuKeR3iyNuv9VGveT6RrneijUs6vBAdITo9i1
KnTWvt9R2ePmvJaGA6OrIx497D0vEKqxL+3UgS3QuYUbnFOIWIoyULINt64d10Rj86YUCAf2Y1Ke
wqr2z8OM+DCOvAjsgZE+eQ6q+jifXk2EiGvDjpKHAg7BVSiEk7YePzQDyjYndGs8xVV+MNP+kDVC
Xeys1rjNU/nSkrGRolik2SWTp7Frh6Xtld0OHkfyZLYNKkmdv+jvq2BTUN5TEeCTjiJdouLz2vni
uPJqRLMktu723O1hqdJqVRf6c1iDDRC3D3+fDSW/z6CceNWPmdqPEDXQEfAZcSrI0zhYoVwLx5UV
sfuCf9LYGzo3EElCQW2aNcJDZtWFXzRo2oatl3W/tO+AkRHLugTDVDGChEtsu6C3StJ8SdwANsGL
wPUjttYNf8SFj56/ebPQ+u+yJNriQJK7okrWk5aysaM/Rc/ohYcaPQrEWCz9d3XWXgqtL64aqyzA
P6bsmvtjzBRENpvCptBn1LJm1+zVTY/hJvrDECYpLsXQ2M5W6AaeaMmGyOqdZTVvkV9sjEiZq5GA
9a0ztJ8swvCiGs0/R5PdLdxKvjTM0Y/KHj/sBnGAJPjXc9gfaLB7y3p6SFTeoprC9c/pgR/bovu0
gV9Z3pc3pY9z2rCiZiQf4w7t2vFqOMQHd23zy9ECUWWrB42r9wuCVi9afwu1MdW3NeLKaMduUXgG
SZGa0ywqTH9bekGcbW3EW36x0FMJk0fPzbXnjs16SGqSbmJw2379FXUAX7lbn7XemRH7rrAZl4sp
KlZ+4j9bjfllFNqx97B86eG4lPYb1vrNYIirrGgdp/nwAwyGMGZSbDDUuk+R7MhedjadGzJdlBlt
p+knq8l1diDpyH58ccL6i+m8WvpztKfU8KzBCPRJD3oOokMcX7GqyIUDzgJjaKhCOLcaopJvJsZc
zL1cEoyHXEwSsqy36GZNez0NU8xR3umWKom+zAzUol44V4wLuDm/MGq9zjaUt1xtyqmFg5XgiDRy
jNc1TDXHeKl6/SEEdVRJ32cGyf2k/wLeHIbpOZzw+JpZUEfONjSB7Kv+DJnzrkVGxNW0mqn/ZnUZ
O7EUbcFYIdbulaV93CReeqTvukwGqQbhkozGjJV4IczxUZiQNyqtRk9N73qBGIDR9bys4CRkKr+n
4/Fo4tIOZmHcumhNwN0/LlDZf2HZgqZhcku26a4xnW5hpfpyhOyFcNc9NJkVRHbzdMvB7H32eusu
qZtzEyE3QvF7oH7KNqxqHiE/C6KjEQ4NPhbcoQvojdCHMG+RawQ0+96581ExtdaN0hHuoXfhkaHs
TnQWmCJ6dUg3OuW+evOKZl/NtM16vd502vSocz8GfTukvIzWtjDnw1BjUHUabkQkiozOccuX/nQx
pkHn1weR14twgBsHuSeWD1NWYGROcfcKvUWwjCgtbI01lzqne+HGwRzpz3plnTLdKxejbyWrxknf
5sbizJ/zd3ciWvqIOmbfHCnk1HNXWG80JujxGM5b1OYnS4bDckI7RgD9DxHExcLSmi9VEwSOfw29
3JNX+O+eMD5T8c0OcAlb+EcW5JkFXDMO97+imD5t1zyYfdfDeyhaXOvyQmz2wD6JoFybPpQlnifD
/lHu8DMlzcGuf7oOuHRRFcD84p3T8ZY78JBiJ7mSh5qhv68/DFQ9By+e2L5ApersRSqp3xHg+UgD
xQYPzraK4yMF86sxqJdIOigoodDV/jU3J7AZtwlBMb5hDDxWDDpt9J6URuaiauNvOvjgQ7gAC1DV
i7zq1kqm7WKu3TPUMhQw0yoiHV3DceDlQSW6Cypybsq25CKZ6Y9bFo+04aIZ6SWt7XdHTy4R+6+r
IfKvxrlaq04eos7eNsqKV4gnl8QtpG1xQQleb+TsoZGGbdUWxTlyJUsWtqX2ZjCUMQDbIQ5q8W7f
wjaaef6RAqZZS4Ovc09agTc8xX1A0YATcnazrTUk0D7MfuMa6iImuajy9j305a7SvHRNbkezzNHv
lWNylI0aV31vGBs3gWhiN/p2apxVp1UfVUkj0vbg4Ja65pw4769xYLXUGwRL2y7nY0PwGvhEox9h
uYFL7+KL14aPSdX+ZlOHSEhZ6OvydYg++Cu6Tx+EtB5cv0wes8p6CUO29qirtUDDvqacrlhTZXU7
BxznovTluJ3N8gzWkCmZnR/gQCiCvKZsnRHmgTmWo9zW14Zj16T6vZY/Joz1QOPVOOctBKtSnTn5
2QEcJuwUCiBZ4yeQyGMf1JDArKFScohHEbN2u89xn1QrR5RnD6YeinjZBfSj9xnv2l7jL+36eDdZ
KlrVen7WNLy1jUOeOXBCNHzF2k195I526wdI5uZAsPQvLW18d1tP7jgn7pyYUf8sRLFtnewtSSvz
ri04xZed/m308DmRlopg8NH01RYtTyJY17nRN68do+q+RSvDwf8hK3BMzqH7YVqYZqOKte+dBiG2
/dieScrk3Ozy5i8aS0felHjXeArXHGsFDg9xzxScw0RrPeumy3bZ5iYoYXcR9eLcOeV1ClngaVQf
O6nh5k1DQZduP7C9isK/gVhtDuj1pD11zGc05SdB6yevTo6AuXWG41Dqv2hMSQjqk3JbZ0W0Mhqb
g3XkrzvJUK69JfnQOr5NK//r8d+Tlu++ZLec6b/n/wJ8UJL893/39+VUT+44jTWbv//aEptcJTQj
/rdv+fdFPaQitMcbtxTZwd9TQ6MCZK83QS4bbWhF5Z6Zd7dIoVss7WHTWc5ugHOTTjSSyuEnLihm
+0l/peFxTHadpuMO0fpd1eGg6dudoO2zwNWOU8N9dRL1mdXzj5dOP40FG0xOYdD5mJSH4WfO0NwA
73lkE9sX8RLOxbjsC2oFbF3o6Gzzh9BNzpRx0NbGsZqSaqm+55kUrjxnF1COcWhAadlJWUJ2tEDy
93687ERtsHKC3c9uH9SNmfv32ZyDXVFD4y1Nia5FDjpCGL749yHu+2I9D85Tk90yBJAqF3Hu3ul9
vlWDfXOVeot8xNQ6mr0P4B9jOHBBPTBuwQaNibYbJB3Dp7/HNWf8O2KWsj6/Vo6hbzqAtTSsKkiX
dJMmHyJu5ub4oB2qs9ksXnJ7jtfzjbjbzAZy2Dh9nwWtZWVF5l5XlvEfH8z/+syl/0cpFXETj0W2
F8rMgOHSUTfTh7wAY9hZJ81zvk2XHpz+0JvRMyPIfQdop08MXPXtV9yFT14yArfgBR9PhRsMWXFg
ErPCA3dnG3Kj0vloGUO1cG3zEGkwExxSbKSOC0ptEujNChk/XuyQa4NDyk2evg8rhohdba4Km6O+
l1xVbam7CQWl6616X3uHYsHO4JUIV/3vehI7eIuLW4lAYoixaEMYGvlVGs7eIxOxb65jJI912Zy0
hBTthKaHjrg9HAJ6f5T4zcqpFGib+B1y69FqMM90M6lJtYTforc9zQb9Ikq/CeL7MjPDrSWHkz+a
9DRtCql8PXf2Xq2Fi80s0+oDmT+bYkT/KxsMRsI8m2F6zqIRbFAKgLcth43iQI0rJ+PP9LiCyyZ/
rCSNyyq/czhFiRwWsc3B0AxfDE0B8Eg5XzBuNM+2hwdOz/tPyLhQN9OQRKo6v5jpztJ7Y2Fb9W9W
T0s/v1GeRLc3e8zqQNvp2XD4Gf3qVLPwL0aqFkdUO7Mcp0VeQ/+AnEucU71CGXpoivCpql09YLJ5
Ths4LFV9nuxSbFr7bQrDBy0H4svWdFelF+nEJWVQ7QEciB3qRuNulv0GDAv1ZZeugbK+hFKsRsMi
diKJ6bDGyWNtb2ThIZJqOAVQcHDpk/hetw8z5T64nd5cti4uhs6enhh/s46oFpVU8xbTdhDzKuTE
tCja7suuvLvezmBIJelXWhUioHFLZ3IaAnM4ksn0PoayvbM6Ls6SmB57qIGUxDEebDtcVGH8PU0W
lGSb6pFx0pixjeXCf0khQyxCKR9TiHOeS3qOXQ6vTZ4s0z7/GdzuxbAnKFTzV+9j65LAQ9aOSaCT
GQ67Yn7ITRg3vg7T1x6npaNr6CkyP7BjsuImaWI+cfZ6skGFdl94+jnCmFf201XhLNwZ/attd1ut
f5FecmfF9WqQzU7P7fsUKBV5S8YJjkECzgW+k1DOb6tZR+0GfW7SM/BJhAnhMUeju8Avb9FDOXW5
+mnm5C1KLxDrXnL0KEFZFwXVpAsOymVFcxwwr0N88FUYvcm6+jLcbGd12mG05TmMnhkRXiFi/CLM
a5a1CK+GP/pBRCmCPPWBSLwX20n3zlg+RKC2u3xgj872c5MvO0Z9Rdru7L76yJopW2DsQ2lv+d2i
z+RbbPvxpp7tzzCF8+oJppuFUz3GcfZQzPVvzEJhzmBmtWaphzdzGmuOZ5D6yci4Kj/nZPwMWRQM
o/i9gcl6Wd9Nnvc+pfW7nH3OmG3Q2SUek4revzIqqOYGy0o231AVC/Ottcd0S6jeYyeMh7xZ2qGN
D0F7qvThmgvxXodZsuwSpWjk+wa/4HwEyb31pydZ9GIdTRW0UEpVbKW/vdZvdBMRuhVaaEuTDxkZ
Z9uf8RYB4zCmcl3N3hqVE5yROTqy9a3ptl1z7Ima82WyhdWhXHIFv1nGSVK9uVN5quZh14/RNVXz
vWtTlM10ilHFCKcJ3CG7ZXYO/CkacLvirnNAFQHHSgzsPInlPTSpmy7baeeQSUrHV9CdNt4G3b+P
GVmSl2quPGpD4gvmxdBAavBy/twqn3m1s5R+yEQFna/ciIJnrsbr7SWWRf3o5369dFkRMjdem338
pXEuuzlmKHP4E+K3dIbpwgQ+6CdjWnSp/2SOxnFweQBJadXOyBfcAsMVEUMXkXypzpmOwCF8ImG0
1zzJ36wEymmSYkaas+c2whwwPA0lk2e3SM5/N1Kfc+nXvxQfTxBBq1U05kHaw+rB0dW4DerFCYRS
ppnmkmASzh8tbDp9fPFc/igzpGbXyO+kI8U2mc1H0+BcxAyV8RjfC/SAxRXDjt4sTaZdm1jqn2GM
4C2LL8lgfELnYJH3m0tkkGxjdhDwqpq7Eiwxti462LfjNvBCfGWRcXBr5vRG5p9493eqLBNcbLRD
MGzHi8imbXTzRUTC2U7sHUuMehi8nCencd9HB1GBZzyFMQ0ONfxS4z7L/AGzVbVOJnQmg1sFXFtI
Wywg2oyd2FfIjAvkGEfUkRP+OJtFIct+ncHVV80g1tk43Uf1LUtIKrmupc2GapqfKMAbdG936eSE
R0fKpyFHhN7pzWlufCbgXQK2Rt+b+QyCw+Wg7Q83VNPk0HKlLu1oPuliESv4a868nJOmWkN3Y3RY
AlFLTONtNj6KIX2eGMEsiiykz3BbIZvuTRvVh2shXBJDvHILZRxETh2ai8JccKnAA4O8xTraB2PI
3qrGkr67CT1+nvH39Z23hGOzZOy1don7W7ROiosulwChY6oJjIBFUPexAck3ugBlc1fJ1N9ar5m4
68GZDrkH2SSJn1qJ7L5r23Xb+y8zMilr6L9kI+wF6X0T91x09nL/2pl0SXvroW/Gl9ryTypilpE3
2isdW9iZEjFeVW4hE+KsiBP2WTa0JJk+k3ja3lj2S455vzMZwWANObMy51tOI2DZ3mMjGPx0RX8d
FFTySdve4xZCzGD3y9Iy34h7ZMvOk+9R6Cu78HjjYjKAZ8g8keHdL9wOrmRsVs+xLVdVzy+gYt1b
qJau8uzLlVFU0UFzRAAgRi2M6jbdVFETwCXZNLZyyH7yvyhvnqKZU26HqSWSM0yZfPod4/6raO11
n3jUrn5iLkLD5QAZrvXSglfby2fD5/wku/NYrHh7915EP2mqhrNWxVYgFYPgTvqLvM2evBmEMyga
1BL2yXObca9IGVjmUWUc4gK7fhqF8bNem7jkh8hfMWHDW9592LPbLCMl77xQHcsR9jZwSF64GBrA
3K1ZnqfAGTinM4O6E52Pr2LEjV4fvYg1z684oGXxtPP8+sM2GSfF0a4vRppY6kfU+oa5yktmpOYC
be/TOGTTOml0uvBxunbcmnABfSZbYTpNVfdTao2DTcZa2/T5jfrZ6JlLo/OgmZckn/V+hHF/JxRG
qBqIWnp2iwwC8SR+ZCfo/zPXI54A3NFtBShsRtADFOEJlG9T3NzsBYLpEjJLHYHYM33cObzibaQ+
SjmBSetXPiyfZW+RJMbEftV13pUD7WMcDh9mBj1z6sXKKgHA9br11hbetAl7GS3V2L53Of0tI5Hw
ZEc7WxkS991knB0GhU6I+zsWrHyWlh01nHdqjG2a6ilRAzgEzJAtnZIdlaeHhLtuXUrQXGxxKFGj
3xC6SuvWrvtN+CUnGLBchrS6INQNN0hBKQeqS8H7FuNyKNNHL+fYbNIJWLYk4i2AZ7f8ZJOJQKAY
c0G+796dME4Wo0VhrIfmyvfI+Dba+TnSoPwUEvXmIBC9uaWYAqmPX9LjKacwL6T1pKQ23EVMXgIa
Yzw73veOnFdejMwgrgDNdtu6xbYUugLKu9EGU4FopzY1taTlfj91fhgQ6IBHryn7lSmAFAyJfhMV
UEw6L6FnXe0R6muY0CUUhggIUX+rogRu67NMYWfGlT9tcxUae6vdIBRq1rYpqW0fvdok+YAF5q6Y
0auBf0wY67unMOdOZvJkbVOPjFAtsvV1aClrLUc2mdptJ/Yf4yfh8LeMRzZa31m3VcWSffPX5rts
mg7x0A3bIp+x2truDsjGgtWw3VFLXyvJsCcd4qNmMW1I8nEHTZUZXa7votyYt7OgDHFtsEH4n0DI
hRtNZmjMrGRddpQIdjuuQXRUbDB9u0zdG6y7016r1rtLmjBb13XQNdVej2pyDyIaKlYrDJjdqXmn
ctUvwoxYEVX53Xrqp0+EqvMRGn3A9CwP9OI+iQgibjTvGMpsZEjLjYHotarS7FCGyUMoBwoPlOa0
Z2/WVUcsGNVukzhbp0wnF30r7znHrqWu+ysjZVKrSi+/U2W1mZO7ziwvTslgoeacvdBEfk+Qlf8C
l4seTlU72jfdudXcu5v8L7KCbQY25Tk0hQq0VCUbft5HrGpWTSVZqQvG8Vi11sRgfeppHFQdAOM5
9lhjNauHF83LFaUnh3AGttD72nN3Cglm4PQyZjchkyd1qTdD18a860mabd4X+p9y68iC+PU4FWjy
wDRUqDwrM2ToQMdnYB4ZecZnqUXdXtbauSESPva8JzGhFwuhsxORsoS0u675k7ZRFcU7jiV7TPE2
8wPaIUgjdhi/Acjb8zLVi8sk54PlJXnAcGeh992laDNGHbhwDYwn7A64cD1kdAyXODG13ryas/jB
ElDZYVjLDfZz/SrCiFGiZj2Bjb1XcS85dsQcOZX1BH1iPds3GSFDxx1+ZVzv/oCh3a9vMJ0e0vh8
ybWTrfVoVE0aBsSeICpA+XGzF86KvgRnOMQ7CaJf4heaOH0SrzT097n2PNjTzsJ4BjPTcZcmiOdC
/7EGBUuvy7E843OhF8TEQX7oHL7cGoUQ8oarUlWNZpZ3crZGKlcB5cV2NcaD1vCiTMH4rbTW01w3
iFtmLOD1VU1ICePILwOCRDDLV66gjyROsW+rdadT7ZllfCza3DtpmbePQISvHSujtSbfEtRDm6kW
I5d5SKPiiCnoje4gJ5GecBYXyospSXnrRUnqXAzZOrNPOTCcAWYCvpitVxDoUzBc1paNqyB/m3Sy
2W73aKuNZd2pT7eytQWZNWVgqVfW9pr5pPFtdKJZpl6K59rSxaoAg1hsRKiCoY3xpUHlGTPq30yq
jU8qJNXhapIJRyqa8o2FnJKZZRlwpvPBOtoh+G9WbAcddatofDuuz/4chtOJFAmPPbvYj7UBKkUS
4YnUZGt73W9kgAA3sl+7Aitf844I5Vort0nuJJIY9oG1F9ufUzKcfYJXTCNdhRNeMZGop75KH1J4
DrxlKT7ZAfwr1bjq36fko3d6DGvoUFYxwSmx65VruyzzVTXpXOpquL1N6X1v4Tws0P8YhryEKChL
3jWO+8UDBNoeyWmcb1TlIVuvsm8zZsqju9VjCNcB2cSbZPyOT52FyG+6jzmNt1TSujd72zxCc+1V
1S+DqudZrVnK+fl0bYHmyWfPGI/dJMJ1ONGuG2CLL8sKXE2Sf7iTZbJymnsE5d+hW1LRUvtT34pH
5W5i5M7ENQ2YtZuT7/fuAgUSLIQImhAd1+VQmd1GZN13ZgwZh08q4Fz3mqts7D0KU39VkIjXeBrJ
B4b5gHKUFPCMQaEOAjMOXxhMkYuhUX82fUzDyUyDrKtbXKBTYNPRWCZj8e4Kr1+BED6VIh5Z931C
Izx9KfN0UxeqQ1g9Y4PmPFm7boplvvthFFdx+kB4FQGWUfTpSpj32D2I/hyZbA8Mu+ho2ktXccHx
rVkZ0s7etHvXa+h02P6DFucO4ovuG2kXhyiCX8B/T/1msqwONY8LzMLUNlVCsWkYz7OufbfRaN91
dbVrdT+7FwfxaIxxCflOgPdOXfqd0YNr/bh52l2qdAaJSJxTlQThGI+ncV5wi3Di6rIWvR1keoJ7
4JA0x3Au1LHqu3YjLMJmEzxD/5Ov81puFei29RNRRQ63Ekq2JOd4QzmSoYGmCU+/P7T2+deuVX+d
G5ctK1mGZvacY3xj1biyWjdd/UKqpP7qds59azmftZO/xiVRa3Y26VtWNeXdOzRYdxa+YjznScMk
h4KzrqQDYpYFMrd9kEYMfHRP1evY8Q+jeMm7eTxcHIy603zWnWquSmGt+6i/lcKSLAyUmHVPw0e0
WrtppQjj2NklUH4RwBM90RCJXWnFOULrfiAGY7oxvAx9vsRzmrYQNWYdPHRBDzubdy14pobFWE/6
BluFAVYyHfSNpEO/BsiAPH7oKLCH7gizL/pOSkZsYyM2mRvsNDcqdhHzpVC/8M7HIaQ5siPg54zZ
jGuWxWHgq+w8Te6DUUfWvV3UBzC2i3vSeEiZRe1HHYTKJPEROS7h72V1pRjsXxl+ADHEjEJ9NJ4M
OoQOkNdtHukaMe0DMHHL/8jEkh3WQpGeSofhYQ783VDsWuS8Mexecr6T84G+K7+G4/1szF0SQpT4
6FDZ7xJWmsrVynBq6ZCRPLKDM9GtjcJGs5YXauVUQXdAB6KzlLzDeCFlZKi0LbN3kBsEHK74buIa
pt92TZmz6wbB1BcfymmMG6NXm6H8jHQnfy6i4o487U+ngFchoJsGharpSm/yhti3ZLgvOBRQ1Mp2
YX6y+4U07bnfspUvWtMHG6DA28jDL1LUJtQxrsu6aL/duKQwDTwSCaS4GaTJlVJdDbWYNwTgHVin
2E1VycuQaay+FtK+Moh247Lj/IbJW53tNH0TNdflknZ1qlXVqujyq5KDem/59pWOMulgNdTWBA31
YbvxLMqnKZ7fLTbDI0ZxV2T5Rq+ZYqTyNTLbdBPk8q0zW6hptPDWVMg/QysKMOvgKALc+WGQ0rRr
KgrkfoDd43nbUuN4nYeewDGEJIXe8mbNKljHaQpojdxgX3nXsHzXXm3PdIf1F53qPvSUetTjVq6a
pU1MGIQI+1pCXwjIPe3ciZ6TY4VO0gMPZXFSWR5dTU6l46FKnirTKddmbaOdNS21bmet2uq405B0
Js0mtqaPVpa/Mh8FQinvtsaTt3OD2dmC+mUMEIjnPKUEhMz+3A98brZF/EPh1WelN/R4TdJj8e09
6krN+4bUNMIsiIJDhtAR7cWI6pAQ18UfaifXF0Os7hBDePmOfgpizcXX/v+/zWT3/r+W2ssdp+UZ
/j5EUAqR3pXI6trIqmZ9ecbLfcRfLy59fB9z/H9eMcoFGrzLz+mU8KvLA/7Pt3+f/89vHBYb0z/8
fbv/vIs/b/LPK3K9W/K5Lm/7zy0xtuTQawgGv3Zb0sf+/v1/3sjl1Ux8keUSuvC/n48g+arcX+7a
5O5ihl4+qz9Pfvn277NcvtO9EVuu4iA9BOo9dqGs+GVXH/CmmIdLTPff6PpoIZr8c5s/z7j//94n
Q2RFV+0/97x8Fy9mwL+3dRGhH/DiiNrk9j/PcPntnwdfXuGfx/3zo6Mtsh585mvDpY++SXvDoG6I
b/6+kcbUmEBcnuv/fFt3HKu4R3ndy4vj8Ym3sKSe8j/e7JxILL/XbzgLK0I0+ZJNM/SF5cs/t/39
8fJdJb2jB0wQQvT/e+jlu8vjL99dnuTvjzNVKHsfDD//7X7/3Hb5saCRRQd+ef5/nuty2397SCAb
HGadQ6wjjI6/L/7nz/37t4GNJjrln6f5c6f/9rSXl8/n4CroerFzF3hOV1GWGVhh2X3xoxeljNGW
L//8SEoWFul/fj3o+D/9bRYsHRcd+O3lQX+//HMbiarRyhptAq3+8wr/vMzfx/7zUv/tfkZAOOrq
73OhL2yuWvKsl5svD7AFxtc/3/59gv/z+39e5PLjv7/WglLspwze03/7CP4+7d/38V+f5nLHf+5z
uS1BQbYZII32aW+v0fkiI7xgCqpBMvowSquVt7EkJvbPcjFYz5rT4es/JaZ4uqwG9WLPh4hUH2wr
92A7LN2HcmPmJNSgfCUu0dKWixjsDsP4gPhe75j+ttcTMqRrZ/mObl1rs8V2xQbHN5FCpThDv4Dy
6pePetTq+yDJdvmoHps+peWo0dL0wDGQX4r6r4cxIiJ10xn1CX8uyrKemrkrp9tJqG/slWGeoCew
MsnegzksPUByO4tpCnUfyy0m3WhXGvp3UIyPhgjybdIgiihHosFlS6gCGX8bs6RKivNTSTrWqsXy
jXtGJEcXFdQJAvk6qa2OKUhJOiBaAIbYThi4FYIASmGm6GJj5zK6E01/GPXJIwxt1vGIu5BgIblY
LtvV0XuhNGFrI4GaDR2Fjul38TaVSyXGDFyVbPX5TMOavQo7vRvbNNw1Mx9tE2mSWS79GEwtCP3n
J8suDpUQJ1S6Yp12cLwGMOjEUW8poNKNw7WdCuWYxEyksoS2Gzv2Ouyqw5T0R7oS7DEy2oCaXndh
DFhTt5gCwCVNt0PDZ+dIax/5SfIYM0OcBdY4YnK6ULAx7/zpJlfjb+fxwfgqeGOmznhUEW8y5cB2
Cp6nymDnCjHumJ0dTaUniJ4y9i1t8tKo3yyigNR1KoJxdvwd4aaeJuRemoy/tdbfpbbLJ23TThfd
YG+acXimlhy3XaPX60J23156W8YM7dEF8liXVvLO0qbp3lzwDv2gUZkX8xo6zXungmTD+L7cAw7M
ESIkkLBmY9jZstj6aDQ2ps0fHqNr3Of+3ZgG7d7veNPjjOYzxgpwpVf8owFWJV4AHcsgIyz2dcYG
nEvSZGefaL8yKuewHU/LEWRmrjwVyfzDCJsyuWM80NjvUvOic232Xw2g77XJ6bdGBqgIkUYqR4yq
WNt6ZrOf8o6MKYawxRsChGkkMbXckpur7eZcR+8sIXvTkGWGY8qXKM0R88M2Q7OmUA8avGFey0VJ
FlZyVuAA1HTV9g46Om1bxl10NxlyNTf+J5g3exXr8cekCNP1NW09GNRlhnWin5BcJ0BonSD5hqME
XX1M6GuP82vQTDrqk72h/XhBhfgktdKDZUDXDzL9bpaRv7amIowS9TgZPv604Nj7VN+1Ruc1VzBg
tfwrb4x+OzcUxjQexVbzn5OlgnYyDNUtKRsgEip6IVp9nDml14MkkzQ1jJsYiNemZPra6x9OY1P2
TAQP9e1DlzdPiOkL8l0ISwjEmyHVmRlaufYtwsKkeq71CGpsl9EZx9xJk0ax3zBGTM4xcbVyYtyR
ecnesZekmMa4dzP7GUBTY2NbKwr2SF3Z6MR8QJzyjXijG/3esBBcFsX0AlvtI4qblqlx/Z3Nr7OZ
AypDHaqneHw788lvkieF++C6SqWxHa4DY6u7KviQ2HlD2lUjMc9rsmIkQSjmLyCoUOruWzY4Z3SZ
L6oIjrbJ3Uj9OVk6+js526SCImmRojtCaQMMWU27PEkIpJ6rZD99umqnogJkbf9uAHEOdTndQtWD
Z4ln0KWTiEmCtdtmENZAyzCqngZrO4QxxwSm9B51XPahlmjYViCEwWZxECMWLGxazVqyR0wIHvc8
/D4d7maxbUsnukONIjdDFGT4gr0nkAOEKvYsBBodh6J4JSSnCI2gWJTxtCO6rnwRgLfWjpzCYsyX
jCZyuV2SzokcZCKGyn7TacWzm5l3alya0y/KZerbkBLrdggiUvO71vLvMjW/uoYQDhqu617HYt97
JY6ZnnKtjPJ1SoIbAzemWskUvxqoFMYSXecw1Q961pybDltyNR2BABILScPKHHjDibkNOqx3ujTb
zai5CxBV3DC3Aijk2qHlxexb4/FQk4PMf6TKXbFFL0J7VLrxOiNrkKm613mYh4r6XOY0tizv0DTu
R5eKTQ1KP/GLMiQpbp8YHkRKkh9IKo/Qf/jDFeHoK8Jt7LDhqrvprQxd+6Dy0NWY3SDuAzTsVGMY
WdoXKb3HJFLjzkotJgMDGiXPJaOkfYTDtfNkaRPMaO5IizgRSv5UjfrWNgqE6AnykKkp3lLs+7VW
vwZ6DaloHSf+yhHNPRrgx9IpnqdZFqHddo9JO3/Vo/ti1uhqaA3D+9q68Xia/dDLabgaHVJWw3VP
tUBGU2O8prnmESoHcy9CoZK6cD013CUo1d6Y2r8HcfHoiv44us4q0wcErsW+s4u3fOSYyGS3NXtq
A0sdkxkR0YTPTW9pasH8vE0JPLfaJSQMOW0B3AAhnyqY9aWDi8S+nqBrOu+THN/jjpmgVyAJ9Wva
BCkT3zL/Grz0yWrGN9XMPxlDWhVbu1mlxPyVj8xXmcjp9b3AVUp4ENPxHKM/n8eDPSNIqeeUvF/D
6sMSw6sdxB+d3x3iHlsO3U2wvCXSD+n9dHZH/h9X2FUvkTBUcMm50nIu2SS/VXoFcBaPkKzu8hgS
hoEwYoMpaje6weGt7LKlQQY2dGRMj0kNIsNk18Szcm3WzOum6NkvRwjabc/cLzrqRkTVSniAQp0v
vcR4pA+vPW/qoIuXVJA1qU/FcwDlgJXvIW3JAup7j48+PhtAyWvH3EnS3MY62nb7jhZyx8fCIoFU
IsVytRoYE74nE4PB3hPn1F/UC7Lb6N3khmNwzOv6oegt1Awm4cUpZ+/gRz9FMV7V+eCsq7F9QRVy
NAN52/vF2uuHOyHjdwccCHMI2lDZULx5AdkfpLupdTfT1LJsesMzx0ZOpMFCon9pWmOgohk3/gKB
xF5Irvl8AOYQ1eUZbwBqG8xAeGY4XfoXV9KWAyA5rrq4JpyKBgkuHz5NGz2nVcaPtVv8EPmO8E0W
A9Lr/imlEb9vE6YqCHo8XAt4DNCdV7G6RrqVrNAwvmODCVlyza0L+MPr1Mlqg5OsST9qIrT0RYrn
i9G6paErwEJd5qhT/ZjwHmt2aPJbfMgeH6Pn4SAoUVmFvenBbsXDTp+FyWr5gJ5acMwhZkJDvXK6
Nr2XaiMjVz5ygaOSvAu+9bHvjzBB1oR+OHs/ko+aTaapEfTvaH5XE5F32GX797YLtrHymWoQ4WQE
SOYKmjQtU5GiXmKryKppOoqwBk1gEzM+Y9aHILXM9+Ws/AMAtRdYFgCHkOYogQ6c2ngaOD1rxcUw
Pdr4sYh3vBmDbIlPTu8Nlp+QbGL0p1HOmLA5xmn963Up7XGDcXluPUWdf0Zw8mmMqFLmtqP0xiQU
gedg3Hvq4+bapViMabKRXHqmBFllrUO6V/5Mrf1M/oVYO7GBPtocv+hKMWzx1Xj2Ay41pLfnfv8R
k6WWee4dKaW0x90G6TaR5GJYuy29W0eVTJvcAqqPTw3mFvaW3KlftQ1see3UBkgNB4SnMQ5PJMZs
DJPslKmEOZ167IPd/hYbKsNeLb+16I0zc/2kJVbtGLPdNM3MFHNOFFCMlQXmN1xCBVEQfbJTbtZO
3iB7NZj4exw02q8ZmR8kqh8il+lgmgBosUnm0u11kCAmLkoK0dmJEdzl/jrAlJPNzqntg0dAXz+M
dqzAPqZjtEHyHk44pVdYjTZSxbeZsm1EJM0bkW1XfTXfzxbNGSXeG3tJbgsQjQEhfBI2ktFRRE/+
gIC20WPqTkz5aGUxgPtoOXQQAohTGK/Me+VOAP6cj6wvk5WC7WLHrrm1renR1DEvZZyBCZ8wUP94
kZz9OAhKQjJJCa6HHO6iBBnf5/GKuc8ToHF9VZZDsykNPid7sM/xWJ4mrMzLJsmkHOtOXe68EFaM
flDxRSnY+9ckk7r6yBjA0R7s2t4qm+0Yi1SNMZAM5XR69hfv7gCWJ89Z2DTr2kq6N5VYnyDjpm1k
qgfQ6NC6jWw9xUWxTlsqQsjvGZauKdhQmMScITkFlcXFAklfnVu/FuMKiK79D0Pty7q5ShuHlApT
v0tR16+SxgvzgNm9BjNk5Tnmh+P7PynzJayC9cEyB8icZsDkwbhvnADplBEgKrawzuXA9HgAKQkE
ISLA2o9+zmAcUoqBKNIzlE8dkIm1ESDhQdzxmhnNoY3ktYZAsakR/ZGW/ZQV1SnR3SvVNqQNUj8P
MmAGDz9u5RaL5S8LiXyYz7QCXoX9PSFJEiUhdAys8Il1/Z1XDW9eN3ylpdzPDLVd03hH3+mEwiIC
tZobYgRbbH3zwECAg0fYDyr37pik0tTOypPCsaQxo1zVWfCWOehP0D8RmHvf2zqDULbuq6r1AXN5
UchQ6VQ49tE2mHzmsdy48GnCVvduBLsOBVgiTJgKBPbwZCrtSQ/6ahsn0z0ON9jTo3dXRgQdqiw6
sNV69YN7KIcga80StDNz5LWESxwYFJgLyCjMzDqcBucK2dhKtf1Oegn6IVzPxVODAxRkWrTnmFy3
IrE2YwYaFrkddzXTaqOZJE34V8BkELl3+PxiMFNBj/e08jZDo79qRXHlt725i8ZpV4/RtlYFppfG
65FUya+k6cKJsDbqCzzhFBiDt3KoKtl9DTd6fqCSdg7aojxRaYBCRrm8jLuh3tfwfQSvVWOhwfOz
78lLXhOZbKYJQ7KmemudBSaiq+mlttNiE5m7AgzJqlJkqXS4WtyM0Z7dv+YVE/aIaSepKvzXArdF
CxOQrNmS/krUI3fLFvGVmz+NI1dvp0bQKgZKDuXKNRRxaNFJXyESCq7s+ltEHtGeiTjLONlauQNF
fBqvRW5+AoLYR0nWs2lDj9zIr3SYnnJUbFutDgLQ3ctFRPPYGwacSsPQnatpG4AZn6Y0RuspYRvn
MaPQOooJ3yMwR4kVwDYGAyDmyZr7rqPiqHtomtiCOWzrHbGa026fjMC9fersVVub3wMpkvxj4a9X
O4Rv7x5qFm8e6Z8EEHws8U02rLP16uIbutkHFfWwbczkPMcIVRu+rLtlfq/PN20S7L3bkaspp+IZ
p/JHakYwrNQvSJZzBDx9lbJGGV67KZX3HBjj9dRqKDkadvG11d6o1kZXxvTPY3qVB+ZOW1rhiZiO
haNLuLBVv00RMLoMm8lDGp45R1GDGAKRy2ATkBNPOx5Hjm8fh3mWHOCSPeFB1cKU6d+zbaIdGZro
TibfwfjS+NYL+plHr+ypNqGuOOgs1l0UpStEHSiS0FJ67BYoeDk30ezWza5p3a31prsm/g/reSx7
jQ+0va/58FbVYN1pBVxaaVuvCu6HEQ8qhNuERLII4iMWgsd4dgEtU6DbcdJRCgMqRjDis4fFpIi/
q7dK+nC4HpV5GyTxnfhh4Y1ixHyNdYQ+d1fY7NTc1kS3MzRICPRX+LrmajLrs1MMjyM6he2UpLeZ
p44AxbSVz0zWZgwbsgk8Dti8x8l6MD6QUn94OJc7nQMzd569xH0wXWLW4/SUBFC2JRaUYrrqWs6W
GOu0P+47S3/tpfOpeUhC+LsOmKq2uHFpxmRc/705tVa6qQ5Nf84b99SxAAQ2rLNWGm/Rsnn1tfg4
ExrcQG7LTXemcdd9iWZctALPRd+gZUiQaw0AdXSdiN8y4mihiumrGh6XjpvKYYJcR/KzstWdSHog
hZnDnqZ/ADV8jciiWzOkoKZCau8zseSNacBcy+yHAsBgKGPKlZ3VX0mZ7DMnv2rxFuu58534LX2q
thWAX414O6Y7cxLn3M3HddsUB6FG/CS62JBS+pEbHfRuJrGBkwKmxn+bSesziaq7NnU2vIXrPrnx
oCF083CsNOg3uYt0IwV/MVj3kdRwZ0S/c6U9motnDcfOo5a/KzQOzmyutVgX1Fwm2s5ShJY0vrxe
HswgfYCIEx/qKv+WZKDzQRXvk6Fe8gqrSmXhNO5q/uZ0OE/5cKqzlOTS+IMS4oOcoASNCKw4Mb33
S4K2r3Mh18ogXydzTfyj6SFv7i+dynE3smSG1kRrVk/NK1TrdBOS9wBL0DJTPZZFfI0K+r70B3vl
6cDi4+GoN8FVEhDowBIOFGUn6xqJwUD4LoLFdEhf06K117+NI74cq/iMhIgo4Ou7UiOIzCtZXFzc
MaQjbF0AdwDJI2yvLh29IjfEtVWUD4ghV5WHhqRC/TINWJgSI3rJMlSxTg/5ZR6863S2LcbUiOm1
Ot65TTWs9bWcx2zleWm+nWPvuqirD9du3pGO36gy8jcpxylnyAtuB2+j9WFQ1ae09+OdSXCuN/Tx
hrDbNREqZy2qrqpCzbuGDGyoyhbXHwgtTkE+OmcXKkq1dxQK80VPPfpY7JY/SljB/ejRvAHTxK6c
io6juDpZxTMEGVI56ts2ka+JQvu6HILz1JirivJoG7scKPTyz9j9dnTEXyNPnunc3kSALdklmAOr
kwF0VlwXdvkgE/OtHF2bjV5CWTsQqRrMm8SWXBir9AH1AtdhnaYMzWOxZzf2IKfyVcjsi93v4+BL
efDwg5BcE4UQBF4dcWxF9EZ50B+ShBIlolF/1HybOBHs94jtIaqW5r7VbNp62WRRMjTxsZy0Y+0J
7cxe82Us6e3OvUcublqFKC0G9vQIcTDU0Bm3ixzU4KmqNQYEPAEMK+2Lfe9q6tWjnUb+fpy1s2BX
fojLnCamH1+pdGDTqLVba+q0tcgQ3QtQelNXGleX+M8GKDqTCI+Nmp+Q8hWR2zYFZMJrPnL8KfDX
OMDKe23q0NRA5thdfvxzW1TuM85Lxjch4GsY35UwuVZJh218We+KxA/janz17fTE4Kffuh6eqiaY
DrVX5jgOvHeXPrKBgXrlWb225+/ZzgaFag8Ssy2Ncs3W5plM9G6nqNDbgWuYamlApvIBLvBHL0FA
keiO20MbDrahgp0X/XreBOylYDTU0Deeu4ZsAhybSF+LN62fJBYmSnt3MH5wA3PSUGGXUfRpZTbY
HKKbQqhKdoBFPtEXbrnLsuQTSjksJVuiIdr0917kfSWBifmFtLCJRTjqo4M1p0fdpmMlA/MlyM89
UgQ8wqdmebl0mcBYLqjNIXkfAv/ZtyFi+MQn4L9Zqyk7zrp7X4obkYFhQFnzUMU43DEyHVph09L0
bvAwrlrP/25Hx+NiCMnLKe6yZXQQaCVtQ0KlbT0ecEFYnBFBNW16XV71RJqFTQzYsJ6QrCF047S2
DpWyfwLdYfcGPwWdeJMndELdqF8Znug4siwSiyaMdyCkbtpMvY5lRzkE63MXWeXvkM7dSeZyF9Pe
1h12ylYccIGdgLDgqtoEif6aEngWxL+ooLJrvV28CGw4RepXLI/ZQzk8Rxa2FOWzR0ti5LE11m/S
LFAJk03jBxl7Zw9ZHgyZXZbqxksesFrnEkhdTosFGpSzI8f8wrh0lX1mj/3o6uVLV/rFRmsxGCgD
BEWswQrzTTKMUadkKDL5J8Zs2vW9TeeQJhU6TdqeGH/nglkJlmZBBOmsuefRyfMdyiAeZV5bzMK2
uu9+zBgSy4FWZaQYrqiYR3UL402O7OE0C8JSVfjr3HVBJc/q0ShqClWrwVkM6Wdl0bByxHeeNbdt
UA37YlrcRQWeEdM+yFIS5xMzmOpmmk+el3/0NPm42tQaZlM6ZkWdHOJMLQW0+ea4+F/pVsY77t3e
6iWapcFE3raMnqL3hg4LxiWN2lUeMQ5gGsRQGRfQ9ChG7iIwL0DmaHb2uhbs1FlpC4Km7MUmqJyW
mp+xh6sG/9A3dPzSuR+Yl3HABFacw+BoQ8RzwO/avL9rSoZAndPxrxlIEA6yU+zAVejp24wFcuSB
tia1lDhkCgsNu6ld0thgB/pUP0nG7jhKWcQ808Njk54qW78JhG3tbL1vtmoiSrfJMGgQOpSYsOzn
mItDHNvd9UC/PfexNGT5+OxW+EB1+cTUjP9/NQOboyMbpV1GojdtdfatJcZX97olnrHSrXY9NFV6
lB7z06alaS+sUbtuOYphgAELlMg92UC8BkG1qZyl/qylcz0TGJWzkhZp/Vy5s7XHc0Yktl1PV3a3
zIRaXVv1Rolvy8tb6trCWREdR8JywmFBMod5zbyxlJxobLNc57kssI15RhWtfXtdmVAinEHgm+UU
7YS/nJI3xchL5BOnsFW0ztq2bQsVXXPEX/siXT7byJAulL0cDQ2nfViOz63LX9w4vKSZYzAbY5dl
jZGM66sXJ3CIIcDw7dOUvI7rO50WCkcUg27+K5sk76A8gkTYRLy2Iaat1bCEGkuV5THr2bg+SvAs
VnubjTvJjqW2MXu72jEsthKn2gbIMJNE8XrNB4l38r40o43KphdwDEehPAU1IavRU2KtqCZGRDMA
Acix3En7tUsw2o4Tfwo4sqHn91cxM1Qah4EZtAAsaJu74tuUBR/RlN2qxanrR/5zkSh/j09JbeJG
EKuGBjU0m2ZPzmRbcSQ7Ea4pTiTILOJkT5LlZqzMg2fi7KSscDjmbGF8j7HzoZu/apy/SVq/I514
4zjN7dy5+lWXYizvog+0ezzaNl0M3Y8RZKlwFCyZBRWPqw3qPDBjdvFPZYnadIn2FrQ2gQ1Gq69Z
75AU2Bp5QrP/leQ2Mx3GXqBoqXTY5xBeScXKvnZn1qyV5TjlIZftQ2ZF05WLFWeVsvWxq55iNoYj
rgltV4j0QWqFvm39W9PWKAz16VmNAKo6na4wUW9SMRFxB3x3cUWG3xCA1xmLmXcfn5JOvhUuIzLr
11Tprc9un00wV0WlxhfbZDvQ41dbJQEpl9m+rZ3kJq5xJdQWYwNqlaFDz1urN+ARaLqjE5hdsrL6
78GnoS8yWvAq1h4lTYHaLAKyQyuX5of1pKASc5WT5QYtyIfG1r1NvAlyWGofyiy7g+QPhMaBbkMK
T72qA/rXhmLPBzWO5r+ofnRr+JRKp2JxCUdn7dmRkwLrs/jEUR7xWMwlms/O2PTae/6ijKMKX1Er
nGKXWGA85ybMtWxf6rCF2si6hcubXdXokteAymM+ZFLUgmuOo2ptNHhtEjkMZ4E1y24Rsoygs5L+
Y5rqG66wGVWwtcJUksJErdCBiO2U1d0RZxld/yAj03cW31mHFoRs9wdTJ/UpaWi9JrUDoa+hcYKB
rr+p3HVaal/02od3Ld4zfUXGrtln1TFmm8fqy/Pgg3o2W6O2OzeLMycz9HkXQ7W7SZcvDt23Ugu8
q8tN+FS+lEPnQeQuf23nPwIuGMkd82EeIIGgQUSenBZAFmzVFIqGdTgSxmPWp4SXpvpLJ5IhNEzT
W8fW3nfxjNlz8BKnCVCZlp523ZXDpo3YyIB9pxZatWPdHJqxe1SemHcmBqSNAqY05iTHssjhsG6L
ZsfJg4vYx6Ikfby/BpM4SjjWWBeVPTuvvN5YbdeflfDvi4oPtJrxqwqjPctAilWegqTk8QjgNcl4
oxnILo8mmvy0GXEUfg69AZPUYyyf9caz5TYe6o530VQREVEYrGvQZa13UzIRC7GwIydGOR8JbasY
sRqF1oU10LIM01bkKqzhMPTbftyWZQM8LDoDJTvFLnsVtmXoYAW8WC2nH0PqPM4OQZEz/rDkAmPz
lojK9q7pc9owLiSOifmnzXUpLiQ7AbyZkbrNIlzjqWOpUAKz32oF+LfG8H89R+E9lM+jRGlmE5Oz
9iYUth1WfMuav+3R37cWdNbs13M5QOey+GpGSBq6J6n94FkTPhVfD5Z4anPEFJKDy+wex7y7DloU
Pvg0N+jMn4wcroEX2F+2avHJWwZoucC01pHpkXkrVgXzl42K3UOA5OdKZOOTMWPhi4XGtL3mA/Ds
b7gBuz7R1jhFiu0Y+VlIbMgjhAjmph5OfmTkyOmmG2UxPXDs6C25RYHCqrKOhnnTmzLUVHsCPFbs
kGUcJkU+dceA2KMXkRsjUh2P58QG9VJWzk87jycbvAFVaphEyTWGZCLZXFdDENQR94tPK1+qM+Yo
N26WYOnOOwybyto3jjwYEJP6cnzQptk49WiBTOFwGUj3cCkcinfrx8wtcMawIrSaVMR+zrkY8LmZ
zbpsED21fnItmaXRc/swbSmP6D9Z7f1pq0kZhB0c5cBOOFrSu6KGyxez1tftrrONg6vI9c0BJJMV
LN4Ll2DiaMSuZGo/sdN/5Hb+KSEqc/Sbu6Hh/2KTyokPKt+6cweuliZklpUbTcuYoFn4+cwaJIiN
i40OAxNbh49ZoVlG+MQKe5XJ7In//7332eKXDMn34/V8mv5doOM7ZFvlxD9jN953pvcjCvlCrt0D
UwgopBmx05onmTvjLoMUz5bDWNQ7zFE1PNeuDd5ITwJ/1Zdzw5ZfZ+rsRda1aIxPIxrALFXoxJZp
ViVjhC+FDyysEkSguteqvZqsaedxBlWo90oW7sjVXiHn/7YmTmxY1uOuBtQ8RLjn25/K614CEdON
XlIU7K0RceVkTS/g1+1LW51GgBJ4ZweGJ5veT5HU6bbYxhSqjfCKjbPYXFh8vj3zh4Gmv0nm4DQi
SQsrw/4iCvIOs3ByBUPoanTmi6H8JACEUbiXRxdQYF415U5Ojr5BNudQXUBsrNydMYzxsZOi2cZd
c48PbKM7Nad/bl+1bEpj2WgY5UEPlEEjWeExkmU/CcQ1TAvyYFUafzc4Rduli0N5yybMjTfaNGCB
SIJrOhsk7lbLdRBu/OhVj4lob63eCkegDryNNBzw0YY+3fJ1S8/PBZi7ahiXr9MJhp5n5cfMbe4I
F1tyKQUTq5EhxlhmNKuKXSM1ACXiRs66AbVZbXFNgFfLKcpEt6/J8cS7EodpBXlHktHjJ/MphV+9
jpKm2uiCrEk/O5BThMIdxZEBgHEDv+YlZbNYjPhdVEcJIOP/Ye+8lmRFsjX9Ksf6nh60GJszF0Do
yEgtb7DMnblREWj99PPhsbtiV05VW8/9lMDcHRFAAu6+1i/QgWPQjwDEZ0hCr8STFSiUFPvSqL6b
TXmty8365BzHRaMw3j02sEMYV0tedszR2u5vmlD7KPRdqPHVHOLeIh320wHjkOsGipWd82WNzTvB
L720n8igrIYsJFeS7jQmpVHIMGII1WsrGa6jHkh134L2UDZFeDwtFcID5sm8GVTIcISnqlVRylt0
ZZA2q9TnekDvpiRgapyQWWmwyHUy85BN2n2gJXc635SlbbWrFNNHp1C2AT25bidem5MgM5FMShKi
kVDgEigSaokjLDBKarODKkkgejD0jOXmtMHnfjV2ytJqGkYlBBsdTLTcQjru9aH6DJLuM63JVSQT
TiR3x7JteWlGqDD5C7j7z3gwvtouXwQonWs4CKxkaSBfNiJkWDJrN6MPQrIk7CGQETyTrrV8eogM
6ymxhrWsahtImaUvNeo+7qVZXhaMTkuHaNRwbfc/wVIvSrmgw6grr3P0pVHSw8r9B5D1m2P6oWuz
wEG6Iah7CyUMx4Ymf54Cx6+QPoDqpDw6eQUayXnFcAPaQhztJWQSXIB2LcDZYW+c7Hu4VgS4T/aj
XHX7NsivhZT///gx/M/wK785u1efba5/5MVYxWHUfKv+74f8xH//a97nj22E4v6ldhX/qEDe/2z+
7Varr/zwfvqqv2/0pyPz67/Ozn9v3v9UWQi/gtv2qxrvvur22PxL93/e8j9d+V9f/5HrAdqSWA78
vevBY/Me/cn04LzDL9MDRXb+KRvyxfYA1/F/eZUrs1e5rDJRlPE3kHVcwn+ZHujqP2UFZxrbJMun
OIqOU0E9e6P/9z80658y/2iyoVgGupiq8Y9/Xfyf/oiXP+p/kbm6yTEnxMRANWztH38yPZBtonCa
rIHKmR0PTI2L/d30IC/zOMpHe7wyFTAzxxQyOjlubKB+K+KQzPy3izELOxe/b6AfV4T6rHbZ16DM
vdyabuJoxgA6ebPKiM4zv3Ceupy4WZvrwI7LmFmrdBNZKBVXrb2vKqnfIj5kLyRl+jnkUnyTjVPl
KaQcV/WQJsu8kkxPQueN7ilEDLFSYUFY4eEEoQqjqOQV66gXhJ8BgAY9stc6aOO0H1bqifjHiZEZ
wwmlXh1LM/VPqOW6ddwj0yKuBD1C+kRRlJB8n+5FUUecoNvZU977zLSIW+J/9WsHYZZ1vhW/HUbs
9dtdulhqyYgFxfWkrHBD6OSFMBxTyFV1L6IItf+41PXoQfhIiSaxEL5QF4uyb21630DQEY1n7yhR
1IWppdhT1MXul6pou/xMBjMJvsTsi/l/Ff/9r4sDXY6LLZ6xGeNq2DQ9znHybIosSt1cFaXLijrF
nvJSFaXQmG3nRPGyy+UwYhdRRe8xIkeEZvlfbYyBCBnV70c8t4rdDQacv5yWY9QYpjI6n+y3c7r8
njjWt58S1Wh+KBDLJEjzx/VgOoOukKiDhVY9zOsDcgXzfDsTy3jmH/WAe6H/zEXhkA04bXsMq3wl
ms4bEgCFqPTHJudjiK3PG/1h1C2qv61OBbeINA/zLVEUO307nKj+/WpxzN/OMmyCkPhFTOQHHEDp
JjNzCSumX2dYhhLiRU4vFT45V/QERT2f6XZiI7G5qGJml2z7O9EqGi5HmsyGg4j6cT68KF32zASt
67KPLZGMa08qs+WIDnmONzdKBqzHuBSRRay2J4A1W7F+yKCuFgaj9n5mnUFx1/yutXS/l6TOT/Xb
k2EYGyFBGcxilFlc70mDSAwqpHGN1ppXCKc5Ow5O23MRSGCGbOGRM4fK9K+iaI0aa6cnYbQSNbEQ
O4rtLtXfDikaxWqx4WU/0Raos4NAkkXLMpxA53Sn/KMbS1Sag2o3tbkG7+FIQMCwyKQcmzd7/oiL
hVbP9o/YoLAkNVNsFTCLyOZUDeLpQ7/tnXjY6lZgrrNJ9omRHia9fMiNI9G/7g/ypWnsq1M9btAG
Pm3hIM1OxpQuC9GGpF7h4x/dkQzlfkwVqT0mfMh5SJX2rCf4wruWYq6jqtRWYYSFXDD7yB1J6izj
SXmIT0hsA8Gs5S1QMia/xi0hQ8bAFWKkTVxpWA6UsS+qp6p0wU8Sk+taEGJDOuFC2OM+G9sKBjpd
gprc7NaJv2m+tarSIcTTIuBU9hulfSJU8K7ZrbI81YAYgXgwQKur1EN3gB5C1oLloEz3AdFfYM/y
GrBgvXVkhJ6N2fpSlGq70oldt2fnajtGusIwazB5xJ54oXENJPoMkkQUL41xJ19rfTQth/kNEgvh
E32pilI1gqDTTnPgihdJLFJAFzjZKRsEKkZya6Ysb6XwupRxhTUrs/CloucVGE814cmwrj0JfZms
am9Up+vPD6I2/+Uuj58oibbyWEEg7nSkUCyZ4GR+XCEVU2+FGquBaMkviVZRF2vOuq2jU41rWzv6
wDOGLUKv819YK/jgIcO6iEU9AvO5HcqAv0qvYg2nW42+qANM0vHfIzhg9xIZsEkftudiU65RTFY3
0TQtg77St2Flg7ovgBYzH3XtKHMg9Cv4sc8LCFx6PzI2aRMEzaoaEJg26T5Jsoq89Oz+OUyIFllE
hch946DAizwQZGNEs1bGW3Q6x3sY5Bqiv/fDm43vG6HP3I0zb3o6rqWfTC1CDY0wD/Qgj2L6GTOZ
vQEZX4QvxEaLATzcemxfFj+04lASuq3XKiSOaNENqrewIHfh82yEkTdaayad8XQI5RtlXJT6Zxu8
d6f50NgcaqDKssVx8Jsn5LkrLNOj95O2bxHAArg27Fp7fQyXUeajCmjmL+h4naYvcBIJ+b0iIre6
NMINmdNZNQAViNTrbOaj+iP8H93AXGHXhc/Wl1lsRuMRrYy8Jae+rpKrHLVq5M+Oe0JZwDlP405H
cSi6QjyhkNc2gFYEMTpPj1YI300oDRTaquZ2qhJwxtm4eX0kNU0oxdlIYMZwDP05IJFtIRLbty/V
4KN4yBGD4hpc8imDZeRJ7X6070DZ9e3zCThxG94UzSc0GMxEdxbgbDRRQeXGcHZJl/rZcRNJBuC6
NaRmdB7D9M6CNqZ7gXwIu61pr2sM3TGxeO/DiXzcSm7xpdio6f5Ub7rSy2VkajygfBH3V0NriHS4
i/YPsQTwKw6hSbcBK+bJL9WTLW0H0rk/E+B9jNeulatT7UvHdWAsTKyegH3hnTN53VOyww6wvw5j
X3lsrmIfs54QvQpghbhkN5vR3AzaqoiIxLtG9YV+1XQkT3Rlp54Sr0Hum9PeVj+SiSE1n8lZbW4v
O7e55OfmykZwcdpW1k3a7hIscCbeC80dCHsl6c88fNLrq5DnaIcrDPebSa0crhKuzXSln4DxMdvj
GybxmA7RtggJOy8Qp9a71YQf1E+0lnWgR8A0Bh8Ov91slZ95dZulmP55GnD60uM+SbAwUYfi6SSj
WNqbRFogmYr8KaJ3HKx5w6bKIDo4LPMMPSsPSI3heFkCjGWBpkGPipa9IyqhDL68L+4MCZUK9Ku2
EznjyK83YFcDQpqI1uW747To0YFv9gBOoBshrYI+g6vvp3R0F8Pb8BhVJE4UZ3E0bht1gy0skNI9
sB2k1WEsJqBugTEfwZds+mlnMmv/St4IZJoIIRGfU2Xcw+76094i2/QAKk+XXgHDxNZ1/AJaXJvQ
y9sqJiNw7/TqaNuaVyGEfXpTzPYW8d0E3WyCz8FbixeEHBfQbiBIL/WWTIoHL6iHxxP6UDAIzVfp
ljImmCMqJihlSfuk+mhOqzQksq88tPY1ae+KlInjIrlifoJ+cR4RYDMW2gGdFxSRZ1CigxPDFoX3
Ql/2r4BTTAvKN7SK5RyAqrz8BZYHWg8tgGDTl0ufo9TAQ+HYHX3u+YGHGdzAQdtBrVrnQDWb5Swq
1Lpob6BH6hIGHCyPM4lBvueLrnlk4gR8oNi1L4b2UrZrIn7Nur1TPwNtkVZrTg1Jr4KgOppPVbHi
nAK0eE57VXNN8Ape+Fg8E/nVYwRgdsedjGQPsjDqPTnZRiboU5HB3nf93pSX0UcbHybHh+8ivR/5
c5WNjPfsqo4PhLWAlFmQUh+z59MVRsrX+oO0aKa7KEbgmxDQm6ZdR8C4ctwqAWEpoID8rlxpxytl
2Ev6VRXswpI0B1ZPy9ImprpDDxsk2kDO/DYmMaGvIQ3C2Rghxdw4zwTEnB/5Exgt4NxrcEb3GCwU
+ia8nXap7uJxPDw7UKTGFSSgPl2A8SaShTJk8iIj8DMtYrS6OmddH+nrAODDBvDTGWHoEjSL9oX0
YODGMj3oE0Gx255Jaf3uyPsGkRF8QBJXM/gjE6yFT7kMceEAUprfP7TRwzhtbZswaePF0AKO2FTA
qr4Pk5/9+Nohnc98EhbC86musfm8UkPobsjOUZERZfNkcgD2Har9R8TXg705rDu+LPG2QH28fO+L
vSKhZr7iDqE1V9ku4gIxKszEDiMXLy4H0illxe0+kX1L3OvoJdZ3HD3dMaGJNIhewAvd6MH0ylV/
lyOhqPpTg8o/oqr4dqyOPuheku3NB7KQ+SqqVtizPMhAhjxzC9zQTZYWIBv/h4FR6zOUCPMmXSCT
fKuBmFsmfrYbb8xqob0F6wa4P6iZBU+atYCrKX+SUU2eQtSpPfneOvTJgjNXPF6G6BlZZqx7UVcO
H/Ub+7NYk2S6+qqeAcwahwSmQIgajUc6UuKJpYJTroek113tD16wPnncUzfyFDdaGnc/3K9i0f5A
0NHfRLKr3miHbK3ejHwUGAA8wgzjjcmek2cZ21xMWJ+NO9gPBPlPOtnsRQBfDsLGIjpesWmfL+tu
Y6LTs9KIWN8EFmiZxyNJuGRFsNkIYAm7YJLCwYt8fFLwQ0XLNOwXG+BZwEYj5Jve6lVxHS8GnOPk
VVjfMV2aQ/KTF1bLcRFvdb/zIKephHShW2SHaatZ0Jb8D0DdHjJuKkmipfK80eEcvIHd1vbYkKxx
X6wP0g/5SUGYCqbne8hrAMrj1lifbuXHcJteQRIFUIOdQ5AcSJfmj/kq4axW8a39SoqDdQrcKWCq
3vRhcdYLINpQ6aJ8g9BTiKImwzasCLi3ZERvgUaQQsE4x3iWecMIEzF7elQeVPQ579Un4OZ+tuxu
DIDHbneT7kxPIx/kLlvMnrhpnrHX9vWhu6k2weoN0bppP+3Lg7ZEHS1cA1bbwyC/4vWG2pdCKtsP
WPI8NAF9hgtsCzOp7J4tchclhMO0N5bRa7MxOi58XNjbYPtWvw/702Hwse+xV4w+9uo228Ntn5Zk
BrzUkxZHH7C327rJVeARUPeBGV4dl84SbbObZmPaXvGQHooH6SW+G/z2PXnA8+CBTMjP8qlfFBvD
LVBqd5vX8BkwMmT1B3SrQXIbic/y1LiVryzpNZ75kvHocIdhDx9hPwMgIRI/f8P7m+mu2mM2UmzS
g7Q2fGtvPBQ+uHEvWzk3mRcvrVeJfRs/uoJJML22nuqhtO3xhUIMFDD3q6StAYPRubyeuKpVuGJQ
sjnueByekodm3/9MD/aq25fvR0Y9RL5e5J8vp0N8Ny6Cn9Fr9olaDXeCb4yxQwP5Ch7ELOl7n93j
Xax6y/ZNfoxv0elCVpnHipcqdh/kr4yMpScP3vhIinRwH5yP9g2BYH2Bg+DtaW2/64/VKzQHdAIY
s7xXr8kP3esPyEsO9+ku3amPptfdlLf4pC5I5LrySr1i6U2+xA98FPACVhDAvQxJFtfYW2vTQ3b+
ZX7o1tIzOU4+by3RCvSU3tBNaK9AaNI4uKdbZZ1d0yVuyy+e1fwRxsNm2iXL+nHahXxjmuc8XeRX
9E7pl3jum+fkOoJmTe/CW+QPuxN/r8RvsEYywRV7OG4UQFixC2BO+oWPS/PMOl6muPVNZWczR+HW
oC9Lh8VtklwA6MPH9JHcS4GH+3vQu8gJKrKrjyuD3DNIpkfpQ77iu2x6xnLYkEHmbbkxt+F62Az8
QcbD8Fm9QvPBrmrJ856BsfW0HwD5Ry9/kq5xnlmG65weKVHWQPfkp157AaC3CTfxZljQF3foVS60
rXSlAXmNF9bd6QuqolH7kfOZAjwN3ZNKlzncpM/I7JrOMrod7+SVdT3tW6wbryr0tRDIS3lX5Fdy
uItuHdx8xbc9txo5bSQgALwwVN4m1/Ht9DyID6D4SoAu4aOCnFv9mH+FZMzxqnCNj5YdgWujJs73
g27wo78y+RA8NZvMHzYKU7X35rrcOh8nEGuA9+7Al9vvlKrX6MXYk/0f5rPG4Trx6ruuAXNBmsvt
7q1n+bG6BnKAie3pdh4fvCkf5RunSM4JNlX51Y376ZkOsfuY+DMCIsnmjzEfNoYI+ATxWRoXiCrA
4NyOiw+wXKBx3OFOOwDZdcnGeJEXLqprvqV0k2/T6aofVxDqrvnkHa/7K+5rupY9DF53LcCOa3Ub
8YYyBPKUN3kDQdbcOwt7w4uvo9bpQQPws/XA58ZcOdfySj7k0Hp94yF8rpa4qRKvgg7FyxuuPyK/
WBhg6unThltz37k5HV5yzXkP5ULhI4mV2ZLZ2DOgjvDD+pxeG3iin8qrcW3TdydL55A9Fztz0+yi
2nPu1AQ9mkWbLOjS1BuGg8RheGgfh7XG57na9B6Cbjvl3l6VK0aoHHl1Y/vGHWOK/suerx4U9Q4l
2nX71fGdWJ/WpOM8ZZ0sk/v4Nr01dlCR75YVzPRnlUcgdQfJVx873sxb3tngidgif0D9SyPfHC/k
p/F9fC9uqof07nRo9hlfQQRkr6MH6165ro7etAm2SF8e7Ft5gcb460fiS3fIbPM6a+v5X3NAVtON
K898Ut+PN5KxSAq3n9npbtN5Eoa1ay12U4ZQHuzcFzu6oqeRn+pgbzdLxsVbc4v/4wp94WLDfOEW
u6YDw0yeWvURpwQAHODb+s3wEG71jTPBv12q9mKyvuRxVr+/Tc2RvyJSz9ZD84AyZ7g1eY4q3tj8
znnmJD6ApLptknTLVkRbEXR3TdXSmBsxPxJhN2kORAqlH7E4t2EHo9mqSayA+JM9R/ZFSUGa51w6
R6NsRD3yPrllFkIQSp/DyWIhIlGXqiiFY2+7ak+aUkShxPnY8nHbRk7h95ZyjxTEsInIupZBj48j
zFIFVfoNnGZobvGult46gjnKrBR67BYlfL01uFdSzLzV4FoR5AJ+ZqX5Ggffa5WY/Ko6hkyA5wVT
FxyJzU1YIvUFfge9r7kE2g6+LZpC6kCCoU7mqD60K/IKVY2xpSim2CHQC/R8Lo+zEhqKG2psE8G0
H0O7Ap4agmJF1e4un4B5Qmdhwjsl5JNGDWixTmwwNok4KHPTgG/tNooUxGfH9AOsKNEXdVbqYURd
DCEJqmGYB+Unb0iPV2NhMgyaz5OoFhkBOZFJf6cxPolBgWjklB9UTeODW0rXxGjXFYR4PpyckxZq
gHvy56HDT6VNQRwbzpxLseb0iCi2g0lII9bRaBQhXRHjFXFdUbJEsq4vy90pCE+rRCP8LRbjnL9T
KwLll7ZCamM49JAXsrEjpKL0s2mQUW27eSGqYiFDMcZ+gRmYiIOKRSFJpYr+JnFRM4Dc1gJ/EHHZ
c6xWnUH1ahmz7CMToeoCQ1Z59mga5sjw+EfJaMP83CZWfKuK7cRu+AuRRkH8402xcwLd9Vcq10BR
bEQCLD4AKSpxkkw/0yj5TmlUdetUh2NTcF0DQcrt6MjVFvocSPgcfF+wgWaT+GqLxGqpExUv5izO
UB/Lcym1QY9kUeon03ADHCEDi44HO6qRQL93KEpct0gcLEF8g3RXi3KLcH1BjNR8slS73ZxrYoUD
ScOPQ2L2vzWK/c51UewGIOMWrKOJmCti13QrBJGbsCJ+XIO6JDcmyqJZLOB48W7Pi0v1srasAyKu
3XElNru0n4+itVU1eZdVZp/d2q3VoIoCw6jDpBc6hWxcxeDsMMEDLUeUAbeDQTe5vbyDQnhP0jFq
hU75mh+NapU7oO//WCdK32UBARGi8SdWiUUppP10IPlokHcqIhu8MWInotfN5F1EACEz8ef9rlF4
rosdxK7ioH+pPXjeUqy/HPSyz/nwl58/bz4YYYZrYnf/bRfxg71VgX6viGlfDnPZ7vuZ/VYXJ/H9
py710gC/pzqogV4EGc/F71f3m0JjILYVB/ntl85F0Xq+QKdlnmmikPSbruPf3hNxMWhB8ACKQ/x2
Xy/X+e1i/voMLj8xvU2N/kia7rWekxqI25620yx5KRbf2r5V/2oTwv/Etb4dRhFJq8vmonTZRhw2
F+Kgl20uq/+q7fvPiEN8O+x5G0ub7hrybct2vj5bJGDDZMxXJRSKZu7IUUFhMa/9VoW/AbqH7/Ov
NbbIoorNz0WxfU6sSbUNdOf+4hBiC7G4HOb8K5ez+dv9vp3Y3x5GbHf5JXG8S9swZ8H+P/boP8Ie
mY4KKOjvsUfPIzbnWfgn+NF5nz/gR2CMDE2xdUPmWJb2O/xIYZXl2Jrm2FizGxf0kQH6SNNNh39l
XXdU9Q/0kS7/E6d3S5FliJTyDD/6f0Ef2d+hRyCjFF0DAKVCt3E0TuF36JEyqeiPO2V/0MoXwlsW
aDZU77IBbDNELPe3O/ML+vQ71EkAmc6wts3nf/8DDNa3X/sGdCpDTS6Gnl8LrkCMk8R4ygcQ6m5w
axC1QM+O2f0uvNJW+UOMd/lLsYi/wlW80ZfwAtEHt71oD6h0P/jWBgP23IPaOhGazhf57t+fqgLM
6/utUYjtagpjQN0x+OPJf741o1LDZzvqypVVy0Tl5zFWJhLQvTanb+YMdBdGUM0alCS07MGaZdSl
kxjDzSO3Zh7ItXMpCYl0IMGs+5FqKCgbkm9V25g4yrzolCnBTld+K4tsIJVMKl5D3Mo7JVA4RFuG
w5arYJHslwnTlDRGoD6Ay7ScbCzeL5+B86cum7pkoSvwFDSBX0G45gjfBiyKqHdzYlxUC7m7yeyy
XwoIkWnEmHIrGIhp8/j0smBoyMDNSswlXuWHtGVwJhanCoptYYTrS1OlMMJ0JwviOzfJ8ZV5XoC3
S7FFBIuxc9sW6aIZEMWI55mRYfXqOisL7zfUlCmwUxfY1KR3EEuOJHN6uwpWWtctMQ8st3qHGYmU
RL9KzlwS1bra4zql4jg9DxRRs2HsFlnlVizKuaQMTGR7mXmxIzEcDWQGplaGMvRv9RzZBvLAwXNJ
8L4pZXWFAGuzPc0QiMmQr+S4CZaiqZkk1MgwOTdx7Ytf7RmeEDbpT2Toy4U510STWFyqSpm8GFAL
XKlsIA3PU0SBAEua2YHmAhizq3BvAbBdiesVVylKQYffhSuKsp0WEKuT+8sVqqmEB62oW+CkmPto
7WcRAWwOypr87jAPyC8XL0oKoN41r8NilBj9SjL+r6KEhxrSiPq0sQcI1o5lPIl1xzgIN3WhIfwC
d9iUaskb5slNlB35aUdtoLu1mICJqmYz5RhX6vwkGDP6RZTE06EasrruZ6CuQMXMDwx/cRv6As98
iI8BI/Z5wlkG8+ATEVlkLerO8oZQwnjTKXEtNeZEa1SSWNIElAatOngp2YhxyiyLNszQmlipBjBf
lpfm2bQWKEHx2Aqo4Lk0tYCPAsixl+e1OE9p55NCYsFe1kF1Jc4mF6f0x8KYIS7OrL8t1gY1Ssdx
PhmoGPHQBMitbE9/OPmKNhhxv2x7/2qTow52o6pH0qTIAm7leeoEEx5ZDiOrrJXp5CtlnkmJtdNc
+lbNArLqjlNjToYsHW6YGtgKLVCxQpoPaCoYMxfH9uVyeFGa1djXLeEBUUMBmbduGCGbzXOzfp6W
jfNClETbCHudSXsV62B9kEgWjROyZa5ROsfFefVvWzbyl9RJJzLZ/wKvidKgJ0X1IopjOLsziqJY
lLbxHtFlLGoxFLusEPi1M8pNNF5QbqIq2TDyjxlkG3HnL0bKpt4rvHbqXRsBQirpZ/+EVVROpbOe
KWC9uDQL047z9YqLVrUuXTmhvDuv1c2J712ENiMT7PnOqBEBphiUVT7CNDATbY+TDLgTDnLeVmwl
6vmMibtURUm0nQ/32z6Z1J5WY3/cKZVqrTRZWg7J/JL91WEubcSKMKpi0vlp1TkAfqfxovkxtXsD
ibaj9S5qydwkz88r6rsmOlJU+3kCKUqXxfe200CnYhpavEK1ZHfCfYM7MO+XTdHPcb74v9xX7HZZ
k4v9LnVR+v5Tfz6lsEVJ1eE2jICYKiiuOV+zhQiVaJGysIYCuFAmv+gBiizovORbsejnXg+tuVnZ
EgrJqiNuZJQheloTOmY4RVbYZKKi5vc6guliYRvynZZg1a7NYbvLAuuU36tiRRaXX3WMO51AmMkF
xuNZnQywi+nmUAw/zQYnakuysoWzJaYg80KdO+hLVZTObXOvV6XlwPdqBjYmViAvMp2bnPW14rdo
hXj17AqFDt1SZdJvo2+5TCsgIfbQbSS0mBMzOqIhh55qRt8i4wQIEO1ev9bTND3/pggkWuK1KvU8
9Yf0ZLk2Hs0YTnF7qirFob4ELxXHeM81BPCDub/sTnXPkG0uRgofJrGoGijskRlOvk3Sf+jHYF10
P8S9MTQpy+HhFNOmVg8XHJ45d3qpVV8nzpSQSq1R0OmNn22ilTt8itxxsN/LmrhYb4VrJ63HNQIQ
rULIUg8fo4SXt55HWMM8PHGsFoejrgju8PUuifvSNj8OmqqjTzkknHAtTc6mV/e9QhdSlxbZlCC9
Bfr/1DDWHccwBb61yyslBeeHZRNgsU1phOpWkTTlvJig6jkIdq27ZlwD7rWh0ZJhVaeH8hR0y2TE
G6Iv7mKFAU6O1JVvkP2rgsy6TXTQnmozIGA3z7TF4mKFcWlDka/z0iNyHRdM5/kJEPXYTGfpiL7z
0D6kk7WkgxVZKpCDCexOpCPy1DueBUoVxWNgV3YfXjeDoUDFB20/qIxbzda6xjR8WBWy0dGhnpSf
9SCjbDx3cmIhwrYiyimqmdYpqwnwfJbrn8Wg3GRH3NBTW+rQxKGEkCHKCBE6CnCAgfpyBUfeKv4y
v9UdeY6AnptTJ6rP63A22nVYxa0uTWLH8zFObceQrDaRA0WP1PDquRMSUULQ1ECuRLHVkxZthI4Y
vj4TJOTeIfIsNhWxxL+KKl5WiO3OuyCp93lMAAmKNgumDwgwfWkWGR4e80Kestm0YC7ysKP2Ms1W
ehPhatFmSTqri2rfjYqxEU1iJRF5rBvmzVBeJrlecnrHFiEsC/vUqg/sTdYaNwMmfEueFLp0NSLt
FPSr3gyx2z23NdVXaKNhIiQ9RJNxUiRf1hwYSPNelxWXan8NwtLRCcMDgkSAcoEjLw8AUpbWSrG7
w3FFxLzRILwtDHvRP2dfoIevcFQiK6+uat98OB6Ydtyho+/AsPa7090I3nVYNcmCghrsSnMLxnOs
7up+X8WHeZZEnifcjt1Tq753uA5FKRCYRaoixvCkJ9cKzvS1d5J2eQKTbYXpZAJ7kixsB4ofyEi2
z5JDOezbYT8BfXP8U7BrpI3tIG5zG4IZJ0cTb1Kk6UbcroYl/r24KIAMsD3cevrCa37AQEcl82eJ
bHkDk9ezpLcqdw2u/76xNkaSePJ4TY7nlD6TNCTnH/rRI9C18kNBWDPxOhXgzwKUJMxMXHQBB6le
Iy2BCiDkYcmI2G5QFgnjJZKXpX5to4L+WCU3tfxxvJKXhbs3tsU7CcoDOta8oqT6QYBsDS95G/e1
n/xEheK9BuSxyH3pxuBLhGLUGyLGnr1RP5XbbNFv0hfSGU+lb/u4fE9udK2tuzXmCW58Yy3IUJs3
TDrJG29s/3SlrIuPmIllcwCXgB8deCkALYG0qQEV7KFiF+1SYYTd+LnkBv4HSenrDIHF6QEiDQn/
W+kQfo2f0VPxM9+X+4GZv4dG30tmuCbT7Mcm842D+lC/6P4XUpe7TfsWkEtz49W0ij1OmHHINr/Z
aqTfVwX6v/pCDnHMpMvyJ8PVcNgiw/LSJLhk3vXhQi19/JzMch0sHYUc7GmFtIProCp7PyGbjYbE
p57fRgB1X0PEEOWFqfk46gL/cwj1tmtSehpy6Vj9ERwYCM67Se2BECsULB6qt2q3t24dLivbmF52
bw743y7wtCIP5kvYz03rWWZmXPCFnHg4HlHVD/bR2rlV/ewK9be3BpDqp0qi2gVzmjprsKWAi8f7
I1rizrIZ1g2I02CTzDK5dwASs3et2MnT8rU5oYMFgnNd5Id+Kf8opAXeWCi9oDrB/zHSjSR5UUvv
erBUu9RCQm0XMBTuPe1acdz0qRy9nfHQSS5ZXJLJmL19RnPmgZw5T9I+uIPkb712WJCh7v3mQDXX
5pX6TtfX3dv44BR7VV/Le8Zet8c35Qs/TiIT8oeDJNa2e5d5Kss9qHxGP6sMFobnhBvstdF+BrU2
IkAFGCRy1eds1XQ+fHnryfzobjFHfyk32DTIaNO5Rbbn9Ze6jR34/T36m6fAbT+h7X45vD7KAuGH
ABSGsoT0qusrzpDDH3sm/Z5ypW2122z0BtIsp3WPMPyXfIVoxo/jjb7IPSZpD+pL+Jk+oEOFQm0L
dcCFV39In8tnLF1vyeGBvV6AeS1ck8T7Ebmsl+NGPzyNd8a9tNZuki+IMZCINdASvvwT6TFzCzh2
UcI2H1coiKy6W3UNiG6Tgjh5AiHevTM7TjdAz1x9QcY596wlMmhu6+OHCr4ydxW8ANkbtXS/VHyE
WlM+2Uwgbru30walJxVckQm93ZX3iF+swmdd2aZueJ8HPpeeLxBCx8OU2W/v4nS9tNfZrfOa+s4T
mUd/Wqdvp5WxkLAjsa/R5pXhHnt8NMlFo3HS+yYAazff87olS4J0a5D3xjPP4R5JRZTRF4QkAKiE
rpqspgPYU3tYgjm4/RGswz0zz3W2nnhRj8Axbpq1vOn58lRLHdwrX0DNkx1X9ct77ikggwE+v6/m
Hr4SY7hG0SpEjhgHM17rG+cFO80RvQnERrVlgE0yT74KdssClO2Bi65XAeGdFagzwIjJKzKE1SNz
rwSIH0d0lsYzAqqoFBbgl/dAMzblPlietuYTkjb2Cu3oNeCPawsFoV1ZLIu1Rp8CIddHr4NwJFJP
yeILB5W9867fpI8AClfRB3hD4zAcscG9dH92VhLwEV2kxmfj1CFPQfBoS3oSPLcWHC5pE5En0ee5
Udv3YClqzHdj1X4xE5ux9Vo3e9XViqL1tTk52s2TG1GCZver1Btak61FY4/hHygHyIopnhmreN7m
KGY3f7+3lpaMYmrk/FCaS3yskT1Uweqdbf3EvN2ac7ZOOyf4fy2SSm63knbstqIkVtR1AfxOBnRe
ws6YnQ63IYQNHNnVTU3kSrA6ppnVcS7ifgi8G7sC38JnAAJIxIATXVTQPzM/JBJUkdPMGoFENKNw
ZipJMLNKLOglY5qOa1PwUOTsBANnJqeIUhPNk4JLvSLoiNe9vDNnNksx81rUmfUizwtrxkyI0qVN
mdkxJ2gyAXSZWOHhR7AG7j9i1USAMgVwTaJImD9eo0cib21BviEhvElmPs45ASKyMalxKGfWTj/n
eC4L3BqZ2f7Rps7cH3ig1yL2OcyzQ1GqBFno0qibcImsOZ+izrNAE6KRjAfIWoSDmzkkKErmHA3G
WEZen/4Pd1fW2zauhf9K0PcI4iZRDzPARYKiy3TuMkWLOy+F6ujGqh3JkWwnzq+fj4sSk046mRxj
SlyiMODaOSapw7N8ZyGqHFjBflua6iVt6phWt9vF2W4FNfFls7p+P+S4XU2i8CnffLq93t28xd2k
r0/VbYXi+wlAyjWuAdktkLfXde0GiWvX6zvc0w0kRthaq+oa7jquly9wa9H5rdrgDlbzNr9pt2ca
plKFsq3S1G/NbSnX/I59XKF65zViAKgyMy+IGOOa0Fa/ubwzT3iQ6vMVbgdGK+VbpBl+M3idXCDB
uPyiV+faJAugc9H+y8P/bbf57i3/8osN37m4n9z06ESJArZ8HH8t4fUIU9m2NUCchehMDfaZ2m4h
9QycLG1xnAOPH8Bkzre/K1NJl58i1eC0vxXvut36PXzfOSTr9dfdelHhjKBk+3U/is/bUTN4bnjJ
Ue7R5TcbNCdH8zoLq9oHbF8e3mrk1mGRcAxz2OT28TLj2p/uSgbHCK2SzlYm6Wa304B3rg3o7F4M
hqxWJtHg8pKhJQba8IlrtBo5vWNA6CzC+o1/G96597iD6er/LBi31zPgoBOAa2iA0njTJ8DWxH/s
X/alqeb+cUIvby1gJ/Vv09jgezSW9bpdby4atAOoMsEF3LVcITBnYnOvTtBM9tJ/fMoYy4pSc45u
AvtB18fnfdhM4alNOsb6Faa8Fxi7n9JfWX6ZcSWLogLEbAcaJYTLr7KCoedhhRYLdqS2CayQGsG9
IMb7l5mgzHA1meBo5eB2AQHb/V3QKuO6LBHLLdwmIAqMH9w7KS97zM9hl4CNZ/2mWw/o2YFbRLr9
qDVk//P2IKIQHASVC1UUpXBrjA5ChT4cDEFrDlaxI7njALAfvTlojMCzsijQ9y33jACCASMUmZa5
EBzb4MYPYoQa13x15+24HtrZep8R0AqFehoKmTEpFYN0efQ0MMUzCATwQuX2++8/B08unwsmcHhp
TCAzyZko0fHZrT9iApYXGUP+BrIOIS1/iBx4cv0MPafoy+eV4FwzL/EjQWA1YiEVOge4/UluEzhD
2Jm6C5AEHGml2psFRtMGkgB6URU8l5w7JklPHCItiLoJMtMVOisJIwvMQALS/iZUPEP2EUNTD9hP
ZjjeS0gelLYfE00caKRsaaXwqN0iYxMpV5nC5QiiSE4aMsz4mXZBJFH27AKewcLiuBrMq7xIHGiR
wecUpUR+mB3J7UIJXUU8CJJlqoRGFAKZZGZEPFBCWqAmxHYTS0wj8FxJ90hcp7qXeAmSZ/ABhFIF
Dvi+ACjhHCErEBbRg4BISyFqLchSEJYvNEGBDXBSMFIFpcokOs1JZIm6z5OTghyaiswDOXQBHEV/
yg+PQJlpoXUFN8ntgjtzCekCxnKybch1hsb0yLcVERNoqEKN9GBu8nrNSE4MMgGDhSgHmUEDzFmY
hH0kB2EKGE9aog3ij3KRI0XW2Dxxk8AMqxDZ1kTXQGeiQH5hLuFsmhEBBcYgQpJ4IZQXBelZhbJk
ZFEgM6GrvOTSQwGRWcjQmLNQlQBg4jY8JSEAtIhsDeQZEu4ZOvs+iLp9ragrONC4mFXdOw+W7VLa
BVQsUGECqTLUOMARnNRiZBgWVcYRK5E5xIEdyUkEPCRNlghVZgAx4KNukQd+YgHokOkcre+dxEhw
FyqNR0fykWAg4jGjM6KUbpUQMfsnohKZWT50h/88PblYME42FDVsANxAbmwgOyLtWEF74Io++NPe
kHTbnpRcgP1C5AWBEidtCpxUzAQMFiRDKEX7s5LcUQCcQz4KAnCBCSaoyEAsi6xET+oKt1Q7SeH2
OaGHz9EmmyoOZQGlgH7bKIl7/AgAWzbIMfDF1HQiZ6yi2scSgFkpywqFfe4hR5YRAkklYPOySjaI
wlmpwbk0bYAW60AEWAVQyI5IEJie7rAb0KA9PS9BCNh1xPULBkBAaKnhcdoR6wHEnBFDgprwkFpy
rjJkdEHmAmBmHM5GCW/RDpz4wCaoMqgJswWpgscccorMC3jWqkBxLvO4QMQLjBXwlRRqeHGLgRnO
CElJLeBWA7JNAFhAC4TPvREc46cVAvCuIhqi0Y7ktIMR20S5IEVWaIWilAlFjuQi0FSF08LhS1hW
8EGslHgB126RdwHeM2KnFaqz71e5LxdKgAcIu/Hcq9AqPTNRFNxNigCplwibFAIhZJ9uEZmL2Bso
EROHnbYhvRMB7556IngGgxhBe2N2B0ygMgRXYY7DirAjOVcJdgKjQihCZBXKfJBt4I9CJBC0wdwR
WEPI3e1Ccm4zCuMZlQkElIMAWqggYqdnHfAC4DStJAdy50ZyvMAlTAXqUcB5B3wO78mDBzEvIMSI
hBulkxUIuAUJlynRXAfwgoa9USGg5nghdqCMfymQspiuipTQ8MRdgKFQCY2YovD5hrFy4HmGnAvG
fGwzJQvB5M9Rl4+oMte418vzQJx2YuwktHfBrc0eR3PmaUK7YJQDOcqANDRIVwmT8FGxaCwEiB14
Fn7Dn7X+Z3zpPskbLQWWFza9u21Gm1TsElb/9AtTcvMhAZ/NauNxSFkNvvhxt2ocaRe0M+9/DsJ5
NuN278MpA9f+jv9zv8DDnw5+a1rV9J9v2maoh9l8Zz+YcsfNHXs/vfrHsv5aX9VhlqWJ7z7M5KdX
wTz3+P9PCI+LiK4Jy5DpDu1d34WEbV4gnfCi7sZ6nKZoHiOzaWZUymf1ssUdGV0bzNoluJNp98t+
qC/6/Vm7vDA65a5rZut2tlkHxG3CEZX4ebOsb+qh2afsslnIlH3e8En/v5Ozfrm5+hpuu8Eqpl81
p+pl3I0i0aG9CJ6nz8Cgzh+3Xw6X4ZR9phuV8hvseNtOa7fs7bImqITfXtTzgAGZi8OT6S6Xbde3
4Yl0IW4y6e6irSMp4gKmZMr9TcgWuL0TNj2V7PtD2eSCemTCILCZLXbTFC1fuLITKulf+g36vcXb
XNkoHJX2h7rtAumByMsx1MuHetgt6+5ifzt85Iw+5XGsZ/PN2OB+6JC+zWIk029n8/ayDktnXNyH
Thq6YOzXAWf7kBqdNvqh4t9qFcgmn+d+DOr9ZohJm1ggmXTfrSPm9gEmKuVfm69DHVlPPmpBJ72t
Q73lAwF0wjcnb+qr1ThvQ7UO+gZcPgb9d80wNoGkArpmMNtjEP/Q3LazQI35eptjEP9vPyymaVr/
QFh8kUwa1cjzk7N66KEpw8PpsKvj/MB5jSZ0MXmDElPJ/3PehjvusCYy2cUSFkno1QDGMpEeMmn0
M4qrEy0mQiX8r6brxt1yW0dugk9vppL/z7y/aE7ejge6zUEaVPK/mfvHH2VEDyUf5wcOGdGDEVTy
H7H7zTg2gUnhMT867dvQq/RheCrdp+6Wf7p59H3iw/cc90/NcAXNNh0VI60Q0jMpLdQJf2rh2UTs
LZQwCA+V9Ocaeqe7XIdHE4CyZEcg3ozrk0cnjzAOkDDy5Ntx1ndoATKRsnteFPoYG/N0E/Dv8slj
SNN9Ufgh/jQVez/2ZyG4Zr4xWzb18PMfAAAA//8=</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_xlchart.v5.6</cx:f>
        <cx:nf>_xlchart.v5.7</cx:nf>
      </cx:numDim>
    </cx:data>
  </cx:chartData>
  <cx:chart>
    <cx:title pos="t" align="ctr" overlay="0">
      <cx:tx>
        <cx:txData>
          <cx:v>Map of Units Sold</cx:v>
        </cx:txData>
      </cx:tx>
      <cx:txPr>
        <a:bodyPr spcFirstLastPara="1" vertOverflow="ellipsis" horzOverflow="overflow" wrap="square" lIns="0" tIns="0" rIns="0" bIns="0" anchor="ctr" anchorCtr="1"/>
        <a:lstStyle/>
        <a:p>
          <a:pPr algn="ctr" rtl="0">
            <a:defRPr/>
          </a:pPr>
          <a:r>
            <a:rPr lang="en-US" sz="2000" b="1" i="0" u="none" strike="noStrike" baseline="0">
              <a:solidFill>
                <a:schemeClr val="accent1">
                  <a:lumMod val="50000"/>
                </a:schemeClr>
              </a:solidFill>
              <a:latin typeface="Calibri" panose="020F0502020204030204"/>
            </a:rPr>
            <a:t>Map of Units Sold</a:t>
          </a:r>
        </a:p>
      </cx:txPr>
    </cx:title>
    <cx:plotArea>
      <cx:plotAreaRegion>
        <cx:series layoutId="regionMap" uniqueId="{FAD3B859-6436-49C3-B1E0-41D65D5F0608}">
          <cx:tx>
            <cx:txData>
              <cx:f/>
              <cx:v>Units Sold</cx:v>
            </cx:txData>
          </cx:tx>
          <cx:dataId val="0"/>
          <cx:layoutPr>
            <cx:geography cultureLanguage="en-US" cultureRegion="IN" attribution="Powered by Bing">
              <cx:geoCache provider="{E9337A44-BEBE-4D9F-B70C-5C5E7DAFC167}">
                <cx:binary>1H1pb+O40u5fafTnq4y4iMvBmRcYSd7t7L1+EdzptHZSErX/+recpSfRuE/n4uReIMJMBolNu8RH
VfXUwyLn3zf9v26y2331rs8zZf510//5Pqrr4l9//GFuott8b07y+KbSRv+oT250/of+8SO+uf3j
e7XvYhX+gW1E/7iJ9lV927//n3/Dp4W3eqtv9nWs1UVzWw2Xt6bJavMfXjv60rv99zxWfmzqKr6p
0Z/v/8r23/b5/v27W1XH9XA9FLd/vn/2pvfv/ph+1D++9l0GltXNdxhL8AlnjGJmS/vuIu/fZVqF
Dy9bgp0IahOCbSzvr8fvPt3nMP4FBt2Zs//+vbo1Bm7o7r9PBj6zHv6+ff/uRjeqPkxaCPP35/sP
Kq5vv7+7qvf1rXn/Ljbau3+Dpw+38OHq7p7/eD7t//PvyR9gFiZ/eYLMdMp+99I/gPH2WfxDVyp+
TWz4CXYoYxI9YIOeY4OQPGGIYy5tegybl9l0HJ6nYycIeX+9TYR0pqv9d/34/L6C74gTKYXj2BTf
+84UH9s5cSgXhIFT3TvsvdN4LzDlF7D8HDkF5exNgnJ+q5QZsnb/qo5D7RMhwW/EPSy2PQGG8xNB
hJCc2/d+I57j81KrjmP0fPQEp/O36TwQ5k26f5yl/951GD1BlDrIkQ+hDU9Cm4NPIK4JYsuJ7/ze
kuOoPI6b4PHX5k36zfVtv4dU+GosAJ1QRgQVCB2NZFKeEOAA4DAPLGDiML815zgmD8MmkFx/fpOQ
bHUTm3ivXtFLiH0iBSAiHHCCp6xMIghwSGAsHgIYfXwW7hPMi2w5jsmToRNctm80dFXxqF8VFXqC
JYG5Rw+siz8HByF0ApTakcxhd96EnoPz1+8NOg7Nz4ETYP76+iYd5q8q3SvzqmGMgltA1ieHvHK4
IEw9cxt8QolEjuM8MANniszvLfoVNI8jp9hcvklsPtT76HFu/vtsTyB9YMJh0h9wOeYxHMIZZuzx
W+8D2e/sOI7G/agJEh+u3yQSnlbq9qaOb5r6cWr+e0AoOnE4sC9CnKP5noMqQAREODzxkBdacxyW
Z4Mn6HhvE51VlsVKx69IxaB2QZgiCmXl0RgmJDBnwYgjHnxJPj4W9x7zEouOw/P3yAk2q7cpyfi3
2b7bV7eP8/Pfuw3EMSBjnGHy99w/zS/cARotGCUI0tDhmnjPSyw6js3fIyfY+LM3GdXmoMXE31+R
KmNx4kjHQZiAPzzFREDOF5xQDLXk3TWpJ19gyXFIfg6cIDJ/m96yeW0uJmDeKdSLILLcXcCCn+Ii
xQkRNgKy9jcneKqR/d6e47A8jpugsrl6k36yuNVV+KqaMj5hFDK7eKzkJ1RMkBNKKeHUfqDIE3d5
gUHHcfk5cALM4m1Wlae33bvlPi9MFL9mhqHkhAmHIflIzGD6n3oNPxA3SEDycbkGdLOnXvNis46D
NBk+gep0+SZ9aLevhmyvvj/O1CvwABD+Hcwhck3QYSfcRiAOyAdlYOI8L7HkODB/j5xgsvPfJCZL
YGZx/HqI3K2EHajZY9iaZBuo+U8AMSoZoY/fes+Xf2/JcUQex03wWK7eJB6r7/voFVfGKIXkLm0O
hcw9EZ4IMQjRE+ZIwmHp7DkcvzXkOBoPwyZgrN6mc5zefqted7nlUO9jjgikjnsyNlluAX0fdOYD
JTgujL3EouPA/D1ygs3p2yxcVur7K2v88gTW9yWs4d97ipzkFGjAAB1G2Ew+SDWT+PUCg44j83Pg
BJjV6duMYLp7xXKS4hObU+ZwSu8dZsLDJDk5wMGQ/fD6RLdc/caaX0ByN2qKx9skyGdR/JoJxT6h
kMMJlQ/V5AQPqPJhLR9EMfyQcMCLnvLi31lzHI/7URM8zt4mCz69bfevKbgcNH2HUSrRg64yZVyI
QYp3yEGUeaz/nyLye3uOY/I4boLK6cc3GbU2MCXNTTo8Pq2vUJvwQ6onWNDjnRXCgXwCmgyl7D7h
TPLJSyw6jszfIyfYbL68SWwOxfD6tjK3r4jOQd0nkOod8tBoMSFiHHgxFw40lD6wgQk6L7PpOD5P
x04QOl2/SYR2+1i9orxPnRMC7ZbUeSJJPhVfmDzBiCEKzOCo6/zWnOO4PAybQLJ7m/x4tzdmfxM1
5rauzetFNeBj0OhKHIc5E8kFei1soGKwknmPCVSaT9PMi+35FTbPbmeK0dukZrvYGN1U8eNMvULS
ATGfceiqoMfDmoRFGM6hD9Z5WBib0OWXWPQLgH7eyxSbt9kQu4tvojjcq9fDBrQYwSmXXBzXYoAQ
cGiz5PJQhh6uf2Dze4t+hc3jyCk2q7eZbmJoxTC6fs06k0HKkQi6kh6ElwmLltAne+iChXazxyfi
XrbcvcSWX8Hy8zamuLzN0v9UV3X0zt+nrwsNh5UwRmwBhO3+ep55INLBav+hEfCRqz1H6KVWHQfp
+egJTqdvU9c8RPnDP0XxmqkHKn8Myv/Pdhj5HCbol4E+TAxC88MmjX+EtxcZdRylZ3c0AWl39SaD
3FmawVLAq24xg6UXQcCXHgTM6W4MCRWrfejO4JCD7q7njvQSi47D8/fICTZnb7Prf6dV/aoN5pSf
HJgzkrDef3dNZDVkg/fANg38j2WzF5hyHJOfAyeQ7K7fpLsciurdbR/fvKLYSegJxbBYg+jDas0/
UGEnCDxGQm567iovs+Y4ME/HTrA53b1ZbL7oKn2co/++zoEyFBb3MfT3TdpmoPMPcoxNBfjS3QWv
Py1DD5P7O1N+Dcv9yCkoX94mKHdkzdtXGjpnX5FJE8gyBFaUHahlHhF4Kt5w6JsVDsX0gWjbU4Re
bNcvcJqMn6LlvUm0zqrbUL9mMUrAgQT0yJIH9XnC1hC2T2B3BkJkEtl+b8hxWB7HTeA4u3yTcFxG
sOP93cq8bjsTdAcwLLB8FGem22YOTWdIwBI07Gm6uyAfPQ1uL7XqOELPR09wuly9SZyudAMV6f+D
IAfuY0N3GX7cpzlhBuKw8RlaN2EL2j1Sk2Ln5XYdx2o6foLW1dsMcvd39er6AbA4AqsF0K95j8WE
Mhz0A0zg5AbEJos8L7XnP2H0eDdThN6mcnANxwTA6SG3r7jYA3xBUGh4gg0b9/BMWtSg74ZQAudv
/KLT9kUmHUfoydAJPNdvQ4C7+Y/ns9ynhnuy/eyd/7dH00jQBaDHgPEHAW7iQNC0BvsHCBxMczzY
TY6N+bVZx1GaDH92J/+fzqT59Xk1P4/08ff1fnZ3FtCTI2v+86t3twsHFE2GPqT0o0XS/dytvv/5
HkNIA2r284yhw4c8IwP3wuU09T0Zers39Z/vrcNeKQczDnvZHA4bPx1IVd3t3UsCukdhoRUkCaiA
YRMJAddUB3oNxxUx0JJAkRWw1gTK691+UXNItvASAYc+7LyCLUAOrJ/DnvnHOz3X2QA09ue0PPz+
TjX5uY5VbWA0Oijsxf0bD9Y6B1keEyI5qIfQHEk45NriZn8JBz7B+9H/4Wlf5lVmkmVsO3TB+uKD
I4ZgYSftTBW4uUgIjy7CpFurHGULuw6RTwqbXMK3Fm6aj83ayQsv7RS7LKxSzkaD1TweLbXthiJy
u5E6523girBoz1kTzsNQJVfaqoSbxV2+NU1RfCLVTqLUS2N7/Bo0SvlKduUprlWxSUeVumFiBreO
Eb8o5Si9wQnyK542fhqy0BtQQC4FtoZ5jRHeODqWG9bWzRyVLPBxVDrzos8TVw+mv6mltYsEssBy
lm2oYtly7IN80aKh+2xXlR+YuP8Si8K1ytqZFVVWL5Kc6U/DgHu3jHi7Iple93nYfOgHFrqRNRS7
ph7rDyYXjauL2vELUTCX2Sj6oMLMz51skeVjvjG9Ph3GiyGI6KoV5R4Wq5SfpOkClX02z2NHbBM2
RouqseZdNyt0jU4JiT/JIupnnEV+OebtVubbVqTDxgTYD2CyPtp15WcFI6tEjtea5WRmOW3lQwfA
rdWJmdbwdbYZjZ+OJXfTrO/csvVVVERLNXaXTdrKGcdXHcdeHNJ8rmxk5hY1emHpbWIa+dHeJBfQ
7KHOw6b/HHR5N8/7rJ0NedJ5Q9XopVykXdjOTWeUK5Fa9n2LzmnfXqqqRad5k/Quy7NoIeEWMNta
InPcIi1ntbaUV1d2vhxqgdeGx9JtaJV8DBrh03hU55aoIpeWSC8L+h38qFymSU6XfGD2WSyDzA80
uTapFVQzbma9iMyZwDn2uBMUK1m00q0c3C8KXPdzB8CZ1zJaUHto50za1SrrS8sLk9RyVT5kvpWU
zbJOdeRahRNtUGf90Mb+Vlj2sBzCklzY1jpsA7JCWMmt08hi1cOHelkQk1lts3BNcBO7Ii4zvyWx
NbeCRC5qJpSXtJKck0IJV7a58QKSfa2InW6Lww8+1psgbeNlpJpiY6cZPPeRZ0tD1nmQ6jWXl2PG
8U7EPd6B0pn7JqOpH9PkKo2LeQxP1loEg/C7ZFgLGiTnMbE8Vgp20ZNhcFGk4FdTxl6VV40LZmQz
acfBLCxN5xZ06M+TMM/93OJ8bbU2wJ83nqVj7kej1fi1Hj6qAVt+C1Pu8XgsF0lwwLRr3CRIxgXO
iXbJwNo5b4oZKpLGve561Wz6KvpGgjpbVeWoXYfVnhJJ5mu7Ep4orcXIq2o5jJddXG/KsuDn3M6V
l6PD7Q84chXR1bK3ytGvqagX9eFhLYI69rVi1DeoSGdDm4pN3KWf7IhW51LjKxam6zggZIdD8TGy
Ar3Jusg3ZkzdloX6c67RgldGeQoi8A5855NThzFELsTnKBsvxh4PK5s78HDHyUYFRTQnFolmkdKZ
7zQBWzR1WvhJEnG3sdvRtYdM+EGWgqNRCBOVLpjfZT0+JXFc7hISLZJKfaW0LH0tdLK2S8/0HyyZ
zWoaNzuNE+QOVSVWsklmlk3qdSTiwXfk+FH1qjjjVHscadszXd+u7VF+FrKOF6PiuZs4+RcUBL5m
NJiXwtJf4oS4g83nTUmKXZjX6pTJvr8sYpR7GS+iLR9G5pYiqj04Kod7TDnMo1benNW8whc0tc9w
Wasz0fGLcUwtr9JjCAGctaelDNxclPxb10azUjursEg+hl04zkReiJnydZskq8EEjtugNF61nBvf
5FzOsiqOF3EUxW6MrWSZFNY3J9HdVRLgM505cxqRZsegP9xLskrPIA/pLavIhRqaT/YAkR/d2jzC
ZwU8/bPIju1TI53EVYJbbti3zSKUI/bCpoJzBlsarCuDPVryfRgH8iMJhuCUVmhdpaTz+yLolk1i
1W6X5P2W5RaeD3Cmw5yNyTzndn8+RkJ/TZyOnnFifRhssskr1nzQfGZwQImLuPAxStq5XTc/klg2
c8vGjZsaHW0dVULysMd4mad02JQi/ZzF6CqMe2sjgshv0yy9roabog3OmgiLD4llfc55sykKnvhj
yqJ1ijvj4qjBHnZgavOcQ6Ydy+oUR/k6HFr4pRu+jrb6OjB4Z5vn0bypSrkKHSW9MByMp+M6Xkp4
4v06kNWFtFZQBnwPdSQ/lmHpLEc7PI9FVnhNKqKrZEix1w3xZW+n5UJV8K9KrF0eET/vSeCjQrYb
anC0jEv1OYic0uvSXK+LNGq9Voz5oh+tZNEGRTNnVYIXLMJLMzr6uska4imT9wuGtDwTpF3aiPM5
r3jtOa1jb2VZ1K62arEQI+tmvM/HVajszhcRRW41qPC0syTdpZp9xcj2Ucvwhw7pfh0n6HyM89Cr
YFHuksIzFHbdnGnUrusABV7jYGcBmbrwcWZJvyvxDzwM+7xJ0ccBbexWyY9D1l0CMdqPKlJeORg5
o6n5ELYyKtzabsx2LK1ZkYp9RIdura3uc2HWFqyl+6wstGdkke5ge9DmPpHwIVlFQkBWTDia0bKy
l5WBnNg0NQYOUCM/rcpiFlGTn8ssq9wR73FpOxdpZ6NVZpdki1MSz5MSMnVEy9ClRollVTe2W6FI
X+s4GWdSQFpvcEXcXA/VMiNGbypMkpXOQ+Q26bC2g0wswd1dFXQ3LLvMgjHYlH2QLGokErcqU3SZ
ZqHP61ZuSKkXbVfJtXG6as3JWdhQ+7KuT3tThBuK4nU1aL0q0pq4jbY2bR+McxQx4zqmMBdGBhsJ
AWirA9J4UZqnC1MZtm1VtGalXXtJkXOXZ9ltOZbACiwVeU13UebwZBeh6S9Du7mqjeVcV6h2s5rZ
nkKlPRd1uLC4rrd58jUjtlqJevhe2Y6eKRnUs6hGXhSLZNePcePWpirAnjRUi8HWjduKLFgAzm6b
hvnXDqrjObZHr+hC4bEU26dxBs++Liq1jIbengPSZCbCL0KGBkKjbsyM1Fa46sYEeaOQfqtFc9ay
Bshj0m2DoUTLoAtC11QO9akohVu1ONoyR982VR/MdY/mLKoz11CqVqYT1TmxrE+djqoNLa9qbumr
ZHFHI1JbM29El0mu0Nwuy9Tv0kZ9bstZ00Nos8Zz5KQ3PAHaQbHxS1rwnQBe6BdhUS2isYxcLr8o
59KKaHdGA7p3aNQs8nFpi9J4NkrMBSx9un1d843IsnkJxc/WDt2aZmqTtcMP4pBoWwchd1U4QlLg
MfFkXIduovJ0U6PCb+JgmClURMDWkvo8B6rV0y6chUlzDpw13+Ywix7j/ehSGmbLiKSpZ1vR4LYk
RPOMs485Nsa10tFe5toZPcxTx+1bu96kTua1RMcezXS4HMTwgZomXhAcXHOripd1accLJ+nOIuBu
rqrGlSqawBtr8PkaLGLYuk6aNQ5E9ZmXBXyCX7RJeVZQNSNhdyFxXK7SYo2aRC/tlAa+RIO9dvBa
Hxh2mTDkA5EZ/aoqlBuwtr/MafExotJNG6dYiTaH3FmMlylSrh1Hw07HlduHfX+uQ+U1JEYr01Oy
sno5k0y0PrGAhFedNrPWpPY8ytR3pSDlBhaJt6kaMjceCu1GNaentWgbyHZsXEDVlbvCIiWUGRaf
GzFqLzlkFJO2n/Iqoas7MgT2uoXuxaytiysTN8WhCsBnY1h4QTfKLU+7zm2yIl5UuLjifRB6MYqT
eRllF2lOkx28vs6YQD5LdeZZKc692BmrGepa4io6lN4dKet412+TKNQwJbh0izqRG7vLvya6zt3K
Utm2bJJy1Spb+dyK063TqZmCmmgm+VDMBCuHmYRNxMumTxKXteksKUP4qj5zrioiSp/pQc5syJYz
Zwhm2EO6uyRyQKcVh+rp8GLcigjMKtwxL4aFCqxZL538MpQW+C6E44jZ9UqHUntDWzRuCWR73jhq
BIpRZsAq5coiQHybGDi1VRFPxLle9jk8laVF40VE8JLXYqdk1XnwycZHdjsTg1Az3XxtMTAsB+oA
Fzo+Zgntf3BRCN9IyKlZnd7AaangkKRoXV4U4CppZHmKMuOFhox+N1bxAvYhVj6k+9YrrXydyXaF
wyHx4BxkfKoLlIyuLqNgSSwMj0CESz8Lk89JKsJZYEQGKRbCAEA3M9nHhJXjmRmx49ejqFZ1mXpj
FCZQQXXdklWI+hiHp7JT6hoV6rOsgAHrVi5DIIw+7iHWB0MfbWjfX+U2axe6tsUiC0gLxRVkuh4K
Fjsr+DJv4uvRpIMXp5WeO5yVbiN74fOrgpnGw8UIUTRtckjgrAI2HVQLblntIkuGTzIp0WlQ88zL
TND58vBYVli7qCPtOk/TXTEUn+JIMnj8VOMKReJNoYYvJm9Hr6WD3iQ6YHNh+gRkgwAAjdPPjRTU
bSWL/bQZzbwVbOdgS62dToOjBJrPM5aEa9qnG4VpuUKl8x2Jqp31gQo8HTLlqjizln0YdJBXDfGH
VqcAkn9XcMdiSL2gzq+GIYUZbxGcfpzgWZtEySwK25vBKQDuTLpOScW2huLTiwyFm8tLsWxYLLd2
B64W53bjdoMVzquS236RqsRN01b4OsrJfMDCeFEllsYUagmbiSM/5jZfpgUGYofYLkWx3lmUrBkH
tkLjwJ4j2oSRa5ybmPReYJd6hrsQL4agrpZsIZEJF1EK6b6GuD0PaLlnznBjxlUNdedyNL3cFW0a
H86qkrsysFZFn5pl1SfEbzjpLxHuGWA4dJuhMFCW1xCEC5O5Co/Brg/ar1C5whuyNliPov4keMtW
BXbq80qfq7hbQBavzwLIRwsKUo5fFjAvIFotGuKTMZPbsWu5VzPwRceps7ldpci3w17CIeDjrUhG
5PdlnwAVhyIsGcQ2wxa6ZiEj21iM2SLmRemlUJtC9lCXUVCtiIPrsywT2m3rMFowkfpS5GZVqdNe
Y7rFHc9WsQpM6XFlZUDRjXDNMJoZkpD8tMnjRR4k8cKiWQ9MPe/cwVHo1K6LuSV7v86j4GOEzKKx
i3QeJrLxEQG2A3qb48lxO8p8EadFegoVQb1oZIbdIgvtmYjHwqsHUXkMThf30CEF9hW2t4FMPrCq
7rcFgjw3pMtxqM6HvB42edZ5YxKYaza4uSG1xyPp7KDuWCS1Eud1b18WmXXQcz6mPZAuGxaaV00Y
aOBEOQTVCGW+TNLykw7cAgWtB+lyXJSB08y06SC+VLhdcigzcxV1K2sUFyg36FyLr61poGDt9HmB
8jkytZzpMXd8C9LBChHiVQ3d0FFZy0ENnZdj1s/TAkQqTi0JbhyvBrRroBzexWn3Oast87EUIwgG
6lttWfEVzeLPQdLmmzCIvt5lrCTL3cAoPkOoVHM9Wh9aEGJGxKqrKIX4QiqyS/Fou1FTtwsIcngF
YQUo+wUJ6+xjREjkD9zviIR7q4a6cMN8kcctPuts2nnaBOECjlFX9byzo3LNtFnCiaLoehxSFwoR
eykteKghV5/iw932FrGhaqbxSiZdvSARL1fxsOA98L2wQ8OyC2rHpSHQuTLBoDWh8Acb+XCeZWxp
E8tc9kAB8XCZO03xJbG0L+oEtCOShnPRZ6BNUb1xVPIjoZW9cyJn5uRR6ULTJl4lSFFX9hhEDGNH
p2xGZSNWZT+4hiWeCcpFHnXWysRjuol7orwwlfU87Eu+U1pby1I0V1p2YH+V2qs2r5YOJmrRRjIA
ETHRPh2ieJd1Dl4UWZq54dAPnuwp/da0oVvSVeF05jMy0qUIVE0XIvkZzftomSUBUHzDfaEtubP1
d9HXi74vB68ytfAjW36JLJgtAfqMB2QvdEPIbucmR5f2mMYuaaCaAWbTnZdfBR31vCNV6VdErWkQ
6G2eW85lFEV+YuxPUVuTr6H1OQisZhMTZw3LhsGKYR5uEpGt4Wa6M2boCoTcakETYS+zGOI8ZHHL
tywLxJjcvrASJ3KLmLenHWpXSdaBmktEeqWaciFHpSFqFv2sDeCZ1QexlnTm0okrEDNFmwGnjfhs
TLDyNFUQLGz10aQXPRtGkFLYDSZRt24trs4o1aBGdtdxmPIz2q1C0NC3EvIyRl2wdEyfe4YNUNpI
qtyRWTkU4n0yy4UIQG9sQMVSHL4kyZp1H1idF3Zp71lhaC1jC7i1aoZwrtJAeEXbBS6uTTh3iha5
d4pFOzbKzTueL6xYUxcE/XrWhlY+L6sqnRexlgsOrg5HwvogAkXn2houNYFqPGP0tOmb9uMggSlD
fj7tqLhpHS2v0gTJq4KCQtCDNiHoeceswUPIkgfJOZmbnK2sxg49SwTlVeTUrgXkbteF6SeTQdkL
4TL2ctAZLkAf8XSv01k39vmqB64Hsn7oaj2QpUo734IFgvWAhtC1SB65cZkvRIe/YFDN3aRhM/if
SMSfGC+WIq0+ls5N247dQeEQfmvbP1gqE5AsQf4QITDnqJcrztJyrYvylLEOiK1R2UXS6ys21nwB
7KtfZQM9BaoTrkI7jZYyihI3arXZBplleZnGoLiWmK1aC0uvadDaCXUFWnBF3aBNqqXVupXgCvgR
5IoEw1qEUeZbW8TM6woLcs6Azvuc5HNhqb2wsBuNabiIsV5DxhmADkNIxplQ67rnwzKrsJdmkI8Y
A1Eh5N0iCfkpt0uzbiuvb2zimgRk4zS7tEbiklT2a3T4YX/vY5AG83RYYt4W6zp2rmyQUOZ1EHy1
yt6aUQ1hskHaBXI/eqwCxdWCN1kqsdeiiZZDLmyvKrvENa19BgyEzDtaNWtuaOmJxqo8Yyy9dJpy
xmpIX9w0kStBvXLjRALzZ81ZEwKr7iMxdxI5gGwUz3qiu3UTht26r0HdhmkD7bZKXV5F51BW+FXp
WAuS01M7lM7cTtipaVi66MbyggYYCt5MZ66Vh3p2Z2fashHu14EaO6szzyYw/1J/4I3eJTREXl8y
P2tFvwRKDcFVY8dDsaP90CaRd1ND0F4zM5TrZBi7RT6kq7IczfruRwh0PdXcXg0liINdl5pZHs7a
og7mTpt+0lX2vdA6hlgUbnPD6rWKoXQkTvaD62acNWFjoCwWHHQaVftRnZZuOvBF15c3vQPJGhaO
tJVuk0p+GYPPURLkazxyutQ0cB2LmzU//AjTQbthNGCfKFWsbUsYFySwxqeHR+TuB0i+tSth/cW3
5NCuqaPTRdC02xQn1XrocTfTUfetjmQ1D3F6xYEHeUD3jDsMh3UJqlfQH+OFKu+gaGihIoRes3mn
0ks1VIHLYuX4JrZd1rA1qIN63sLzvh7zfDuIniyA6pI+hId3mKVQZLk9TrtZPALDsJT8FpbZd03H
RV3w6zHJboP/pew8d2PHtW39RAIoikECLu4PhYq2yzmsP8SKVBYlikpPf0a5e6fV++59LtAo2Kur
bJdKIucc4xtTxNuRbtIwb2BkYJcUOFeOq5fbkx/ofEdz8qqInE6UDV28TusXnkOkNFGKKrDe28W7
t0voH1czxxtGG0C4abzTShYXK71YyG74IPr2hQQbSx0hNi4Ec6dwuceZiy2w47fO69uTYGWzY1ad
u9nliV+abQ99AieP1q8Tm+hLt41+nFfywLEIHGUv3U6bTu02s75EdRCknx7JZrvhHLTX33V34xcr
ufNCV32E3ZiWHqoPLq13Mj5/zr2F7ogngxNp11c6LyIjxejFCwBM2Bh6X3kz1myn2fsqaI7u8aR9
xdKggsoNxWoliYF9gl5GhAnLoxEngdGZz5cmc50O4h46feH603x9WK0Zdmg1H/84L+kyYgUNothj
4oUV0+2wyucm+sHH16HIH701V/Hm+q8y8mcoF5GL21ZcwobwZHPVr4WsKYvGNRWeh1U4IiIGM3qE
LOzF1o6ijis1wtdhwcG0kp48vDin7VVwxGcs2lFeN+MkKDoURTgp65hBQ9wJh779O8oUTKDKImv9
tPDYzVyzRyiOSe3q/uSx6GtIzRdSTLh42/NUoQAWT4u93/TyBXY0lgJp0ODM07vXmjf7PczvGl+4
zFM3xJY6nty1qaYvA7FPTIqTN0OWWadHE7q0oUuaY0tIFLQg4VxKfDfEfRO9VEOeKS98yfHUk8z9
bA7K6sCjwmD7NfNh3rykWe503wdHuBvu1OQUh1i0DCKdgyPkUPFuUMj6fp+3ULRhMidiLGwc3swj
2sHeX/uYr91DWC1+QuEkNSmnTZSiYSVxU+3yTWtod3kF9V0/VrSHGtH6Lmlsdce8mG7YwtfiSUN+
QvmiWRJh29HBvKV5MME63iJylTTISfI2NqtoMuuWHyWHAdgeTD6m4TBAMvBavPtcp2YNmuOwsUM+
8Giv0RD5YpwPwVonLtfs4F/XnlpjjyIlO7neLFDRqHeQXpBoWu9EGbWHaca+bfoebVIQ/Whyz2ZU
b6iZGzqjyYf0BX0g8USJpjKKbgsh31EQ63RR/SXEgnFyJixQYXP/oAdN9oUf2FOt1g84E2gxyrBI
+KpxbShSnuGh6Mx2pEelNLNTZPpmt63kZlIsXlBPQsNzZK+D7rTxXJ2aHmX1IpmOxbK8NX407YJw
fTXXlyltseH1+HSs94AKwUFhVheC9edzu/t8MNe1nRVlm5U8vO9Jfl5ojvenOhsPzPQnG9RPPedY
YlWAgrjL/XRiOsNa16NXoegL6+nUwaG+/rW9wnHP9YZLu20uoBb6pFEo+jqn7wjBj4j0yTB3MeNW
7UWFC73q1q/hbDJdwEcb2wFN83WXvv7ln1/N9depUDSWdqHJ0nnvMDC7hLTN6/IQtHUicGCNsf1u
ReFrUM5Ang1VQlu7r/shMWyKy0Y+Yr+as2HsH6OuZDs0pduJEwcTwPcLKGfyNlr8JZnK6Y3K5qvT
YkmKdd4Sr0b521DK0CEH36JrdcKzKMDyHLQw1TB5I/VQnp6qzg9PSk7tcZijhCHSsXf+/Mo59gws
5128qQp6fFQN8VCzJm5Mz7I6DMuE16VO60hh66rXKcm9KTrVPv3VM35kHDrmsgX7z30bApY7evZr
QLxnViyX/HqmhIE6ay0Ovc8eLTj7vbRSJWasNqhlcBHktF6crZe9KncLETAnjdizoH9dp1Lj9B7u
qnE5B1CEzozk2RoM7DEYmh6OhMJSLJYbfJIjQID5WU/zBZXtA7q1MA35MGRNJLyEFe0v7mOBQK+c
4vZUPJFb/RbiSuqdWVE6rrczM4fxrSKOHje7yqSdA3xyemozRn7auUf1hMHaCVY6tS8miHmzUk8D
WsC4Cu1wgSI6qAItiw0PirZNHNVmOc1u2dd1j1XwKswFstO76rkvPZe0ef6AdUJBVoSMweFsh1C2
jY+V0df26IZZZbZicTnKMIZ4CzKoIQQXsLcfgl7teWXrg/YLmUCxYwn1vJ1rODmS0O5ABEEuaMKP
og6rI/FRxMj1MsESOQ9FCDUBxI0r5suoAQGgMKkH91WV7TeCjzgW4bom3Hc2Bb8RxPPUf2kF/eKV
SR2M/ExM4MWk/Nb6QFi6dQQtEHrzceHVlRjxbdKis07aOk+86bGj8xEdj49dMi4jMu1YEdAM+2Ob
RtXiYTOQU4rK+TWa2Xrw3Q/iewfrU3UMDFiYvk5a3B7hvixx8EZZDXu/kWWs+/JZwrA92NUdqkn5
p5n/VJ3y4LTpI0cvmQyiHpOo+zV0qn6PWsgrtjlSm1dfon0f1TopUUEeZtay3Rbwn5GxIiutlfG4
xlDv1bnIyyIW2xImU2GOgfW7DG9A74iAQMZ4FUNcpikM0CoZI9nGbCFLrJh4xUmQsA2CUG4NRX8E
MECXKb868ypqLsVc6wMdH8kEdMcb2mStChR4TOOiSlqivwYoWK92yncRVVFK8M1cyngr9LqvxxAL
rnKQGskgdp6ecYE3x4iLGQ6Rr3A4Zw2l6WkYSn0EgrUmIBnsnSuney3tzlQ0biL/B+R7fh862aCV
uh03f0wnbbz9XECucxaie11ffDTYvBEitVrvsUCVh7AzPEEr/d64o6nJDzXM0CaCpdwXUQQmiXRm
r3i7VxCGsFqhSiFlWm+3oZ/HKpJTJrf1vCwDChC5xt4w2GRhoLYCBmyMsi7tBtWmPBRbMnI5Hmgg
f063W7YU0P+GRk3xypifdKKEWb6lS0ZgoO1Uyb7Q4TmQwXB0MxiFYinZ1b8C+QP6IyNWNLEPkasL
gLlU7QPginAnq3qAoQyEoQkPFfOwHVUZxEd0UHxzCVwZtPEOpuO4zvAbZ9hdLTsv5NqtgdDpin0p
a30WpHuXi0gb4aIYq6DsJxgkRZmj66ABNAssGh6D2WSr5ls0D2tMrn8YN1ET9+t6Q1vFDoXt+6TI
6Y8QenBPzh5f2kzn1XNtev+8djwJeg/93VTZuPdQJGObk0BmgIMN8SrypCwHl7a6f0SXh02a1H1i
ii3z2ZrWhVuPrAYHNFg/494c583cJsXWPDQQCtKgmL7JgT9t4zAlkPlTY8qjuogwaCCawjaC7pjU
kTuSId+FbBlOnaWZWEl1GF0bgZShu1LNcA+5iWsW2N1S4dhpf370Bh0lOc4OU/ETjNE66ZXZl8zz
98pvj3whJgFnWaVa0jXW1v8O6zdIhJFBassGQgxd7klZNunyiA5nOPFiS8CYFDsWbl/6YpriTvUj
RK/lXXS3OrID/Bv2rZ6DPg1nSXauwHXedNMH4J/m6tGpuKyjM4xgb18PTRbiJbs6XB6HdnGo9BZg
SNefMgvCdn1nILWBchq7WkIKOpaBZx5E096X9Rid4N+IlKn1V0fy5RC04hbzRdsYLYRF4WjTgObY
eKuO7ajOL9Xcx0qN7OCA5zX1dKPb0I8DNvVxi7PV9GZOidfBaIZvkeoN+y+ElNjMTaY9/THQh3Zs
txfT7DecUWxGaT0j5r8rys4kVmIv4g2B1itnEi8kugE3FqTwxJes2Wg8teK9rVeXhNYBdFmedFOi
uec0TxZbwN1trmeDlXDha5pwBdJuHreMkPLZCf8thH3UsBH6CjDR0O9yXHMvNTjEHRANtOk4PwCR
BfYhyMP8DJvqdgZ4GPe1KHYR9c+hUG951KnUjXJX6qU4Czacqobnh6uKP1oBMMbpIClR/2/ekG4+
HKNmnTusD3mVgcu67019UXKxO+RMTBKyQQHu671d3xSnZpjzu8GsH+Xd4tj3oMblupr2xYw9XN4p
+lKwiO7yqI+bvF6BwflXGbI51xtai3YacU2ABpviEc3bSQdlZvrzCCu+oNiXI1hhqOeLV8VFicKD
6qTW0DkJH09ze70SF9TQWPtyWMHXCr0nbhrPRrxgptl4JNfKXV6r68+HP76VaJzEykTKC9OdvLWv
IHLU8dw0uo6Dq7Dw+eD//av/7b81UDHiEY3nFtUszUMIt6qb2tNUEpmQBX3mKpy/C4fwiaAlrDq1
gjYa92qo5lNZjvPp86v87199fvvv/u3zKf94xb97CmMLmoWCu9Qyv8JK09O4tEN+yaMyzLS/LQnp
RpB5q9pSz0Keybcya/Phhc3sh3Z6uBRlMWdKVDJmfXhuwxzqiCDtjgFHTgSexSZgpmNQxKiVwBCZ
U0gnCIIrbFc3Qi2cp/IGZ94eSyzdLStqEhfly2X2+njMG5a2fCUxiFI4lZA5OKzamLnirPH/1xzc
MTiWxG0HiG3qyxe/8qNbVv/CmrkkHcEy5+zKM9GPe86iOab+V10GLl2V1Wk7Q0XyS6ySgUQJ5WKI
7/6pU/QjxNJxVCJtl+CLoep+1UruJVr4q4ntufkbNcI/q2JM/REmqJDQhdZ5xeG5DFEZQDMMAD9O
IIqoCGN6rSiF8l5d84vYqHma/Y/RX39CXM3TjagX3Y8Covq6D+xoTl1VlbFbwNVsA2XJEO4r49hO
zejs56X7sa3lLWoXbIPEvoKHhi69YSlYw/oO5UIWoiOKc19WWeG7x0Yl4eQ9giIKUrypl3kQe3Tp
BZ5BhoTS4ruFQBGXa7HslmhqDnQIn1svD3CpzWvqu2JM0C9fgq35CN38tDQoHAgvUPE0UQ2mh0Fs
0foc5i7YF9vGT0HQ89PkQn5iXfhce75DzYuObmmW8SoXLalc1nC3DMNd7Zx36iPpEuXEDGP4R89x
4Y49fmBnA+/ULSWErAcNBbaX43DulguFVx1j0XRDVmOjSYumyuO1i9osX5qHbXVPeRRa2Ot0SodJ
brHnL/Ikmr6Lw7XpM8tbdixht1QF5NQ5qvcVVkH8ddDSm2bdRwPBghLRY5hH9XmNumysmvnArj3e
1JkK/sGoEj2AlYg6HAtfN/TM5PaGRjHexsjPdDTnB6OGkzEVmO/FP3y+f3+4YNwVJJSF3MEth5K5
CnTezZusqnu+BPflDO4tf2UKFFBIDAGWAGEZovSjK1HvUMhPnz8o4jeBwHvyZkjOufB2IzSDKR/E
AdzGGtcbtNhI+ho0X6hOo0f3zRLNhz6fpsO08j3uErDCtKJw1btzVXAsZ3dlW566xuH3TtD011hq
KRKPq5PsPZw4qIfBuKL7r6IdiryPIUcvyKQFnTpPyWpQvtXVEpfFbcj9t3HhbRJE6qs1/k1Qiv1Y
y4+trd+XYQLTuHQHOauPQOUKLnbpnqYgj8lG8pPLG3Q1sMxYwIA81z2kIvXu947sZFBC3C/Wj8qY
FY4/9Kip9KpMlQofLMnJU8f7n6SR+yGvykcHkCEmvUjKud7PFSse2xzOltvqVxnK6NarUa+jfcgw
1LKFNR2Wl6YqD8RT+c7rWH5bjiI6Lm1B9lED1WVmN90SeQdXDHAchwiSUM/BeOcX3/loZ74KWlc3
7fa1BV+09vJxgZSj4TgaQB07u+YP9bWLmmXXQZkCtxDCeYDvWKYw1J7DGjpH7UqZ2Kvr0JnoW4n0
AWgu12Z+WK8nej39Rg6pPrI47LrdbAJ7+ZxTg/q+grpFUJEmCnXGXrX2LtcCvpUp30pjgjiayzZF
mqI/bXLELtasesPqR7H++aJJSg0O2Am4DuuS1QivJNsaRWhpuMbyj102n+aPKSqWU+CW+Y+HyGxQ
/Cl0A1MMt60/TXsfTkQYAAqq+2Nbb+VJjZTARjAPk8+P49XQ+HxwBoAKJx4BN6hel2oRMXIHJpa8
cFkwLT8a0skkjIA69247o2TqqusOUo0po/q5bVAoIjkxxxME65NwBLLT9WHrJkiEI5xFZ4v25NPi
dTN4bmMn7GqCujNtr03P8IMWVQtxFa8BAYDG6rqmCUJ/RWE4JnPBXtmwxAVOjUPUB/A8p+E2BN/0
YQwcPAPQrFXL23B1sLuwqlIyVz+AS+XHKTTkMlnQ79IxiIGF9wpesdlUcQ/IeEwWj83oLiq2m62w
2DUX+ACk7BITti6FHJefN+/XCr0enQQ7C1uISzTC0m43f/gZmqxNaj7phM0+dpXgfXYwigkBjMXn
sLhUrL+Bfl7vQWS0qMvcbYO/foja7lFJ/m2xwZNm+fbhdd05kvPyswmK2+h+5lv+MTTwtDePF3Bw
DOjksLQpXLtXmq9JufF5N5VQ8FdEBrYcJmpETfFOXfQRzHz4sdo3mXdJ3ZJ7PTKBbmnmKWuDX0oC
Ri077cXlEJaZmih6wxbAVoAsSurnOofmrX5WGwNHPW5JvgID1N3W3q4SiOjgb9GTvCLgUTeEX/z5
OBp7PxL+KPrCpXzQ1dGG4S5s+hdoVDCu6mtaoNl2IOO+8vKeLUX+3A4+ZPSCpwVMfVwZWNlkX36l
9aDPXIGmHMfA7VBlmyPXgEqqrnvqwMgZRSz4YkvQzvaPM7BRFgXT93AMZ2wl0fBscnMqUdnGvH0U
qxtvlL9l/eq3p7LwFVgBgF1rbzQSMD5CUfgcRS7NUYfQYOn6Mwrqm1aX+66a2S/a58dwAPKN5l3s
ihkHKnIBvzjEso9YCt2egbB4QuYLfS4yTT+5PvibZw4bKtxU6s2ddc6RmHH+/cCBai8DbEUpxA11
3X7t5v52yoPt3gmX7yuaQwKG3HYbCvIwApcGvmzbW91XcFdLiKnTQEKs6c7/sHQrdkVF5UlebYrP
hwY94al6m/PR3LZVaW6boRBZaKCu/vEthPy9HdmaBKhVVrbN9+GYv+crMl4N7quFBZU+lqHiaRBN
4Kn6wmS1119jIpGXVPmYKI9LrHdLlfFlHJJKifE4Svsu5VbdaH495gbKDat8dtNX3gt3NMqgA7TZ
mP/ypbhukesr7KAJPeoGHpKBluawg52C3YSS1cTWVIBc6+1kc67uJvAAQT2finyt7sOnWVRAiHjb
JmHnAEhES50MrZ/ZGTgmwhsoiSmDlmQQmumwGB+8pg2zUHk10ux/zzn+m8ggJ38NDGJgfEgRG8TN
FhhFbPGfA4MuV3VhxqI8CGoR4tksvZ1GciroGD3gcO0ctKlTxYJ2jKHbZIKtFrs4nP+tRSgFpRRg
9notahAt5etkQxS4TU1PRVV4B+ArTZOEoqni2QR/RqGCOqdJN8g61cYexFKUpxUlPIiBWjyPdWSR
/XD+OajA4XcYvQEhgWwZ9KT8QI36qNtgvrVRXx6pCy5Gbfr2Hw9h09pDrd2z9nv4Wgx10gQCjqxS
bPDXrMkM8R+djNR/OYwME11/z12GgQ+/i8kQtw2lSMf/82GccwQiNjrqwzjLH2bS/ocbyimpgjKM
EboRUDim4n17N6sF8yPrIIWMHzyCduTAQeru6FgdPMJ/tRfJth2YBQRYWIP4C8TuJ1y4COM4+UxW
6x2raIjBl+j7pSpFimNvs06I77U/2BPg4PyBIoYI5CL/Ug81mKJla179YmlT1jEIpyyXCfBPdSd9
dwyXtT8DCb0fKXJ6zPbHEb4z6jPrv4YM/vl/Pt2uE1F+P06YpYISkArEZKW85lf/KZ/aBk51ObiA
g6MqXdpmyoSyezN3eLslXVFK8jIBcTSeJwKUNZ92Jc6B/Ry44gh5+E61EbnJ4VDItR4OnwG2ko/9
gWseZQ38xuQHN42+hFm/bOtLsxR3C2mWVFVgGT3VfHhlOT15MzuD4fnP7w2/99++OYxXDAVwYcxc
/u3NrUixttMG7F3U9RF4KeTT3dwFxZfcWEQgddfjUsIHAfeK7YLeLrHxCu9b2PvYuzoUwUNtDqzk
ddaGMFvhn04xIlPkZYj4nMqhgdSN0yq2Wwd4BY7tRQey/qevKp7fYSTxeLe6so09Wo3fJyyRgqzt
mxjVsAv3gH+WE1K5/t3W2TbVmsgPZZpjw+DGtQt5JWP5UdCpeEF14/Y1EjAHJh19rAGCx2CRAGLO
qwCi7r1B9RFPiEpUsSsLlg3oOZKui/ykh29yWGtxFEGKO4P6Z5rfDyHd4l774RM2vRPQcpfMfZ3f
mEjkd2hmsSAoZCmHclFn27dvkxXTzwlml2Ljl86tKxh3oKCUP44TOIZK8j72+cieDLT8vWmW9hSi
oU49H0HSpgfOJ90k3vulu/jDxn9iaT1A/VRnIRYEagul4tGF+rlUrM6cz8UdYnZIXHjNAaHLAvsE
NMh8h3172G0eIirzzm7GfiD2BnDcHnHtIr87R+MNLZFyYRO2o3kw760UURwBUgCLxU5lzpvDGAzr
no9AMaeSSpBVY5DVKDNy1fmYmPWfFvTgrysRhnf4XGLkF6YTYgD1v56EMHgKL0Am9xBBMD0QoMsB
pM1bOb3VE70vpKqARA4ig5hIz7VfdZD8Kn0AQo+OP5zHbLh6jgWh3xoOnZfBu9tLAp+crBxO77qm
W4R4B7VICrgrVb+NYSxH2yTNCg3SDmEWdBH0e5V/AGwDtAF1NGHNdktGPLMOZ35o4FX+l7d93afg
GiEh/7fgO2gKpN4w9E9iTr3/29v2eO9tjsr8sMnuUlQrvdC10ImoveJOc3duWtocWt0+dzQCJj8R
94yO5uLNDg3mYN29ZchYTpLC/eH61lO1uIqVATAZZJbNBPpbNxPIwSsIuS1ffaT/4sBDAlCX5Qsu
IpNG8MSqwd6JID/Rjh8gR1e7elHwp2XP05o2fNfzvYX/lW6ws/7LIfCvY8X/cgwE5h0J5D2gPvqY
TvDPi6uciEEiuM8PEzXTZa11eOuGAH4ZfRdyHB82LfJTr4vvkoHdYIV5mwuVDlIvOyEJBLkmMh91
dRkn/6leK1DMDQ2eG6lZ3Lc1dN9iOfN+mN6i4kMBU7if5ulbvxByoP2KnJvHyGtQyhRECq40WyKv
snaXMVDA92Fj51392sJ4u2zF8ObpsUgKVZUn6w3uKZInpVrz7KAIpX2zmINz3X1tyHwZYCHfLHr9
EhI7ATNtdtasoMO5eLVryS8jZeyC9fK9ZgVJBfVxmo7F+Ah+KLjBrIE72juO1rBBPGT2bh1SRcmm
Gc+KeTMXC6smHVd6+8mWYM3GICu0/BNZQuAh/fZouP8YOtOdXT88BsEY3iwAoh4bNIMm2kAcg5fc
w2s9e51B5mRsi33oONIUW7h3W3QeSQ+rYCYFlrzwgfuu2ntiJEk+apbNHoBUxBS1YSDQpQlvKLce
oCXgLwvQsh30jx9yjUiGNHUVIwLWJrOr1X3d+BcoDvW+nOohMyFIYtvqISvQvmfEb/p0CSXgO9+r
dgWt2ntSuAOQU+B7BfpytUHs5r6u4i2fyzOYbhsLD6I5z0OV+b1P92yssBS8orhC/VdD0fNyBJ/t
N+4bKF/bCpRrmz6IDOx+ywGhIBmJ2s8h4GhaTFKYSvQNw5b/6mt6D27z1geydZkbiKMMCdMQYE7c
o+26H2oXZZjTHmTLCsGlWP0K1noLFlCCtlgL8oycefdQ50uRzAKvzJVArb6FryDFYtzAvcxAmIqb
xq0weIzyXv7zyoJbIf71spK4DZ/wQ+YzEbHfSuTc9yAMTdLbw01dkmuI8FJLpRIQ3TReN/ZjQhP9
2JpSpatv68xI1p7m3P8ytVJjegKEO6/EXIkuipZ769H86CJsa00ePfMoLA4DRhbsJjn7hyAQb2NL
ksWszS3vuL2Mqwd0r59sHOT1eBcpL8FItA4N3v2SV/n91e57QEGKbIVPZVa0oH4VzPmQ0HIfTuMY
N+OE12nIKYtsa+xCQXUrOsAPE59dOiMqfctZA9u88304w91X2OZQqsPu1uW5Ad2P87Hgvryj9dgn
gSjsLp+HMl59RLebdXxrZirv56rIAqTNrjm9XZOfGs/Z73K1xyICfet795R+g3wxHbwObnlX7jYU
EXcSFS52knk+YHgI+BNRpjMW5Gye8Fs0FRy+lNoOgdD3Y1sCuUELBmtuPWLuBU8/c/BcngMBWa9W
Zjs0UGziWszRK2K0t9XaYzoFe2g3MFcovINTziPEAUfZHxCfz5FMiIKMIYYdb30bXKoWpTnApBtw
mInvGRQbCHoNNciYGdGks2g12QFjv0JtVxICcDV4F/5cInkD5Sts0kmBxSyrbjtEYdXfFeBBNoyt
yJhGGA+UZKnL5ntUAQyIShr7g6JnKpFV/Dxj/xysc//HrvfHXJjvnYFxqfPxt2//73PX4L//c33N
35/zOVnmH99hav/Q2e7X+B+fhVvgXoe329+f9C8/Gb/9z7/uOlrnX775y5yfv823+W2Sz+NPC078
//E//5djfnx+3fb/Xi39ZczP73ds+Bzw88eL/hzwg8HbGH0S4RbQ1/nb2F//nO4T4X4DEvlGEUr8
459zfXBfHIGhdVDurj0fCn788r/N9RG46TqjROIJ16G3Ifv/meuDAMlvrQVudSApGgqOQULAGDj5
bQ0afIFhJr1GYTHCw2X6wfjtuK+ubiP6aZCPVc2BAynU6/ju80HA2hxg4B7IWpnj5P/4tBo/H0JM
z9mSzy/JEJqEjNtdVTSpgnwXFyPiMSVGJoxE5Umk2+HG3zisqeansF2ii3a4BV4WF1M079YmWpKB
DDFeXt6oRad6oekEi/GiGkwoWYTub0h7TfrOBiAPJmJgwk8Vh257AoZf7RFcOTsHikRUUMSVRzhm
WYCD9ru0t5C0rPCxj0RIHg10qS5VlYlZnvoh2t7Icmp7JJsQ37qBhHtERPCbNcBVdKeQ8IptUGCA
ATwFMDx9k3ZFFSQ0XNs09JEL+NSaKcfgE6VwiSJMBDMEC8IBOusAjgawlwAYD/TDg8GIuS5Ieqpx
V0eViSe9IO2tLovOv/pF1cVo9lus2uRnQJ8j66+7cm3BOHlrlVkBRINyrMkbwOS4wxyArC6bw2am
F0MaZLAVH7KQwobtzlBJKsQLyl+ilI9V/z/snceW28qaZp8IteDNlCDomVZplBMsSakDBFzAu6ev
DaSuUufc21Xd855AcGRSJID4zfftwGjUptGCwEiD1nDusji6c8vp2GrJuEWFhDa9kr5ZNWdN73qQ
CwE+4/g2ykQgAtWR+jbHh1kVotza0xBehxBHa6xHIe5d4CyKo22KloqTlza3tWLDoAH2gsueT+zM
fB9pmH6ZC/AvAn3vSUSY0ORDonXzt4ZeajX8HD0RHvMQTQxqVQaTOoNlo1oBFoFHa/BgJ1WUN4vG
xJO4WBOiGKWcJ8dgptu5cesk3OXITjZCGcZjrGSnebxHVIWNqcTUlDrmFy+vayr9ytHsXeqApXLk
qzk7ldTOkWX87GcK9V0Ii2HQ+HkVS7kTPR/TQnAzaftR5X9XZxkOOigGO69z0OimCJlC0yH3LdWG
ULCYjoOcRJDWGoQUECoy0eMvruIExVQ0vl6hGqoydRlKW+VW1fky05SmjNp/HTtr2hpY+nw0JJtC
s4uAribAj37rUjPbREoGjqEa41PRMElndj/FuE+jVJ1u58EEsKBYTz0J83bQEcgkQ+5LQ422/dge
FV3zW8OoH2w6yvxoFREj95mLJvCYW9b0UCJM6VzzPQu1/C1ujg3KyM7MT+YEuUrr04upIfxw3C/R
XHzVik7bhkKgLxYAHxr5EJWE7NJsDp5RqIiKEAlRs6HsP+2TWOQ7K04NYjB8mQO/Hur5Tav28daL
8Skqk77D0nNG8DqhFCtvJESutiJRailQ7VFt9DXBb3Rn4EtFJUMpq5v9vEdb1RYmdzgmg32bJ4fS
0Ue/ktMuLtUqKNBm+UMdIXvN/b4z4QoY3tHKYqgcmrjVocgEpi+EMdzk0xOUiXlvkfHgcDrouRI9
Egd5V8ZnFLzuV6d3j82Awl1TnIvMTRw/XMh5DvsE6+t31VO2YkauZuMN8i8CyIAvWN+4lgp6RTyJ
YbFXokPfRXlzH6LJbFGlRVE8BMYsW5S9Pe2STsn2NFS5Nqy7qceE1zfNq9LHL4mZIks15RTMTSWP
NYIzyXuUlvxeoxLTVDvbzZm76LOnICrsbpH1f0M0BarMD3PcHmYIkqFp879idMudV76HKdwbHZ02
YoJYh4+Bca6mBu+X0xxvdYwpiP9M269qhDoNOUxHmm2aSLzaEkdr5gzXVhEHa06cnZlp53m2b2mP
lHtpl2WQds134kC5I0z9KSrztauS+qgXlAWEXt5qkyGQcs3VNtbVck+lQ9JHTbYFjzZqkPYxTgCd
TRBZJnMyfIdoLOyd5qAivsJoEV+NyDgPfWQwEo0XKfCDVcWA6iLFdFP3hyYT+l2tB7URHhLqDfuy
jSii46rTy2i6qdDAzs/OaFK7b1QtcGf3fUCFLHWGCLRCl3io7ionqg6JzN6rXvxIQFOdwz5Giq8U
/S6eXpw2dQOa1igx3ZGVNtyY1vytFgSNWu2mvJHt7cGD4XbR4VnUIhsOqTr8NY1SBlpqXofGm3ai
VbcIziq/LygLFWNdYcRI71XzsZLSeneGZ6TeryhV08dBeBZqQkZN8BqohtThZ+vl/X2R9A+IiRAn
ezhGC8M7AwNAoKypb6K+DG56TYoQwdy4HdHW1kB0th0KVw0+XltmqOzCyNs6THJJnYlvqe37H7n1
EuVRhKinOMim4amS30yebuxRgJIHemTmzX1n1FlA5SvfQDkqA5LqeeN919x5o3monSOyzf0kjEdV
5il4opgHc4XKrxxB/CBYMseo4fajWkkl802ZphnPl277njeEO7VHvEDqbASxPdIum1+FWZa+LcRW
o4m34fp4k65uBFJtv7a262JPi+xNqzmD32b4FTVJF34suPlt4C/aHPla3OR4ahpUvJp4NRw9OVu2
8m65pKappTYB2uR5i8Grp6tfEW8jrd8MUSiu6C4Ca+iPbt4ad1Ib8gVChAC70v2usJstRJ90a9Ph
sdOGZrGJ6sghY92kpWXvc4KNrEoZKRo13DPW3lpVfHLLGqANIq+Tqmc4Kxf0VOSVl9KpKxKk5lDV
8EPSLsNoL9VnFGuvhlAZQpoiUBGkbUbEFBuZGj+wU23t2rpRmtLcuHq6L0oNH6rN8xz3ztHplAe4
I/g5ReZbzVmtccGbolF+eJTGTUoGnppQ+O2j69y0WN4BWMztCdHNFMDQ4akzza9pyc1r6gszIkow
qBTNK6OOtVsMZZQGGMwci3S/VnE0LYKeztDqDY/N6FZGgt4VZi6nKU5KjVFOldqpaLMB91QBs8Eu
j/XYvIUzVUBsTLiNLe2naIkzwrk4JEqV7C0n2lWG1PypcVW6nvmMOFEulLIC9JmpaXf0dMiurOxp
1HKSTCfVEIKq4U09FHPQem7kr624FA3GNidW8ONXOE2vfMrJB9rBs1pToufGqqfA8fZm5GBjQK1s
1xg8Sgd/ANrC5MTthSRPHXK09fNRzWBIWIzWMMxynmCucTHzEAtkKhgFy2hhi8BvLAc9vZelflrV
7Krt7dJc2+WzFhGH2va+aIOu0axD0xvageziJvGEflZHqs6DZb7XricPNg6D2SJi6awvXJ96IAeV
lNlWU5owOR773PWh1ECJCjWuDKPdVnrUokaFVpJUB6PH3uKhidrkXbXwWfSfUWrgftTsN1SYFHfq
hu5JOhyraNxGRW9tErojiLvljjEn3o5KZAVGAtlH8H1OWGTwtfHozBwsaGpza5Tm26hzrQizPgND
SLZ5ar0VbtYGdMb7Ly2Kly2d3XK/blZ9gQ464W5sK5URxPPuko7gdLIQXnBzbLsEh3SSyUe1XvJ/
mIKXQV2e35mHI9os+71j14uwQD5UhrVp9TTbpdT8n/OIVoBdYq2vUN0TjiRnFZdy0hKwW1bc0ODe
VtU9palymxVOvLNSPLaCNKWxq4SU3LnTyDFo6NYUIPjJ84Qnd14KzBGOfO6r3L6ij7g18vmlBIPJ
IKyYWC63kb6t3EYecDKDKbMtxXcSWFdhRzQsw+Qy6+n3MZlDP4sT6APjkON9QYmltbS8x/LWi3tc
Vl5uU4ag8N/RhcH3d7WFDtmlukSjXQVpY+xND8mB7fQ7co7mZc6goaT5IvwSBAUqSgCIbIEW41ii
8QadSdqXIZ1HbB9Y5h3eHJsBHPyHUe++NsI76rHzFYAXQMU0NvxOWkjMEaQmA4/RUcMNjj5w15cI
/wwR80mvtTKnNyoAtQyymw+BjsusaYI5oik1TacapBdQyg2Jw2vtmsm+0RlWdfgNPBp/iDo37zMt
P9c5Lm7ipaPR4pQHrWTjci0P0SnGxbNf2CqW47pXjYEd7VKC4M8MH5Wkf6ehW+1GCymjQCYY1e1z
bFHFE/F7o4Dqoqg6XuY5OWcKtRDKKOaICrT7ChmovyWVUWdPXJ0KOES/CNdFWGzqunf9an7t+dW+
TbhTqjEt/ooCGLdXfvPJh9Xa7T0IO2XrcE/HbrXRe12nFD8Lmhe7bgi4lKyjAztjg7s7Ota2OOBH
jAJ+cHujRu4P3VYIsxQdxbPNk5EC3BPt6uRglVs6WIgBEWlt9YnraPYenLhDaaGIDaoqxgEHZ6ap
TXvTbR6URX7jjZ75Db11IBOJRlUp3vVE+HavcWvj1iPCRQcw06WMyIFBV6Q34zReokjc1q2efWlt
wQN6Ee6XmlKfjLEH9IQ9BqqIFdSFSqzM9+Lr3N3IPUtsYpkm96njW7SLb0t7eOwELAHS/Qg1T38J
09E4NDnD6iTb23GYvxplfjfCPLwsxlvqxUvZsDFx2hdLYAVaMzRxZTAmB5EqRlwt073eGwNelew5
d2oTzXqJIEi3d7UF2qCAqzv2JToT0xrRy0RDYNv6CyLdNIjDAVtSRg3a034grqEi6eR/wT/ZxTX6
PoRetzrJNlFmqtBV1JtjH/ZfPLg659psMVemjPGj4Wwj4oJLoQ8EYzkeIcMICS0laoCy+Vnaio3l
ug2szHkU9CZ9lPtZkLoQB6eSCoBXlNW1ShC/D/UzDRAReDwHdnhRjJ2m9trVRX7fYrXqqVH7NO78
MXPMgGkMNqIRL7VdC39W6KbjtX+MW5vYsXdOk4JQd3aA/SVYCYWjoKTjs/Gz9T8boT01Y2QeHYrW
KIPU0BQEc6QwagB4jkZS1vMwKb3O2nd6+mBO5lmnoLobRJMH1CBa3w4R5WpjIWHK4k2nL0y/CVKR
kFoF+Wti5KMgbVvFky7Fz1nn7XKDgmlncPOP2Xci32+6Tn+9DdtLNHBtF5K7TcUOtDHr0qRKzNsT
f8PBsDcFwRuea24Hh/9CAbAGZ6n6YlMfiMuI4H4qfZpBt4r7BVyrFSSh20Fv7u4wiulI4BX9xHMK
pOm6PXfSOK1r66IEJNPh2nXtBkuPcl/VMqF/FmundVFZFb2EZbFu8vDWfFUfcIIt2pJyWcTZgDux
rWGv2Hayx7ZjEbV5d3aYhsf1rzXLR1gXJa32EwSjzw+hthDzrEyHfOfQmuqXxbr2nzaboUaEozRH
Z/mAKga7U+N8k2qhHdeNdfeoj2OQ9vVPtdaKLSEIqfc0EzgtH3ZdM3pxmxHm7zrE0vnHUQU/C5d9
RDOZLw2ghv7xJaFGNX1tIVeYXeKe7LZDaMREQgka1ru2NanP0PbaToraHoCkBqvtUvL0+QAnrPbP
DysmP9N6RksAoAc6zrQtqnmaTXWLe0FL25PRoObpVQm8ALYMgMRkAKKwvG4cGxJQfiYz9GBfwgyQ
RdXTzIp/LcY29TK+m3/t7BeBMI4luSHXvVNqLAWhCkpgXYNiNnysrfsKovVDYSa+PYYoN23t1yJT
+nqXuuLLaC/lNkd7iCpbnqj+SUzsg7Ypu15s9bEuT58LLVNLHBMsKq8FNqpGzQZFnThqWD68VkkB
CS62/NXT7hCjc0GX2F9rpeIXKgqfwKv72FRSVdt6He0pc1GjggsfQLiaEzL8rys1Q9XgUlaxuKwg
DViHv2garoROSR20hyrhzpYv22KJgKeuP3mgt04VHiquZ7QrKWJ3LcFsir40Ha2soR2BuVmhl+UP
A2beJirb0+ciW/ABdA1GQJTF/bqfv5+cPPC6Kq1FP1p82qCdm1NZqODItAEWwaSV+0g68DBSSD9l
vFjXQTN8LlZaRmO2Bord5cidsbyDVkUtMiLesFo+RTdlKjH0sl0r+IeKzKn9sAZeanHdJaaXb5RR
IG/iMekMCymBNKkoIBS40Sh3cfvsDVgIaAPxTNfMt36ssAOkA3WRGT5PRXXWSYzjkCrXsG/QKDqY
9qDboZpq8VKBmPQHCfiyt8KvriPvo7je92pv7bpEe6wM72XKCwwiOeCUJN7LClj2hDfD1Kr2Grem
6uNffE+UR/w/VQAt0PNty32mxX8xEjPbdUTrGy8e0J1P7zk4w73LfZz3VOkSPbvJFEC09HvUw1D0
6RbtmXtIoKBsbfek6HkSgCR6jtwR7ycAkDTLd20Ha6zJIzQGdfYoS9dAN9D+RUjXHTuLqFRJnwVK
2o2d8LxU9302oWVdlIBoTv2RzsBmlmG/81ynu00kb+sqrqRKKa/GCF89r4Z0B3/a3uBs2agYO8bO
eG9pAGJJI5/AMconV76aKteFnGxkjmBrjHAMt/0AosL27G9K9tzkzozA1VawKJNw6SDygbwoOzk4
x8ZLrJOb1BqSvNq+OkV9TJP+2Sv6a1/L6VRJ0jOT/9kmayqEE+A7GsV4qujCyY5gOR+UF2kUX5RO
wsHEW1VTK9trChhpTO4hssdAovfOW7q3AP+wItcvwgKsRO2e2oaiHx0N/ZzBqOoAkwpkMerHaHjG
klR/oZK1sfVhn3p4FrxsWNLO7H6MLGQHRbKzHMa3ivZqgLrttbdcwr2KAlRrf6Nhk323++5r4UB4
0Jz4ezs7AnIWZKlp4MdQAOJvwFN85wt/0bMkcDNnR48X6bgh91Gvv/d5/ygGCBy496MovJtDZ9qO
HXVPHMr7llZnRlliM6Jq3NdYDSF0Yl+hvUEkIz26iPZtMRxCFbuo1Yfq3qAZuvfw8vl1VMf7bIx+
GqmNY4KAnN7CUl3r72eULQdNBxFZdWR2aulsNJldJjOptkbjPZEhjBuU9XJoiRFE80at4G3AAbuN
rFH6AxVGWiEMJbGQdxPTclDlaNQDKj1fn+Knvi70TYMBFJzZwkAu4nOu3dUPs77gDN3hSgj+dTZc
rPXlRIe46ymEInge5QC8PkXyo/edX4OX9ri6LPMmmfJuE1nWVxMl/aHoHmSO+nI0xmd0CeYu6ts3
eGHg+XGpkttzmSGzonKREPhIZRfHxdeIH4Y83NrKCKFc0qqUbcgYGzeBEFgJNHFz5mtwLvDuhuDh
+KQhXfGd5gAn1az4ys21WVoZmdO1AcI2mLS5czSMrNxlIm82DrMYPJh3ZS4WQz4yCEpbMbUYA5i7
+y1yJcQ/XHOk59YtWEdY9wlkPqjcx8lWonOF/dh0lVNYYnmF/1FHIsa+m2n3kDFe7SR9o7AN5gTH
PsrXY+lq0Zlna1BIjHYT/9m6tQMFu/wmtkttG5f4yBh7ac4LXGdYmWFg4Nio3xWFf8PYgLw7KlDY
s2rbqAZUzUz5Qdd+3qD5+aseGlQJo/YsUbTsYt2DOWzmX+xhAKqS9lQKUD8GjunZmGsA+04QhhgX
W55Z1JI9Ct0Ix/PydlQ2WTGdyth+GtJWv1MPDX4myZUXlpV1lLKJfKSs34pGPhVjtk3RFG3TCkFO
5FaHyjKhP6ZWvxVTcehmHuw6BNQAygXgXoZTgSnH7VB0gn6+6IZ1wwML44QgudGNjr9NaZLk8ibO
nq1e4H6pq2cdsuJJMfpd5UUAdzQxPw+9K8Gg61TWZutY6/YNnDJKtPquRGV3yDRxMQWsRXwjfuua
+l6LkS4rUb6fJnGFIA2GnPDTzMrAiafvkdLMy/QH6Sbr7S8Eni9qbCiUsca94zH+Y7BGfNz2myyP
rkLUqGu8ly4E/AoJU+OeGZ7jsKSa7JzUwSAZKT105pPzOJhaAA5lb+qTsUnox5DwWSWpsvyG0/Sl
onOARhdltNN/E3LQyWu1h2acC6ojyiavwhrfcjRcUKrdNnn2k2Kg2dtYGGbMnCZ1MfqWOWX+UBxB
ZxWn9cC6EAteKV+co0mEHwmGPzAbopR1waQFJQHQKXdzdA8WQPYDfKabYWo2qlc/5Hkz7CPLBzp2
yvq629uSyGBdhOpih1k2wZaGCJg0Ee6aUNuC53MrbyNKndZKp/TnKTSjvUtjwtXmYyfUCFnSYpsJ
oTXT/sQHTcsvMuV8csxmPGRheoWi6Rw9r7zFLc7MIonmasA36vFUZuYxVXGU6cjAThjNKh6vpb7N
JPErg2RDhEIQazsoQ+ErH9f91ZzhShtqknr3vqJ8H8wd7UmRPoCEtHeqkXsnJnsksO79sbXECcIf
lcIcbp1HK+vouARCzLARMahaQ1AostigtkSOpGb52Zjd7DxrXX4GUU9FhPQqmgRGqcFuPRSuuPU9
m94MivoE6Qdhp70s1rV1MSRQLVBhsrPoAHcB9IpViLeCwtCYGhr9Ye0nnszyNLnc20wOUpJZ4V6i
WvYeqTDFWsWuTpZs6tO6SapXbmylPYCApf6x/EZOiJP5Y60HrGYm9aUaHVzxOhaIuU7SLebkRTaD
+dsj+fPF8qcQJ1M7jzA18HUk0XCv5gIYnGnnhyTEXDERBn4ujIJQsdEFpdx1dT0ygQ8MdfKFNI3z
Myo3aMCFuCni8mu6XJOQwqoZd2R9VYrB2f2xr7Wba6/NCTcqmR80QHhBOmKg5epejdDrGv3o9shE
OUNiI+gpR+OU9wiHN+lGWazUpgcial1oS4owzyb0zBhrrWfk1GaWLAKwDB7tZW1dWMmIFmeQ5bYZ
GnHWe2WfFNSpRVJD86Oed1IacNVNdBJeTS3PGB3IyRU+YS66/mSC7MWCyywXmEPJi5aFIzoP079z
ky9pXSvcn3KiSsqwfnRozXcIRPOGEK4QXDvMAgDRL1qQnepI2WDRdNCwWzhMTbsgmRzH1+wJ5Ndi
JP9ceK6aHcDEBGMRZxn+SUBks1D+MnsuHCWJgXctC+/3mlF5cCQcrlGrBQg4iu4mZTaXX2oRGIJZ
apeH7RTPjorUTtUPrW36/ZIj5ku26FkG+QxgKH/9IaIFZZXNE2qOpnbsLSh9BHgEaTTxCclLCeXC
rQvrXBnauaUFRIEyH5kkxrKY9yKZqad65SGG2c2UUCUkxG4CjrBY6/IyfAg9r9itf+fDEz9YyyOv
aUKcysZw37oz7RynI1YPJYVfs+XD9ubB1VGVr4mQYjlBn8rXBljeyVguDVVgODQ9B4TEb1t8tRxd
N80CF7zh4QNanISgFottyPzv8N5MHpTGkgt6cYXfz+zIQJqZzlBM48ntKQob3Xdbnx6SOWl2+pKF
OhYgnyyNICWu22PUU/OsBd9FL7uzk1XiWFJWWCU4YzHGOAWWjyiXq7JuYCjSPdiuHz2u4NFl9XH9
pDKjOOwbent1Gn7CfmW5Kev1nG1pznq7iD8i1ck4xmhwl7ecOsGltK6uCzUVH3+bVhV2hGWhM+MQ
CLnf231vgPAx53ulS9/iyNjbQ4xxoJ+4zPTl6uIK0XDTzcohHJeHy7KvNqGLO3QhQGfyDWAZQDK8
fg+J0rzOpuZukxFv93IwvhSIcU5OBtCwbZjfZEiNj3tz/Yj9VHXQESr6dEtaXufu93CSTxh7KOhU
U7S3l1LKshVO4r0fcZGsaIWQ9iFovrAB3Nxzqywfa71f1s11MS8HAA52W2ZwIgJaTkF3Wu0MQ794
jXUTmRnqEn7dxLGWX2WK/dLYpWIR/Q3dkdlZ0pNtcMvDVvepoL8ygmE/ZEIsICf1vZJhTy0fjc41
Dl7a3WhMs4CbJtwU5DTbkVrLBuDmtRfqHREExUieXAgroW72MKhFFU0bw6Z8XWkx96CCjpxvFTX3
j5K65kZ6+YNb6q+4h7/amXtTlZq3JaM0914Jj9ixrEuWzPO+TBKGc7U9WeiWG6f8anUG/Q6oEIpl
4qp2UOXAF1Y3Tf4Wefrsd72eB8wyAJEKQISgsthDw9lXwnzqpjOoqavMSCd1XChC725wPb/JJuM5
a167AU6Lk8oflOObh55aZQ8zox7RSGehemiJx1wABD5RIRBHpd06LsCrOrOvlOnvXCbC2DAdkBOO
QWliDxxtcTtmRMaibIvAnczA0EmMCVIJVNrhWNbyB3fkzPQLBGW6CHGqqhhpmkSHY9ogf6BbUJwh
htqbwSiOU1F136V6Z+Hz/AF6fKI1sbR4JDFqn0dblNPPkancehQugkRL06M9tH9pHnE9jvb7sWqQ
NoNS3q03I0Xn7pAkoM6LGleS7e5XuIZX68nsr6vpGOnHajoiQ+C5NrXaLXNQKTsvLjwgALBM/7/W
c50Z8mNKxx8Ixtt6evgZCfl7Ru9VtmnisPs/Kz3/MQ/mz/Utf7/ul9jTtv/Lc5iZGKQzDJpV2fkh
98Q0819cuo6H7FxfVJ8own9pPplWmsHEwWbC/IqLQPSX4FNzmSNct5jUE5m15qEX/38RfOIV+5vm
3ET+gL3MszVMmYuf7J+2zEyjxKNRVv9JG/1qFarxBDtO30Ig9fYfcyaZFeq+ufb261HVVQjEl6N6
XRhPw3I0y9JfR//Taz9P/k+v1bxvgvmltlEPCWddMNcMhrzPbZQr1RmDx6/D64F1XxLN5b9OVJoL
9NHxEJlzfflckCT9uSnQHZ1lihveM14ixF+4az3A1ctmNRVqQCbr7HW7Ml90p31Pi3a4jUZEK3Ec
SKdOdusMWlZZ+UWreS+oM3eWl7Toe1RnNrfrfEnElOF5XbNL5jgqwsiu0dEwk9K6nYaaceohd6UT
6YrpoGtrawPgoTvM2nnMNKdiEgeMbOt2bHe3igyZS5CB4TAlZnFJ5lhewAnJSxwSIDLKmcwb9bcD
6+a6sBd+OdMP0CBaV0vMWkN6WY9lI4iGiDQoYOqvfjeSbdwkTd3vojJ0b+JlbR4ZSLEEym2p7QGZ
NM8U/JW7NgM7nCoxtaOylzf9sgiVlIVTTRia4dG07RCBjjNzG/dKFXl7o21vNKzxNxHd8UfatxA1
e+agqEeIYHFUDlfanpT28nCLJMDqH4DH0LEH17g87Ts1ax/4f/SHQgjxsW89sNwrVBYg0K2b9qxH
D//Ti9Y3gj1wMGompxqorANnhVt2Rgv152LdV+rO+MeBdR/j+NOv39w1bqakP5jakN3WNMEfwdMv
ritb84lRYti1lLH6oRm3CdCEfZW2xllDP3sqnaE/uFolbqwxsbFgzvJBHymTMcLGLyDAgdLAsGGW
k0rdEqkh9R+a5Hldy36vNYMiPvZ9rjmGrh+SLLYDjZnziE4Ka+/F8BggCrBNbdnaY76KDkxcSmQy
o3tWwDzgn0qLw1z31SEaVfehbHp8RUqevMeQHeBT5W9tiC0yNhVxtVo9vERGam7DdmLKqg6dJYE0
5Q6iWCbo9OBBQ2WRN/EUyxuVhOVmWhaVMzB1EykgEjkO1O4Ua9w3HFHi1tq4VfmDMJtZR7I3PckH
wiGvgqrDZlH0fexLZ1Zgdsg3bk/+Q78368Ks75nCREPGcp6xndBQWTzdSUFcvGVazjYAllt/7Pw4
njTad9CK8cHJAUXIWLEJTJTEpWj+Q2nz8Zo6oXEDbcZ3Qe/Nz32GblytROQi22SGCUp/cDzJS6Y7
b7bGj0UBIYNq2p97IrxdsqrnfUjEcTdm49K7Bq1IH/hehlLf6FOd/6DQexiTbnzB03jjFNU+XZ4W
64KnXni2lufIupmvD5PPbX7AW7RQYkNxM7ngpsuvcb2IORxrfo1C9WI3uv0ei/nRnC3xkrveEKgW
ohM51/lVeN6vUxEYXhIzly9/DIW/7CF/ThOsacY/RhdP9XTTs2xKfjYDlvoPt7qj5aKL7dj9maIx
Wyw6OJX1JXFeU4n2M6v45/Y/T/1j+99W//laSkCpr7SjGZjGrD7hZniorGm8zYVIniR4phwPabiQ
MXBXGTfrQrNnk2dYDvsGadK6K9cl9Kh11V1eMQLmCtbzPl/2+xWf+y2wOMZmfcX//jcqLA6oU4tH
ZoJZWvtyuBd6XV9Cm5o8drTyGyLyUzQa0XPuKeJoujSgYDaV3/pzywwT35pcNrtWSPdgZ2nzrCj4
q+mMDHP7OCLHvsMBaD3kcXeNJqd7RUaFb9W2Yfc6bfdaoFra5DXwHxy4EfYwjHxajVjEq6f4rQ+b
yYcCOzInnzs95ml1h/8ofmvcMQ5UYDDHSljFy9yp/rq/85D7Ti3TOKJTjt+09naYRuc1nBY3cleb
9M7YHfXmsU1K8RR5bntuTabFQn4s3gw9+XAnYTRieu7/dPW5ixX306pr2nhZ8LDoJh0GIhwuRY7/
wQCYE8NtbNUW74TbBrMaMXQlajq/merMBA2TTsxQhsZDN7sM5XJ6g0gLLCpqmb6xmYyHGOP5xA0L
cxzRwET18FKjGLnkZf1rbd2nuPldWmDG/8f+9dyxs0fo+8trPw8zYc1djTbj8J/ebt2nNqAs4+7e
sUwZjPR1LmqbW5d0gc/kTKv62trJrbPc3FZo3VW2qb6sp8JD+XVqP+t/nCqdzHmXCmyuMtde0Hcg
My61eFsv5lD6oKYyl8UdXLQjt+RuSEyy0GVNpSTIxC1d/Gvt70f/eR792QXJySv+fp50GyDdzBLk
uwtVQZnmPxdeCRjGsOvjP/Z/npuGpXpZN5ko8ULpPjxgvJ6WucD+/e3WfZYsAKxlzAWxvHR943X/
P1+We2SqII22zEqyw6s6fWHwTHyKwvWrPdHBEq07fKc9fWXijniZrq3dCKEwWXMukENbFLI1kdfY
QYonrDLJLX4D/en31uxFxhM65ie9z5Nbbdlajq1bzIr1sfV//7p5+Qu/3+XzdRF/Yd36fezz7y3H
Prd+fzKL9vqR1gUTqwDyuLol5K3R0iV9MjO6rvvWtc8FHhkORBm8W238dd5/Ojkew/DwP48j1uIn
/+NGJncyljQJzZCqe/jS/nEjl90kHa5e912JMs3CtqxVi8SE/AMAf9bpypd1A9TNYJXKF+ZfkY9i
+kYr7hyC6rjaNtjOpTP3sQkQiXgigdCwHvWEw1S30bRVeVJZc6VfDBNuclOq+sVa1oxl37q27vs8
KnEB7z/PW9cGMTxoxSwug+MRvZr6uMOw0tymc/RrsR6QnccsWb/3radQsCSuWQ6UFr7TTb28Tlt2
rm+znr2e6KWTt/mfv2PH+ffv2DBdckBbgy5DYvn3h+UYCwzDtaG8i0R9bOfavXdpcl6blH7k+tQk
7PrRMfU1DmlbXKvf+132N7/397NAQ1np0xKm/Rgd4f1x/rrfiJwfWfhN1N6D12YzfhQ31y7h71v5
Y23Zp+JoCRK6RggnGvRn6328Hl4X6x29rq0nEoGYFM1N3nHd+fHmkKrh7c2ojBVJ4lFluOqK3ivO
1ZJ45Lig9rHKrKjrpoow+R4d/seWXM6gAlduxAhhUFhvM/POMBmIdc6qtrlFyMccbiLNf1T8RAkU
tLecVAR60r/OsK330Do1zD54dGhh40GwufA+t0vjf4m47H//FWEskR/qnmm5Ojn933/FiIamAnzV
eLeKNvIbIbQLZdn/Ju28liNVsrZ9RUTgzanKq3xJJdMnRBsJk3gPV/8/IE1Xj/a398zEf0KQjrIk
mWu95vNg4u0C1WgsA+1idYhAloZVxf2tKk+4vaKg0Yjwk2LHoFM/oP1+hxl5udf7Wj+o42GqD8C1
LJxe0WdfGqbWDsBWVajBAqCKhN/mEFjRAY+EkMBejFhKoGyMFOJ5iYvaURvPxvpUNxGjm/riiiaO
ei22DVjR66Cmzsmygi30Tu2qid4+jW25bP/RVo4lXW8f0zTqkdiWcphZWbidzsK2/zyLfp/dWm9n
XmuFW6GWxeqf7zDV/HduLcEcZMpUa+T7qjK2KdqXH2fQmjqXHDN+ArYRD09EqvVl6Ydmv/Sied3U
7lYi4rv1m/zse56OfAOlqb6Ka6u4u5XZUAJN5ptYt2TgwQqEYCyxgYghN6AkDsqw3GiN0V3y3MxO
KQo4XhH1l6kKLGazbCSMiqbi1KCrzoNZ1Mx84yCL/emu9IfrVJoOnYudb+SG8rLhqbcIVbbu1lBa
q7R2UU0P+SenNjDXQq6incG/5rkLtPHO7q/8mbxNHlrhzG8ao1rpEhZUqo4XemBV1j7zo5qUrQjs
PdyOlQ5PAKkvWGcxmfTQGcojGfTPQyYAFOqRgRrF7wZ/PJtGWOOIqXOSmT8UzYWw5hDOhkVb51vZ
EUgt/z4rppaprKkDJCHbtn52mcOaZ+wIZPxQyeYp0h1vD+LV309nt8NUF/SIspX6bqpOR4mwW9dK
9fJtmeFR4sMzvWcTJD15oftNZ6Y5TqUaZ0qkZa+x6sZn2fKP+thHrf1uC4QIzotRS0/s04MVnGwU
25g8LuxBk8uApd255AfxYdoAfueQ+0DMnSzMt1NdnDl4taIC64ZZs5VG2zwp7ZutE40ArFt5Orv1
scfeUxGA+AFvDmI0SrduYPxhCyGEfA8E4epD/TrF6OydpjNco0mVpw6LrZ40+B1qNH/0M1KCIKUU
DiulU/QjGs0j4KJSF9pYnA5y5RnHRM/O44R73xdGgDNCI9x90bh3X7qFI3vjI0AkD66+FaPI83SA
HycOdn+aCmRfahdmrP+U1irOz0Mb67h30tcKbJSidUWaT0WHP9PWrkIQF3J46fBkiNI2Ok2lzBTx
zhMwNMe26RAjRLVE7iWf3+r0DK4xfjazWDT+Pin6X6XbaFdSnHgEUwJyqV1D/DRvJf9fpRIjlavA
LuXW1hAXmBNqjWENY3hm+Ji/TGdV2w0fZ1MdoUg8PtuINeqYT5sSYDChXBmNkzEj9nGu6ITq4jAi
c+I3aAFjBLDp4jrawckhJIUC44G8yrCQWDqCn8oC5C796poYuXXnor7x2jXBW2hL4U8jUfg7d6O9
dxCSzwp66FsF+GDAqIjqRvUuziX7h+mX765Z2S+Jgw+ininxNSVQMndt9uP/PKH+JXhtaxryIvDV
Rl0Ek+YvOmjCdP2kzUvr6oMTufsISGd1PosAPuA7KBPMlgjWZrIc3X8Es8fWOCCj9BHMVkb7grH1
NnZqVY1uU6tpdv6/xt8GIIHgzYyiUPttgjwRHHcf+8V/X0GbNSuiO7tBuxUrPqXf2qHT7nR1dHcJ
6vaaFQBwPMdsrzp03bru55KkHifRpAGXWNDiqQy5Fg0lt+swjvXgTU9F07NY6eRVvh9g8zwbRjrL
kXZf1QaWpV5FWpbtb74yGtW81oNx0cZYU18NJMt55j+ErQG1zJPRFKpC6yo12iUgWrD2DF9fa11+
L5dp8mpIrJyCxFP2sMzVre+omP2kZvMEkPdp2oD+7grQ4LOrhUvKR1d4cc9pm0nI2arWXreJzM+V
iPBBSHIaX/Zx5u9Rj1KJ+O21qrV/qPFwMbkpf8ha/mb5nTlyRuo7B3mWZwI3RAVNs7l2FvuQ2FHr
hyhM+nleF91ZJk8HPshHoymRmmWLtNHBLTJ5hVB/tQOLbq1VqXNGLE98r0lpt7HaVt6iD5Sio0c8
DKZUsKq7zDpkoSEtsKYZTmpleYsU57hLQqJtHgZ29VgW+EImatI+MXFpd3XcKS9wMPADy1rpmzUM
L3yS4icLgL015NabgaWVXsPn9Fy9WectH6fRk+jYg9U4ww+B/qUpr4qny/ifKKTKS2KBStTeTfWo
jaMFncbtsvMs+dX3jLUf2f5jWx87bu7N4PTQ28kWECwoyRSXDSbjpLX9XNRvfW574G3r7Bq4EQxn
Q9KwG0i8ve0hqhPJufcsWvOpBeP6JolwWdcGHBtkCUCxg9dJNVFf4tTVlho0060V9oiWCi9bgkTF
RT5GezpCruOHkQ9LBaD/VqSgxyyR2dvclKyPw1Q0ieKzBjH8+dSgWAqghOlUjkNOp04fp844XKuG
BE3vPy4zdbbJzOK9mkYbVcIGpmvl4uDKgXpfm4mKmagdP1Yx1K1S0pM3zX9tB3/4mfBgnnXwl85q
DnFUCnWEBiVPPUk+bHUvt/IfpYfD5Tgmse33WpVT7C90saz5620NjeSEpCTWXFH8bp66hcxjMYzv
mQ0fgmn1MR6AfJbHqb5AcsT7XXWrLwflYSq1rsruLoJvM13jb+umi0yvABPrJdZkjAgCG5VcWfMe
6yYvD1Vsn1TQN49TlYlPRCmU/iiPVbZTQG00Uf6eGjEzQ7IhLMnej8Mdtc8fUhPqnxyWs7Ibocvx
QYuG6mhWUvVQ+VgTRKJ/UTHnwUsL2Sy8NfsXsgcQc1SnPOaaVj8gnP1Ht7pvfg2x86wJ7EwzLdrH
TltXd2puF4iZ9Z+HqRiLnt/PMJJ5b5rayVVS7xQG90Sn4cNNVVJrfNNkp/qsG0xudARA8sXUyioj
2/7z80T9IsCl2+yZgN6iE2Fwc46COv++e8px6hjSMFGvqPxqebZkrgXEgb6aWRvqOR8f5NjZrYhc
fpbGtltpbJt6VuNjvfu3nn8dN/Usx2v+foXf4wIhFau2wAfdbdDmhcOEiJWJa3zZGHuMc9EnHWum
Qx9l/UqCE3v3paE0I3YByDoNTzYOj3OnALwpDHcPPCu8cIOnBwNvk6k0HfQyMFZMFMUMaHMrZk0F
WL1x7B5nQ+g6pmUTBqudo9UH7n2ghecgCZ3jVDWdSQFyJLU3IHjxu0Ex4mKZxCgrhE65AEmsnkZ+
+EMf56O8iZQjUpuQAVRCecv6ASRDrP4ohjZ6DBT7bahU/1ooDfo/yahL4ArjoOu4e4P4LTdZ2joL
pSP3h1fYxcri7EFkyUrEZvpsJm24M2riJFOxszHlqAujIuGIe2Q/qMFMAvuXZvUBkfF4riKUNU+H
1OQ2b430gMQdimT6ISolacNiARPGmDjwqh+G78TJcH0RTbXwjMC+1pmKoG4f/4wb02clHBY4DMvm
OtJ8Hq5/7RGlSIZWrqKu2MsqywFruq2pxvE+jIdsEWdy/MSz7Ffete6bqr7WVV2eIoLr+tq1wMSp
emaAA4yMUxtBmA+LAP0YozRe5AxQe2fEPxUp+uzBu5fBraYWzGOr3KMDgCwPDGycj0AUAb6uZ1Fh
GVs1C4IX1DQCyW637rRMcf3a2wXQQzvZA59adsEdzu2EREuUhEXfqu+eApwXFfgfBeHtO9RlXDzu
0A1kUSoekVpGB4YPc4oCDMkTTCtxNo/7dQfI/r4PGn/rdkaK8Hxq71PbjeCakBXjFyMvqZFr7L3Y
xEXMFMNey/uBPGiqYekg9S+i4xmQdc61dt1i3xWxcTfV626JILvf0W2cuLq8+6ObLHLo4OMMJvUJ
V6uMz24CcfNYOO882sWzzldIHrF49cj4LfC393dVmGPwoQiwt0Qafygk3z3Z/BnIMmQZaGlHE2DT
fVkVAW9WzZ8FehgxGlM/4yh6SySYJBYO6P9p6Wt8yawxVTmKpqtQ82zZ0In4/PtUVXVCsaI67a+y
ETuXQn+ytZqJl4zxvdE4OUZ/In+Ng3CC69bHkZJz7lSF7DL1YhCLBk6xnxX2TMs61OfHGWsqBqXx
Z3FqNdNqi7b52QGQjDh80MKh7bJLVAh8qYl2vEKcPAd1BujMsTeZYeXvpZl9x1PUfpaIwCFBoMSb
sA7eKywMtwgDwFyss/6bbyWXEtDMQzHW++wp556u9d+aXY4fxrGV3c+dfyoGedkOKc5145N12v4r
3dDtkYwxNiacWYxxYEre5YYWroDLsrIkd2LtAfaBoszA2mDWAd+ucpudFSYwEX25a3dTGfpEC5He
qDHMhjb/pWHqYmZAq0eeRbsDVgcY1O6uOAScZCUsz1MGmkRPtBurIKOXZz+z0Aob7HZOFFne29hV
LCxoKdcUdDdZ8KD7VZFBCFTPeLfs/AKpVXohp2bMBHyoE8Ld2EeT1L2/DQ/c9HM439zHcNPw9Pci
aC6D1nvHGiGftYX+9rH04Yinnpm8FEWA9I0FEV7C/vzFt+AWunp7CvIheHCIak7VvYOaJvlDUC7j
oKRn96dD4dzpvlw9B+la19z4xUkzc4sHXDGbip3UP5A2OoZD239LCmS+QyN/9Noq2raK1synei/x
jq5S5o8apsKJMyjgMrOljhbYvcZKflf27Z+HW52MhupCT0FGT11uDVMRVx6Av6Fr4f5RwoxS4+js
5AnMp7qSeVAGzSoIY9QR8j7dCJaF93HtJgg4qmhehHVNmhypDdlr7KMRDvGij8PuEmFIOcPBoryK
Cu2pToHYJfslPLOw176rbnmp/Cx9K7Jy2QsXVd7BWNmGB3FG610iWF4Afw+5MMu1qp+1FzxoDRjy
96bQWa6OuZ+uFPeZW4uzPJZSO4DXY4rz1BZTmtq0MS/0u00b80l/HYdrKoLALdJvE5zG0ZGQc1MH
1wVDMx4ID2vY3qOqM6FrKs+SlnobYWeONFyLBq6M4b3wvHeLE6Shg1diIbgtS504RDhe38ugO5Yx
CtIPdgGJCZfD+i00Z9z91i9MKGAOqol0gXSRrioWA/edB2LIy1lv5mrUv6a5tw2cqNqXMtJeFpG8
OwKf3rufLOJE196lrHpNRaU8W7XIUMeoh6NmZf160FTcL108ooQU+VvAAsEy8ks0+gsl2Ms4viyI
bYtnrY2eSIXVb2Dgl7XQ/e+9IHWdmb1/0sOOmSZH2c0rGu1soV3Ktlg1fljtN5bMSNRMwv5B14MB
Nbus3VoYxbd4Q++nBkJ9n2coKyBFhp7LHYLUJhLE1WuROd1Lg2Xp0kp0Yo1e0b9Uij6Xa8l57KM2
30EOC1A51IOXOg2lucbfYz0VnaHY16XXXgoXgeQ2FQ/q2MuB17mOURtl+U2R4B2RT8n/mRhtfdBD
fgaRaZg2jys2c4jEZQh6aHlxoK6nuukAE2Augbo6TiUrsZB6jfyVnabaFjsj4z7xRu2arGRmkCNp
Xip1/SjMDsp90bTf0L86h/w7cHSWFkKIFBHFMNv2WuPBXFTIu3jAc+Xh8LEwkMRPJuonHAa156xS
cCyLEzy0x6LjwNCTJO60j1Y+Vpt45uGf1+nmX559JiBp0oEGysIOophf4ugKSHloCrn02DrIxSSu
pqHeMjRHuQUzDYneXYa2nz5i0grfTo3xSZDUmVdxE9/69oZab3pxYFlA9yBLHrMcGHaWauateywD
ypouHUlOeP/Rd7y0kSCSjEojBhNTriIZ6gReWbStiPi+FZVy39Wp+FaVDXyXKkxOOh6d65R9x9pL
lfDk2WMYVEq9b2iZbz0W5dOgprVQBOpMGc0HHy1HZoLMiINHywvvpsyyD+brUcB+Jlz32fa71Ivh
a9s4rnIgfPzzD6D9daNEHk0jGSub6JGCLviC6yF8g/ssal2PmipZcwEzKnuODPfO9nGxbnN1tO5o
h+xuOi1qqdxW4+GjJdF7ZzZVtlGJ1P/Q2zMvNrqlbA571XaMbRYn5nY6K36f/V/FtjV6knuwR9Yk
tIDH1Bh1dmljP1gKRnuJ3dRbRcqtXSXMZlGS+bySrfcIZfOFx9mOrLLxaxoUSwGDrLAeOVufg0qB
noiMs+HVgsPnGdERpqr/q25bVDRL7hIYWDOzN5I3rMC+W6j2vThKVSIBIhsXuUeqIhWBua+wIUWE
U8gbgZTO3uiNdImTjATLQ4fSR0ANe5piR4jO2cLaD5cS9DDcodyMZ2Xbv7mI3FQ6f5B05Dm0TQhp
0kFU3AEnNA0iEB58DGLbmv8e1Cup+2YVoNWKSA0+BoXjK43bpo9XclWpfZRdOF0NNKBVA8l+kZSD
j+FU5X1XDFvZtTBv74csdFjsEmUsXdayZdd5+PsQksw1FDmNvHc+YpAgrO7G/eY1i4x5i2bIQpIU
8yVr3suo6b9VddUh3KJla9sIrbE618L05OniJbZiF4RgX2zKUn0GyesepqrpMBWdOFoSeA93X+r1
UoW0CwcPnuZF1Fq/9UcMMBmQYjed3Q5TnQBAvBbJjhnKbti3yQ+JgEI7wMDdKSOkwDKRwFDtBPml
xlSvUysSKMaucB48BMk2aiy0Z4G+D0k680HuLP9c+O0D4gkkwfTSWSuxMDGaRoJOqoHEpDhQr1vi
7/PprlVQhl07aGd+FKdWaHUbFyUfI6veMQRi8+LKYG4kPOemohQq+7xVrIub/tJ6S9qhD2jtpwWu
jzOrJef7jzWvapvVQHQe00CC0yxnBADHVg4BEJb+dVqSscv05n3pY4gR+vEDKo1/1g/s+rrEiB/G
/kYdO6+6uot6DU3USk6uovYXqO2xiwribMPS3563iIitzQFt2SSGLoF2qb2vhJ9epcpbTPvMPqmz
DYRPNDeFWj/0nZ+tYPVDoh8Tha6I0awWurMTfGXPSXjKMBF/ikT1+LFuH/IMHwNNkpesja372K2l
PYrjbC9R73oxKnHC76l+a8IMe8TEeG1FF8411mXH3EU11pHKchV4jn6JEqgvNlI4vyp1qYvyPXFl
4xVXMYLBaYhIzeeJJH2t+bMJqjxeF3/2SfLKepUT8TQlFQJLHXNEKNNNSYUED6GlGijecmptik2F
DukP24Jczl7d5edEXiCtDlFgiV1tpAHww9J6reNiUUaV8jNOYck4ihjOEYukDb+wDbe8da5x1TxO
PYo4YMMaRFc0G/NVbSfBRonq/FKPwbephyXLq8zAdz5jTptXY8q9GA+tbGIG7McKUsU+thvCDKm0
TA3BUSucXG00NcpP08MnxeOGAdlp+hvH/1aqNO9L2zTOdfkj/vPDx0HZn70tCftPCw7CdCZgbo3M
j0Ki7q9QFc2QSsmTu/5xcNAKUWBLBXHnoQ6pN/MmDc1t3JfmdjrzasxNl7oaBfOwxLO9rRp3WSeg
MpqwRbKV2MQ214HpJr78KCyBQwBT1arXqxCn04So8IjB0XyVPecI1qlwak7yDBQYmJOtycz6BN/9
KbGFepxKstfBUQ0fBebmJ2R63Xvm7QLpPMt47Zv0lxUb8TlzSukghqZDzbVVkc9EijUW3dmvmvIH
aM1fBmSN14LIGpqBTf8c4ko0C4roJHqvPaShkS0C204PhWMhYqq05aZgdxqzh1z0dd48dKo87LDj
/qYMavPQ54k6CysMykx0LO4ynnW/HKQvNb67tVBCaZ271Q/0GrVLrMcZ34enoXLsFN8V7vZEzaxn
RKLcFc4FycrMs/qMmMA+cnv1NYq1+ZRXkisAVrgo+ycrzM+t5IebrgvMrZsYxseBx6eXfceFkXWm
xyM0TYPmvVV53pKhCXLnBb1fsOawo7a21VdHUmI8Smu0JjWjy5eFcPVjwew0a918tKsAUXBnO/Da
q1pYF9uVj9qoFw1PFRGlDB61a2UZG55+mcr2s28kzQ/bDvBfbaHW40MarsxCVmbMAO2zY5rBXaH7
zU/P6FeFlyNoUGuPTaI770YjndkUryuy8/PeckBzCnVWVUp118awFYVeOfi5Qi83R6GGIcXpssf4
O0JwSsYa+XlI6m7ZBIgppG7NDjypjiqs27sy6YMftWhPNsnWN1JOxGwsdPVc+JYgZqDLyuW902C0
RIdYvoP15R/QImjuRR/hU+KHqJFwyHNZ2UpCuzRjSUhSMcNo3lhkRqrsW6tX9mgavnR2Bk4U45Mm
LR4VdM6P4Ijkayqh5uApmC6EWbnvjeIEqDPZZXEYsoV7C+U62cmBd3HCrt94VhzoqNWm+k4i9uws
Bt+MX1ssCVdZLWNeNBYlLJvsjO2hqTbtoUZpAXHqJHnVpTCYF3Ltb1Wn3itVbW9uwC/fAe6VA1sS
me+tsOP+BIRNQC5BEJNwzdjlA9jll98kK01wQeivZEaSYx6FV1Yn5aHvcLth+aTct23ZPMk2M7UJ
lX5FkOQXz932HNuNtu86a21Euo82HkKewDf889Qo9257bjrLus8G8YMcIz1axeg3TgBs7KMcQAq5
60s1unO7pFlkRJafWMbg+Gk5PNbGogmraIYFc71JoCgtAyfrZ21VSsi3m1qy/Ti19JptEisuGwo0
tXifXiIbcV6/PWSt7yDk3Z/y0XcGbdkVu88Fro2/0hZDcTmsfrS60ZyGKs5mamoXyyJ4HQryuyE7
nb4Oy/dWf2htq72Wwnd2CKaiw5pHzbwTtYVGDFM6KFZ3LbfwjNHhyE74aGSnZDyzdOUUM+lvp6qp
sUnLeNW2mjebioCb4oOkFD8EKeG0tIzHQuC3ixdoMZuKVuANRN7EdyQIzUfoNe0lrvHVHEtZKo/c
c+xlO7mTdsN4SK3k8ywSWoPhpPn9VnXrduvraFlOaoNX/z3SMsstFnXvuZvZ911ehhu7dp0t8ct4
HeiKt2+DoFz5hSYOpBL7pYZY23FABmrhxHK9bVvv5PBkXqdxGmP/jdCtz+2/rsHW7zTIAku1l4cj
olLpAnlzGdQ4woeR3sqPWXQuCgPUgT3EZ6hd4brRi2ITek51hOIaEPeKilfVTXAz4E7HUmRTK0n5
LSxqbWZaWnzSSLuuAVLJ6yarBTrlarRQiKJucGMIwbRK4yOjzWe2pSnfTTYWqlyYb3YWPyisIaCN
yvKp1aQF3PXsXdeKg89c+Oo1vMPWF+nJSDDlQYf6YHMr4Zppt6vOACsjWzaxBdNXn2Wj/KGacfie
QJctfQK53Mwnk9zzq+VrCPQ1SnnBNqVe5lGV7uyu2CLepC1cZE1OaYnCfFKSCcjTbuanRfQm+2yz
nIQ1iWkj1NrEiAkOg2bsVXAkc99plRe97ffEQGwSlY7ClL0sZTP/HvjGsGhtOb8nTGldkrJ9wz2I
iZKsPTvi0jzHZR1uNTwCFnbc9IfYGbcvhvEjVDLSmkPVrxXs1FemxxJJCfpzjfTITweY3J2SxP2l
j/V2E0WFvCzwOH4mPEGChB7BuHC28zQ+q22ZggMo17LlRRtrcMwNYhHpjt9SrHoUno6OnjvzoMVg
oe5CZ92rQb9LslbcdYHjPhq6XkKV6O7RRoYajGNOTrrX66poH4AkXpFBxvzMANzl8V2ikhfkmwn6
VcPtAyliV4eptaztuxpY/yNamslFdlEXyCpja8DgRp65aTd1rXiLwVaSVyey3si6dKfcCfVTqvm/
gnHONdDGyRopmwUqcVjcncxNEzT9qmtEcvHU1iFeiX2Oic8jRB3lTSJlge6udc1lfVgoini1+yJD
jE9zTvF46JUQ7/mQP6prSqjHEAhS5kNhZchtFs5p6ug4pr6yQ9Rob3WZ1CGraTCxjFeZukVGZ57s
j2t/XCwylZUHqqFph+de8vyFnWbJXvIIABL6Yv3caNHOCZ1vlkB+P0CTNPXLh0FDL14dVDgbzlaP
C6y+HVtBnROXhgGKGdATeKFOVKqbBA20YzYegnXSx8mSzXGwztgpzHWzVp9B/H/Xiq57Jz+HXRVh
S4/ddiEh011WGKi3xL6ZLkfbOiliotYl49wxj6xl9MDnUW4qVzP0rLUr0E/jL8/9qkQvYGai+YAU
7p0mZ/1ucEGPxJphLdEV6eYt4hZLG+PQXZrXdXNHSu7BQM1yPdXdDkpp/6tLaaMk3FrAv1iNAMot
y2cbRRGY/3rwhHBaihG0oZ2wFmeLChbCjY0V+uUDOoJNAr4HRHurYr87BNW+LTS2gESoHmLyTHe5
qnebqU6JNRNrsQqxbsk+hVpgvZGLggiMqKdnXzyNVXKgyt9lServQZ4O97oEwOgOj4i7oB9DE7nU
shAUL1IZRK+t7KsACAAJxnlnEwBH3dxCxqceNHMmOrtALV5gCoaqb+TFwU7OumQTDPi52JkszXNr
UEntOe6lt9qLZ3p7SGeej4SkRIBF1CtXKdIz8bT0zFoaQ0qlkuaDyarJq7ziaqZ9uO+IaxAKqYqr
yFL74Aj9kf+PiarXTBbJyH7xxNGqCfb0yakJYfVMh5xd3DxvSAD3Y6+pLsxxNa2yn1PB9H0ZdnAr
5pZVDCfhubi4KBV6tKNP8UedjNq7GtlgL8YuUwO7Bf1oSLupJmtDMZMN1EwqqQYm4Vj5rq6jz7MI
s5YFyGkD5Zm2RMB57PNxykzE/yqSmyWsUWmPVx5q5zLyT7HiuPvpwN/A2dSVddScZNgjxccDIA7P
VY7MiZwyLbKCtc7K0OHWxjezMQrDOk91lZ3eq6Ic1mlo46Kgl+4cRUuy8J1YDXKCU2zeH8g6aSe5
71F8cX3v7POu0fLuo7XE1jJHE+5k4+JBCOEIgnXeGLLOYxrkppOp8YrY2GvjN2LvN796LSXRWvcZ
koQEbrNAWPelW7IWG88UUeKZMZ3eDpV1IMvbL5s6qBaETUlRZJZ910rRqyt88Q0+LXxkXaqemO9x
OQld7wEsSrBApcg9mjJ/ikB8Z3NFAr4uxFatDR4tY3E6tI4KqtbARgaz+7FJ7SzzPkG/tMVrTisv
gV564QyHDVTc+IJDJHAoOkW0cZEOHN3OpWCWDcQDdGFE2IBI2nk65GhazVlt1UvFkz/riqquSdio
+aaLCv2jX6soBxJ65k6khrPMoN/Ma0vRUfoh0uJA43pUfLO8tCV27HAUHnWrWThCls7jQt2tS+VZ
A7G6I0DgfhSNDKPksG/DZayi3A8VAhJ4BgN2hfpmRC42/Wm7YQp5tm3vudcCdsx6dzZS7Dt7FBxX
huPaW1FIT36Yikvbx8gOFuWj1/fFYwoaKdMq5YDEffHoaC3eb9C0mGEpIkTgoihAaAZRr4ORAqpq
MuCnSWj+UhDmxlUCJ4FA9skIOZ54NgXpHh2hJOzBacXOtkKgTs9Ar9AK0xq6jpAeZFuXLzw/gLFQ
3VlNsot8HABMNppbSxoADDaGtja0EiFAVzavBnnOdQyAae7S7xoTSoDCbctz4vq09rKyylIe7xK+
r4RYfNTRZSVaTGNx9PRWmZLVi4+xNaAznvbE+cbOrPCQfR9Axk+toiH2p/cDKlXjlYFp8cDqkSKf
OidtRH6z092PVtkTyaKoCYx9jO2Q0bRIaK+mzlpTqXD1bPejFd+Kek5ON19PnWU87ZihSAlNH0Hg
kjgjwypW6FGsDctpjg3sz2UcDNnOFlvQJ8GjhNCpIrePEmI1j3HRPfk9QdxUT7p13ugg97WuPdZV
tDFw39pamhSYH3WV8j0fpOzwUdVoaIhDCr9z5QyqR8iOGaA5Hhat3R6naySYm8zZP2NWmWBFaCUt
S7zAmgOpjrae1ymXWOl+JgSnvmcZZjOgPIxj7BrhOujs+6oa4lNtiGstC+/ZdBLs2nUFQpLTec+F
qKolsfZ+ObUCHihn5Aid+6k11YuHuEybkxfY2lP9vcxjb636qTzPkIi6Q263mJdSXqzKkCQntO6h
R7ALgvwiNKx/nUbjqa7E2Hn80eGPUz1WsqXoCR94xsXtW+/J5OM9OKgTgTX1njT+bWc3Su+nkmS0
+jH0+stUCocEVnzS/pxKBR96p1noMgZd7j8NRV5v7Y4c3XTVsBo09KiGYh6aknbsXfnzoEsbS2q9
462aBT+SUK53nTrd6iO9VhY+DjqzLw2pF+LL5MIWuHWeuhCPYK9j2rv298u5DRtGo1CUqxDWMmir
/tUeTHc+VICaeyWR97JKuAvsNDJd7JH9vkCwcuT7TwekRT7PIs2wub0TnuEWEgBTq/L7LEpjZ9E1
EEq+NEydp9a2lrw/WqNJgcBs8TgdY68fVy1LfIDLAeBefVeZBFhGhbd0VP6aDliIJPfReJjObg23
freGL/3+iy63yw8A4nFkG1/4Nu5v38J/0eXLpf6Ld/m3r3Z7l7cuXy5feiMw70vzl+/jdpnbm/ly
mVuX/+37+NvL/PMrTcOmd6mg87Ws/eBy+whT/a34ty/xt11uDV++iP/9UreP8eVSty/sf3q1L+/g
fxr7z9/L317qn9+pjZY2q0MtxUBsVPELxttwOvxD+Y8mUlGMSkZRx2nUR7nWkQX8o/wx4I9h/+cr
TJXTpT6u8p/63151GjkdZPLOw+LW8ueV/tP1/tPrs5lh691Ouqu3V/y46tfv4c/a/9/X/XjFPz/J
9OoVHAgjb5vl7dPe3tWXulvx6xv92yFTwx9v/XaJqSUaf/IvdVPDf1H3X3T53y8Fpr6e94hc3Olh
Xx7qzrcWo2PNbCr6jV0eOj0pQe7QCkYLX+HcducSBkDqChFzjIoKhxXl2Dx17HoPTBzgld3/o+3M
luM2lm79RIjAPNz2SLK7OcqirBuEZdmY5xlPfz5k0wRNe///PhHn3FSgMrMKLaoHVObKtfqwrWHh
g7ZkJ+4ANV8z9S5gfumgE1M/e+mp8ngKLPVSP8L36+xMikpb+v62lBmAXi6MRVc+I6E2ElYjevbK
aiOX1jgnynblOtKdt4WraWVD8n0jVrZ1k/7mIwp2izaDtc2hJTxSkyIfheDeM6jMG7PK23vDtfNn
hezL2fLaR/FJVMUn9+DZ9bjTlggJ0xPYdEKSLXcSovsqj0g5j6bsKgFpWYDhMmPAgstNxPFf3l1H
z8yxdJ8k6r/c2ZuCc6/7P4LcIAOXu8NlBokFDiyH80fm8K2h1ZJ6b+7VYb6H2KZCSDESUgxvy2St
DBLnve9iVUmI+CXNu1pJR4tRx1QB5FIGsoROTOsMrnW4BiWuewF9OR0/rAF5+lf4B2sRQlq7HQ1k
1pQmzDlrmvZ9r0XOvVyltG/3fd5dPtl5IIp2PJ/yHvq0YGzDM/zVh3UPiZCh5HgLwbLdH1ebXIWp
09/QBvnHJ7tsUjbuqS5n+06cYnLQecvUCWUx8PZgJqkTwmVi8Sdytrlde1e7OMUuV+sAvM4+yXTu
EQreyKVLMcWv47e1sqwxI38XGahP+Vk2HoAA9BDuzjr8upbXPLKOJAm8HgrvWiDUpO3s8RB7Rfs4
BGr7WGulc+f07hcxrfZ2nr9YWety1iBUhgw48sFGgXs7LSvFdr2H7LQa5T6uEyDeuywWh1rO37Ki
bo7SpitXsGQ9vfXrfmrdtcHal+gpLL2812vp2ZXu3bCdQDvAQlxFl5Aa7p2KtmtawfOdNXdKpdhc
I35c/+261Yx64dkm3G/rfjy1iIihSthnuyY23nqnE6VDY01duqPXwSgbOPDI5ovpQ8jnzmvxB7FL
O/aHUEPxB1kujdiVhwSo30VwB5GzNg0apZvUtU/hAoqAJE39nhWoCA4VLQ7vESHK2LdGjqKtfvsJ
9JNkgM8PYnQWwjz6Xy0SILviHRvUWDD02QGVoyW3xyflOaKKelqzf45WZFArwQAqtnJW6XBe4lqq
Ydc4oBYotdpts7Oasnky4H9GurOOd6EVw/YAUjAHDoLy3eB79VOJdvGT2LTF1l0ZIcjRHmQu7k/7
jKgwNp0f3PZ2s9C0W/3ZG6gQb2Qew9p/cvX7okOzZXd1kHwCDzA63Y8QfgcK93q/VZWg3K07dHn8
ttcnW7js5+v3n8y2Cj+3oo9P3TtR3offlTcivdqft+QQtA+/MNefHUqAp2uMzD+svP7IDH6EuAyg
py0dfg4ie1RMszR6HegLQ7USviUZ0verSXiV1rm4+yG5rvhklyknaMQB4/wbWr3uvCHxSdeURxNz
ZkbKZR0g4H6bmigBdMBEzuIU+3Utoi3xNpjreb8uI6uO8ElZaVtz4gsZnQfSxhHo9B38VFEECFir
9orT/GpMXRbctbkznPNYJK+b6jae0+o2MVJXfUbaESaa0c1RAyOmXoZEWhUmD2R0R9WNPOS9mNxQ
R3djsAbF3zYa+myejpbJPDrzDT9z2gPNrPqDXGVQ4elz1F1Wuw570TnTraOYPBVQLapcpXV0eNm0
+LF+HUjr8S8B9Y26HhQyV3dkogGjvd9NopvllmOhUJLhbusLCOu8OfeNeb3bB3uO1ESACBUdrPrt
nEYV3Ni5+uJ1WQUFoW//1BchuC4bfrhtPmyRDgwf/ffYyHDmT7GD863mNmmFYlegUQLoGjUE196Q
TkKEwEAHZ7i6KzsiIwnS4c1W0FiFUBliPcuK62LZZwiXpF4VuvCC40FDDJFr2dEewxsJ+bxk2ZvW
2ugkK8SLztgu1R1ntB/ArMM53MSkV5d/oh3SJ6Il1W+hHcPrYTXpQ1UjvTbC53Ww6HP5IrHx2H+O
VfvZokwD9EHRa2XjaPwkSc9AA708zTAJ0wVGrBr5m1e6DcTrQMx/9craoqMOqXqG6aG7xD5bkzr5
pl4oVcjXk4GvwE+tU/FWCxmLeLOiPEW1CaCp0Y4xEA9kpVNAUxRTH+Rqday2cPGC4NCOdky3gsTJ
MLTOm4PejZ8oTG7nYaCIui6QW3zaSW4xwXaCMBEbS/B673R5UaCvmgvyNqA1zHJvT8DxInuMf6UP
ymsn9deAPwDFwshE1bfTfq1QXYUpZHqZioH+PCVJqYQH2q9OriK+p6n+JUhnFQ4w3rDLctk1bxEy
Gsn3/ne7+iPSIaOiwL7Pw+OtNbjWUfN7OrPBZ228WenPkR4Fr2E53wYV2f7WjecvRVWgKKEpX+mf
K+71Dj2aYImiaZFnZ9tFunXxeglqVLKleGVLuvKGs3gjU/2wJSL0FIrZw22Ln5QUUioMiFaZutM9
q8iJ3XZuiLILCfuvyhzdy+/wGpEC/LwtI8c6hI3Vbi2zV5AErGerOspz8hxHxsl08u2nZ2WaKnkC
n1XVOFnxm/fNJp6oqT94ppGfn831UZ2Cz41RNC/JwmBmpCksOmZz16qDMty/TymKBhcZZiSPaY4u
L7YCMRcbFTeN5kbPMngAPMoELJ7M4LbQL5XZnozebJJtNmXjMeuGni9ZFsx8/p+dLG0hf4rgxY3p
EdpOrXpXtp1zkZBJ94d7252P6wLdnpMbvkHpqpcFtDJb29aqomvM9b5z8lCiuXrdxNCAHoYThU95
FQ4wfJiLEbeSWBlATcPoHtEfay7bz4q7yGMmwYuS7tRY7V+KrhlekFLQITaH+1FsI4jbM6ionx6y
Ly9iqgoTqqBMvTiLaQCdfkhqm6fIZVpy6Hs2rG/ik3Azpo/Uy2jZaZGXvJsy/1e4Q4aTh6IBoiwj
KHS5lIGvd0VpT2vA56jqfanEyNQvWuRbZK7yzt3rFjIMsnCNyYp48rfranFbKJNcX8d1C5mXmfNF
Herg+CnEblR+UQPvl9CqzTuv88w7t1cisIOzyqUM61z8EiluB4ndt0iZ22vk1SWhFCSmrRbAMyJB
sodcrbe050Ax0GVdbrnusUZyRg1RpAWZqOrN+ODYSFXHo5bsZdp7IbbeGB96d3Y2AxwUh08Of0h/
htRbbj/bixFhk0w71XmNUqFsMrov+lQO9wEy0YCTMoTJOFk+2WpWo6YzD7cylSHp3GfV7OOzzKo4
1p46a9zlSRg+FMvMM4PgicbMdUkFC8el66wbf2rmaOt1LSwDXvabRvt3tIXjZeYjoqM0LMuXG49m
OByaCAL9sqq3wHuGpxrZ7RcaAcBV+i8yGLHdgiCyfHQXsbkNQNV5RgJAvFTru4c80O8q03tboPdA
GKxJ4UOOiVa0DGGHvjxIPNjb/NwXzp9rPK2BwLvs5kkCqr6atkEfTjcynduyA4xmI2qw3F1xU+M5
L79mSfp2N1iRKtKXNsJgaZuAuikQ59i60GZf9AjkSFnB/600aXERW1RYgIjXuXlr0Ch3EYO/LJIo
mcpgRHYMjqaAQ3zxro51qtnImYSWDUbwq6G55WWcjOCJrmKKTWNabC2Aj7t2aOYDVXiIrN0ofFIj
FwmDMvuHV9aaHWJ2S2xquMGLrKe5//N6iQhN/r8+3eH9/uJc9wAUfKAu3zx4VkR/QAiHV1Inub+x
ad65uEq7pzMDKRrTGn6v2zi4ixeM9UaiOztyUJswxkcZWqM2L6UPz3jdTotYLNQ8sY861/Kqk6n/
1W+s+nyduZTRGsUaN4n8Od698uqyf/EiZ9R8WNsta4dl41xNrBtq1QEdTqiY1ElZ3wEXhFsKAOxC
TZ5GS8F/sRRq7N3ZY/6nuK5Btd/t08pFu+d9DdJPiO6gaH3dRxxq+v9zn/Xe4//+erp+VrcIolf7
KrWMc9Hoxz7WrdvWN3jeSpF4OU8V2/DolRrn1Dbiu5EWYCi9jbOYBvFeYyS8oilnr7UevSTLEomU
vWWqjEhP7yrYrTdtUk17MYr7ekcJH2lC2tN8VW8iN0revqXLCZzPpjSNCdW4dq+aqI5sSWqYd1GV
WUC3+QJuA37yzjL35Ptd/ORpJndfVm178/Zc44/RLVk+5Z4PSPDgdikyR0VrbFabujgg3aczp9av
9hzmHbgsl2WQ+H7rdau8lfVikgUab58d7xRoUZb14hj6zD3b+qQc4gz9kXQoz2AlqvMMC/n536bi
kBCU6852PdNa+7/Hyk5pFPzm2DCi1fZLqRjKVq5MQCvXq3yxlalivcjVfxHnOq4CKphkppvuP3Fj
yVQHxqvkEYDZ5TlOTDLUYR98YKJNgRakvgFtG/p4mhPQfEZ92TQzMM6jaQBgjl9QWIQmK+uSu4mz
NBJUTK2K1ns4khQAzDNymxpJeLJAzkW8PNFf95h5pnmMnfAloFnplSHh44Z6qgcbq52VqXosSue5
8e369sOU5pDbPoDQ5Kg03tUbQFb2FNumdRZq+BmaFGsyupOwxfsLD3wTKdEeNnl95/QlX15oACTn
2X1bsBLKu0Z6XSomWY+SY7x3gNLsShctcr/upmOhRcZTSaPVvivJk5mWZTyJzVfMdlsWdnMNEcfE
BojSePldqU9/dIGl3ZEaNp7UOr9T41C9aF3rRtvidaJX7AlJZuNp6lrlotnjTWs4HgLnAAXuEkX/
8xpp0qwFOt0stnLP9cUgmwQgBFhMCYb9JPa09dptFc/N8brV+mLELS8Qvv3rC1m3K141L3Fu81gP
IEzgYGcsJ0s3UvoboP70bSkc6TerUZtmcLdyXpRwMN9ETnp8jVm3WB2rbd1mXraZ+ZxC9zx+JYX2
SkOl8qUtJuuI6EF502Z1+gUmvx86wMff/x4wRu6jXwekZRZijXFS6ZMxIPISMkA1tI2dXWUfp+Yy
lWDxSvA6Fe+ntQWs+zctGOvt0FnGJUvAA42++w18q+bfBVpb0rtAQ2dal8pEmiY2L+R2jYtENyOK
mrUxnIr2z7SwzLsQiqcTnaT8V1VKCcGOMhQ1JGJYIWQeT6SExDstIXIlQ93QJHX1fJ7bUWvc2QhK
eTTzthIn28mcJFJHK3R1F0+BjcZt0me0QTMYsxYqN2NFwn7md2TbW1Xu/pmmZnYCDVyS+oyy7NSA
iNoi0qBtZVHjpt4+6rqIZ6vcUcxLVap0rQ8THYAL1fMyhTVqerhqYTjem9dS+/ppbtX0QgPeK6fO
4luXxei9FJH/2nXAkbS+mF59iO4R927yV99JUXQoAu9rFzbKRrHo2e0MOpooG3h3mmP41z5tM0ZO
VKaaUD2U8M6t09UrfXX/7do0DZA+GTiSt0v3p9EBjzHqSONZwXMu9sJ2QvkMFPtEzfA0BNVebCOQ
y3l3dS9Lsr7Q9vWyg0lD197T9Hrv1kp5A32Ku09o2/1VT+KvDS0GT2pf6Q9Dhoik2POsR+RCBUbu
LaBe2p95NNO++XOFcp8NpA64VvIr3W3Npgk8/x4s4PxcKu2T2AM9qw6pb1okxrhJ1LSHzgRO1MKz
+YoCQBiPP4cZCbOCr7WnvmznmygMqhvVzIJnjoNg6O3c/hl911v4TyQSerPpyY6hhXl7soZvks6n
fFo0EGEn/sCjLUZaDdL9NDnpBTSe85BXirJVAotfs/erICdVKrbo/Wr1Xq/isbh0OeRYUWA/hTy9
3opgiAw0sZv3qPiqRzs1is0nh0yn2H8qy8y9ldg1IjTIndkWmNM+DZ4h98tftBp5aF8F9l80NI7F
Sllurd5Jf2/HeDub0/g9iOt4P9fJx4hmKZH8jxHCE5XGEWSY4fTdDBQaPnKoNtGWrjM+RYqKsshy
ImlCREIsFU4wO2xDMrFyOHGWg4b4/YD+BiWyTh6cod3OWxzi9VKXD01aXyalrGkKWc40H5Yte1MD
Hk9NfREObb0n4YtyZPk8AUy8HVxFP4xzqXwlg3WNMGj62WQTxEN2TEtUTn1YM5TmWc+K3yg9awul
d/sMj+J0HzjjjZHzsrdqMRUHa4LiX2JlMNT0NyjstJPMqi6a6alEEohD6SOHy20/15Ql/czctZMz
fmsb8nCFQXZkbtrpFwSXd9ICDT0qx+EuNHfS5ezqjrZxbVu90KC4TUOtV14if5r2gasUNp0y0OLK
ENqqeqdYywDWHFn75RJsranTUtD9yPhupFKweCR86Wn/T5c5yk2bmnZY+l6Rn32Klu9ryL4sajip
xbGexoX8j9lv80NTBhMErgwzuNvT7FTH1J0caO4xGUbA3/ZTSB4b4ymdQnMzw8KxW9eucXIVJM0x
ft/qU1jiPiieljXREcoVND6Qsdi1rZ0/WmXKQdNM4mOtI0uIuisnTTWlcb5T51vLrH8MZYa4aa/O
W2HoT8aseRJb6/Uzcixj8ySO/2hTl7V0+NGausbIkrRuhm03jdpOCo8rQfS1bPmhjhl2uX3wh+EX
qVpe3Vfu6H9eX8ubpmHQJCxbdkVnH/qi+8WNdpBfbiy0nC7DhJrRPlFo9XTyf0yF5D8fyNClfXu8
CgT8FdouvcgiCvBulx1lJnaJeN9a7ObSu/weL7eUUO+7XUHAVC6s1TIgZmDvEX6aN6tNrhb+zIte
eNDYSozlwktIv/7bOhQyaAqSyCGpgss4JM6+qJKPMeuOLcRrR6pRP+2+su+qykIRevl7yBTWK9qi
g7fXKy+TKts1TOxu7lAFeF96nYrnk42M729+UFcbTR/UfdPyzSbsAmVj/ARQ3z8EQIvBsGqof8FB
0ARVdjZNeEIlShY5QQ/7wuL956K2SS5vpRIt0sa9Z+a0u5XJdKlNlGQQvrfHi8yDmTp/P1FKFJuy
xHwMpOt6z7eVc10tbnLCGpVF8m9grw2Ih+I/TCpvt0o+GY8yzG3v7ByUKverraa9jhKiimBorpoc
i/tgN8yz9yAD2WowEjU573z0YXDUCu8htBPjvh6/S8AHc9drB+hss63Y1j3IyYF7ahznuoc47Fzz
LnrAo+Zyq+79fqCA0gOayMNnB88cv1N67W/XzSuPj0Fpdrz5PP0GBiUoYRZaNUgN6ydDL+izdsyH
Jkfmq1qGJUBMEiBD7Hw0SeiyELCydV34973W7f++11S031Bw0O5cPdw4NsJzMsRaYR4Dze+2IfRi
6bYtIEXSZ8+87RZdur7PvMc+Q4fb1uZ0OwSDefRVoq9zElfU4nPtLdqhHeex4CjzOXq9n6xQl/3F
Npmj9ziyv8y6UnuNsvB1TCLnaRx43KsSI7yVqbTueLNzogutuUgPTxZ7wVOsnWQiQSHM9PQyml+i
pe9H7ET7x6QHNVVbNINtOxewtNbwyZEVEkMH8tut1q2WWzkkcS8SprVF+OTX9Pkte6h0Xp0HbpMh
07Q1VT8/BAtxfApO/zHM+vsauZ2TmGQoYXU6OnOiQ+ZIGJlHkBYxcaoFeCBRnOquGs14kUcsevtG
jhKJ/MTJpQxwOPq7VtO0jRxTxCbHErlabeuKTzbZwKTqt1HdotuHNIACGTKGKzfYlTSMZlHntlZT
lBkWOjHaXd8Iw4qp3luWDkVmH+rZQaF/8lAvBdI5KbMDbQbJQeQqVu8U6L+PGggaSnrRlj4lZ/8J
Ji9T8ZaUHK/eFSYvcHqqtOF17SfHdavFm8y8kz2PHzuPLqKysL7OJUxdvgajv9tr1le/07/7sC49
iLNr9Q0kefqXKkOkZdLDo5jDzNUvxkAf7qhH9texUJvbXC2TnXitoEFO0oupoy03QAry7QbXLUfn
0w0oJn64QeQ27gEqU3rSaHNpz1aYbJmSdpFpZgHomzR9myKHBoGne+78Kdo1VhT9qGjkmHX4TztL
MQ8DQsaQWhQJ1O/IAi4BACgdyC4C42FdOdNo9KPSOAR7vvktnTPr0FoBbysL1vp0zOCHWTAr/QJ2
WQexIaL9Ar1tflztXlQPhwqgJHmuiOabvy+VqSJgymUtfbrFh7WoeUe8mawuqMtNt+hTyGAXHYkq
uaxjIFjtMqxusU1zEO7mgUSQOD5vcd0HHePtSBZ6Z+i1fV6Hoeubu74EuvRuD0AjnY0Ror3dX5e0
HPZz8yGmaKPxmLTeD8RPi3u4kvVLrRxkAjU0wBebx/GrvcqOYheLXLXLmiFp9AvPNqs50AwkFYHn
XeP/2vTDfuvN/rZp0ESHPm8i19nqdE4tZwo5gFi+ax/HMfl+PaIsdrn6dP6gUfhbbyPBLU7wZfoh
ikeyxcuCNdZZdqvC6Pv1BCTe63mmr4YdgCb3FBtZRUonr1+alAY+VZkDDcidA49w5XyZENr5AmHN
n0lbur9ofH+Sw9P88xzX9Uk3AEImvWO88DcfNqHSqj+V9mFc2LuWNValv63xNcU/N0FUn+akmPba
MG2nrOBUTEb7e8v386aHxOWhbnroPNSA01eYzd8bB+4H+CKnbdrA5egMU7GjohI/AD0eb213Uo66
0xRPruZVnHzowzI86JaX20/R8Dj2jf7t0yKtrRXYVs3iqV14D9xJd27NwZsyVCd4gKQ/qHYOiZUb
X5N6vE8nN/0d/T06KXl6e4Zfs6bHlIhQUY2v9dAjKUT+7N8i3vf4jxE0sbnbnC7gndslv8BLkT0K
0KHbq1S3vlpTU9MAFn4RQEURqvbdCMfWFeaQlQZQT9QwDsYIe1UH3+6xNPJ+WxSmfidIiDiPrpvK
+nYnm06gJWVTwVDQ2OlcN+20qdvHiJYALeYxRXWGx0Ct8jPaBpxAZre7Tumhb56EN1bDRO4EhpXF
JPbFVMdqDu6LLd73EVNswXscKxp/Zuj7bUCPNF5B8hGcZ1tPHhrLbbZdGOa/d8s5vfW87wjt+buU
g9Y1wmrVfoNA6MYDaXewUUbjD/FXPhU6gOahKFMNh6NsJsmfrkYLHuxNryk8qstqijboxcP5sPwg
B/auGGfSa1OWPaBzqNFnDd9bV8UjgKp/Ompb4SyxOAIyatcVSe/xLl4cQVyaZ92Ah/gykqpC4VJt
Xt7yO4PhZIeRAvV5LNG59/tJ/a1NXuMgzn4n06duI2+a7zXwTWca2NeAvI/2daqA51tkXqe2O1hq
65zsybecHemS5JBDpAjKSIuubtTQnFPEvwf6oSQ5pLTe3aY6TezyLwNmvTdA/792I0wfqx1unL2Z
IuL7L/H2YtcjrwDZ2MBFVkDvkSY1n9JFn1fmqhvUG8rG1s3ym7D1Sm3cmHbWXlq/Ml4bKi91SxKS
5MB9WCOvLCyb8KxAaaXAdyhT0zb/50UVgl36nE8XklQF9LfLoMBTCbwQ/Yx2/su2OOLQtFGEGYA9
qfZ+gt241NzqHDfT9BQuQz5a+6YsYHdfZjIA+DejhofOxeJlnfrQUSuWGRyO8HGA7LuofnBaTfFY
Z6ehV38Vkwx25xW3rqq315VNVIe3eW39gURPd4L7E+hzNyb9yQqKbgsRukWNaSjJty9G8UikXF3D
ZW4G2R95qqrgZZLxzJFJ21dzj171ArPUBrpveC7HI3OJkSsZYEmDtyA5r2boe+ksLLvubUHdlPTP
zupDojtIGSmt5/CdrOj85TrEY6cqcHdxYkxfmj4kj2p5T7oKliscS9hDbU05iXMeVJWGyqI6itd1
reom80N/K16Xn5qLPTm/0Vk8fbE6wGnIARR1XXfbolYeqgFuMYksLLqzF1nzW9lHr/noNNYw7cWr
N91wp9HvChsmrwgcR/wY6+WdbCsRICEh7FOqZ5lFOUSUHDmrs+xGzqqDxL6aoNGyi3Nk5u7G0nqO
YXOo/+LTzErBI4ImKhrUm4E38q0Bje6Frmy+muug/FJBjoF+URX9KPij+SR8AuSCmp0axONNF+QA
LhZ1Xo7T2jaKwgpWvEWTWUR5QTMkF36UFtFok2YbBc3juI21bepnfwsMHUQA/Co7qHkVbcJFsFlZ
SnD+otqckgPy+rG9F5M47QYCG9UzB8RAiRCH3UHkJOvFtm6iWR0Y3ay7F7vaKAOSNGhm0a+vneuu
ym/K0H/yZ8WE+ksorYJMh8hKgyN19uPfM37LIVdZPGHjcYkWTHKw6xzg02JEDYtwubyGQl2Z77uO
spRX+zvPew2LdnpYUwCTYtIW4EfKjSQOxBE15riHRLne8QVrPIoj1Rtq3oX2CkFGeucURc4Xn6cf
zazz7ssWXQNksRFU8Od5q9ZO/NoObrFx5sz/rXKr+2EgIb8Z5+8lBz7+qkVLB0lf/ZGY2VdrSPLv
ncJ/Lf3L0y+cB7JdmKfNU9cXJARMS7u44TjfTIHT3VWqN5wiCmSf71yM5sc7W8udlbC8L6eCPEuR
fqdo//HOfZd8jctM3ca52T/MUX6AxAw27tlUjmYxKb8ZA+9zr0v0F+hA3D0U/96Znv/+jjq6djSG
WH1MIDTbOk1VfrOa7nUBbbP+T6iNqHTOyW+KpqivQe8kO50P/WOQovxJ/3Z8F6FTfxnbeN5b3lx8
cUIfwujQ1H4gpPH2MjRehuIHwY/OIAn46WVMs/ePlxGZbvG3l1HzYHMxeE7ediOf52pAvoIiRPYF
KtjiyWj5WllmpqcygOXLnSm/FxNPW83Oa4zuKFNZHs5glWTaGuN1OX3dTrNdltIYQI85pMjObEa7
3gitF7/QsidOUgATWuvFXgb0kvmoI4J0ElsdBAvqd+G6guT4BYRR9mT7b8uRBKOeGFlkE8xOPXct
0pMyNMtVAvzdVnrQpcvMjvqZ3EpqkDhdPJDzoNqjqbcqLJU70XUwNbILlEDmM2ywcCipv4u5QXrw
TqJEp0ai8nmazmWlPvHc4m+jsoQPcxrM+twvDCoy6G3f83wMGXQE/ePt6kAagWj1PXoa633R+jdt
wcnZIH92K8W7NIH7CoYJFzJUcNbihfPau5XCX6bP3RYJgg098v7+ChyYhzDc+P7gHotIq40dfT7F
vbYY0VRwj6pDO/y0DHIlXh0Wt027eKsW7Ew3tMVtDknYwxwaX3RhqV1mk61+EQpb8S2z1bdEqu+R
f1+HXug1sjRqg0YyYGH+YE37pIVDSR4Br0+DYhyjEp2Q5WFRSuUyXKPN1qDLl9L8OniTMu2nkqff
IbRvYlMxAClE03eAXbsy9ZLXKapLWv2wCzdtEnkwWVTp1e5OC8MYcqrfF/sar+nmHzy+DXyHkXsZ
F8Z2GdCTp1tkQJ1Zpqs3WOIyp50BO8hpMU+z8D7Q+OFq24FOi6XM43l+sBuNTL+T6o5TPM7z1Lx+
ihqceKkt3qWc/p8U/tM6w6Zw4UaOuXPzkAJntZzxjWZ8qib+S6Ws0euc2aS8NhqK85SaqvECy85e
4fcGzRSrOysp5zVRqtFTjcc5PaSJaNGxQfYlB5oeNifxtql1N0Fb8RwEoSl7iLlHWvQcZuwhWxrk
wcAjJai7h0WCglUXvpRTVUG/A1CpMqLwpYC4H7IWdzsj1IpynNGjaej7zqEy7TdvwrFalorp39Yv
EeJ0aLDbW2jS0DtQO225/FOaK4G5U5jVmX9Kc+UsV62wPot3Xirj4qU6TnCI0sHqlU+TTENH/7j2
34Lls8a3WnIeTnnkjNvc9pQvSjD942oa9Tfb8H71KU6JA2UzNvV4bPLEOIWjC+nO8qYFB/E8leP0
YvWtcUKUOkXVkDdnDd23wenlg13ezP5f8UMMF+jcF4Ot7kvbIUEEiclpbkL9NOmtvcvM2NiIbXX8
25Rcgl5tZN3qNvLZ3rVhYHx2aMv+Kb+4u9Y1kPhStPBBhqxIv9C/6oB4/MskV/C6eVv45tN9IXqZ
YizjBtoU24UC7e/RUQjYPbV/rGZjCqL1DplTvN3BscBuLaxx3lYPwnQvK9ZgW8legiG7VRRYNule
ijdVNsaHFpVPtORc/bad1epeXSq9Sph5J7UDYrBUevmlbZ4bck7ILFToti4R4sga81ajh+y6iPbi
btcgbjZps3+PHGm7UVKv/LUtKUdaehaeMr8vX9Eju9rrCZUiBInMfZXU1a8lz6qaVhTPRu7DVpRN
II0Xe78spwMqWJdXSK6+BHb3FZGLYof2XvIyqKRb5Epsw2KbFptc/b+JUwrSC7kKdfk4htrWM2bo
9pdvNOs491P7zdTD6TSpYJbFmqSZth0HvlHK0EC/Yt/NkGB7iPAoEOQd6ibWjiJ0MTvGvaUV6nOS
jclj1Og/xSxRbuSqx9w0p29LlOo5RyMDD7NIbPOsSTezxZcA9XjrRWxFGO5GmhyfDAt9ktiCCtYB
dX2UCFlgTqQ7RXFbbMuC3oa99ZoHcPUgAsSX7GHtDl+BS9e3fl/r+3BJfTnYrdb6aC84Fn1f4v/N
Pswp6rOVvwnHsLtP8sE9JHpf7Is8zH6BxtC4QZfS24Z+m/0yhDVNy07gbBSPaTz7JCUWnSMJ1gz4
fPpsuBdnUsbzcwIJWcCj04DO1i4LCv2L3g3R0+C0w02f2K5KGs5u70p+LNPNoAX+rWkcNatp+p/i
UArork6ZPrZ313Bk+9CbQYQKMFYFC8tcjvdmVHSv7c4ezeFVVZoWwakxRc2EaVB2C8OkggzsMkWV
tERcgVYWmWYjCmaBNbxQmfae3M6+iJm/LgxFASD3MqnZ0kUFLUMI5ka8jjZ9982pPSQp57v155bs
SDptIjIkaAF8+BmWX9v1x9cf90tT74cA8YWiwIJzRublIiZZqJODjiBDOpuwu3OG1IZDv1TZsm5s
n6PZP7RdGDyIqVNd9I7D+qf4xLQuWm1/X9SOc3XSuuGnxP/fLoqkACh36RqXPKkzPnhxANSjbAaj
+jHVwUmJedp8yf22+JIn/p/a8tRVOXW0cXmYvEAnaFyn9t+n4l2DyVg1l3U6JHScaWlQ7Tzl1jeX
zuLRcOdHZoH0Gff/OjOcPN8MqV09AwnRt1YW6k+urk0HZKXrM0Rw/d3QIJbjOW7zQH7Z2CkAJn6Z
K4Q0pqKqf7hVeNto4G03BXBuSAoQCs2MHyjvhN9s3dG3CeW265a9stA+OvnblsMMYKkbrLctaSk/
B7x3o7YZvimF3kPNyNVED94GnYPhW95wT7kaFtu/xhXGDE2sB2Hpdmyz8CBq3z5plYvtQHFRQZy8
l2nd1QiFo8gpSmGiGVZmunN5t4u0mE0Cgx/jJOZZ8OLmyAZvuDB9fn82SHVcLz66/ocYFcDPXT9H
xiHojG4Xzo5/G3ne9M1BzrobivJroxXxJYUhejOi6/FNwqIoUW7hCEZn03Q2pd57N/+HtStbjlRX
tl9EBCBA8FrzXC6Pbb8QPTLPCARff5cSt/Hu3eeeuBH3hUCplKDsKpAyV64VJ6a/DVGsuEJhsrWO
+hL/6zIdxYoVKXQ/qD20lgCtiGWtJUSFoAvqjGum8y2wTD98ewj2xFsP0FV7pbMP+2wi+2gbkz9R
3JPJVoARCTveqsGe7GSizv9q/2N+fMc/3c8/56f79AjR8TF3b9obD1VtG0NzLHwhfx86ENkOpriK
PAHve9W7SF3k8beacT9ZA9uO+E8tQDKiBkw+bIwh9BJzqMLEeEr/e6rZ8jHdNDwGpa8jMyiEKzUE
q7DVt6gpl57hphuykXaCAPPppU/1BetM8GLjVcqswNgjNapPuLHeTa2F3bjizMEy/xRV7P0FHJfv
bhOMTLl5bSHOYA1xnpLfbmMr/zXbP91oeOEH+Bc7+PazERtjKDBd29KGJj2r+C1qIusGtGeP+mF8
0Qv9lLZgtiDPxmLtznGYC65EE5sS5V+PEagOwxpct+QzaLazqBug6UzkWCYfdQWwL9ufrqCvJve0
98cTaCPuyJumlR6eW2xKDumNPEgO1Irla9kuhQ7ms14iJeFzPzhTE1R/2zprowcNinQP2cBWg6pi
TVJmouqpKRbUHEeD7UDGrE+9qQwBhJF5vqNemjKE4MaZmmrKIQUnH02Zg14nFUF7tgMftCiah2BF
uDQpbqIOTZ0BJg45uBPFUkRQjtDEi4INNY0k7I+mDs2irgrzxwB5owcrnUIp5FBXoHyehzdNpS89
LtZGy6BSGMTeTVYoVTOVWmjZd6Cd4C2AxqID+8O/PXq3PdYSr/o/PICcQlhcpTz+MgfH/n0lIwZ9
eKxZMnMNJA5CKg6zcBwV7X4Xaxsi0p9sU78XNiDZr2qwwNq5ZmztykJWwgSrKSqCqxOnJlImU5MQ
NoSpCXt7Ms2Ymo9BhNYhrw8Ttcj1Y6CJcoRTGKCUOjaLq0iTI+QH+QOgwfyBm+YzyrjqM0hiOSTL
K3eN+LZcU2fLNe88IGTVqk4y5Xl6KXhqgpUWo5PIjtcoqa83NNzVGwM70frbNFoNgpTGFvD+6I5M
utthUQXi5y3dgexccQyhB7ygXprDRA4u183uRqa+1FBB1PNkR7cAde3qYJuODgDI7zsCsw9Uv7R7
srR6BtWn8ZsfR92eAnANCHK3YyXKKYDXR6y94EV7o076kiEbC9H3OLzRFyxMWpR9/HN4k5XlKnRM
0DfnibuP8B4Adtfdt16VPdpmnD9mWCcxmchrUDF8x23TWtpm2OyoM5X2uGMgSljSgI/heF5lIHEd
+Np1ivjC2AOBJky8hFaA9I5g3wHffVIhqVz3MvoGGtyvjoC+D4hGvH0WQo2Rp6nxhoHUTwOHUnNX
dgzQTL7S9Njc2wqCb2jVsENa3FDQi+aGvLC98Ms63bhgLeghg/RFJBED22mKDIbKLLZKykXZgaw1
P9n/6Y+c4dn06lDsUbosAWFNgFRQkb8/YoAlj8oli5DQmDs+BQtrigTyHqyaeYRneNcV4NLo/RtU
vPybYyDLguWxt+0gY3sDRwBi/g5Kv3rXO5GH6cfGnRRfx8G242XqhY6iD//p896Jl7ZiB67VlORL
c9CUdlVDs09doepMBG8F1Lv9DkVvameH55IDGb+g3VOzNvVVCFbYpwg7Dyxb/u1Gr4rOhoK2l7V/
davUbARk/nBT+5hpNrLTRTVhNfNFaTbRgVG5S3oAJyBMtm3HJDlCFyw9ZoZmbQegEK5hXwDGXhju
g/ARuq5Mu3g1o/A1CvvyZxVD7y7hMlwwCQh0HRY/hVe9DlqYv2ZVHkMaJ+EPg4kfc6mF6RUCFe9X
qQz5+SqOFcVr5MFq0B+/VUx/Z42B0nR/BGaLOGI+maENOdHK/M1GgxQFhxsYkNjw3HWK2NsDRGKK
g43sDIR5bOuBbEHzpe2t7r438DrwbMgO1yO4sGZ/SF8B0tjoWKXWRn2bDi9dO0K0tLDu7EE6B6YW
qw6wGxsjGWKkscfmimS7BNr1n8ZJPJ6MTHnGa+sgG9f9UST6SQfLyXzCHWOyeL9P/uFTxN7wHLXV
G62RabVMC+Whg9h84+t7sveeew2ZC+xDOr6KALIDc3iXwsDKbpkQO7ecYEOVB0P/XAZQqoBUhLGK
kGeE5Fw8Xpjf6EtysL3npK2sZZijWL1ugnTZjHqwGSPbumhA3E4HwzPDk9dY6y7zEd6iDnLpIbe0
zPEj25CtQ/3fSrejAMJ0orl2PehCWjuRmyJv8PerCg0ByGY4YNE4fAF7LodEpa0dhGqa5qbyJH8p
QV5ztF2o94VKO9rIRr4UDSj8R67lYMIqf5YD097UiZuU7ycG+HGTBoIgtoHsYm6kxnPltu0qFI11
7Q1oCyR1lB2QMACjgz9669KEKkJs+PkyLUG+EyihulydCRdobwB50NYNJP1iqRvr/+xDjnSIY7Cd
hMp7nozOwuxrnrcetlvsRFvOrgjHO1MbTyRDlsTmcKf6aIdJfbWJb4vanH70/W/jwIcClntpvdWQ
ZViA+Ch8CJnvbgYXGJseNIZnM/aitaga47nQxNeskFAzj8CDh1Xdd9A9s4VUgzTz9yCAb+UZBT0x
mDU1/XmUchoEWdVpUF0goAW4ieZ3yTGqbG2Zjn28RMwpOQa+BEk79bR+PLyfUteY6Aig2Nl4YBIJ
tFyVVRYaCsEjA8Lr0AKLTp4PBg0ta+p7zYrLZVE24duQ9Vduo9Zr0fVfu8Ztf6Jk6lfo2u4zTxl4
mF1pXROuJ9B9asID/rLlORmYuW4slz+YcfMS+cF2VPkjOvTF4AFbE6JunNopQ7o4seXBoAzUJ5+P
7tANhwO1Wh2K8+3gjVuCBBUSOuVdjYjehBBS8CFQsvzd1jhgoCBRanImP/kxllBHNB/5/cf57Bpr
dDdpT+DfQHmKzrXVHGHpLP0RLOnA3KggTW4BFFjYDqjKFDpaHWiQD22n9WwbY+9iaG8Vtt2HyPVK
7JJ1TeJvGKympuwz5zr0WYzK3chDuADESZE6UAeY7PwFs/Nw+8kbq+VVPaTdeXa2uSL2TsqHT24Q
co/W0s5qcIG/gCDGOzdFabNFi3jA3mP+S2ma/mVosG9ZAX6/cRgYyCYX1FyNizjyNTxdhmwFPBFE
DebnkzTTEmTWa3owtWS3BmFd8rTNVr1yph4/RQZuoTcACMbN5PzHw49mz0xmgGwRZemK7dBR9IiB
maMuk051Ij6cu8jYG7EFVB+wGWoIaeB98gs7owhX5GhHBsqDWMnZ3rT6yTbNwIZyV0OmzQoXWZlB
bsIwrLsoGaudHbXpPmf2cB0hBAmNuLh6lZB75Fqg/XT7aucUJn9reSaXNChz4mrXpwaYRzwxXBmm
nAZlunOmJ4KVtzvEiJxpkA9c250XD2sTCn2LTFUqOKpSgQ6lrJYIWnlnZvUGcDVqaw+ujRD0Vyg9
ACHjux92TWAuacoKeHOEfBYfg/Ui6rfQR4O8MdI5V2CG5TVL+upsOlCob8zMgfgOeFT0qB4Ohaff
qOUoE52BtyTdCUeVJ6ihNAl15FqQbPQS8Dvu1/n7LF6atitTIJIaGa4frXMLG02ZmCAknC+F3BLu
BgiaHc0mh3jnx3FzaUCqsHbdPlrTL6pQPys9yh+g5GaeqFX7XnvOKwHeP/TRwav0fu0AcbGOC+/d
hsrVm19o7vRbRFVtfi5HdiV/+imCPL5ZB2FfreeJer+5Y5AtPtM8CA6DfmPgMYJMoFQpFf+VkUS/
mj7md3YH8e7GB2s92RvH5kujNsxjHeTyyYzDbTu4xmvaG1CyzuthS24JUuipgY19PXbm4T9NO5oa
+C170HDRtJnf5wdGsMBaE2yHqkF/ndljuyEWMmrGiK1/aoaqSZRlel3567nX7xGU0PNfAV4LTx00
hQ5Ngk9JTStEtLxwXBQiqN7YVhyRYQlcomrqMbCHjaLppyZSBtE5KdtkagZDr5+DUvs5zYSMxyUO
8q/UChrbvnSt/szHcXxq86a9atARo77QYOFdnXoX6pNALt7VAwNnAK4IRo3qhgXWzgfBylOkjRow
RcOG+rLONO4dEAbSOGGL+mFooyX1lWMQPTrZrxLfvG0fA+su/Lx76LM8AS1X2h0dRe4E2DDbxaZV
QksHfFGTC6ppKmbbN2rFeWoCAxgZG2p2BjDceeJdqEWDcizQFwgQdEdq0pTcFTeexI+Doj1Juzq5
11TUNi9Da4sFRge5m7DcS9TuX8gFSZnwAg2K/TygzRp9i0IAICjUJHQQWdRMkwRZ1e0ZoMsLMEx4
SGWXziKuPKCZS8vSFqZmhxDZaryVJUb/rkwL/w7VkukugrzRQiefykSZXV6KC/XSgZyHQ+4Fzt3k
lNR4uNT4DkzzJh6YknQ7CXbzoPlaubqMEYPC1ktye4WCK2BIvEA3jzb+OB9rgayPgNam9qe3v4yG
dC04guBlq29jkXY7B9VCD0Fo/wjjMfue6x4yB7x4ykCX9jeHpOZP3lCUkwNevN2uHLDpUjOk2Czd
c/DILCIHmva5EZRnnmrsxWw2o59FL2Ulq4uMAuC0lVnkfbhNABzfIBnFXuZB702s1mNEssaxOE5v
Rml6+I1EYYHyPsgjfToIH4C3sBug8ouOWr1b6Qwy7/yCDU/EpLcii2eaWOckRbH10xxqeLblQdY1
bdZ2Y8ZPTYalYNQG7Y8CsSrNtKxfDdJYJR/iV7tFUCMFPhs7bYHtIZbfB6OsUWynhvsQu5mGj65e
PyHl0a3jFKv9WmEhHIWPaGoLr0suLtTiOtgUxjZplsZgAN+heoXbv/cGAcrlK7sAYkoN/RjvuTLf
6B4YTCNQWCMWgEL4TpWgpAy0KviBPCBv74IrCnuBjpv6m+gfqd8Ht9vKZN54pIGpGtiqgdUoH6s0
Gg5clVVUrZtfbHVGzcDx8Tv1u5MxQmsbLBzgZ6yK/kRu5DFqQbFtBchi9wAfiaVrZxUynoM21Qb4
aVwsIkPv74zOLS/AvmhAsyJ16vRlge9nqcRJf49gQeLdQAgIDvPU+s4btznSy0nUkXeBDNq2DfGm
X9Zm0G3ApFev5qWeGuD0aXskUw+avo3uMoCkER5tYke++Wm5B/GO9tOwjROES8fXBswCS456/yt4
s7SdLfRuh/JSoDbVIG6jbjHWq/0ow+I6+la+SIY8PKeqKjWJAI/uIQk0tT7sdmPnzSrrs0POwKU4
k8wAFgpdH01wsKvq+YE6Uny91kVqIcdv+lByFfpwrsCQ9iJ+lb0hXgJTBuDIBSuaV3nspQH/1yY2
erkhJ7C2vo8xncp6Mb5bQbrrqzy6iYqFD2bGAIxPddBX1XH0kDZFfcIT55U6xzAsz6CoPufSSU9s
SNIVlHEhsKiansAbcEGndPC1GI8w1TPIBD0cwp1KqMdZk7GzvwESl96sgVeXFPjRRdt5+pewltqq
qMx8T80EGQuoY/ZPiaG2YMDZLkIww3zx40oCW6G7ex668RFVp84Sy6GFSJrmecyC8KxrgwcCXcAA
ICTbrrTCDQ6Faiq3RrnpQRWeEa+EJlpQIxkGFNYKVDbhgZofboaaDWAxcKMRqGCsv6GyAwxbZfHV
cxBTVxHzWK97IK2Ee5FeXpxQEeesPjyQkkAJQNz3S0d5+C0o5ckDmkTF16B6n4M8NCjOgYsIHMl4
IOn3LZJp67FCDYgsKuMepfTGfdp4mxpRyit5ZFHMgDjw5ALRKfDs8tgZF3jaDHtythgKs5uhBuYK
Q2lEreZEOLJeW0U/ZsvS0Tays19NaGrtE9AxLVrFDGOPfnmkJkRq2JMtmvdmIIdoE6FUeSWrxtmV
OQTDaK/u4FPvmqKPVrSRp15q0m59drba3j8iqBMvKKvVWi2oguO820S1qwGknIlDYzH3qAO1NWXH
Eh+UXBIZVhpAdkqd1YOMtgMwQNNM84A/50SkCKqEqyTEssdMAXQLsy658xK80eTIb5WfwwQMwVGa
7tts6mIHkghW1i+DNhXxkodZs4q1NtlM7TIYFWd5xPZT2/Dx8q2K/EJTFJmT3A1SYH+oBgNvN82f
osQWJHXykEbHLOiTE1Y774fRjQH2+bMdFmV3zOoj2WlE63sMNKo6Uc2wC1dg87HzIRjMUUvJfM1c
kM1WHfj3F8scoKj1TANCZwijI40KpF0YZQ+jPdiPsgFMZoiuApRzj2Rh2rgHfYS4a5SpY3q1iEvB
j+SRIyOxqhsoodVa7WBFhVLJpgKHFA0NISV7QDGWt6AmSmKNy3+5EmeVuIsAcamRhfdEaqNSeqyy
Y6sOkWRoiyHMgBkasyOdUXdhCQlyYibB2/gxJiB36ifPcizB5/PnKfVrdVetIaUVba00SFZsQNXX
PlPVYSW+Jyuz1vuzAAD/bKdpskp1kx2lU/xs/ESgNEO8H4LYEieyOS749WwrPVLnqDwE2BoQR/tw
oR6JCjpQOoNXLdNuc5pq7Hh41IfqtfmoLLeQZiATpanooLWgqFRe1CJXGjiG7TRwymj9nmue/p9z
kf3jivNc5u8r0sxmnrMjarHx+MTDqEpQeUsIXvejie2O+RS3eKzMvVhOfG5SLxLiYWrWZ8vW+rM0
G3+PV9uhNWMgdsg2nboAqOxjwziQjQ65U6KeWR1QZgCS0pewxQ4CvF0NH540wO/dWHsp26r4ljP3
xcUX4RuooKcT4Emnk3906b7kz5DKOKjuXI38L1P8v/tAAgxVXuDvXtvCtk+VdKwFET1kYRpuaujU
TuwQjEPZpSx1+9LiIz+b7mM0muzlb4N816wndoh/D5JxyV4CZkWnPkfxpcg0eUeHNuIptDKXs2VE
IO7OidSCPAmV6Kuu2Czz0tgaEfaoTm8Mn4amYqn5VeFPU3YGuDp0qYIS6goqpndX+aGxTXwQwZLN
QoZyUbc8BzVoXq471NTvfd6kz4M2bvPKBKhV2XWWeLO9D4p3Owdj274Cvu7ZLrCH/LDP/v+0FxXq
1yh7NSW+VPYKlJfQZB6mZFkF2tqT8OrHOX+Wdma17WxXLuf8WY8UJqKwkbuZk2LCCl7TwJJHMk32
cFn4qCijnNuo+ckpZOXjfGmBB862qsJhOU9T+93nqaljMNJpappIB5XznXDM5WigQrBxRgQGU0BS
LmnpOEutbjLUAUj/MvXgCTXsUdfylCkb+dWmDwVFIEi2NMM0lib4mKUHuw8KmtSkHwcsT6eZZtM8
ZxUlW7xv+JE6gQO7j+1UnDqU8a9kxrHiVguZaeWBF185WEjNKpMLnuldkQ6g6lJNWq7YeYBcW+8n
R7I5LggOAAq/UufkpuZ1kArfzLbc/DVPqw3u52lpkKchmBX3TYJ9FJZBNG0HRmvqpEP7Ma3fYKsw
lFhVyVaz92WLlR2tZ9wAOAhq0nqGmo7b9ShEQmpiblIvatnwe0lOboBdT4cK4q0vx69eiy1RwPXu
BEJxrPGozZWRzugQ+TkkYpN6S0N9sKzjtaGGUHuewS9A8M+6+v4P+zTzp4sMqRctuJv3G4Q4ur3k
wYNpdfobhxCr59vR90zE3bKWsXuBBHB7Ao0HygmHwvtqVGdysKFKvCw4OOUrWZbnHDoiK+pwtgwa
U9+g7FytnKqPzl4YZJdwBPYAqa3ou2M+dqUxfmUoSl9BxzZXy2Z/ixQxYg8NhDvxzh3eMt1qFlHC
grs8d6wLdWALgNoK1aGhxG7qKDXwL/sm6ihkdeBGCGpFW0GgZNPfk61vbaDshm64rxAZ3LBA669+
GppXo9ZvjVrUxkglUatvtXCjgTEfisAoaAk4Nw+IquypqGUudKEm1J3tA8jPp07yJzsdBqSWDnbk
7P60q2nBDq0dCqPdffL/qJ9JRi08oiBn6vxjOKp3kT/W++n25nobcgMkMj+OZbqdpzWBqT/Hbr+s
tEaeHQcJHQlM/rXz8bpGoVl03yQeYL8FFBtk7eVLwzLKF97UKOPr6/TNdYEC6Pv8u5eAPCl3xC9h
5askyTj0Q++RDIqxS0mbZekx/xdSZ4Bxp8k3Gf1AjV71ZAkxrEM8Gk+VnhdHA9nVzehaWFSCfGAR
ZG77nZnBUhvT7Bc4uJ+FPVgvniYR3Efk/eJour4vLJTuc+zJbnHudsu+1Y23wer2vWOkv3Q+HsTg
VW8AbUKgC+yHXDSLsO/GB93M461vVcmh4k1ytdwwWBle178BSb8dyiT9qQ/hF5HGw3PXywG7TyM/
eYawTvhlF2ve8eKFC4QDlStrx33E3fBY1ZG9LINYgALbbo6Ra4wPbWM8gKfDfoNGM9ScfKs9QT+s
vAdN2zey48MgKtNV/TkHbd2tbkIAqSN3pXkorgMBZnDRsjw6V0aIzT5j3bfaXjtxlH8HuAYyWcrB
bJxhixrKcB2bSX6H4pf8rvBR4IWAQ4l4vZ3dGdBecxdlhjse0yuZUMOlITPdeyxcSK3YBVobb3oF
+sC/WruZbhotEDbuD0y996YOH9UCo1/cUSt0/OKcmeF5HpQWeOsPYQQSz4+JciSMV/gxxRuNICJY
UL9PTD48NJpF5tbfiextVHycZSKGY5stcltRvk3Eb9ORfOjwqV3KYDw2wLoKwz1AwmZhO2DxKFJ2
mTALI6QxEByIN4RxCHKzOaNA45k6yeSExtlk3bt/A4Q70mSBfdRq114SHYVV1F+KyDLuTQTNTn+x
d1X+2R6b7Rc7bd79KwCAlsRege/NF8+PzXsZoJpqimTlfte887siCXLiDrhBCZNApWoZ+BfaugX3
hG/d4Q9TPHWQZNq1KOHetAMzvox48AaCh9/wCgN9SpNop0HY4xUq1S6IMlCQrEYip1s8STWyKRAY
CpxyGkkOto8iMBrJgKi4ihii4/z3SLqmzgFRpJF26OpfGoCPyAErPdReBOssqK17IMTjDf4Z3qlP
IvANQ7x6xxpWIi8QMqiFCx161Az0qsxMvkO6aDOUfAxQkxiuwdFlfI8tVBYCMRs/26PerzyzN69F
H2jbbuzag1O1wwl5doiP86K6r/CYR3lel79iGfHoJwD3LsL7UdRgDCt5qVRFrNdG0/Pl3+5tFOxf
9xaU+qd7izQNIruq9otKt0LZZMuGhe1hKs5STQD62wOVfTWmdo86kmZf9knSLxBZBYUchevcmldr
FoExYDI6SNuuXRlqC6Sxc+xaW76REDNbhtLHX52MTRHhHR3Yp1GpeEl1yIXON00AsXNeyi2TPD9o
gISce0fIM53RQcQFGMp8x1nNHVXlf4sa3V9kNZcbFgds7/IyvHcHVdKmNq1AnpxQ4lm+kMdgMRP5
TfaE6p9+CT324CDxKGFzWv9TjH86JacRTpQC4HFkb3oZYtsPNroBwV2bu6hB8dN1pWDFDWvahdEC
GdgBFvTo2IBIW8n4hdx8HTSndlkiAtdhrxFFbXtplVsXoJZPDf+bm8Qvf5sDiggZKy6e6izbopQb
eT388jamHY7bTDX7tFzG0A15SfJKPySmA9lxbdRfdVv+HGLPvUOiWV7Bpo2KdeXPDM9ZNoIjc6Wm
zUS+Jf8h5u/TFogb78YMle2g1gbD7sYFZmyJ7GK0p60tNUs9jvfTxlf1omIj+tRELDPax5WOTHSF
6lKXgKtBZHcLw+jstZd7+skmtCteEp2zQXnG3fsVoU5zDFrEadLRbE8oMgG9RAai6hMEOn1zE5Qo
Ki+47DfUTweNR19jpzS3MjcFalhwiPKgOxdNVaCUP7XBIOM6ckHGqGjefZgjxLJsGmR/lTd1CB5I
8F9CaSEpkbyF1ro4i94HmBD6UiCVg0RjnwDNj9Q9TrHyajdgfGsXLkKTckHGWvXQmQukzL6o+HW2
l4YJ6o+pV7CVUQJoKLEysPEaPzb0Q8NPKDy3iYXfHJ2G7kPJ0hgKZ4ib0wE5qrRHSPd3uwW/UA5e
f7J8GkntMYkMaJYvaa55DISEEIpXBzPjbG3J1EkvoAdrNzq4wC+l4bOzLp4MBfeiA5npbAx7tnTi
IV9HWKlw7EF89zQG2ZJcErINXl5Dvye01vMMdaQ/YXcSgqbPFflCgyrZwVMHOgsSu83BpODAiP2c
tyZrO9YW4LvKy+YWlM6bYUc+ZLLs4vdomnJukw81iyKzreXc4xi8WBkOBCXrHgmjPo/eDzGikTXq
5dFOpVuBcCj4OdlS6iF3u+bFpsu0XxSB/BSkTKIIKj8hyNNboNlP2Dt+jmb+Edykwa4dPGmR9gwU
NDubGvgBexYOUIof4nM1pDm4l4R2QxGauaza0ESMJw0WYIzMf8ggWQOkmAP7EUG4xvbDnyKuvhWB
036pB+TtNSfU77HgccE92ej4PxbJHi+tDiw4Nar5ebJ28HLF78HO8beI++E0nWpMaAejxpoqTypU
EqkeOjg9kFmD+dRJ7AbbyETRHugwXgG8vEGss35wx9I7oViwXpJdEyBfLOqwuiY+G+88W2L9ogaE
4ApAxqiwjxbqix/dAnK6vZ4/BcVYLyQY+U50GHotO+nqMNuoKXrRLO3U3BQjAOF93pwbJyiePKBg
7xvXX+pmHQLXsqqdPH2yZVs8IfIKeGMp7skxKNILUFLulVp1XP+QeTVMk0CvDrSqaYjfoZqzUBta
PIj6PTXT0R5XwAJZW2q2bon0IALcG2oOkd9gN1a7K6YuCq7QaI/sBltSLzLx2qEqQG9Bva7TRee2
xQqVenVp1leEDG7UiaVrtCjtQd9lmsZGsC0nNQoy6kOLxQFCSVnin/Hd8s90pvXlF/Bl9zvTKOxx
YVZ+hwD8ACZ4I8PGMIMyszqjQwBVgIMf4TA3/+Y3D6MR5ELD5ub/far5kn9M9ccdzNf4w486eNOL
fWc8+CFEljWohBQLOp0PIP6wVwUr5QJCCelx7uARKOmrIvs9hNpzt6tmnJt09ucF0hYZSYOD5fB/
nyasPm6MrkJ3Mhnnq5LRqSurWDiWcRtFhL2buol5CDUnFzqlIWUZv0B5s9prLCruWkhD2kgFnXLF
2EmHcrCBAtH8cjmY7N3W01mcbDSIGp0H9QsANlo0m1okqJX4GEsjihhoOcnN82wfddRujymeRHTV
uWMAvU7v9Mkld0OszEXYOeukjLzldMWPiRGlQuE2OLx7unYqcuySKyNeTVPR4FC8prwPr9NUqTDK
dRhp1eTiad6FgYRoC4YJcXCELg7TGU+797O/2MhFuhZP8cPGODrkH2ezzVHTzLNSx2yrwBK6jC38
4kHv5t2XHQc3VQgmdWr6duLdCxMS2n1iXkPlUUFebRe2drekzspyvfsC8Zas6vXzNKgXUApEEQ8i
X4CI5qLJry5jF9CkVD/K0b5ojl7+sAS/hBwnOSyuHzcnHqXgZvJ0f89r+USAdIKhBwqLjkjAZJ9N
5EH2rBqvqDJf6AM2BKkd34FAz7rFUcwveCCtqUUHbQSbc8raH90QJMj0tUDklV7VLF3HB4sBz4Jj
nVpqP185r+3HWRIb7zY661LLeQ3DIV3oRcZfp95gqxveQyJEcrNtO7mB99o5Ne14JBPEIZJbCyD+
1cezDKp5MliSW9fdQpAx3ZEXHdq62SWs6M/UklGcgIeveCl4DiYNNTOZZAPOCkczg/1s6wpWL91Y
T7bkQh2pyFB0UaCIh2w0Z1hBTjRorWQ1XzXggm0TCQbqeb6ApeaeGxJ4LcPFDcfF6B4tp73RMPpI
wEVUUCotP81uVKDhjadbmD9Cgh1lD/avy2zK/fpOejw8zXcmuB8tDNAkoiYVfzDybZzaX2iawz99
qsr0ASM1QVdFLnTwRnCANEZjTJ+KJuWdB9G9LBPL+bJ6m7s7rQJuff6kXd1pB93tv8x/OARIwfsv
0v18dzK3vWsRvNJc0//Qk6WKug7XqTmW1gEMG70qpun33IRIglZk8mvctI9mmiWPMSQbD1zXgdBV
dujZMa1oLyPW4QB/us2mBZXR3s1K60mA6I6cdMc0lq2j1+eI2dpKs4tsISDA99BJ47lvh/zcq5ZT
euMGWBEwJ1ee8VA7sr5zQXrVuonxQKbOALVXkAXRkWyyC8pdFhX6chpgm8GDNDa+EAaYOAHRw7q6
i/c0OThxkwOiIsaCmjTAw5dFcwx5I1M3IpSYyq7e0uSoNslOMct/UifdrhYZR6Rwg+t09Zb1QJtF
zpomc3nSX3SrvJA/Hbw4/lok3DhRS2J5uPW52YFOBB9o1GRwA1JlRZ1kKiCRubBqXx6omYwl2/EI
wTpyoVvoURmnjw9k0Dg0Xrxq1Hd0A6D10A+BkNhKYk/VRy96xLrbaHFxV479D7/3vC+Qdh/WUAQc
doFEMxTaCqRbwGjGnncq6wwKfKig/gKeQguUuFl7LLsI0DXzNpk7KPCJqgJfCGI0y/cdNyjUdhNO
b8bmJ0h9HLu8XHwC6rG4gZi4we413HYZ+C+Uvw70/JtoRPFYIsm2Ew0kfhCl9R6VA6W2sQb8ZjVv
GoKc32IbAMikt34lLL226WC+irgdoAdq5jeHRd3WrUx58CsnQZwi0cEaaMnHZIAybg6Bzu9qODRK
rV8RhvMMwWB8Rf2Nz1J8NVIdJQmqjjxyNTBbGAmKz9JQPkOjAlzO/0PZly3HjSvb/sqO/XwZFyAJ
kDxxz3moedRQkmxJLwzJsjnPM7/+LiTVpix7d8eJ6GAwE0m6ulQEgcxca8E/h3UKfR47FsqISKhN
YRLYewoDOuL9boMKm+8WhN9cIjqA5PEAmm/AO7RFMrwllo/uUkf/CtnhAk2JPNlVfR19KVrzZOXc
fwWeJ17maI++aiydnTM+oLRmDMHrzyu7GGIUdGUmPbRtGwZbaWGIApGXxl/oLPVkNJ11f/D9Kc5j
nGHezOMPdTZNGsMRzGC7D1W9qcYmhjtNjHJP5bVp1EKVbC20AjCTnzU6Cqa7xEW1I38fxot0RGH3
Km/zfCtBP/BVT/KJz0rGNl9Hhl3u0YUEcd44m/issJaGP6xBoK072hcVbyNPBpQa2hQECYjreaev
Ve/80pcOeLALP/oPdrcMm4UbNO7RiSA7glaZKLtKRoGCC+9WNIA6YXYVQEPQWIVjv0IPlXucw9xB
+JvBi61lbwLN2aFR49gkbXvvd3q6BktZv5nMEURspizxkXSrvW86PoLANT7RIB06C4RhAHXdkkV3
6yP+fjeTd+938wzN27RNWiPjZevRgjizID906mxeXpFVsbjahU5SLsmkA5K8IOb0qiuzcNCwqSIq
EIgtTSUlQr4/3GOKUBf8eo8//StGAe3XvAX3pD+Y+Z0W8SNxM7hQJ91FwFqte/VQQKMvULno7rqA
aPed2Y1HBuHWNSZH6+hXnr+s7dE8VVFmfGGgS59o65o0O4CFMl956Jp7pDA3LswTZ97W1rMWoHr5
Sk9MVUG4okDO4rZmrD7WXmuvmBcFr01yzgrDeW4j0K6O9RgcWBKnd+pCGi+jDBo6OtqFjCCS+yjG
fWSlyzcPCR/fr7tXVEu7ZWs6/k1kcw4x1xEso0Y2QkQ5eo8VUGRpIMeYrjiKpy0YesH9YbJVT2cG
tqpd2thIF+BsGlVnhv8i6h4q7jZgQuoAUszG21Zo6N2K2kRRtsFMVGMZAX5/a9w6mGduCwuldcWX
Nv0x/HpYVRJJV/pbxn4b3kJZTmlw3QiHiecYXLsQU+ye9bFnyyYKO2jped2ulq22Y6h0XneAhC9R
lxufir4/EYe2k4K9M8i6Z1bEkIME/kLrwuQ+BfQe0G2ceWUO2VBMyfda2Lz75lE6Sxmr1l1aghnI
xEQJiEZyoI/syjg+yaJ8mT6x+l+ROci+KCLxmx0UC8IHJ8lPWaY59yEInw6YUdRT2A3Pyh8zvC10
3zcP0gJVyq/+EYWMRcarYofprz9jwd+fRyE76EOb2TbS82BRsB4iBDRi+cG4qAvhb7NugK6ZBh0E
21FJLWXOPiuKhx1628rbVh0qEOujegEfmTQw+7LKqjaFq7dL6nKjfjfsgW8tU7p76m+b/ZoVjluG
3uFFTDSts7KVY5S3qK1V67TB7OFpXL9OI6GtA3XmyeH9jHx/GkVjKehz0Cu5DfHrOdgoHWyq0cof
yjJ9M5BlfAuKaoNEXPfMEzdaoX9quGpsG5k9nlWbNLbkUk9HbeHaCT/ZxIhAiWKyBTJyWOd4B3LR
wVJZZDpDmQJarvkIIVo0r25CqwFaWQHuqImLfCAAgP6NIc9I5GRXjpp+00Z/0qEstwtNgSk51/po
bzINb4kiggZ6W3kmxHR4+ObiqbB1KV5yxw9XXIjkyomYffTHrFr3TdoA6w28ONQ838wq+TFkbX1v
+0G9dd0s2XuJgFKauhlFjAYU14NKvCC1H65ca0xXFrOHHSgEqUedDk6aFmvXEvqazA7gvYt8DzAN
sZVJgnbxob4bUxfQ/ihI9qhpAGAIhYdbKIO8+wrrrLnhPvXl+k+aFa6BV60aHFUp3kp9tkLLYqfd
IbuGb6ELvHxF2P8Ipasdar06XmFWeQsixfLWRzJm8pFJA+hur3fGUrNAgNCarf4AGHh7MPVccVPb
SB+WkIaYTQkCRXyvxjk0PHRI29JZRophHFKtX2RVeneWqONTO0Tukhi95V/+JjPiU2YozSVk4Nfg
8o0hSpgv8NjyV/BtNOj51+Mbq5EDuF7wh4hF0N4xuwThkJpqB/89tvXBaGzojX/xOcirGxeFLOwN
x2eTQZmnb4avkIt591MjBjgyJz/Fj2norj1tBMagrqOd2QX+BkUO1PXsEfMiauVgtwEoJIrjHY+S
+pEi/DowtyHE+RZYbCXLiXq+1li//aNNxPOolwElI2xnp0tQw/mygvoZfaVN+dGkUWT8uz19/0XQ
/Tb66do5uFW3Kmyt2Y7eeOgGFF0hcF4ce2QANmnJjbsULWGQOU7Ht8y9zvvO/W6MxQ9D2PZDE3Ps
LL3ePaELvJyuaZJcW6cDkEr0vLHBLLeh5mfIPak1UKMWPJ06xM5oLBl7mTHTM646B5nEPikg7mMC
ed3JpIJA8dC8I7HnOGgyYG3eJg8mqxh+p10JbprE2MQCzcVBVORngODTNdqeii+lxb8RtFGT3zBt
RW/zNSwY/ZXmiqdG4o9JqDV0GBeb2XSqvthAHtnfxJbnncQA6JXov1L3e5a1kKbz3eHKNu3upDfY
yASFy1+qaAow+jvW8wWqBQU6RPBIZFhhIi1s5ieSoUmUKZRJo0YLbCeNYq+oP9Don66NpI/KRZKC
QFVLr7BMwLoSArR60dvHomFYaip/V0oQBgz1U9HYmfGjiSz7Aj3aFRhuveTW9xSAoQlOYOoW5rcU
GOIVaDXMay2H6t+gWdGDF2flGkpS4xmQr/gg80huxzwzbowwF8tWSP+p1dNLEmfmDwD70d/oNG9+
8dfllt+gfaONdBD5410BfgQHqRgnOYm6ddE90H+hx5/8upnKrZWXk/qQM+jJDbDdxzSFMNIsSJTk
fr0VjQ8y3BGCRPMAz00Ifmg3YLABE1WOrn0kVxaFCLojmfWQvZsEPcTb4ePo8KtJoyEDPOw/XpuN
6NEp0mQFatuTqKx076gFFroRochmF4l/JpsOKsTNxnQfRlZw4lh8Ep9B2HTfXZH5N7LrzQsboysi
QzDSztiibTTcUNSQjN+B0vNusLadositDwai+hhRauX6817gr5ii0iqXm8aujDUylGgQ7kv2NTDA
DYfn2r1N/Qp83Jj8z8DIoAbltj6SLp1xHtEqDnHEyrjUWVUvM572j6FjvLSOFX3XixqXqzqUiAts
lVj0Jh0IrfaeYBBk8/BMexW4UboBZZKWB2eXay+x5prTgrKNeHLKQv+Flmm0QbCBcl3YRhsdaLHm
mPgNAgyfr4nNi3i9mt6Nz1qJV4Vi/iJ/3TeAdii/2dnLOZT8kOmM8WJwigUIe8ctQDPJVwvy4im3
/dfEBQzaAhfbVRj73ZUNADVaDWr/NYQ0gGDg3tCtwN3+emXEg/EmTYyvKVY2Z1AwpWesetMzdiDh
TvTaF9sIgqMRBhtPT4q7OA7bGxlZaGjpoAzaI+eyLF3GdjSqtaI+eZ79PI2yQb5VAH8csTjCrkWa
GiQvkSGjWDqAuG4julS7JisoHLn697/+7//8v2/9f3nfsxu0kXpZ+q+0SW6yIK2r//63ZP/+Vz65
92///W/TsQ1bCBMcFsIB+4iUNsa/vVxQBEc0/z9+Db4xqBHpd2aVVXe1voIAQfIWpq4HbJpXIHXr
mDvDUawKQNJf6mgADLdprDeUzlE+T7+12mrax3qdHx2BWNlGtMLqhGh3aDUT8ZUc/WRrE68c5FLN
hT8UwXZSGYyC+hcbOOIrH40w8zIjjES4QjUmgUAImIno4EXuRx8FF0m8YviNHyBPjO5ZdRBp0p8N
dejDutxkmPTAyPTXaFw2jyDTT3aiZVixi0SW6Eey2ymErqVgugHUFNji7796U//9q5fSlPhlCYEa
tDR//epBj5dpXWXJu7oLhh2KwB66pvi4TkyteCojFE3UcqIbgYMubLO8oQgJzBOg2gxtYn+OKlNX
OyS+/eE+HVM0G0bfQKxYOwhR+U9xUOqr0Ii6swVJzGORgydjQG3qywjSZ3y98k2Fgn8aPd4qlLlQ
GvHi4USPGS+H68YPjYNp6phzAWmw/uF3actfvxyLCV2a+GlC2E7qujDUl/fhd1nLAH8UQA6/AUa4
4hxl5EWj0DCjgsBIbgMHo8xCuFCMLMNxBR5WxNDwp8DQ9iF4N4VTUK/uQZFzON2STLolOMCvY90A
5zcSgleBaeT6onZjIJOP5Bk7Y7iKyG3lkFjzOtYv4rEq9MU8jiV9s7CsGGBbHgxX0/D7XdCoAqHY
EuLImbeeqO2JCYuHWZGs6JQOlRa7gEutySDy+w/BcxjxZPnMdo5avP5AlTWdgu0VknYQw96QVlaV
psMmBz/KZ/1fYXlBP6lt2Z11ylE+2n/Q2KKLJ7Utp36/A5lOLpzD3z8d3PjtF2AAJ66eDxslLsMx
1cz14RfgQ7gB3ausfIvqdATpkJUDAOgP2jm2ixvs39o9WZPL4lB5KNNmWHmGrZRKyFbRNB5GQOx2
VrkfUls7G4kvWvBgZR9uQwMUG0gdOsMZ8OBuXoLOKRu1J4GFTgYZJW8BkqChRgIG6nU3vZ6iNdfN
vWVcp+yO+WO/TsFko9TO0S8VpMXelr5xjjRkCnkXlndGAvasofK9Z3VHH2w16o6m60UX2/DLranl
ID3pCqjXA1Be9CrhCzKT9YjG0wOPpXtDEXEpu6s4RHMyqid80m4gKQerAmkaaFdBiCgMSCU2NSQc
aGQOzPQmXhlQLllisQHFXtD0TO9klZLTu0ZfBQ7qLuT7GVH3RbTivXshCkGB9RcqK9CTmKFaAZKv
oG7KwtVETYjs5bs9g6vIp6GMsZo37PO9khS6sygYIMGE1iQsCvw1AacbJVI3Q6hzkYojL7z1Jz9F
0KC60voJz6YzwmiX6sqft539dKUe9NNtZzj3p3/z520rJ9v9w6/dNH6b7xyGfarpCLxwHcP+9GtH
STcUTl5rr1EVrSeeGjTpFisOFpCJokZXtDVEVmPjHXBlP5MjSMHstSBKG2yAilU0Ip1MUeSjszEY
+6v22wdWnOlev95/+kdRIv5hYcqLevD+JerQWhefmcUN6TTToUvvZo9nJ9FNDnrORkcjLTTSQIgI
1jUNarcV5Eu2ngtKT1Dih0fQjxYLGu254unEBSbK3NMFMihxQQcQb1WlW11hSzQnalZ4Q2Q7MsEv
0awgxpDtCHniA4U4jXLF5zyPEmqFRpkK/nQtFDbThwyY8z14u3+4aqvhK3lTOmhe+zbmEd+TRYOK
CGwf6uWPRPU3AAM5rnpHN/B/kqD1b4NkxqoNIkCh2ypCE8YgrouBNcAMinwtKteD3J+GFaBvPKIx
fOV5BZgUelD1YG7x71qFPecR5Iq9WrsmVx+AEdxnOTIPYJHelw2KDkjVqgaxACk/Rb5TYFU3CQbn
wvMWXI7xfh7oI8c8F9oIHQiEzX66SVNDTW8eSNMWTUeUBQtcczy2ZXENZc/uwsM8u2HYMBOb4dCi
9cniYtgS7aDbZNcSzcAXYBr+4TmwnE+PAecGM8GtgBZIwR3j85oIVV+7ZOBYeIWeQIliRNqD7Q0C
auLc+8ZtJhK0uli1+cNofWciN+FWivYAC52+o+JLoUOb38t0LC5k6AF+N6ZluRsyAc8VYDYVt2RN
DCqB+yOKi+aot9AosAuAh0nbakAaNOs6DRgvKF0JfcSTFtuOv/HbOFrOcQaNOI27LhxQccYHSsck
DhSJojxGno32/r+azgBcSm3lG27p4mzE2V2pyPnpkEcQTWzLHFrQcLngl1zHhoWtGdhN70BmIud4
FO+MZQu8/MEMe2NFZ+Cet++LAfkThQ8kvzlE5gEgKvsevWyf/UbH8DYMUbfpUPpwt/8wtQm1hfiw
xbA4l0g+G0w6tmmY4vPfFDXUqh4qmb1WQ2evINpQ7muIdIXEN0/s9cQzT2dZlFZ75ASuMoNV4kDB
ykw6F2t0x7jELLbOThYku9xx/EOtdckZWW65trDOvwO9C1o9gyB5sZIejSbYl0L5EFgA5CHerGEI
FymwpHpp51BIRld6iGTs2rTwQkLZG/LG1L2eInvsoCLSoB154bd6FHzX06BepYBgQzfnL/44OqMS
NdK/7xxy5FN1asZ7D9wPDocSueuB+6mVe7R37IirxQDd6mrITbEnYpda2idXd/JLEw/dJazdI6bA
6EtuXVuQXz7ho0QnOqODPZbAyoctKJGqmO/IVzpttdZ1j23fGYRZcQ/6SnerQXDy5KrUuaby7LNJ
Ppty6n/FTmHqAqnlaxeZzX2Ve8NxPoxtPhyTONklSa3vDMNDm/k8OtkWVHC4dMe9CEHyPcpu1aTQ
xzOURa4ab50jU7QWyoU55t3fZiyArAIDsPCnj0K6KnzmzVBtwUpWl68haKLWHVjnlNymtojzwXtK
jBTpBxkMx2xI0q+8DCd/hpz8fvBDUHJGnv9kZFWwSCR3rs0klbfcrB+k8gvbCjcRVDS3qQZkbqYP
PlKfLrCx0BruO3mXGlkAJakNSeKYFSeDYBQmKAHVCBmxCgPZyhzmBZsidPz13z9SBhO/PVKYGy1d
Qm0FO6Xfdu290YGlMh2NV7D6VnvLBDMHHTSkojfoJ64Xs89EFa8Fw3X5HpPGMdqCseH9eRXFfjIp
XrABOogJ/pesor7zNRD3hUq0jg6DYEvTxEpkdknANBYDkEq7QgePKg34hoSGHqvsJfmMLuIrgQwN
aHkAMc4BQ9nzvnDuoZoNiQwDLHFk5qNZ7qLa9rHqxCga0I0jz3LgLpTZ2IJft8w8kxWhNnPvielC
8iSyVbxt1o3nBGApSdJjIkdv15i9uyBGRWJZ/OSbcu+/xs0+TdQuNHOUcuyn6xrDHo6iQ9kc7D5P
TZREX6CcoK25jvZifQCRthxZu4pFBKDG6O0Zb+Tbr6EQbW2OpgoVEHpYBX3fbe3St5Zu1vpXtjoU
TGQncMeAtQLEXFIUCRLfaoBsZA+vsNY391qpgwGffE4r/KtSi+olWs1T9Ff+vK4A4mgb21p1Knzw
9xpj/TxaDvsSSizTzAQFHTLLvIMCfARpVTIrPQ7Wht252yk4dsFHjobwI5meVgDZ4jfX0iv5Fx9E
TbYhvjeu0n0QhrgbRBEgRcof6S1GLpE7R2xvgmsrc6yTF5kXkzotaN0Nxle2AIKi38wL9XlRT6M6
mGI3n5brGuDV+x6isQdndDH71M0QHooAENeeJYtQhyhmPlRHQx28JK+OZI5ZlGG2c1azi84ojCLI
pAOrrerourzaQqciAO17Y291F7CKLAuCR5llkGAZh/EcdZ77xRmufasNHpkLwrLRTdMlmbqTmCtL
MlTy1GhWp+hu4u4F7ENPbiVfIj4ghSjRueX4WfIAIie0YYJmm/yB8usm+6Pf8hmkklUzeT8ULvg6
oH9JJjgIQKibO/CpATI/+Zqx3uUj22sVM84u8wF+0CO2IHM+OGr0PUQkC/DSB1syPWx9hym6LPTw
DJCQmxco+DlhsfZ6Ewq9o2Gfe+zCFl7XFU/YS47LACDMYxt27kPeuHjYg+LJjEBTHepxjZIyy58K
3TyDI6e5s03fmS4fVdinyxM0n5EfSyVzLYLwFKC+BQCCqC50QEtxuAgBgDmQiZUAv65Gjr8DIobU
qsH9jVWi3XgRumsfAsKzIQeFzUEFOvA+AMlHG9rJDfmE5OG1Dnq3JgPsbQ5LxWPUYeez8HPNAc/T
ZdJz40CkriLdCDZCMZQxpwBdORDbStzNbeX1378huPiUXMS7gduOdCRSe0IK7CrxBvmQPbESLS3a
tM2fc9dslwnWX2iJCRTBKNGMTudEL9paOVvqPjr03hlIKYCGpkMpUOXvUMEEshfMEEkar2lTBVLe
Ymvjt7mmLZebyXybaVW8pg2ZRPFtGg3bJLt18KgyVXn2lboinaFN76G0mmA/+3P0KUwR3V+DFD/8
hI+T6bAOyk8V2qwh5JhGwUMU9qg1JeOjzmM8U8CfI8MBdiunG/uFw3r/KnK6KUwDFfg56TV9SQse
rC7YxhUc3QxqNUS+eSVEq6bZnIM/Lac+mfOd8Z4KFp9uqvftqTZC+9qB1K2lStRJ0N1yLeq+mqUo
1mYYA2KtoWEQQnj+WgOjGCCH5RW0Q4YXSDejGSD1au/i4l264GB+uTYF1r6dzg54a0P1pBJo+Rug
xkUmhemOB9Jv3gJ05Q6ojgR9cjP/llHFfWjznh2mH7MBspkduOcKcLri506HWp35MnuAcg47zP45
lu45PTToyJ3uFwKCDypxv1xikxpdwI/OITsGvFfuiPBCBx3U8GNiDkey3I7bN270SAZd41uuvjdq
NHfPvk/36VP0Zv79AyT0z0sstCJAZUQ4nOuGSkJ/ys5HfVRB4znLnwHHSg4zmV1fQV4AeEFnBX4Q
4I0+cdrNwzQA5ZenqjLzI200a+e6kV57ISMqIQQLsm1/S6YGCChUuPvLtMmNIva9yCAl3wLCvRu4
CJZg1BbdKnQab2UUqOR25SB3Rdh8DbD1QVcgGACIdFcQHW8zGl/t1AwPMxFvOGj8xNxiSwy8IzSw
FzGYSxvwIOeYATNo6y5S1zFvbX9c04eCPDL4E1FwhigYNtdu1vhobjaXxFRKESWaWpcZaDbRTwEy
08KS9qFTiR4yuQEpnSICqCA2R9C/mcBbYrV0JfNhuBoLKP6p5vZu7TVavfQBFJQrGqo09uzktrkb
HA+QWGhrAgiYtiuv7/kFzSjtakRy5+KBJ3DVq7NQ+TJwAJ01WrZbEXfwjgz4QY/9G5JLmgWVyI9N
3w2pHEFEA3rMoXO0Ube7GbX2iaaOKvPGTZtryZaXnXds6lDu/dS9reO+Opdq2q71NNr7YC1YUN8O
HbTEvYU4QnUma44oFa0lXfXzHhQRgFZuYeCJX8zzIk12xGxRu2+f3GRaLSgLkKoiY54yaRqlMbd5
m+dUOivMc1vZpYQYCwB/dhgBJYrtM/aN9k4CpHJmPEs2nh33yPf5Ab5UgNgbNNctEvBDvRRJfePE
pvtD1q9tOqABQQNiJ5Oj/lbV/BnqnumTF0lvmSLffYAQY7gCyNE6D3ponUOrts6BqCCRy6NbO0qN
ceUrHw1AVgitQeC6YZragPdeuExbHZ3tP1NzfRpvMgcU4p5/i5qx+e3nSeyFkwfaO/NQza1rzQcl
vWSxfdb8qhkXXYnUYiO0ElsROIFExYcoajffpJ0V3AahANcJ6yGe3dRQuaxM4a00FjkK8FtdMPuU
t+FwHWsQ/HVGcZrnPwvfxgbrvWQ5TX0ton1bW1s89PZdEMX3iH/krtm8NoFMFi1Hrh8sqhVAD+Bt
R1dn8Wyhx5cisgakgnVZRucEJdYrqKrnywh8JqDVzvDStR0wS2DneizVgcz5UBZs2xmxv59djYy6
Lbrig/ELL6tmi/LOGsk3/0oPQtCyWoZxY0PfDVuq0dq2lok+9cwO241fSLakYeh3gGm890PsPEDj
ERTh1g5iUEeCwmEbxuV4AOwwPcVAg24aXuLHYwLBWwnX+lpY4ls/ivR7jm4Ly0H7zGL0BuBMyv41
0gJoSgPAtBqQFAfOIyvvMtCAg20WmlaVXUAHqAnWQCBEGxoE+TUkdDRnQ4Pk8jikaGokJPdkaizu
jsJDH3DSRTXIk7v4IQ6N+DwWebrKBTD7m6JiyTpIUPzzY9QOmSlRMaRTctIhUsPTGYMoCsCxKDXO
MWRiupVb2+y1Q+Si8XrRm2Vw8IPwESKuzjXU7R0wN+EMzHrakkU5IBLK7KKs37klxGyxe7GWkRtg
WvlN88KDmuUyRYqngArt+GVEqyt+uHp4oYOnPTRu4d5oSDpfapH2Rz6Uz/O4UZr2ust7fUU+nVUv
dtaHWChY3dBv4yGA3raXv9Qod68cqWenoGPWFedDtyT8xB8icnTub7rcfDSwPbt4yH8CWaA/kBUK
74OlxrDSMKaxjGvr2VJjg5TR9wRJ3GOcNeFNUw3L6XkrYiT9AUMU03K9AVPyBfKDRxfEtHhIIRWr
VMcECN1LMJTfu1rVXhhP96RRZqaiPxVGDCiOigrzztqGhZ+vaTQOQTvjVzmHJgbYTOnWUD6Kb3iN
evjPzUHbtdm2dMP3TwCSiWRbAxIH0lQbJJyjfmkSCwigdIAgWytR6ePQcLvQAeWyqz7PxLp2q2tB
TAdlhXowukKRvFfLyskZDyLbgl0tWrleiFeYBO0n4NUpuLLBdwPKq+469Pfkmd1zqK9ocGgAgrG9
CmXort62uSHMHVBL+ho58mrhSBl/r4INNVtbCXqvuKzrBxE7bN3xZjz1YLo6WpBUBo93qRPv7PBs
xIGC4rcPzAP+uPXsD36zN8JzNmaviZcYF7x8liw2nHvKtIAkZ+lAAvFCVuhaj7x13SkvoyMJumyb
IjvQYOvVEA0HG9KWzMCQ9TYMLDQXqLvJAST/lq5ZC2G71aaFNiNSmg5KhW4pTsxEZQWdfHJBHTt4
9m5bHnkPpoEXWA763g1ayovzoHRpsJveVqUGkqbYSMCwFTd37ggSlsYfhl0YyPYSj3azoJAwQrYl
wGoj7jT8RVq/Po960v5DDtz8w2LSYpbFbcPET8rgn3ZjhjukHnfy+BnykgvZgu2TK3HkqNajQ16h
0R8au/WFfLlVcUz6cbMlkwZGA8yDv17Va3wHsrJauxMScKRxafdOEoFgdT5BaR04c+bpa2SjUBG2
jLo60sFNRLHJBHsZNa06pp4F0J4OVW9wz+JAIWRCDALX0el88Ydr6D79UD79/eKbU20/o2Yl6kqy
dAvvIZ3bIOwypfPb91WVrALHqtE96W2abBKPg4ZLrSe4OtBZ7sd4rQesvpSBFaJ/DQOBWlR0hcAA
6gAVqE6McEFOkHraIHoyrFPUWtgCZR42o5Jffzpr9RiEPWoUsiHvZ//7uE5HI5GAjBzVKUWb2gvf
RGKNtsVkemYYHWkPTWZk9uEHk0bn4PnaOmvtxafg2fTQSoa3mQZihJ5bJzvLsmt7iHaJAkHQAfl6
Y5k4aB5EAhYYj9FJryUAQqbOilc0HGmLQKT17RC2+i6PsIn0bTPCvsAwoH/UyrfIXVT4a7/JqAHS
LO7DQ84xJQNgkaPHME4fvQFTvub3fEtm2lv3GmC6QPuhGOcz4wr0TcljEGfVDnwX9Xoyw3FcyM4d
gNpshy9ASIbJmD52cZoeDdNWv2zcWquTYJXZrDrQKLQHwEeVlg9BwHpsJ/AJ6GYsgTQkfYLJNJ17
cDukt42TFpeqFVegtRZryL4F+8aL+arswUCTxLl7E4RDg15lsE3h4XgK0DN7ZzAQYMiA+5tKhOWz
bb1qNWiqPl3oNvzr3//+nU/NAKiTMUBe8XwiDYqjVNPJh+RNh49hgzc0vZsQCjIXECXJzC+AZ2e3
njm0t9ApeaBe0KBKtQ31e5KposBVld4OuVfsdN95AQC2WWMmSCEZia5M1AvcFRrS6ke9Kc+UfUBH
8CUNWfZVaHmzxusToUNmHivrxtey8gZVxA3YSsRdlklxV9T4MG0YuUfyVboXbesc4rc0SheU6DYS
Wg1d8TBGK00ZmCvIjCdLIPPC/Wil4k66KfjeexeCQUhilMvKRaXXr++8iIm7T7Emv6mkvrc7tvuE
a+AqK6Q36D1Sg4XKHY2tB2rmDogv9P6zEzeD72XnJPe1OgAmmZcihPohjAQvgkUL3vVD4uTpvY7l
60bjY7amUbq66+Lp6gzK5dcT2NLMdbbWzToCdVdcXdOhRUYYLam83tBAoTP/H9rhzF/r4oIxm+M/
gUwEVuWW9bkdDm2V+gAdLe9OoD93YZT40Xcc2vJEsh4UX7hT6S/UgW5qbX/yhNtfab6D/nSt9Bcy
jM6t1xTIseQ5ipPgTDt6of3XaUneWgUEYEBbgnEwXFEQXUQDZP5H33Qzj0Xutqps5MIHw453Vjdy
rLJtrDbUmdlHRrFIg0FlB1jBdqYd7ufh32Imh1k2//Q2/rXnVX2ZUL+TJpO2o0OF0/n0No78kiFN
yNyLhWzNE/qUnAUXcXOD5boDxsuEr9sYG9qMiTU1+lNEWfqgKO/MDvLeUN0Gh0JuQ3ihzXcVQNbY
EpxL1Vr64QCG5XPbxNkZAeTmNgPijvt43XtjuiwjDm1rnSW33IlQSFAINBpgifY+AGg60oe2Ozxr
ZpMuwzyHkJfrxLcSJD//MOlYv9QU1beCxQkTFtehN45t16dvBe3kppfWsbywrIjOhkR3FxJJERaw
FkT7KFXiSWzs+/w2QGZuRfV6Osxa8WRyrYAqgF3LFQ241gASsF7Wq6oMtSMWsdWSeNAyAW2iLgfF
hFB0aaG3tZrc+jpHVRLUXBYrAA1XuLjcDaEIFGjejsxG+Tob9Mz+YPzmo7hc4eymYBVHvgFpkKNn
ak/UXLGwvNG8wzSMPgsdqYdayGJPI0Exlnu37IIljX6IdswKq+zcdE5+o6ufwPCMn1O+CfVq3KWi
y4GD18GE0UvMEUBUrkG7ZstndGKDiVTYi7Zy+jt6++dQYQBvBWAiqt9JjXVDPtzFNTCJbbD2vRS5
iI67+64M86umDuqLP6I/wE6sxzht6gu5MvTtrmIAuNHuhwga4DH4oxl/+fvfiC5+e3QcvHIdrGMt
R5iAIH1qUxschl7fwcDb3EdiG31JX8OqDF7TDoxrbi8ZOqTKANxkYD+EuKj/itXsAuQm7lMOTP0m
0qx2j/JMcP/rlU7ZMqA3hpOTaMg9qV2cRLskAHnQ6ibTDsa1nzfjXetbkFTy0k0AGeSveaZlZ2hk
g2dPmYBX1DvbUhJfykxKKC8Xtuh3ZIJl+f2WZCIbsQ7As7W2/z9l57XkthGl4SdCFXK4ZSaHYXLQ
DUqyLeTQyMDT74fm2BzLLu+uLlDoCIxIAt3n/MHgWy7lkCNfr9fRZDdffCewygAWXlVX1WQgvdM+
NdH5vvpOWBkuOnllaVffiaysiotvWF98J8pgqNdtn7XXS8jrjKgSI3qpJ86Hrjvtg802+ZJ0iP8P
KBh/GK0+LW1VzY7IszjPWiD2flhqH6VRNhuepP5WdovjEstGiP594yL2xD4QSjDDbbP5fpvWCCbo
r/NwOW3ZFgE85PJYt+aEaF4xrkfRhc9BVJgAraAqVk69B6IKcmZQiFKQ1fwd7Hi+yCbhvyTdpK98
ZUgvOcJ4u7bo9L2cySLR+mWmXs2CR68ccGYAOtX5w1L3hQEzF2zVDThlVc24rkmILQGxfYKu5ADZ
b2CUoarGdQ432rYiry9uAH0sN9vsW4KMz6gV/h9N3NxZw+R9oOBmL2NnDBGPDeyd01TabohgKxPj
N7gDN/vmRvWh9vMXALXJReVx+DDCCiHUEpD+K7rnsteDM0TB4rnIpppkRdltZdFmS7avO1QzZVEr
TOO+rtVN3BrFA1gDbVUATXrURZFeVOFstXFwHmXVEPnNytf9aWPMdbopCLaX1+4+y9yzXhLJmJmq
ldpcQiO195ItF0p5gLmuGRyi4J2KGwaLJRffyg8l1x6iyoLRWNR7w6/ET3K13414chH8r/0lHCXz
XmhGvTXTWkEMacKrBgn7TRm1xeO/zZMm+yErxRa2VrcWnR/c5VH5KEMTMuggww+5UnSLsE5zflIE
LuTB6rVrX3viKeVGAkGSYXxnA7KaxmJ8iRPUaV1haxDNoSuxujVXXV/wIp2dXa20XKGqPBz6K+Kv
7/rkVIOCX9aa6j14oR1uDbeM7pKsGI+JDiYPDJvzZOuwpO0idH8gKL0GpGL+DFrvrmugo8vhaKGQ
fw3CaIua07T57yeh8evbklWDqQLMIbuqaRrPlL8v0UmJiEYflO7cjxr80t6HWy8zPnjt3Xthq+2A
akIHk3VdLfZh0z1PjS026AUoe9sptYe4y1kPzGjvgm8lylrm260HAqYBKh1+tLvhH1ocpiF/dN6v
wOi0fuwgpgZ1DcZhXkcYSC8uW2B/5zZs9HvZoEL/vv/v/wbt13Xp/N9gqawb5n+2LelFX3YqzkAw
SXfV9vwp6Ol4s4w+P3lVL2wcDOFAXdGRtx99GhgrIkri14eBHFGmKJzKX39YYuaJTEC8/O9bNrVf
1jlEYTTX5ZNzeXiY/6DdILOvaXkXxefrgn7ynWrZjEH0rdKW6cxIxmosIczvq9s/q+U7vtLQkfpn
dYBp7bVaNdrom9kvb73ruHFWViRyDOrWQpI6HS960SF9pAT0x7DGNR2+9ypPtPBRCcTn2TjX9S0a
t4SNzNU4n9365UWR/y9cJLl/uAVcLN7pAAUAwRqGDdOC8t+/zv0IcqKarGQ3+uhcW0tDWw7dFG5L
h4Um7DnnsSeivpAh4r5N7lH8ql5vPXzFnCDH68MC0Et5GHV0XAExpcUyDKcfKe8cJPCL8MlSM3Ho
51ZZlIcAFYyRvM8xJDXxdBuf91aCSYKm/VD7u//+Duhz8vbvfy4/XheQhGvqjgMe5O9/LsDObITG
H+wgVpJON8rllY4Gsdk76UGOagMGUtV8SKagvsj6DjBcbqUshhMbJFzQdriSqg6c3UA3tiNknJD9
Ar4FX8q3drlTdKv/5dvMh2T8PbhoWarOX+J5hg69zXTdXyl8qirywonCepu2oHzbIdOXyCQh39Vb
wXuUefh/gnl3nQqZeJMUl6wPkNbYgAJBfSPKw3dPLdIFFAT7DMtkfMkQhZDd8sLK74IQzpksEjNs
V3XcqzjaRqyWh6Y8IBfwA6Wp+GdWnlk08kbK4cY40Os/kHcrl9Ai20fTB82TqUIcm7RzDiho9Num
Mqf7Apv7FY9y/W2ep2v86Oc0fc6jKySfbJQUyvKsBSEvEOxzuzMqoyc3SAryu9DqZm5ci/1e0J4m
5aXq2/Yse8lqWRxbMe2wfvgu62WVbJSHsROgjlj2L69XkJX1PGWtDd2izfNgK+u+XMx1mi2wsvru
S11GoPLYqGJl9cL5vCl5KQvl662eVtn1Rq91so9iVcWqs9KOgMU/77rqO/aEcKO2rLTEPlDreyNF
NnsTmxri9G4KUDUhRXWMSx2ucqL5eIS2Sncny4VbBMsm0CJWt+M6BVNWLMWUjEvc43mj2E325LSh
c5pM/2KbIaW5qk1h09WNau0jz8ogrwfmnWJmP289ekv9KfLY4dFuEsmeR6JC4Owbp0KzZJ7Dmw8p
8JLWbq2T7GGmItlBDIZ9OzfKOiMx14SuwvvrlTJv3GTjOAHGmueIWPHGU3xxqm1UJ9hkzrV67eZr
zdOc9XWGwhcPBrSv26SONhEkjMxyK2c1p9I/R2lwcC3Ak0u00OOlV/rjDky+HNQEvnkcmuxNdpdV
A5omiwYXYUBiXNMnBHpQtFnUbi7KgwgwE0pt/ShHBW6g7KqSz0TelawzdLRYEfo4y/6RGeFM5Gsh
CTfmGAf/24xEProYY/KMmfHCJtDH+WBM+ABOmuGtG9sK8+WgkLiLkIuVXRBYMQhqz6A5XS/Wemw2
W6/DSr1Ov6d9mm6GyYz2pqKXr+nkswBx0u/Iv9Uruyn0O6Pvhkel635owk++IwrFUiJvtLMbeMmF
1Sl54Lkht4efnXCUh8gvkuNUN+lKXgBa8B3Eo3cET8YzPqXt3iHMvJYXSf3novQMrKeHdJuWvbet
4am9Q5hbjmrlb/S0Rlffg8OuNHd9LCBetwQDlzxd4r2WOCoGE/yXEXkE8jlEqlj6PMR8LcgfZKtm
R93KZue/lcVQ8RBzKtJv16kqvsOCGM3Z9Vr1SVfZCPs6gTxZFHmlXtBz3137NgPmFIIwH0xI4zc5
m1M6ytYze2vJLlx70pXBfMwAG8+3da2BELDMkPu63qqrNPmBPYu6MOYuRsr+CgclNJNJ3AzEYz/v
eY6JxigVbOV9tIVqHg0z/7zn3nYvaCnm13uevw4bjF2KtbxqaiHfOTkOMiLzBeaDvG9T7/vrff3X
PctBQ638456DpFIxMS3CS5MPm15JrG1befsSYQIEuNsSVRsFps9Cno5pW6HZByG8jBxrB5+LFlcp
kGrPU215LSsNOMfYcuHiTbMozjxHj5zkxo/ct8QIy8/JVLyVw6NsvtaWna4uAEz7uZKsgJugaJA8
xbUARVBhcckSJH2CQ5k+iezN5fv0IDugmGKsVXSk17JYqon+yGDZUQ7J0tFd9WGfb2RdDfsSqNvS
aoxxX3Tp8nMY89ZhgyhRK7JtpHfpkxpYzWXU7O2tRybGlj+zLXZyLrCxHrAfsClLUZbAurlhObQK
BmeBnku9l3X5oPbH0Yw/JjG1e9cQ6YrIbrw1m8E6qEmenYKhYqU+rPwc6EJSVC+TmmeLNCzHP8Jp
k+ZO/XNMp9/YQeuvbgGzOq78HEFMXD+n2mRjqTfBw+BjogVOJvtGFg2hDAaBmGCn0+jfY8uAttpM
2aO88jAW1iGOIUzgi7otXRtvNX1y7po4/MPodYFGhIKzr+1aJ7IewcYsAw0pcd9ajYnwlqrvui9K
vRYmrkQpEjPf3UA9F1k5az8QtXEH/pNjVFLCSC9+V9rgN6F29rs9qMnS7Ef/qcacF2AathyuMX1e
GwuT8vDLdaM2cB8Qg0UzPAz7VyQScXfQkFP52/V6ESFmXtTlxhtLbYNur7GpMEBa+amP7l+nseAe
O+07quQLv9PrD6/GZyTEMnOnEst49Uz7ILJ51srTlu5UtCdj6LRLHiUQ2eVIYpF+KMYn39PKg2Mm
7IbnAVm+nfTY/YaubrrRmr7ez2y158mz72U7FEdiuprozyFIojPS7tnyOtALHtiNO8/87Jr9oIbJ
RuiV/82vNteBhtut9XYiTa4S4erD6v16I0gGLhSwjZeEDcFJJ3+zLOY7QbXpUERt/jq54bjT8cHY
ZE3bfoA0WcgOioE4uVJo2QzzFo+eGwfASRhZWzhX1Kwa7gMEYI52p6Yr2aBY9cbjqfnWEiXeuvg0
b8NkUN4Kk09+Hom/p1hNoZuiX4Hcka104vrfRXYQTAnLvkdbcds7n2zSdcoqRu6IQNJHM9nBdpjK
amf37vg6Ffpe/n1JhqkMTMwMfoTioT8W64uJV9ILyaoXMfb5InJFtiuCpCG7IlU/OFgNzgF+aKPb
MLtgyQYtcJ6UwdX389u0UmLrsZwPbsraThgxMJT55RpBiHgs3d9Ce6ivL9Qyi6YtqHBjKQfJXh3S
hSPLyZMs2UPrHQZ3xs8Uhb5lmasdkI9eOEgCvaSmojwkQXmn+V3wNjgF/zko3V9jkVWlofGkgsyU
rXYWpCuF1B34DkKTHaqhaemqZ1maZ9SRkHnJ5xm7iezM3MkSXPdPp4w0TNYmirhHQKvusbU6Vqed
GPRd77QXfW6ofBcF7S/NylDueOjbUF1jKECIUkE0s/Q/T8cQmFczDb8H2rfeDOKd33YZQTDPSGAp
hM0SHIaxFRA2k6USpFu9c41zjdju41SpISx69fLZOVdI+A1ttrqWdeKFC12IZg+xg8nq/Cmw1fgh
jbz0sbcsAv6h90drp7TprZut9abmayYvBHL+t7ZsNJBD8IEQe4TeWNjxWxoo9jpTPAA0c1H0vsW3
ICmPsjgY+g4BLlZRhT+zjcEmjnnyFoRA6YxSRUrVVZM3F+2qbaX6n61xOiQr7OrGvWztVOe7WYTV
RQ5VgvVkqMi1pqK8h2PyIq+T5aY4yJvK5vkjy/z3m5KtGdFHeVMK9sYsFhIBqHHm481UPAkLksUc
9Y+Fz07mChWSdVcPlS+yeIHiE2CfOzkSX3Sb6NpJzhnNnawsm5GNwZot/RJNpvgJEZzpBcbYGlxc
+yhLal+wRIusB1lyNWNvTGpyLcGoOxpB0d/LNh/MMmaF7kWWoBg+wSwtriUk5d7awdHOsi0Psh9a
aEVnZ0IBWPWhJmMz3p+ul1CrdMFvwz/KVtylq0XujajhzDcHoxjDFi1172RrznsejJxJnka22pbP
byp1DlAz1BcbMOEyU0+NXSV7UmPF82Q78TZRVG0li0GqNie38t8dKIF8i0WyCEZfxXmRvmrDpQqj
9g55rRTPQ9IVmzwmRC9be9/IjvXIE+06tsEkyk2fZVeAjsmCQD0L93misO27tWGBTZWtHvYzByi0
adXX59Qww1WaZNoKdH99tkRBrLKdT+PQ7RZwbf3NtVKEHk2i1u7jrDP3hB5GcyXnUFHByUBLVH24
B5+JO2ji50+a12dnEYVnVdGUAqW8iQ2bZjh72WpFdXPnj0C+/EwUT7IOrNs3Cxz3UVZFXu/v5EYI
LDgTjBqSrXpR8/Rl9kFDN8oPp5aAFEU5Qi83YdKpj7JGC1nrjVaabGRbOCb9PWGQa3fZox8cvnYl
kSRZdAl7nuKie5yc4Rs+Yc1RVjegPxZ8QbuDLAa1MJFZRitVFuWhr/Rno0nTk7ySN6EtC4a4Qa+Z
O5MH1VoNKKvyRUnve3NQ14badmueNGKTN4WzkgM7UIiP/R/Xv7YGvLsaIUehScYsU2zolySNtzr8
uOtfa+UkZnV10j9v3w1M9kDWG1IEAaDSycaMJFhKWKwEyCbQ5uBquIdblTxLBmcDgHk4ydK1qu8U
0obDsMVN4BN+WyeRAclp7JbYvOzDcnDWqYnIq6QT3UDGfu0+qlHuf/IzstotdsOQf/YzvLbftI7T
rr2wjFZ9Emgn8tnNCRm0bJUMafibv5dh5lu7anb/2S7H82rO2PylxYYsl7MSpIjAwWNMIgmut6J0
ELsVJRe2mDuj0U5nlt8vt1Y5tkaTblVBzNm7ZLAutaH9lClh2w3xp6wqeytTwqzaTmOVeo8Nq1DZ
y4+dl7HHrD3Iem8jNdMQg3/p2qh58ExPPKRG+iqRMGUcuBunRDSm5dVJSnYxAjJa4LBQwC0jdyFN
BlOlyo4h25YkiUCM3rpEM9gyGUKxwgdsWI99AWXW8fJ7TF/jvVSHutZJjSh7aOByeFXY7suhAiAC
mWbb2arLfxou8uFkoleYoxqM6anxIlsTZ/CWpasvUoiCmyEgTlcqPVbCml6opzDx1hrZsXtjPoxY
/9xDPvwx6lVykCVZ77b651BZJw+qrQyQyyMHJCpG79Hg5Xcj7IhnK2nrdSPCetPPRVPRnL0dB9FS
thZmDGC5MlHJoVFWlTBRPUPVHmTJx0V14Y1ZcRfXwdfZAAdHQWU/SKSikpxaPYfNNMMb+4wUuuc3
6hd4ox0o+XKKegJCf0EeveTUVK0Oqj473wba46AuZFEebgON3CItziDEsHvCFNPnleSAOMv9XaG7
bnrOWSfkPVhXxQycnaLk+l3u9/Y/zljho8LgI33VED0ikkaUYpZgRXuhF511lKV2UKy7UDO+y5I8
oHc6LmM1N7ZG1muPXecGjx3x1HmwnMaPGmX+dUcrxEGmbDnP2ISWdURTIny0Q0BSaX4EbP6qyz8p
HnV7ZYa2i/8z/33yEFfVXWoYykmWEFDAJqnXXmWpcvruWBXutE3RyjhGQahdD5DaP8+syGu3TSI+
ZI9UE5/1sjim6dIyy/ike2aD/zZ5ownu/cJLFefci9S7qHNDNjcUJkp+uGHjUVL04NtBO11HIPX/
cyp1tIqtdN/NAARDm8wHE+vfSa8fsxmm4PBo39UlYRTZQdb1sxOaghDgdVBdKOaD421y52Rbw9JO
9OiIR5h5lofeG9C+mWJEyquRm54bQndWeRznFhPx9sEgpCb7yVaU1Z673OfTnjWac89eBJbt3klX
QU+z+DHLBlmeWxU/+A3BO8xHQtRZcq/Xn25ngTKGq3KuUwJazcT72nrrNxTWEUzuj3BmtxKcJR3C
x38m76o/CrKRsr5SCrjh7GB38E3ER8g2KRtK+7VrWfAA6WXLPdffhudlhwsLupT3jQ7Ec8r84I2N
hMsSibNqrpNnsk62yn59V4W/trpe/zm2qPxq6fWhvlUmA4XwJsQhLqyGAwCUtay61cuzwm6CU+ua
9dazkunZTP2TUorh9/kEvbhenoTis8apDLw7pT2BzyfRxm14UCrtPvXZQ0Tyk5OntTeJRemOPQES
PlN7PsgGY9KhJ/05wuUvPV91kB3bq8B4QN/Ri6HZ9q7QnvkolW2fBvlKFtMamUWLsM1CFushYZvG
SiGoIr1dGoq+6fs4BjvEUA+E40Lwy7tTGkN7lhNXsSCwOhdDm4m9nFi7T4QXk/TRvbdQ9ilDfThL
LSSpk6TCFuqQfCaV7Tem8YZdIn6uSVYuNS813xQ7J1oLIReRb2G8VWX9MVpGeh8Q/3z+l0GKNqqr
vNDtU96uFPifCWsltINAXfKLWUXypJ9WvLHsnW3Y1iZT9Hw7InBJfBz6hSwatcnOan75ymLTeGI5
ZaF4GMfUhBbnKUvJD1XVtgClb2VHQi7dG5i03DTHd9krLMHZVqU3vHsujuW43WVHo1NkLzn433oZ
CkK4uWaHREOS7s1Eg22eoWzaz8vK4i+XpVed9sVGKL22In8I5eOvQ2xghlmqsMn+rM403uMLMFnw
QazyKBtQVMjPOH+0R7Xs2vc847fMe+YlAtO2y0ZhbRIyn+8drMt0xizFDmSroGzcY+xgGT10prO4
gpkY6Vdx8pKK5nOkBtJdjpQd0r9GCj0zriMl2kmkzcNYNLvIj8X3mdGCW99PWH9EX8rOfrGwKFoX
XR+dKqEkd5Uy6BuY28UTkRZyW05n/tZO7UKOSorxow2n6K0hGL8CVYbQg0lqVbOI3+EAkDzGNfoL
QZaKHxGyOsTuo5+JD4lAKev3KfIEhlV1eMErt9u7VfHBoj9bicEkFgVRE7O70f3GghNMbRv91Czt
mMSV/pFn2iw6YUXQY3x957qJvSsMjSRRRCzQ0vvhw7SLE/DK+E1T/I+WF0KrWd7ZF1rx3KGfuizH
BAFsr2CvRapqx9tiWpZmWD73Y69eGnh5/O6KZ9nDGtxdMI3pvayyK69exq4b7mX/Keisrci0dCVb
CeI3Z21wHuSlZJUbDiur0dsHWWpCw0NsWQ0Ocu4oqpSNXcTY/8w3YwdGAQi2/Cb7DkVWnbPIwu4C
dQRoWFH2TOjq3KV58c2IwEib6H0dKtcFWzuhaFtrxbfRH7Eybk2+FGWuvpfqD9ld0cAmDS4Le1nE
lMYpmv6jMFqxSyfWW7J67NJVY8YZQrKZvi/0UKzlpJ1iHQp+jChWNeiRG+YeDFnymBSms4xMwN21
03XJsuh8XoWCdzXR5MeyAWUUjh0K13mfLJHcaHdu1yskSOfy/3Hwdar5av86gRZ0zSJuCqynZrua
BlsTvfNeYlwWT61WWgtZn8MeXJVBb1y7VfnwpVvjpl+72SyW9irr5NMYGaw3FiQRf4+SxlvUjtYe
22Yy3yDrExmoo1dV9cKLbYtwMc0PUdYH3dZDmHYti7awyMMTKDjKom+8dIHdvIYQ4M5DFiSkMZms
sy2cFFr8XeNuYZPz/w0rj5Wq5wQn4FzdxZrnfTMNJ162naI+lrbTbYakUe58D0EWnC3cjRGVCtxP
3C5DDC6+WV171uX4KcEDr4+q38scnuDgND321FW0Ln0vPzvl2O6VCF3X2K+bSzYqWKonof9KguiP
LO7Cn4G6s3SD+xCa/uKm7vDuzL89ZVbYjmOhbWEGtIcmnMJT3eXWOsL4+FmdHxSkMYcfil1vFEFM
zAy8bpcYqr8bFST0mlo3XlCrcnelIAghiyOQsh0ilPG1qOi+sdO9OrkW+4BfaZYryOcWsfmSqgPZ
ciPPeb9SbKx4oGgX184O6eqdsGNxbbWroNk5RISuY8PCYZ2Xhs21tbTJntSj1l7Hom2c7XwTnpWc
ObNQ0W9dFUr4fM+eV0a7QFPGa2s6y6UFnaZeW6c09rek2CGLzXdVOSRCImEY11ZL87BG1AvrWgwj
1diqDSbScmbebdp2ams8W+ax+dBPW93yvWur1unDFvVAdKrHel+7ZbODrfWiNcMwLESX1Sd54OP9
PIuNi1NPw/HXHrJbGDZEw60i3cpiXdbqMg+tdFUMvnfJTB3u8dSAMyr9C1oN8LpCkpsbEeD8LCtl
P3kIiviHE4EslSXZaCuY77ZZv4nn8beucUosCqIj25f5MrdDo6vPep72h9vc9RQpd25oHWok/+BC
zQP8GMMBgVHYSk6sZTx84AKhJI/FxN3tYn7RRHdCKe4TNuRfLgOFo8bhLY/Xsu/tYo6e7GFtlsdb
fRso2cH2lVd55dvcUa67SwJj2nUO58l3NHTyUXm8HpTIbI+hFybHcZbU/rM6TUOrWciyXqq3U4tU
WsGLF61NJVupACyO11PZtSlTZRE2tXdt+Y/pmjRC3ScgtTBfcpznsYOWXZEsm6Pi4q/kIe8au6zN
MAH3es3bi4BvuSzaVuKwbwqLE1oTwWuFLpKs1wbX2ItKZRkL+Opdq9HBtmvgzqCczZeMaICsTzJv
2E8h0n7XyXWwJRNZuAUxEBa0GqkAeSib2DtW80EWmwaCn+qj8CvreiFIUpPjh/uhqyaRqT9p+Ula
r1rPmO54CZvExuYG23e6NYEv3iuSqy9p+rJFQwVP9g7/ou/fpvJ87XOYHHAdWwXWARXQIf0BxXc7
jrpyBNKQumaGjC+H0Yxw65sP8kzWRSSMVgCZ0SP8e0PIK/nLsFhBtlAti8Mv9XISOZQ0ub+pWC5f
r/hvF5Njtcr7QQBxjswR+k3hom3UWedPqirfRJavyssptJK9HajrCk0iophzR9mnNwJ1qXpKv9Vr
J15YaHY8KXoV7J0yS7d9GKSvkZ88SErJVPsxX4vmaw8PMPp/9/AV0azGqcEb28M+2WsbgldNkB91
1VmbRmzub1VOGuMMcyvfRlR60u4M2LLQY7KjrL92dkbVWXWZUJdW2zb3Y8kbGp4msUZiJx7pvsrZ
FVh4LMRoNffXyjJHmE9H7UnWFXNDXaETxh5bXclprg2aA4UVmbP1TXJ7UEZ1maZ+u7zVXbW6ZflX
Qe9fRcC/tMv+dY0R0C/T/TqRLP+3/LfUCZdq4PzqeLHLIW4uhmW3QUUaEA8Zl2GBMiIakqOWkdkp
hHon4KaoRkhRtrR+rberoKnQ2eNT3shKu7INwiKjEa+SCuNno68fBRTWRaVHzt71EsIlfZU86O67
bJM1IE5jVB69fHmrs63IxNAbNp2WWNVjCFbgsXiU3eUBPjXLdtV1rteQdWaoxjgmhfVOL9x+p2Uq
GJgsQyAh6tNTTexjF2KBI/xC6/nuuhxli+wDlrMBj91hYj/3lg0Ix2ubojPwS8xS/VBYSVc/+1mc
rS2hIi7gBk+ZFQ0fWgZmvbKyhjy0qDBTQYlozOvxMAocRVg4Bve4CFdoniM/n7B1XvTIAf2Oy8gS
EkofLNK2B2tkeGCWTNxU0qh9VnySeJ1R4VvkqOleTZN4r8zrLrhLxdoYxuG5rJGPjWz4mpqb7K8z
9RHqkoOP223Lzy/N8rM/ZThIN+WdYenkcZ0xLckO/VmWZ/JQR3WxM2sDp7sgONl/HQitBSfkFpRj
Frn6VnXrD9l4q/+l7zSIcMa2/esct6Fh4naHJtPXcu5bvTy71U2lGx0j9+lWc+t6q5M3k0wnXXHR
4JlvVvZCHSjaCjvHZTCw6hOu2MVCcQJjM7hZvUZTH/x+9uA5EDmVonGfy1y/Lx2YkCqJ1Oe61abF
5DTpXddn3vPkt/WKuIvD/wGtZt3bG4PlP6olFL1x9PZI66RLOVPcVdrJC8PvstFCcObR5+fCmvtY
JVa5z8YAZY5EHv3Zy5sMFFgGWZanGV+iA4jWmfcxeC+Z73zjR9mfZQkq51OWq/3lWgpNAlvucH8t
2c4umwr1QZa8hAiJjWlKbjhv4M/xTOib6SIPKInZ69w3VCAK1OXC/GyoQFQuBWI160a1WnuBZSAt
OEotAmwKdrcZBCYplzgIt3kadcdbPc4g3jo3QF96vcihO2XmGuNF+74BdHNvFk68G00HZllXAi2Z
DwZRkVOWkajy2Y2wKqWuNYKtUU0Dy1NKsm8cmfqisiO8OlpsSNp2ZcfKcFSjsV9lRLZ+YEEmNPtH
1TbtSk0y/WgopXMeO9JqskFgtZEYtfrR9RYczqn5A0KWux3rpjhkfpfjgHo7jYFnH0jr1tMyDvTi
0Gh2uWaD4u9ndckG2YV726rKZ8SSCzJmOaq/uVk+ZyxwtlUNHVC2ZpALT1WfvRKMTptli0yP20b1
YzlnZ7HYmhaW0yNsHHjZFrJRly3yNlcPNfr+10OS91+LP5TJznA5V4I7okLwUuYzfyrCL0XZ8Etd
Ovcr3TwuFnKINjVrni3WrgIONIQhGY8xQ1Y+VKu7LojiB82qYMKIWvyoO/vZG1TjOWkHEylq09+k
Zee/KdAIBqA0P8SE33Lejc0ZKVLjNJDtXCKDk1+GKFTrLfJW4zoH5YUZUO/vtToJFmat+/f6fGDX
JM79TGSLCfevwcCySK/7s2yU3XhF/0H4Oj7IOeQhtCNA4MEGWiq4tNCcXqsJH1fTgBlSltgMk0jf
D04bb6MORLg/K4XGmNicCxFieF37NpEIireGcC5mZgP0yRiBXvw1QkGK9KQA3HRgZy3dvHbejcDH
aD6snDsbuvFb3/6w52o/KGE2zcFBsgRiAYI52GlwXbH/65VjiZrvEfKwue4DpE1lg6yTrZbGNhcx
HvoAhxVLDFgXCio6F68BIe46ZvRDHdPHWgjluQTatasnU8fDIFfec0tZyg6j0JNVKxLzKEf6OVCd
oOUFoajYWGkq+d2ssiAne42FBJSWGJfYtvQLEcl+E2RK9qVOtlZxKJZzOGMzemMHh5CdUTcOLl9M
xsqDVaX62SueZcEoeEAsMkB/+6FwfneqsU3WrLvTtQmDb3UbJebxgVF2i3r0na1skLfig31YkIGO
MGFSjDf0VkFr1uHrWDbJpSvxpyChT8C5msatI2pnLbu5PikC2/R4786t/+9RVheJl7atF4qhd/c4
s3X3sBHwOTLKvUcm6Xirb6OcRPE0uWwH6SYbklRVj4RY93KQrOfvxfGm6ecQl2Nc0Ngkwt679ptq
qe/SUSz2tugOOH8oQR0CDXHLV6dW7FXnga8zghBt6tztdiCzjItV1p+j+R99Bz380wjaP5guOCF6
H+MxNZ86sy9XaFXuMvLTZHXzRZUNTTdc8jRRZ4MBwMC1e5IKwVL+FzmMbaAiICJLsn6ukr28KfS3
18SvnhcA/mZhuHLU/QclewQkDOVlPqC0oaxiMXyqfwIXJSLgi3Er4glXX7c91lozXqwp655bsu5L
KFXTXjZGzjBuphARXtmqOulwl+XGnLRgaJVhZzj+D11nttyosoXpJyKCebgFjciWLct2ueqGqGmT
zJDMPH1/4H3aJ0503xDKJIVlJDJXrvUP4Li2k1sXTAugtub8tLWsiBxD1D5EbG9KfQfcLvykpAEo
3eUA0oOt+aVviLA/t2xrT+uYtkGab4lMOEyOO8GN1ua762IyoSu6eyDkXe4KrB42E9PbvLa2LlXX
3/HIzh+38S0/2SN6vqw66wgXGNFtECYJfC7mQabAYQikmB6ISU+uNqq6YzEx+9T5bVZtokczeaQu
pe74QOMNpqROYOszb94mOdSAK3W8F4oZZwVl+ABu/RF3lvechTaTzc2B253PM9XWvHCOWAkg8ep4
9sGs8o86rRVA+rYSCMqTJ8qxZ1zQk5sXMblrcBR/uCS6zQ57ek03DTQuzOm6vVIs4EZNjXutbvO1
pujQB9JAaiynrE/+iVWaVCyZM5bkUY2qYGwjc+dWOlncbEWSn5zpNntrROShFx/z95HAmKvQ0OUS
vOkJLG/kM0Kef4SkZPZ71TJ/qVUjPuO48d0b4p8ijb1jlGjeKYsUcltsh1klE35Fy5uVzPnRXgEP
bjudU1nzv2Ie5iZX4O2WP+Ol91zDRDwIZA9QIkPzTXvtDe2Hp+mur4II25l9RLYTPSZpUCBSZ4A/
Y9wHw8jTQ5agFLula1MfzRD12fPU3FepE/r6IiAAUYjYA3p2IJ6i8L2j0rEfx551Wc3TywRs0RdV
99iTjo/J2P/JrFIDMGh0+7jSmgM2KIU/mgBMkZcOMNUF6JR81+x++dk1/TGyknO7WE9GLdWL14Jt
ZXEa9l4iSx+fpX+i/qcssZ5n7/s3nTTuRfsdi9Vj6pXfhgIwiV73UHGrFx20mj/KuvJ15VtcZoGF
iB72cd2jrIT5E9UZTA8PBnem9CR1Gaf9qxIm7CzzHTZAEwI5ZnciE9U3Ua45qIoyBvpS5gCsrB96
oi8AvokpvaQSAQO+Qybd1yUL7FwM7bmps2tig6xeYup2VtYe5FT1R9CiP5WxLF/76J/Gy0gkyvZN
ITtKnLBca2RJAzRukLufchaPxdmpmg5xWPCfLA2WdKQXgEiOf/M0lldtNsbdkL/2w6C9GU44gKAM
lEi8avBCdhXKBriZ2GvG0zxXsryayxRWmJ+8LFlxHbGq2mtQZPZLxpdBoXc4JuBJwyQ+e023d/Ta
PEeVNGC+jDekCyXBZ9ccExvH1WHon4F+7Ew5j6CQzVCrXMVXsWYAadffnaWiYDlXyw6dUBmKdDzL
HmwuPnOUZoGvK716Gkc4ZpVZAnwF1xVVHtX+xHmLKxTy0q53w2KweqZz++o6wJwdcy/6xj52PVJm
ZaKiOTsFAumF07LAYzBnvAu1qNRCtuVuMKJhBD4YgysYa2bTzaA41DD1BPzwpkn0fTM3bdhn9iSx
dOFlA+8t9//r3KKrdJSVPRxbtT9XNYku0JEM3a6ibac/LxCXMkhxkyimZTxC9ihhO5vS7zoEUSfc
rULhJfrB6tUnVa+bECD5whOWuPIpZ3+8a1G/P/b6/Je1yoYms3i3VmAUqBAZ+Kx+cWjriCuUcRDV
zt4VufvnpZz676nLBm52msQv9V+4CdxFhO4iNb1zDFd176TD77rl6xHe8lybNu7lNcb1VOARdIV7
PHhPMs8SzNMPoF/Fa5kszT7vASLL/m/hoFkCUNdBXryu94uSuE+DjM7F4ir3CHfzaE4umtG/lRb+
CCiXfO/KHF3MqOXLw9UW9Z/hUbXFQAmfQrXWVvc2GX7E0uywcU3sY2ZTUKnH/hANsgz4vNmlKKaj
l3BDihrNFr2whsem4mZpuXgtRur6esPWJRLHLC0OCwnlky3ah6KokPbJqrcRoWuRRkW4uBTX8tir
qWhmh66KHmSNqkTGw6hqw3MdaR+J7pCqaeVFZb+Bedww7GEuWqGio1MptMw85wKRC9k1/witqnwT
lX1V/oNKT4oeZDoFTZvvvCi+daWhndIilHFv7WTjV057V3Px3phqgqHJxNbXLa6JY8cHaYx4X8Vg
U6VXnFHPy3eZm3100kO7NHPnwGkf6i73XXu2feGVuu8UtXuoKPdceyCLMm67a4n82WVBjgQnSXhY
nVAx5EVMm5x+ipuJ9WFUMYwsUk5PQvVOY47miduGlTL/9RxkHS3vuzUWL5lljGckGAHhC8rFLM5T
MFvA+SrdcwPS0NOJnVdOdQ01m7xoLunYMQe7k3mwI1v3e2Uad2gyvkPonsCu4nI2u94urYfcHzPI
qWJML9thEFZ6oTp6yQtpQx22C2C8w93NIFiQWcKwQ/H7Tv6TGta7Nc6/pd5RA0vMB8DYlxoWIr4u
OFHYmGWhg/CtxZUIM5j81U166zqx3PudzOWpjtviuZjB4SE+ehNoxJl9ke8LgrqdDjELUazU2dna
CJa2sINea4t9o69qtngGn2Thxg+poMrWjkZyWbzCOkdEash+ZlqYjgYMzaRcLlWajacSB/gHoOHG
URNifhySIiaYhdYKPKY5DOOoA6lutX2dIjhcdHGyj+Vj00PrMYVNMXXuLbQzCInLxkBoAQFJhBpz
L+gylbq5CSTeEsJ6tQ1vDMZFNG9texoUOwnKMnXfOor2gXSs/l2mCQbrPTAgYx4sPwVR/21p2Dlp
zVB9KA01US/rpnNtmdYOymvrd0yXH5MF0yeB1/IBrbgDnAz2AZwq1hs9NlYsYL3fQdX6mOy+R15R
qB9VYvXINhrzR4wgis+0Pn6QT2fDljXDh+ZFyAiDkvrwLKSQrMWVH3HFFIGJa/MBhWzytcFEZ0wx
wmQmQsJ81yMh4US7rZmKRb+WCiyiKflYumzVxPVMMN1xd2jMiUXWNMPEZk8cxeZw7XCwvrb8r5fJ
lQcAZ+yVWYB2tVdAtcwd65FYm4yS96wsUnntMm7ZaAaDzadEYigL+mwa/VpBFKaPjTULipoP0Chg
v3HLL2QytcAGMn5QVaU9xB0Kq0NOiRltEDj++Dipy3wY0BPBnay2g4YUqT8ghP3UWKPjzyIz9hkp
YN/Ag1CvMu+GvO54WOrrkDXzqW/T6LrwvyDM+wBm8S1PIvFMIhWtbjYRhBuK+qTFPXam5fJsmzML
diXRUVXxHxvEGlRH7GTVIe0DyAzdwXCtIO6xHYQRnz3ZY1+dvUVzQ3xtjd1YLz+qvjp0slqOTTsS
UdTeO+DgXS/HFOILz3+0gPidG1fwr9hgQ9wR0ghobQypoiyJ/Sgn0dpKdHAwbDQOaQplSERso7Ux
f0biFIU2pu44J3FlF73c9RgnK+iwsXALiA8kBDCijqyg9wrHV4uKQiTLQ5dG9stYeyTVreLQ9kbt
jxVJjcqL3V1WxbbfUlnet0lt72ZXDiFCHfZjKlCKrLMF3EJLukwzmVBLQmgcRtKH0mgA6RoPM9J0
+8Ga0wvcjuZI4G/xyZ7QTWtOGooZQmmjS8ejijhU/dt0lj6wqDKeBqRokiQlhTw72r7roupYxSIP
zPSttbXmOZ4n3Sej9oPZmwrzKOYQp4thHmo/aWPlCZXC/jrZk+KXlOsfUbjEPyVJ+MdVL0w6+HwV
aZ6sk89kuwE39AB/Kon9bmnV0dHRNCQb0dD0ceR2VS27Qm888JOYrl1LtTEDlRjGkVsGReE+5ipR
YKzk/uCqTyYJnb1hz7OvdUrYedWbELbzUHbKXznxRU2WZjyadVPu2zn70xrgdyQGjbusf656mT7k
wzj5SjqjdOyNTx3rPqoQLCuqXYSFakb7OTKhcQ4wpfsoCssR6Q7hKH/NyRwvWPwZx6lOgqSfrKAV
/E76GkV9FLqhgBokRuepOrvzMELSqZoHNMeuqmRLZQAVMVCT1pU0BSxLRCYK+yInbwo7FJd9TQ7t
EZLtPpmwC3EbsZwKK2+BVtavXVvdFDw2Aren7Oi07XdN5HpgSM3kCct5+DzMqfoJlhyGPG7cXO01
J9qjqrwfV/wS1PkZXdohqL1EhHCUVKpXy4+2NcDKERbseCgQypuZlZdpEju7977nUWn6nTOQ60Cm
acrlZWpt7F+66ToBMkSzCFdNN353EKvZT55eByneGcsU22yGB24Q9pcHO47UvXDy96qYpl1DymyP
3zQK9QlowkqJEVrR64dyQg+rjViiChsBbQdJuIOSDk7QFSlC+lFyJAeXhxm+47aq2xdi/Ic5tbqT
ieq9oWnKseZB8qP5OQfAMRapuLXsZ2OLQjPelKz58Eq6pmXHquIj4ejs7Gojno5FbWu7FICNL1y8
tNOnWEwW4U2LxwgIyZ3lZLfEExfbcuW+wx+cunWhHgboeKfFUT0Yv4icMIdDpRmy4oBK9X7p7Qo5
r9TxY4U7F83qvnVc6UNXzg+4RzKTRCLeo/L0XVutCJq+He9aQVoIKxKolLpA0dCLgs5A+KuJ0mmX
6/LOV+WujgA/SX/muCfWu3g2dk4ORiYmKQda35H7MZcI2ulRAcxnEu8J+Rl4roECNhBQeyeDgZDi
0FiYnzQoQYAOr7qXJofCZVAI9Kj5ywkEfT6Zs68SSZu9lq/zzy9kFsaLSPObEjVLMKha9Cha47tt
UodfhjpM+0ycMZQzfVMBzlVRzaidi8MuE+rpZTDUnbaQDm8aTWXei6DOReCUsjbssDxBXDxH0zFu
/Mi21KOKxH04NJb8PFgLKAizKoYdGgK3yMuWAxzNKXAzCKn9glC6PxUpQACvOWvp2IfTKIZwe/V1
iG2zD4sU6BScGlZqh3Q7+PbjXObukS+3Do1crUObfNehW6rrjNN5iCTSgjwrmzYPXlKwXc3tKAb0
+XRsKDAiQ3Mhe+H6pPqvQvNkmDXlu3QLEiilOcrTkmCIzEL9Q3fzGU/2fg5Hoy/3A8a2fmVrBX5D
FuosemmeBwX9r7o+TvNShqwiJZugKdpbffVuJ6ACuiGuuD6pltbC6smsAiWpcKyd3SjcDoSvxKFJ
drVIux8iRZXh0uPBm4/WUTIdhhIDALQWCEv9Rlavadb9bruy/7xX26vtNiWLpRGpRIuL8ksvjhGa
+Oxo2Wdsr9y1ObHj4Pveybqc+NAc7CkaQzt+g9RUM9Httb4y2F1QlfWcFBXcuNSCVm2yc9ctFNyX
nTZmN03x0n058Y9RfLOQoUQJggi+baMoYJJaP0CD9nx7zRSmC/zDgySbI0Sw1QjXrrw5jW2zGt9E
ro8C7tjBS1QI1oDBTka4fQLEPKgLO8sbZbs6ZGFYBXjXl7je1Wx/I8NPOkCUSIVA/36tSo+t1WiS
r2ldLQTooIcCjnlQO/DYml/ukv8i7+JyZyM05Abdctkd0y5XsTuRCPR1+a5qfapCuR625nYwEfPg
Z/7/Ox3V9n+PHh2vPcyjILlYHrV6DJrB/s7mpA9aE1W4va2YCIyU2WlAnp+iDgPiugsXDA/8xpp9
6UnwmcJpgNxxGED8HeY/IkJaGi8ETekecP9OzrlSJL791NcY2PXJcCuj+iFjHgjLwsiDvC5+IicX
kyhvXR8PByVc9Ke28DAgXRR372QS8X9bUE6I0+UFp4CSuXspDtoY3xyqYlFxT5zhTaLVeRzWNIFq
WUU4xchESqlfZm3ZQeH3RufeS55hb3DBSxbVq7fRIB1SiDFEymE8K5Wd8ehgtSJmBNksR2mJmsgz
eog3NEMeYu+lnnCdJayCjHXh1pzRglEsf6Hq7CsTIC3X0P3Mi807ikdlXWehVy1/+LKdAK0j62yO
CFu7etrtEkpk+th511EsxpGkcg1rLEjZQuws2VZPagGpcWAbFYgcC64+j6snK6XijJDVpenLI0T7
BbsNQGhDhdu9MaFsq7aUjpfsA9S/vEQlpjMR2hq7VlmahwzhDEOrlPeaafbgTNI95x3cDU9hp7xY
S/d7ysTRWbrjAFjm7jiiOvIIlKeIPPp7VUYoJqTKz37110CedgAxKvKrorLvab1hX+eJ+BnXyRuZ
pKByJvP7gPUIgqjO30KQT2Nd0EvFfsojwpcyThtfqvOpMVv7F5l5l1wAc5Sjdv2JZMkLpUE4Ln0D
0Ypsya6K2+ysK9Q0ncJcTqiYLseF0sEOlKaxW5Su3RM+7qp6TI9qs+Y78AppSzKtnejtK0B/PDTE
8IIB5M1Iq+R7pNQ2THCKCfo9q9VqJa/gnWHYy0s7qt+7Vvsox665RAOESar91GGqAspz6qEDNJY7
NJezm0izAnJrNjNJ7bu5yC9NUWOosWbvZqC+oyGbkzdI5U2d073wDFKqMPZ2UZ/vsWyJ30AK/hKd
uzyaUldeDdVS/HnA2cftC5CNVpUccjm53yX5a+m5YOvbaL6Q+IwxUEJOaaCCfDJmMtQlG6rWG43A
yRztiR2AcZZ10h5buGf3xOxgvVMJ/yuRD7a89I+c+cGQYjFuXpXXKKYU5skzBnEzmojUhiLK33n9
F1mBhBppUvuLtL07aOPoECcOhOFmKQmos+WJFMOfWe/Oyyy6+9h27q1H2CIpwTPPA8tCnkimo63+
nfNhw63mnVFLy/2v9ufpbeTWubW3wzb8691fff/PS2yn7SXa5nnEypQzRpYO7I+EVeXzZTVqBNFr
e3u1rTdDojJoa//Xy6/zX8O3vu3wP33bdba+WevKnaHWk8/eLkf7rSxrFtX1peoQwpBO/U+vMZgE
BOv5XAGyu9fX81v7862fRzFTBlQs5RBnogm3Q70us6NZIT62tc12/k8b9WqiyCF9qGY9frE0lcfB
LYwAEFH8svXVhc3snprjcevbDircdDUZo4fPrsLOnmOmsa83daPnnU0dmM/Xm8p2kdR3Vq3j9eLb
gfkBUx5tUM9ffew4ceC2jafKzLV94tbx0aqRGq+Uxrqqtaleo8JLWPqm7qd0tfcCIPJdV5UpXCJR
7O1S2LdqXtg+xbOPXl31PQFxcUyNOjtRGIG1DDtxRJVe071hN8icXEpUPtrV0D5gEXV0WWMv0p4I
kZYsP8McO2Zs+S8lkq1HxF3eSpk7qw2oulfYdjGtxPbj2E0pEb76mE1diBhKcfFGYs+Gzc0JFNWC
CD+uGrNSoB9XLT+Fg+wkN9q7k9B/LDupfkdvrdyJ0S736qJh2iJ6tpg9Mo1VNgUt6oZHU1ZUelQE
mTQdohyh9y4bBvWtcUYAo122sinIJOWFBR7ejI2PtP5jtH3LThlAYx9b78to1rsC7txLniBSUE/V
L3L5uA2vXTLW+6uHsd/W2g4QheNDC/V7t43f+rpef/OsQT5srSGpFipM02PXzR44tU7sqiIbX0oR
ldBgk3GvYEL5svUlFcEu4Kjr1vL6BiH0pviLDM2/A5YJqWqykmBQ1mtsh0L/Jxktcdsu49VLclYj
kBFfA4a+XsN7mZ+3vobn9qFToqvXUsOfMZSEvfusLYX6omC+cHDceE1PMG1vfVgZ3YqSCurWZVXD
gg1R9Xub17euZFzmQK01/bg107mtXjC4+fcKZXZQdIBKG+Z1A7kCB31O69Q5pS3zK5It/wHdfg5p
8cc1tejbV///jiPFj92iauiH7XpfAwctuU9U49jZYMOOglP1iGSgeTamVT+nSSZ/69sOQ6VWj916
iFOl8ilqLIf/OfE1WMsWB3cX9fmra3s151H1+NXnpsVf1ZNEPzLxfFe26WOlUzIWU/Lvq68+W+kA
EUgv3EYoVJg+h5Vxk58UHTBMp6M6ntZmtKq3dG8xiaB9RMxw2JqawCeNPQm8a8dq30QUrSCfNVe4
Dk5GUZxSgePQ1hxFX5+nBJwJUk3svYT9Zng5+LbKJMO8Nk2K6ie9Bbnfjb39NpVyPAl8tnbbWazm
slMn63kXm3Dlh852wkgSlNgZ2TlV0QQiabn96gwlWzBPvG8tq9Cy+1on2FqJG9mvhmmhktQVt62r
6mOiiaJeHrYmiCkzyCbre4POw06f8Fe2EvyLlT5R9pbnua8aodFJLQnqtmaF1Av6awQ522CD6eIZ
BsNlOxmB6Hj9pvOzHoJxNniu6vpZXS+adYS7neeVD9vABu+XIJp7jwfLzv2tb2Tl2Qus9w4e+3sv
qQdINCxx07awbWuTqzsR6c51e9UN0EUCw9aXk5O3B6x0c7CfcXIsUQt5jcdbXcvi4ClNdsjHVfdy
tO8kCSyKv1q/r0BlvSnZQHYqV79h+srqPpfFm6VNM3E+s5zn2DmxuOFclgS6Mzqi+dugYNrZe9E7
ctBYcEyIP3u9edxaTT3KV8c4Mzsme3tpjg6oIDyNdA/6VoYUdRmJt3Yik5U3lKSg0egnDfedQFAT
WLN8TjCAdNknudkfSGOtuTGXcB7NwN4oA1Mv4pOn7xAfdZ9tdZC37aDnJ8NUnoxSfut1JcHEr5mf
+NDIcFQT+eqcvYtiQItMKR4HsV1DNdTREEQ1q/rZlcNzFDXqaxqjNAnixpemF90L8lpZQ6yuKg33
Z9ZAF62H7ZVYYwy7Mh/jMs4/u7QpSkLFGF7SNv9d265xarGxuAoLfbiZEPdSNMUHsXf72zXFdZgK
7S82G3iutxabpad2XnwW3JIadtcBl7AyrOBQn4pX/DUuL36MN8abmbbnBCDvb61AGE55zrExedHt
6oIyb3moNPK0pZKWewAsNUXv5BtBH361eNgEovME+vRZ92ziNUciwE5+S/FTjRf76LXais4vXczo
yBGWKb7HSIWTtFVBxmJxeFvSsXwd+3RlF+Yi3Jp5g94ooIkHmPf2c9TP1KH6sYGrYUzPiTRXflna
HkAFp6e2QSPEUsqTMWSYOOS2PJH0k3tzpZWzMzdeCP358ws1SAoUO0BQ+1Sh0E9RK8ezuktI3ti+
qd9GpXuJF2Ygg6n2EEd6hWlOCeoLO8Y33enQrC3Km8Vu7W1YXO3WtfphO4f0qXfpPcDVk/2nZ3J+
M4Xj3THA9m0sMt4Gy5jvCwaA27kJIThyzWqwtVT0Fl+agcz9+r6BYvFLqZf7rTXLon5pvewgotp6
66pGuZHfP27nes9Sb04kT5+t2mxu3bicTTVTkbXQT1mTL9diPXTqeFnSTiddQ6vu2+EwuIqNlpFu
Xyddc9jzzoVPRgfNgK0Td1r7mlqsMfNcXApd2ld11Dgbzd2yN5NkQLB2bW+ntgMFTLOthuvW+LxU
0bT4vbUVaVR83U/jgIMWk3GFJaElBYQhlMO2ZrX+AYoANu9eYc9ULYAT0Zw6ndGLqy5n7MVeP5vb
GU3WQ5hY2bXIhw+zSqtzQcbrOgzNvwcUMJ19ndlN8D8nRtWbHnU+ytfYznA0A/MlrfEBkCMtsl4l
6UgGTXqKYIAZxU9G5k4HMUCm1HI1fuJJgiRgD8v8kACv2vq2cS7WQE9b023MZxh3ZBnW93/1L02L
fJG0FXQZY0koF2k7MUcCximHMu1KAMZQLMe8poi89iUmsydCQDFwDrt7LazyrY4acd1anjdHK7Sy
ZLPLybFLlaMy2ikb6bJ/Ve1Sf7Tx/QAx0gF6YQQuk4A8zfvWEJIaE3r1y8PW1DqgHJDxclxzGVrP
ZXqORg/k8NpExrN4Wsbk8w9vXbY1B4nMY0x3GWAVIynWEU2UrZmMGEfb5pqIXs8K26pDuBg27rU0
c92xniUU3K21fb4u1k+5Xcjn7bMXK85rslIF81vGNyuwaNZxRt2atVAXfprl6oXLWc8ukEFKEYJa
W9vVkmh4zmtSvBSWKa1ZWqkGStPK0KZYQCJ5bpirTdyyVJvKUGxr+ZszMUencez8BEB8kbwSMEye
8Xxe/iFv8T6TCf1eY3cVUJQX9xJdN78jNPQH9itXEBz5qa7sKOyMReBiryQn6pDlqULE80kv0vcc
ebY/3ey8mLOY3h23/lMWle1XZjaFWp3YT24K+obcT/LnTCG+JYPPxkCL3fSaT2UKEieOL5RIj+m0
vNpLafjIcQLfqHP7sVv6avGLRuPnzZM65MXTdlBwLHwiG4pEdvTTQeExGDIY6O7YUE+LmwHAFdBz
OHQqGps9LBavmy6A5ZezbJtfdZsrZ0sr5lerb/jZTc9aJPV3exG/y8UNKNA/DnMdHYQt/jZ9kT0l
mA7utdxRDtD01ffaSjWC1u6gubr9JuwjJbH8m7Es48FQknTvKvklVrzfhOtqiNPnXzOpfvWTMCnv
NM5JAzFKlc3FOAuhsUmmOQpMkB88YWQ/RopEuD66QJEaipUOD3bWTN5OF5SXGoAAL1V1JCOfUvLD
HrMrU8xfUCemSqB9a5bYO1kelU+A7/m+Echjmg5gpREsfNsO0YP1w4X1fR1L7cXAGQ0ieoOjc4m5
XUVGzELuksTLRL5XJTaXjvE0TT90HE+MW9XZ7mkueuQPJwDKMiDPqJw0hboanKbmAHdeRx4kMsLf
QD3Ua04GbIe+kr0r7dI3UKs8szwisWnH35vClfdFZ9GmS39yKNwD7nYEGVMOijmJh8lLf8+lkjxO
I9q5y1L/s0CDqTvd+xH3cRtYGC/eKN5qR6uxRBhbJVn5pHZ3caka7yA/f41WWv9jooJJLehv0vcN
5G9Bsr6qEYcYu95XEak7l1E8vqiVljw3oFS21nZoLAxqIc6THFtHbIeo1kG6TN5qMjq+IKOiAftL
T2Aj9ileDE+DZqr3mdLq3tOpdW9NCyHFa5F6j1trAF14Hw3I2JM9PGxdBuyDo5PYza51M+3uDUYH
yhMA0draujTDQvCty7Nwe8O6+pwNVmZil+RUadGq9ln39zkC0mom9W1r4UkV73M3wkJnPTmxs6Fe
3WFLTsvTtf6eKDkIAQdJ+q1PxyPkPHilDZKXIduBoOTAo1E8b2+IXWXeZw3O6Z9vcCIMWXWqD+vV
lPUwjST+FEgD520Eqe4xjCpUoL4uiWF0iPhq9vmZsbGvgsSb73NKumO2NP3eRlijlVKEeSFY6aou
/cfubHSliZ1eHGG/5OOf2luMV3KawWxYE9YkpfFaT/VvkSE0sZ0jRasGiFN6JxCj5qutdeC5Bm/c
b2NLQ4/DBpuaYDs7qlR61DaxjpH5zHpfA4aRcxF6gggCKlrysh0QR6n2TRZV++z/9ulzUvhx4yHe
bevJyxxPoLwiD+1v85iLxLi7VW/cs0Vh0gfTct6aqeL1Z20BHrIN0UbbuLOAzU6RfI4vW8rIEyqt
J3t9exPLA3D3CEF0uG2N0jsv2yFLW2a7dpzOTpw6Lx3a6NcpVaCZ6wDQKjOGHY0jzXEbTEZQ3NCS
Y08TdWUA6rfdc4OmPcDmf68n+3+qQon2MPsBRmGb8gKXTsfiru0/m1tfZ8qd1FjPtpYat9VxaQDY
fTb1iHctxTECuPG0dWGbTTmvT1VsPZr4vvXNSxRqJQ/G1pKdMpw6S1aM4I9uh8Gen2rAIY+fXbAg
cbQasZF2yuTZcXnMO7Sz7Fk3fWq7VIqNMX7ZDp4qjmplLNetNUU47SbSPVZ6nmTB0q5ZYNk4/na2
Sljlc0snddZm6eGrz/Cyv56qsugNdXvTErhlf53+YE2t+rId+B2h4DFQrf7qi8zxTWIu+YCij/oy
xFH6IDX742tAxj4F5Y22PX71udiVddPnRdthRLACGaHAmuz5Ac/t5w6P1itrYHGlhB4OkCDCrWXj
RI3L83rCy8WL1pnd+b/6trdZbfVLdlG80+qmAORTOrft4EqyhA6EABjq9NWqAkiXWowcdxkc1btM
o/oeZTXpNS9NjltfkZTkKlMg5qKs6mBuItXntx+dt8Gm4f6IK1SKDRP4T61ih5Uzze7jPpF3udQv
HYnCR/ReMe3OELk1xeo5Ch0Ur4fx4vTmwA3gpAA+taOQClJKs+VdnWX61KbueTu5deEzppG8b72z
No/1dTaniy0FDq3LaLy15liH3iR7UEFzXDzKuN6X9V5Rx3rXto7caXisAjzCLNhc3V+H1eM1HaJs
tR/b4+P2rTWiCj788BDVw6M1xCi2C2pS8BJ+RX16sASCB5nFTqciAvBqrTlNif1ncUsQbPKsDjHM
CUWA6VYHfdcRgwQt0Ufp4S+kF/4CSjiYEgUiacRqvlX7wMfArjfBoKvKGIKYeNOkkxxjFgQS3CqQ
dEDKw6Bf1AWtuU5TDIoLsJNc5ZhP+jv7LiYb0Au72lCvRZ+fZ8VRHpq+hh77fxg7ryVJcW0NPxER
eHOb3ldluTY3RFu89zz9/hA9Q+06Myf2DYEMkAlCSEu/aTv7mLQQ4DTtNay6kOmfzTwZtGfS+vbz
mBjKaWBFm3hHTTBRy1ZJOtRwplZyrzVo0hCth05UbZy8jVb1yDeSyfBVbu+KXzmPkwjfAInBHAod
3qOnXfQqlHcSxiirLHhD0/WFFaFNUCv5LjNr+9wmuMEQCGB32QwdCvCmVpwRLfsEwqLHha5ud7nl
uyuQGu6tTX9yGv+E3Iq2Qve5W1s61uxDJimXhLFqYvTyXYs5c1ck49lAcBbHVnWbSFguRiqcPCxt
K6UrT2XjllvsI7tNZVneJbbLcSPX6ievxz8AxFSz9UYoGvKY3w3gH/dC1V+lMCgOCWqNF2QSwZXw
TdnGlVVf8iwjSqJ28LdGd+0VQ3sBSHBoSgQZ6zJap2W+d5LeOabaUGxixg1MrXR/peGmtS7b5mAU
EyLQa5St3pnRDoDwd6Savk1mogedVfI1d6tdA4dr1qizEcGj3ZiVBFwvquuzwhadBOBaaEkwY280
vvaaCdtG/l5E6gCvTi/PHUCDozQFPLTqLkbUyjSsZohCM2pYB4l9hFnSCMmIoKvlVzX51prSLY7h
+SKOso7DO+jl36OtFSfW32S+hFGJ5pp8GrJCedJheOg0e5Z7zbKLwN9YxVpL/eDSpIV38npGGInC
+zv4+PLETY7cXje13jwhZGW1aFJYweuAP8BWi4ihmkVZ7n1z+G7rsn3p7aheEwqsfUKhM9gBbzXW
lkzr6LU+jhAeZBoFXU4lK6dIySeIAOm6C4OfVZKfCCPrB77lbQRiBXmrcscN/V3GWMT0hOFZfcCU
oy6MRwIj6ioEXbZxw+oZa3Y4ZnaF+5usZUe/pB8MJX09dm21zhtiAmX6iKapfGmDQLnU08bSMay0
IGHG6cpXPXerNyD1fEVlhiJZDX2vUW29KLLXgLJ2Qeb9lFh5QIkhQFGIUMaP1ujytxpZcz7ahybF
xs6y4TSpHmsgcg891WF4fPUqgDzjnRlJvWbds8j1W9nHyQo3gNc4lH0ubxkThHozQC5+6B0C7KXa
DKwKe08Iq/D5rAsQSq7cgMPXw0sP8nKFbRajCiaFTSTD4dFrgtdj7O1MZ1KfLdqfnu0mCJRpwBtt
NQbEoKcAD929P2LVqEKYXzUKVKb6VwdpMAD2u60c4HylaRF1tlZYgstrhKazrZw1IJQbCQMWRZYQ
g0QvxvNcFhZy+3kohqfeN6sLocZkPTYDomhJ/QB7+YlIc7Uy0JM/OoMKClR1jaNl2ifJbZ2TFLn2
yZhwOkXYfKts55IHdLN6JdGNxUVxGFFYwkL1awcQdV80zVe8DzQ4waa3lfJouHZ4FV0sgsfZRCD2
YvU5tuwz+IeBUXbvcge7rz2zdqIbHvClEJN5rcHXOoNEkYQFgYra01l1y41DYRfZyohwqQe6ngGK
cwxAN3wMdpCZT1bKopSaobmFdOxzbjQ2UZ5M2URhuM+HWt+3ZeF8jp0XuEyNXLs/RrPcwHnnW+pM
EBnpR6C169RIvJPae/gjFnK1YabuHFqAZ3sDHCi4E5akJJfJWwPh3jIygh6yvmHMeHV6o3uMOzSK
LFKIyUTbWvde0kQyz8um6DJrTpqM/I9mCUUMm6+b4TJ2dDoDHKOdAPQsHGfneq6z9h3U1xS6vjVT
5pUqe7yKrq6dxzJk2ZTRx884VbepFw0neUS+CaGouxJ6v4zJIQqqziVNH0VjZHbGh3jaTOI5etor
F1kv63vX1sOtDqeem5STe/W9DBjqFmW8zz1L9texxWMEE3aUauYfTRsz8jCCtyhW0TnUs0dD681d
nwbMv6eNa19Hp4GHVivhtmrusVVFJ5/pwSl2rWCjZRAAYGMHZ8PU76qnwd5weloUdo8diCvie+G2
k8r7iEElgT0mZ80kcKYkB4EBM6cVaajCwBJ1Y/K6AoH590ZqWC9q0TbNHOwyNB9JLTcHqdEnTk2Y
Bb8GC9nzaSFAGtWt6mLriuEWHAnMQB041l4LGmvwuoEZp8uxhEYuCEofaajZudKHR9kfe6gdrrnp
UaVZD1MSmYJh3eo8LD22AZpZfgyvpEF6clRAFzl6dgaRcegGGCnAlW6N3tylGv+nFNf5jYqJ5rgW
mDl/IvAb4M+2VjekcApG+9bHisJQsEkeHJbmTmFVvI3AjV7x2gBtmH3zuyB+lVO8YJz6p525NG4R
JbCmUEE5qsx0YhqU5djKVWwGPmEArBxp44raaIBjr5aLrQTY0wUpMJSpfhKnwbXyJSi99JiEOV12
31gbDLuBh7CkAAguG9cZimmBlZm8F+Zap8u7dgqU3hKgAP5r3S6quB6SI+41JMB6iEb/zUcKDvHR
3YA13cayegjuE94IgPYmUni66P/GEupb5W/mNfW57pJ92Zd8JkEFRhaW1nIESaiGx1mWR8v/kqW5
9gkJeRQ5+yc18oxD3ElPI0GAid4q7wt9Mh4Iv8qNdgid3me1fuOEo3P0A+MWspS2jlXkS2s5RfhP
AzFunm1dHS5KHL70MrNUv/CQUfShDE8mTYWLrk1UcT2gQG+zAoSXlM3OZMEbLFduzsIR8fC76Szl
GdiujTS2NDAR0OmnlQlXn8Zttcli03mEBWA9yMPLCILvUQOMYKZetSvC6FPOwAD5ygBoZc5iqkiO
sZow5ssTAJqStI8a22f8pMXAX4xN6jXausiz9gA7Intp9LI69LBF1iKpRlYF3rg08AuVqivDZf5P
3ZgbNfd+DqY07LMwHs8Ifzy2I2Bv3TajBw8plwevUkpWhpHCtFor3hqlWexzaOCaBztDipCYS/h5
E1PD7pAKtnwWGTNvZY19smUW/aAR56AX3yTJQ+MDFsPT6gXTsvqYTJiZfMLV+SAsjrr1EEy40VIb
5CPACH9CkorNoAZvkqS52/DvLJEvqifTa1eeco/76tTQ6VZJFrMVQM9KBTmtlIW3cXcDjpAHw38J
K5AC7nNfefHOg85r1hrcoq5/RqgcdUM872ZdDYERErihRGfCYIcWSt6T4IYoaNwYkmT/fbAr7wQu
yxi3DFb5JWJXvNFGAZfsIHajkQgSLCz+XldmoH3tWkVBKJf2wwQpZCwLcKgFbu1VeD24q0hSpjgC
uR5YrC2rKl8sKd1EsodD7k+97UAxTzeums4o9hZ8oqlE8rgVUEWR2Y/JkBxEzcCquTPIInp/jq+n
k4haii8PK9NK4o34lRFa0yzAInw2ufrtvUreC4URy1lDcu+OYDh/NNPz6/XAOqSoUYs1YLGJxP0X
uyFTZJa0ML4TySQp9n4uqfjPTL8pBffp4Z1xEJcUPwPnZT8oOsRJ2mLr5PlPcVzce3DMp8c4P2GR
KfBSqcuqizGRRpe8PlebPVIreDIB+pixv6I1QLtlhbof4n4rq+U3gQcWmw4YdVPCryOeiuRIUnQm
ZkSFFdPH29VWLHrPOC9f9r62MBe3TuXzRE0kRHd1VD2LZ29G9kNH3Gc3lhrdutEF6O0xdGd5KzvF
FtO/2kezbXloYIdVINSVtxGPSzwNsZfj8RlhU/pX2zB81WVduVk5WZue8HV0QJ+J3WkDEYG2Ie0L
vN7pW7poBIgAzBmrYYxA3+2Koy0cKUAi21p6mnfHuAUNZQYHcb2+qohRV5uwjj6NvXoSd26+S1BL
V5kRDxtxr8VdieqM+X+tIL4yYQDEMxFHiD2RNzcHkRYbLcYxpGp8IJqIPnbNk3jwc9MUt2ZpDaKk
JPK5KsCwb8QLIX6k2pbcn9rL1DURdEa5RvG9nmxDkLuc76+eWu0I8ErbJYwGaHXPSpHWMG39XTpC
dK7V4Umdug7x2U5C09qP3ggSGNe9lQydEyXcCj0hI0qz/3Phd79B7GJ7Bdld9dW55vz0UJPBobTV
1I3oAsT3vUFu/GACyOqfYri8882d4RTv3pp3oIqPd1BjGS8LYE2O1U7zU2Xchrb/VWoSebvcYTrB
k2rZULr/bkCZ3D4mmFjuxG9p3eIhNkd5h0ZjO66rxL/UnSoB85j6oem1FkeKvX/Nc5p8RDjAjzai
JbRhvGMIw9Rlaghqj7STDsd6aT5TBbMYqaCr6w4JtoNowX1jdIchNZiWFNvU6jA+sidw5b9e18zi
o+uDFXZSDbjCBEhZ2t4YXm11AjBqmVlO8jZ0b1O3LFqSSC55GdGfqUcy1NHaulbRgVmJHy1Poo8U
9cVmeVvfNdF5V5SPhdMdnEpfi5YwH4KtwF56qysWCERfyIS92qPQfVze8KUtizyR9KZWKLftrgKk
t/etYCfKdNHYRY3l+I9NUKTFUxN78zEiPe9+KBfJD3lzs80L0/zT9WArxwJ/rB89uHKrGHhMFgNy
a00QztOHQ3UgmnoqE9VB3eFDwTo94wLxxDtTxRjUekjH+m4xNmB+eFGJWIxyhsd2dE8BpXRlczYm
rOrY5/e0s5udro8MJSpV3sheRuymRWBmxQLvTvAOhnSyi9THrtx4Qf5gYV68PHhxVZGcX6clLTKX
ZvLhkKyL60OL/aBojGJTTt212FMj6Et6COdJ3H1xkgw84wBmhWbXutDq1+ItgdVOrth9l9vZ2ufU
QERJzFsGXIO3kOq+mIJL4XPDmlCKj8TBoYaEE76hj9TXoAXujozJVtxjsRGPPZyGJwjlMkce4u/p
oJ6cUEt28tifIz1HoMxpDqKTUei1azi7Oeq5Gz/z5i+AVv+ElJ8cxQnFkxd79PT1xIYxg+7n2DmP
2MvZM2bZjcxnF8+zXSpaxNIZyIpsHTlu+X1q3SubdoB4v9zFPLHoSaPpM5PYibFxDehCglQCL+Az
uGSNkbiD/KiowtoalBMNXZReMbazjpkYbIHXLfaDbR0HgDms5+6hR6JRHJjrBMeweXQ1z6ICxctY
c1OVuROGS30rtUjbifOL3+WaQX+s1YdRS+udrGt38VSXRyv20qb5EWpDsOqzDKV/KOR/JmhLxyGJ
b79IzwM7pqc5jjRMH8D4b5XETGHn12l3RZBdPwBNK06CtdMFTXGiLfzO/SSZn694EksfszwYPtC/
YuiZ+uCUGwOCNLIYlobDScZLYNODb1AI3ObcMvFkRLP2ZGKPBvBgN8M35O/OXFRYevTlSc4Neurv
l5uwlIo9UeX/PxVjtR720nXp6sWPEcl5LL6kxd6cOQbYfjCgRZhBDHSlxjzIeCyKKuKy85BL7OKw
yas277Ku/QdWP38oxe98N8qYj81Tew0s4MKCIPYYfOjF+JXFEULX4jUZM+Rg1t6gf0VrhXiy30aH
rPJ9eSuqz7vu9AUNAIM0XjyP40RLFSO6ZbPkDWPCkoOCUqQCTGwahIm/s2xmlKRIvxvLzr8+H3uY
ONc+Q9etZb8Cnr4zWaUa1+j1ZixCfbfFD9HLk2qr8lEMy8SgTuyJzXzqaVgokiwEoXntQQBZKosq
S1LsLZvlMS55yzU+HBukrw1CHfRh9Jmi40TCDWyRSIs3jzseMY2fyucfP+ZKtgqkTn43jBSPcG55
4zcPov1RNNdAlS1A09Mz8JsGyQ3RUv55Vxw9d1WAcqqDncebj1QQD6bIMoX7wAkRBA9RuhQsc0BR
IDZLPZHs3B+dUqbH+ddPLXkmeyzvzDyemRuzyHXUtGH95O/3TuzNtcTux7Q4aD7ru1ofL/DxKElh
YaM2X5QRqVnRryyjB3HsP+UtVUTpPM4Wu8tGPI8lKfbEcf961nfTGVFbVPxwqX/K+3DWD1fypg4f
o7my8WH0Ta84Hs6sVRTjPFcVL7zYEEqBnAmNiMn7FGZbNkvemOAJCv2OOkWtsTtXEt2tOPlS9V2J
2HV1D4QQS/BzixYvi3hPlpdlean+NW85TLx3ot4/5f2vp3LHdCL3ZyFov35j49DGsHYaC4sP17KZ
Z7JL+l2s4p+qf8ib5xPTaecriPN8qDNfoYuciyJ1v+XG8deiaxBzULG3fKNFH7Ikxd4yIFsqf8j7
kBT13BbBgPaHUiKJEGUmRD5eTtbeGd6KJjzvilyRHgllM61OimSnOtnz0r0DpoI2vqSlcaKRi7To
+RkLeUSUjMSw59CR6xn1uBbdA9F/JFkrlIH/0NXmTsOUiSGI3iXLR0iYiL9t/qm7XZqCJSb9S52l
GSx5H5qLSIrS3qtiQhY2TK9OHvVNY6nxuBbz3wiAAeGiqH/x6i7YzW+8uCnLZu5Wl7S4Xf+aFAXL
qyuSHoGUP923SH84g8gbkwjshBLxGi2d/TywnsvF81mOrPAqYfKWHA0CI9oUIXk3c1yqiWPFRgwM
lqTY+1BPdKJL3rs/Lko+HNI5hbQdtSuowMcSKgWuAaIGkXJNAckxfbhyHPHqZ9F1uUmUJAdxZ/Ko
TZPDKFurKrGMg3jZlyc6v/vvgpnvhgpLVbEnHm+QtUT05kpzkCu1ED3RwgCZFBWt7G50cpZjUHNR
hpt4Rec4pWgB/aiG1WfxIv+JapWyt8U6m6WTisXBNE2OERLBsMQhrYlNWbFauVrSruFJ6J/5xiqf
dIet0cCAjA55iXwYquLtddU9C862wQJAIKNdI+6qeC5lApVJLbKXPIRnIvjk6vSAxxrRnXqOZ364
/eKmvntE89R1vutiziJ259c8YHFydPRhK+6yuOyyET9gSYob+yFvntWJko9kzqWmKF7+kur76trE
Wm+FjSFWcV7qvjVZ2O81hAC3KoxZklDPECDNjvhMUmqorJ1pFjI9U6njAPNUowjvptJ7DpRkr0zn
kKMyueZeWa9ErbFJ+oM05vpGbhNAel2XraqAV11snMTW16YDwFMBU3SJI3snB76RbpEMwnCZmf2W
qCSo4cE6VqpXPcDJYq0Z0ViI54mFe1EoX2K3f5kQ7U8epJQn+DflBtW4HlUOkiIvQfAoiVieKHtU
IEKziJ9Cx0JZUG+uQ4gWggVsYaeytr93DHd8jIvqB3zHQ6sr+Vuf6rhqxe7XNGdIXuIDf3I9GaR4
Ur20zmh8c4jWs7Lreiw4KDXqOF238qqy/FSOYHqZkuevqhybaxR1gFcFyHbJ2WQLoBNKHlOjQL9J
lpEyCllkqnJw3BgxFrd+KiGUhJlAh6OAHyn7KjPz2zhExU3siU2SZRa6Z2mKsDBBeCMLvU1eID/k
Dt0XncWzfS1PUn6JXGjYkaDEsZkCwCvbZeYWZiGq1zKET83FSFRGwXBTJxmYIKfumA9XmX0CqcHy
mkOwvUb1a2iH4LGbNhBdgkdXjr4iqykdRVaeYNKN7iKqXBnCZ5rBao3lPVaoYT/KrIQ+xpKirIe+
95hBUBCaDtCq2ORepliK4iG7GrquuSlR4zyM06ZMgO2ZtC3Y1dRYCnw1iddKbuGK1rE6ow+YzfW9
ii6M+2uIgvE2p0BzoPxr0eaW44vAcB5QmQnWhV+v0D3VtpZi6JthqFI03gDTZ5qin0wLqDOwVmWj
mmpUr7CCRwYDB/Dc8fNLAdXuUk2bJUn73EcZMdQOaSMTblquntJRj7W1omvKSWyywfsrM2sLaT04
sNwdPybYjKjBS+sCGLXNvv0SdelnjaV0cOHQ/Xm3dPjMIBNBK2QFKjHt+Ivlzk9+GqlfhioCrYAg
zovXJ8Cu0cF6GBXWko0hMs6FnbYntQ3rQxyH2Y1HoED5r+WnqpdoXEmsX2WtfSlRDbraQfTQmUUF
9VUqn8KWhSMLscetSIoClkJfkV9Pt2W/ajHuWA1T9VCJMeULwXJNx7GCTZYlQbulz9i8O9hIv1rx
qJ/FqcpKV26W4x8gh+HUmSCLtuODU2yWX1B70W/fH6P5vKU21g9VU29TGVmbtYvFcuslzxgVjgTt
s4q5sqmfIVpUT3DP2xuh46NIYbRbP2FaBxkq6RFrmmqIPEvLPx4U2S+yjR4XroEAtaH9ELGYdiUY
dBf009pL2RFWzmPUTkSBhZLFERnMCDQbt0LVpXqP2KayFklxe5JYnj5VFpiw6f6YfQ/QpZgGeuHe
7H/PfyeOUndvZiWcs+n+oToNIi8ZHPzpaTN9p6OcInbFpvBGGO5LWrS2vkZC8l2mKBYlDeSOTfcA
cAYEnofONbH6b+iH0imp5eey9PxDa3YeGu9+8TXPd6I87PxyF6uoNhWjZBGwlmzcwokHHisv8C7N
tOkidE9szd2/K2jbGDuZN881wy0UhvCc9wkehtNG7Ik8nVl2BikARbVQCSr8Bv+lojhkrr0c3fSY
A/4vh8R2B75CVvYfT1M3GSK39/6Wy0QD1x9+nagtLjJkuVpd4nriUbDsqBs1DFgUKa/BtEkRmLiK
5OC6KBYGbgd5XQ4Jrk/FuYxy+WqpJPZw0Dvz4WtYR+bg0Caq4ueFgyfGIEkn680Aio+ylCj9cKhI
igvXqI4eLITA50PF1d4dkaj6tskBaHwsmH7VkIeQHe9jZn6OsScFuTTa8bkeivhs9wGAEwXlzSZh
nVFmtWIbZb7yLOd+d7HV8nvqK/JzZ2bys+qXt4YO9sbaNEwXRAf5+rUa+l9WWatnE2jJm51wKhZz
8muMmsFbUEif4CN7D6JQz72rm4XmoygDKbyNIdQ9pVPNvnyLOkV/Udwge1Wio6jCNyd5lqsK+uXN
L+Ph0npKfO2nDeJ+arfSo5JdsxpX9Nmg8aakqAPRlIUc1/4lRx3upTaxS5hL8VvilOhoK1q9Fkmt
rbqDhmvqJtcNFPFXptG0T5heIV1k9Oo2gFD5VrXYIsjw9fYTv/INKFi+MRNXP/RYZj7mZv8ChKb5
YuTfRruyPxmSXZ+SPEA6yVSbL9UIkEK2jPQRER20dP32t2eZ9RcgW+pmDHERNyv3RQF8hoZt3YH3
ZC/06+2INSx84b+yoEX+KfyQpxoWqNhkvOSdU27xa8tRmLOyl0QyzFMVNwOa2232osKYfsL6fSUK
JWBsLyAwPsHkla8iy3Qr1hfsLt+LZI+axFFxhmgtkmVo648jq3QiJc7YdPJVRutNhRF99oYRXEJm
+Nq5RCsGWnTposJmpleC7mGzAYuHrCfSstvC7ayTKGlr19nqSmfQ7nA7GV16HgRjgrdWLto1HJ/g
JJJWIJvAFIL2LJImRkT4QKruRSRHafhm882/idTQJo/01+mjFoLvcXvv4AeddI+TWr4GLjRi38Wu
qkuLR4A+W2Qn2nvu1K9RWMtnwArdXVVrXpUQVfkisi+igshHF3GXS2VyE1lio6NyFJgQGMpGxXA1
wz02Mb27qB5CR3tM9XtVZTu7sQsMC8stMub52Rys7Bw0kOUmseD8LMlsqqawkZmVh03o4KKlmkH1
4CsWVuCD8YJCWPxFNgpni25mfhBJODpA6tXsLdd7JCm1FizBVE1pB3eFph+omrTHXVmuAYoX8RdQ
1MkeOr61U1n7+GIa2jm1JeNZ9xPrmkcGAIupWj3IvwbQkkc+bcqVYZ2CGxF79rQZldhdE8GrwO/+
lbdUEXuGVP8qWlXZ/9Pxag0ApjHDh7Ifq1svFcClMxvpO1BdOl+iX6nsvup9Z75VVo8+UKpml8TX
TJSNixhEXDd+agv7Lqr2WnwpA835XFapvLHL0LjGuYMBS1miloIu7Ct0pB8S4lfbMFvbwIYucs5L
Zffht0YBIGZodvXg6I13kkwr2gexLz+jqlKuxOmt8bOcO9WPhnUjYER6iA7joB2I2eao7ubG3THR
HOd1txC2VNJVlJQZyrhoVF1y+tSLmfub1lXDU4k4+Z+CuY4ozpdceCSAn5Hx38ijJ4cbUe6De7yI
s4WWTaZZQCcsLP04J0Wx6ihRv+PVDuaanqLeDT0y9rLZwd1eTmFY+tkEXn6yfEPaxkqmYkvVWQcD
vO8Rr5vqomi6tTOjZHgc8HHZtLVcvfI2ykB/bOsrY+c72jzS78p5sbuIIWmfGbv7s1ln+g84iYhF
6vTztD5e2iSyIKl447YsivIWqnV50LWiOwV2beDu6+bYEjQW+liAVen4YGaqObJYbut+Cb3+NQp0
6ZcE0nK+UJIqSMVlxs8h7r75kmR9VswqQe1YGZ99E21whijeAxRqe59MouKy5MbnNg6NPeGA+MGG
CgTGuTKIn9GRme7of6ED/gr5UPqpevggg05ihM0gPPJs/VeCMrLatC8e1hxV/dQ2YJbRKa5enJo5
YdMWygO4jQZ4Dg5L8K6sDcE11z2oqoYHVW9NkgZynJxHpUnOYs+ySpYAkUC4NhGyLvjXPClW57yk
sfNZGULpqreOwz1Avrf04/Ikko2G8lxqhc1RDVuEqRTGZccmB+qWVbbz6kFIXxWdL1/bIndfg3L8
ohqeehOpcUKAW6rxIKo6inUOFMN9FCm/9fZ1nMdPeqa6r+7IWmJmVM+5Zlmv7r53E+tLyKdyX/dy
vbfqzvuaqfuyK82vOYgsLHOK8tB5XfYZm7t1awT2E/PICyYP2a10JcTzPcgbTesrqzlvKggyVpxx
1p2YLP0esaOBlwjhNS3Qfgm7QwMxNd/ymtelQqWV2qYwG2PXYSl4a6YNDWPYVHgjb0RSFLBgm92q
EbctLKvPgJ24stcUoBswHF0Ru8tu2rQxkeI925J2Ta1ifCIK8LnJg+HrEExAjxo+BzpQSO7F6udw
7IavfRkY637KD6b8/65vI7m01Hdtl/MAT1tXno3g21/nX/L/7fz/XV9cVy06mNuOvtVTI1x3TNjv
eTeUd9XS1b055SGXUd5FQcrkd84TVRCKrO75lPfhWL6cyFlJzj5U+SaKjTGxLZ2ikne0jORPnox9
tJPqu6WaKOxDx1mVJXwDL3+QktqAMAnnq1fKzttavOubFh2bTdIr2YPY9DrPK2vf1JVSFVvVj+SL
V0DEo5MSCRTa5Us9bUTS1CRI93M6KTYt0zW0Hv8qFflLUhwh8tC2O6cBgLYlaz7Tko7p9Mbefsi5
Xd9a7D9QJHO+RPCZaFR5enRcuKRqbz0NZut80xCgI1rodA+GbWM4GqG3ksVywOorbGKIx8cql3aa
6oyfUGTo9g1nFYKnb9CyjuIafgKcry1q44oTtnNzG4WFruncmFc8qNy1V3AjBq4DmrZTq7o/qaWP
ZrfueFfhqDOb6xh+BjmXyZcoEJsWre6tDcgKJnprHfVYzxHXqd17YkXSHYHoZqMeHGzEonFE00VD
OwYRcktfMQSBFxP25V4qknbP5A9ZfO13oddfkRjpPgUhTvBRU7cPQdUqBzmsk6Pbx/rN91Q8MaR8
fIv9+Degw+Q3B/vYwZ8kXUcdC+vfO34ye61vvFuRVdU9mzaazPDQz5BLnCpo6kRFqoBsGHV+U2J4
8Ugmy9vOyZqbqC+qYfC0xTRywAANcZpo8mQHMo+XbBvdPcQ6tvhSxo+IDmEQYWCMpjVyv8MHrbwZ
XhPtC6g11yiBVKH1+nixbJDFsOPNs5V0wTFDyvjs6IFxJOyRnZxh7E5J0fdHSQ7yc6JlGPu4bXCJ
KheJp86yL1E+4PVaEiQJmsjdhXUt48AglzvbyXqIroguIwDVPrI+kW/j0GruLmpP6AaDHaTHAQ1U
tO3z2GD1g7lz/xIYyCM3+qptfIJSXia/VqxBr/1e1t5620bLG93TT3jPtKsiGPqriw8VEtRpvCkG
P0AJC/04vk0QPtx4/B5V9tbFj+wzq9cVujbBxLUfg2ewpL8DUx6/S5H2ncAv9HLDI1Du2eouqfk4
u52+b6cz2CH+HeDAciweeiZU5oBIJxCT7xm4RLXRvzlgDZgCJt0ZbdT+sYwsdVLjHxFdK6+OMTRI
IfMGMDPKD0mlICSDeF9/C1FrYVDeH1JdCl5cybFulgKbVhjB+3oL5c5wu0Mbd8Nn3WTupCjei53x
pihDmiEbIPefAwCAWy/v2oM4Sg2jY6l1yim1lG5DLDE7wQgKmapOyGDDwZDDrVdzlj4giCiqiL13
meZUIjI/lizV+0ToE3KB5TwiryhseGgs4K0THANvRl5j5VhLzVuDgeWpd+UE+QpuSYLeNnHLDqbH
lETRztkOdYbP5ZRU9QHSkm5kR5F041JZwU4MV5g8QJIzLSYF00ZNffyecn3Iz70TFThYsCc2Sx2x
J/JwGqd2pQJR6lLQWP/DcSOCUTkE9f86t0i+u7SFj8CRkdDqXd5yiLh+H+TjKYk/V4Pvv9Dnuqss
tIyj6sKtaFPtWXYsd691vrQeUx6z5WTho1lkB5ESB+ma81w3iXM1DOmAdNF4c5oKSmGd1p/a3ipW
Wmd532pPeoFQ5PzUFWWX2nQH6ICvPSVVAyogytsk4W+CGQ+og4Tfi6AM+exU9efJ7n4dGU1+Jc59
lhFxv0IUKK6pUvg75EzHVaTLxXUpEKUMsP7U07HkyWprLTdvQGRwbp7OIA4RFZdka/bWyupK1iz/
vsiHU0t9BF9Idd9iMKoIZk4XWU4gknEnH1j8Ck8bu5OsS9N7GBBhHYrji9T6UEhU61FHyfExNqfe
V8lAGOi+PefB9MVSKbYPFqGCqyVjXBLKSP3PySkPp+7uGkwbkQcEU9nii8YqyFS6FIh6Iq8o5WSn
d7gCiGRtauk2QBZm04QD4f2i/B5AXHAyufyieAP0tzYf3qycSXs5VO5zOqbtBqhYe1ebEDVMq08e
bA1RlRARt+tgtN0hA1WLgmMAZh/bqqMRO2iCTL14Z8nBLY3lYpcw132U0dolYkD0OjZKicB6lrzy
6/w1MW/7U2SigGKMuv4VT9HPbhWbP3LDPckEMj2UcOA1RWXEUPo1y2sT+T6CDCxoNL/7wbm4aZr9
0Krwm6QTpaa3BEAPasgwWtywdKQWDCQ9kzHpXt2yq9A0ZwIhSnvLz89+AhVQlKZYeF7cdqxWojSM
/QTPSzTlROlQm/GtlPSv0XQmVjzSh7gsnkVZqNvEnBBaYkwePOS1LN1CnITY94wxeBB7YiMn3pdR
lYvjkiX2cEP1NyE+PvNRS6lsJdY+ZCFqJfKsykdu0q7gnSIOul7qLdeRu+Ra6Zl5ckeVumOIKxVM
pOc+cnKWiFwWT5RYOTt2o5xleFRw1gNlH49IxYgCseltVIPW0lSnlKSh2C3HKK70Ix9zlO3+Ps27
KoYVwiETJ1/O1mLTsW6tId/M5xXFbhxyiXc1R1P6D1tnstU4sGXRL9JaakIhaWrJHTYGkp6JFgmJ
+j7Ufn1tOV9VvkFNvIxtwJbV3Lj3nH00nzgsEVjSwwi2/nltbLEI4mD9r1+8PvH3X17fYFzo4c4T
4uXvY9b1Hfz757OXsQuGTq8fu1gF/+9n+vfq//xd47uI4Db8fQ/rVrje+683u765v+/p+szff9rX
xV0K2BWr+N5Wrn6q1pddXxCKljbP9e71mevNfN3817vC7UE3jL89JkK3Wj/uqDaIU5u62y5LGr8l
wCJKsJpFXflpV90MQw9N46AfZRwue8fr/yDLnYMcsKKefA1mRnSkkORRePDBvLE/xrn6bovQ21Ez
nVwQpkljJoEh5xVl631JjYjstN9oLSdyQLMCHL7r0WPsSLdy2+yFdeYBE96z6AZvM3DYwfWYn9qw
QVzcPxvRxB/D5gcRO7sMend2UvyXDaonGjrbnO5WJczPuBrPGlPPuSIScQbBUK8Dv0pj6JDh9z3g
I2aZ6mWnRDMeWpVp93rKkrcmz+i+CU+CWoR4ufWhcRqwSeXZ7d/HDEJcNks1Fsd/vxXRyQuKFuQS
uana/fUJPGifasFx1agBK+fy2DWPXS7G+5FCSDktLPSSJfm4IBkBXpbyRqJnrSZkhYQcYg+a3oHs
oKbNhNVUeOgN7fwyGBMJYOvNnIcP7YiPv6hOTjTaqP65qegW+3jMpp1ZwRq7PlZCYNgvpKzRMP3f
x/qFQgKkqblvSNGrXDu8K9YbcBRe7TT3SoJryhVcnIka5n5Zb5Lcqg/u7Myb64+cQaz7FBoFhqHu
70P/Hu+keE1sZd1cH3K1xoRLNi3EhXbV9vrY9cYyQ5MxEczG60v+6wmIedbc/f3H14dts2K+O1fl
8fqPr4+F8biRnrICNbdMrNc3eX0yyfTyZEsAhOtDNm31i+NowRjF6UNVbysMwffKMJIHZuY/U9KE
x9GwbgGR5+eJsKr76427wPoHa2Xv/j2Wz0NJiBtk/kzXUg1LY2iRed3fZHZm39Pst//+bp/I7VKF
pB/FqvPL0mXRFuZkDC127e7//kxCUrNrq1z46Hx5Pq5t87QWz2nn3i0e1cGwNMyKml7ce16m3dnJ
KVp/sJL0PzeT3b73dC1vZpGvy0L8PqT/Icz497opg3KUL5x6r3/I0StJdkVyT+Bdf6mrOfi7Ry11
EqE1VhuoyN1d1RbRg6BJ9mCm1WMdRtPp+rLrDSWZuSEWqD5cf7y+1oCyHtgNyvHrb10fw1GRY0nI
blnDTb6nR959XlrePVzu5cay+o8obKGErI+bTjGQJJVuwtTF+X99GQTMI5P7+Pb6Ciq/ez0xrFOy
sP9Vc6IOWuTJe8yizj0JYs3WiF2yDKbFub8+YSjgnnrNcOb64/UJgCni0uQUjCRvaJBjY8Uo2bL8
IeH8mw32+d9rY3qnhJl1zj43m3TnzigmwFnGDzVuiIB4lmxrOZDRfEc14c7yLMjh8FseQD0nD0J1
eEOtjP7BRD/UtXJChdYsk+sNtctCWhZpnuYyUW3UEXF4GmEh4UrqCwEP/+fe+iN8vddSkeVHtoaH
/m6NVgkJh7653iOuuWB+faNWl1C/Shiv964341Uoud6wqEU4eX0QdG2/90wm3lMK8KWan+K/wqtV
561TdrdvurnQZlGsYlfjw78bamSsDtefi6vrYRDFq1iNR/3qpGnXt0A2Ec4jefUf2Q1gN2iQNAXg
7t5cb8xGTQsBR+3K3/i/u2bufSWZCQOjK8E+Xp8ehgWH6PVuCnYG5H+WMuYAnM/QDsre3y3mzkSQ
ZHBGUlcyQrxuxb9PA3s5rV2ZPewT4g5wmGFfEFtttjQsdv2fuRffIbSIvGr2E/FfgW08RuQ63lT9
8OawWU8JcWA7ZYiPeBbedlpVtRl/pvJOnHGK7fXz/tva13vXb4AZVrwVEdtKIyXtpPdm0GaROCiC
2m6kVdVHySIha9J2o+n9fhTyOedT2/aEQx9Th843zC5gtNTkLkD6RbODtMXEvJrSylVx7axf1vVe
AbRh24AF4bo7GDcdZIuokQy6rBoSX5ZP5//aMFiU2W7S60AoOoavaUVIv5+GWxPbX6KIta1ln6ux
nW66WI5/byyRTDehuW65Yv4oDLO5wfLb3HhlA3T8erd0vcHYXu9eo1ev9643mRM2qJ08aBirdr5a
41hqq8GgQ9Hx/+5YteeUx6QABLB6RNePeb25fuB/P/aFBVnGIDczXD1My6pRvG6O6uo5vd5VCw2v
snDm4N83c91P//14vecZI/FWGHg5eVdwArmxVtnfvxu7F/G+F/YpW7X31/3gepOsP46MOHZL0p2v
D9WhTbhD5FKNXGMNhmuigdQGvt+hqn7lRteSPmqVeMBW19jfu05vjscMyBcmebbpyodoBDEG15vr
j2kChdhItJ+WknI8EQypNkvnDKSiaOl0ctwqsIjpUtU0b6KCaN2YfOpAdxtWMaYe7un9fHv59GTU
K1iXeoTc2IrAOaz0M6PzrVkM+Eaz26Jq4g2MMgalSx2fJVqY2yjsfebt3Waci0thcIkovcYOPCir
J71RPqeMmhE6ncW66Y/gBtal7aI/4L43D8tIgpB0yaR1XlWryp1gCIOKvR/IYumiXaIIoiQJXBsK
5iPIBAMuuJw00jthGtKfjVnbhpoiFmYwd7D/wdMtz5bIj2Vd078jkijpxHszNmQWzvkO/FKytTH6
Vao/x1Grb7g44kyOqyroMGTE/RnwK3qSlJGupjN6jVKaKnipfKBsyW5s1oxoZaHCpUXBcNpfanMk
39jtghpERefSaxymn85hw7iDR1QKv78M3jmas9RPCNgKy1SHa0pEaWLQrh50wLcW+eczoZnN8JOG
OLJ1lFT+tNjuPoR1o9XqoMyYjQCHLhGSLS1ivOLdKNDFjC+eu7YuCYKkHuu+HS7d67nFMGDHOPJY
ZntLmzECa+j9+1HbU1EsPvPHD4rneOvO+PdrTWawiZDpuAu1p8Cb44JHQ77JB49Kbz5k7sMEAunA
xFM/I6YlPcMlgUEv+aJrXLp45vsIYLAbuTpZW72AOYXrKdZ+VEi2TDvdrnuQmUp1m8fLH5sn/bLj
QtmwyNac8FKZ/VdTQEcyOUR9YxwIa5pH5o2xQ2KOnoqAhui5yjoScCU+MRzcQU47wRKYwpdMz32p
VqQIrOXNZKrXkOtFAOV1Qy4z+aAFIxyX/yUbL4EJsQw+qpwZopd92zfaroi68GGGuL407u86J1Uv
0qPPedB2ymUhOBpDsBaAg7TiE1q5ne3F3xoc1k01kU1sTMub19CwoAFpaH8cIhLhGlnJ0TLo5Hmp
/gBxwfWtOQ/CeHiaDXdHEC7ykRgpliZ0pq2skLTsK2uMfrc0Ux/McV7vNPcl1spyY6dFuG3zkv7M
UO5sqVXnJeYPjorOYGIYd9GUKtCU87HXP1n5x743O8O2bx+7jKjWlrwu+vlb6dXvhhrAswBIci1C
j9XwgiLXAnaUxj4pnsWGatDwF/irG4/A1I2ap2KTOvHBFpq+GUB2yVS8ABJrBCJJMF859VGjB2VK
+ooLMVQ3+oNhRTbPza+RN3yGUdMCdaq+0+VtMTPga3n8hTi3CDrzmQjF5wG9JFMXaKnjyQOZus42
1NS7Ab22ae4dWmaIgGVo/tC+AWEi39PRvlQTQ/vcOwuTlxXGeGvpVP+c09PtQOqwqrtzuPQEyJbz
nnheSbpsGR/m3yRn069+ysr+w+gJlNfVfC9SKv9+WXG9FY1AotEZ9AnO0CWQyR7NMGDDiH3Cb6se
IFj6ObCRNm1NKLBmacd6osiKhdH4as+214PcoeFPpMDJqndtYYcPZBuqLaOd1J8a51lORWCVPScC
DQxtnr+RcZ8HhsfAu2tVsum64hW9KCZHxRp6yhLyklBvypYg4TUnFmX0tO20/AWY/wPoNHfTvQ4S
Al2TZPjux6ObmN+Vln0XifnVNRZhgS1kfp01FB3ufTn2884tGBYkBlp2N0dHFM/Rm0EXdCqA/Y1z
9ainzaVZG1XlvA5i/1idQ/TCyBuOkcp2g9jAvWu3kyZXu3N9N8TpJqkk3ZJVqNtE07EyuCgUaIQk
8D5YL5w1ZeSnxrEtkjsHIcamzqtLkVU/heUcm0Z+dgkLr0ncx25eBELPDwhV6AeFiryWMcRX7443
ijSzCFR10KBA3/ZWCpFnHLJAaqTRm5qaN5pdTkFoaV8uZKM4HBCiJ9ZWECplKkfu56l9IuaNMXQh
9nQB9vZCJzMun8tJ3wlSvXduLNEPo1lJbHYzrXrz9Cq9GfwodleG2K/BiqGN5y/zovIA/sxT3C5f
1SRfzWp+GKRvFrLZyWi6XUBzZhLyXEf+pCHlbQXG2q06OIOVyURNdMcsDJFpy/2YaIGbkHX/Pif1
hxflT7Luz5NE06iPL7HKDx0anGxin0hVtwPJBppmOMeAAxG0AUZrczvIalbgWhtYLccnVHk7PzRd
NdLEnWHGwYcGGkB2RWR/zGr6IJu62Di59ty5gGxUYr53RfY1gtOzmukdf9kfZLvoYq39MiTHXhRP
MzZyP9erX3UPvDyBwzRkKKrZHo+CELF9xRgAzZ9F76hb9gwggal1x6jvH8g0IkPQpT8+KudPJzrQ
FFxhydgm6r0UIH8BKG80MRJ5qZdgm/KzqcqHDDTPxlhGeys8bz9J7/hedAD6oA0dq8lW8PYzxPIz
8oiYHE3S2E+EYlQXfMNI+Byw6SZHZB3S2aErrOwvvVDnTB/fet4US7/XBBEGpM/8xWu1E2e+R8Rl
9abvHTZ9dDFIpq9sc6/S8TBV4a47dGO569gsnCRY+TM7nDbM9hLq/xEUsFNfErpUB0Wemt4RLDZ5
56yC9dlbGfOUcjcmHL2jG/7JcyKUM/Rp5dS+yl6dTU/d927uk+fwUKvowy5YN2IhI7phzN8dPPXw
SavBZzRDyoMg+nNh32AiADa+pGxojZGKZtq6lo7AuN8L1hlHj9VyVVyIHm2pAxKdXhWHS/8qFU3l
JXenDRyeuzyduk3jQATUBYIjq4ieKpn/qdXUbgqVj0Hj9SRGYjpsY/046N4vx6KInGPI2WU0nKyO
Krvuw49ecdwtvbmTwLydbri16N5BTskCEHdSy5mGNiEoUbRTIHdfYRAidIpooVn0DtvBYiM7bEYi
TxZO6EYR9KbjYfh33c2QjkVQPHYFjKgh0/SdacFs6NrkFwHwKoRtzwWOSvLB+9anvj8bgMhYjdkH
N1RPmpjBbnr9h1CQxmctQffSf7Sdt4sGkKJdQkaxl3lBTougZcCRI4wPSl3j4KEIa0TqNxEdgV7X
CzrW2aFYBvdIyOSrkwDv4QreD/W3oaiN55HDs4KvkyZnoVUkzI0wFFN2lyb5ZXD6CXAnoWoiv2dJ
mnOUVD+EjMYbYfSMlaznsHMJKil/G5Dr3KXFJWGQCBYmLvmc5W0fNSdJsRip8jJ4DA3JFwF1dYuB
6IVa+8VlaOHb0ZoVYU5fs80KIHOH6eJ6XGrkHGRuvyYMcjWXBEilHRzV5jUzG46O0Zftot/ZQzFR
jOfZRrjUYDJHtxElPwP9bHWyq5WQZU/w3qbx2a7GrWHaE4UVoRmJA9tB9vfaONXHRMvurYiCnEza
0rTLvUVnqmmWkYI2HvaYtK1OFgENoWcZR7/hW8FOzdDsxUbDEcBOo/3Q9PtMquwYSmsiGVgxrbwU
NRgzEPdik6O2PSx21AYdRExvTP10sW/b3kOb2v+xtRuils8JwawlTWiAj2jvsnqLlfE+HYTY6WXz
DmThpi8XiM/Vimj+aATB1ZNnYNav4udaOFRCaKBcmgSbRo+oO6sEzCQS9NLdI1qyiYZ0Rj+VmHvk
jCvE/kx7EJDDOJPZLs2dsOYnU5fnJuUIjNnCmSBUgqnkH9sJhyBXEIeLbWzIfSKnj2W6QTnznKNI
3ZAL0mwLg+1ElPgFJwaykYX1usSrpOa1BW+/apD5Vm2bDz3kzexOmrGTBB5tPFt7FJXYDQBu15NU
tYGDihVqRkC9X+lypH9knNg06wQ68H2Ird+m1OZdaA7AkrGQQjRkeZrn4O2oCG2Pvb/S8A5QmBCb
GONfocZXSQwjKbN+LKnKjZxo99tQkzhv0kK0wQua+kPi6iZUOSfISDndaB57iWObnzRc/pChXJ+G
jKm1yeB+JqooM41fAPuKAKkMBkrLCPSsstdf2Cb0iAPTZLDvZnthw6U1pungGINLHZDWPqi5DnqK
ekuNBhy1OmkJe1vVik2X189pXmJHkjeAMYOlon4elUeqL02Kjczj/UjiONTO5SKRsNfieza8r7pY
0gAhW81u2j845fjudOMXJNHDMs++NI2PakpsaMkjiF7MF+HU2vBJxtJnDqLX4nHInIe+c7FlpMXt
4PYMUBqdQbb3ntqKRPvCegrVr17ooLphiJIgRuKO7oTBFJe3uS3OwpAcupEiz4k5Rqs7dzWrjqEq
xyBO9HsCR57NgVRMry93UTz/ikN7QAvoPDBQIcAlDWE2L2+u98uVGiIRc2XxFWrylUopsCkwwddF
QWpWwQzFlpjzzdD2zBvivVaXt2X+DDbPY9gZHtgn/baOre2UGqzEBoOXmkm51Uxp+e5NFwHspOmH
doFscK9Hc1I627HR37Q8Z9TSm/twgrk3hYTh5WDQGqf3o0F9xQ3Se9s6Ul90ZU6BMTobm6qS1dd4
p2dHKmkb6nBOSlXi+UY1SP4NeQi5p/kh2tyysQzfddPv2YnfYuaU89wXvjbABkw9cz4682slknwb
mvtcMJAu8aHiQY22khyYSvRvWRmtHWpW/mHKt+bJ1ueCwKykNei0klen7VNMpLPMnqeJq7dNqveu
Hik5BqkYE3aMh2NCoj3Hg6H8XYdkZGRxfVFRvLMIEtl583SqM/N3rmHYjVPI7ytvqFFfKJKeGYhX
Ow2NyqbhiN96msPa0ONQGsfuUs47DwrwPNNuR8/VBGEWQWersAU2OBFyplpph/cvD+mFJMl3FeZn
3dGAmqc1yUKhzegp6Q4xgI0NoiVn01bm92iBncqfDemUJG4ZH46hHZxlon/ioeax6u+qAnUKr/sb
3swnFfW4a8z4soAchuybZT5psFAIlrs2JsL1fuJqyqGI4bD8RBKD9Hv4Id/yEnpELCecowyCzovB
efGM6TS3wEjgzJElb7V3Qys+S74skCgPSeaZe22NXI7r+ZzbOtT3pOx3ScI6Taf2r+vxhWMUGQii
+vV0KLdtNO/5PabgfQT4Nj4SK/ScGaYWkIC1f8FIGm7GJkQ99O1Nr41rvdLbfnKKnmoTYaq9oDgj
uhrrxCnPPJapnKJCi4KXYxORLb3epkVe865L86Mx0FIVaCZo2P6q2HibcrQetDyjZSist4G5pRGN
Q0D6z8pT8aJzbIunaJEHI6dAFxGhfJydqAAg7bGGdU3YrU1vITSGJEzD6t6Lo4f6DyfekMnPiLNy
ioeHXLBSky1+mnQkFkXob3FLUMNsVuRBjU8ASPMdGq771BnOjBUw+mn5ReSRClgEnseV3Dpbj8Zn
VLqfTt+9dDo7Zma/kH3xaMoyEBE5hUQAQwEnSHa+6VqOFmxdKMQPnaW/9cr+rTkDfWWUbp1Fdl2q
04xJuf47S2LhmBiOTX/JGjjgnACQwa3wZuM9XBevrhadF0iFILXPmSkXGnfdV91Mu8bRXnIiiTdO
bI3+WFF46zZqhpC9hSqmLysPq7jQN7bIb6pQ/S4FFoq4X4BSIn9q+0cnFyerkJ1vaj01VYn8XgdQ
PaWaFog1n7f3jC1WcKLo0+orLuID4IqbNol3emZ/x25Ln6plCkiSKlGKyd6c60smCRRtm/xYD0Sm
9nq9RRX+mRkdclGThG472aYZg+dUoX8LS8DB9pa3cOrjOycpEQmP51Iz4DtJI95gegxH61eosFCE
4c9Sak8mUUKTrOInLfuAmVjai+lrkY4aazQvM+yxwFLGl9Oro+klj9XIZB0H4LcK140d5x+zMbxm
Jb5q0hagX1V85mS8zNl4W6XI88LokxLik2DVeONUw86u54++Xn15OhdyrfBQBC4V7HETtR21+dqp
nPZM8eLAmmnN6olJALxJNyH+8GwSKbKuPBc5cUqV/atwR8EEXXtfovGsNyCkvfLW5BQuHHevqsr1
ixHIXam2yZi8JXkr/J/Grr9sK/8d1jVaS7N6KKA1Kqfg5CJb0pZsBR7vtJTjNiQ/HpUTXm2jPuEz
ejS1AXE6zl9cFod5BEsYkw2apjpNvb4c2BvRnC/CCnRmqjC4Irwg5ejrvlqmlKTEJNstkXPCQfkp
RfORL8vdAOeLsZq85Qh5lRm0Nq0PvLJCg+lGe7NNfWfsERxrpEWlywXz0g3U2mXf2NbWBm/A9ccg
jzL3XZOja1j04UCmAxR9ZOCT2wNZ50PVlvdrcmjeOPRTNhYVHXtxeWvlL73IAgJU79tYvcUDI/B1
F1xmIqYQlui7SLKj4J+4LHm4pyP+FjrqQuf2LgSUzyoBH1reGFtSiE65KB5VbL4XkxQs9GLKWvxU
rgflSSgujGXyeJUKRDpNGZrH9YHV2COh2m+1Sr9Y/T7hAlVHsPlkKi9hgO/lza7PbR2+Ux6gx4gp
UUIa9WeNQU5rELbSz3a2dQvzgMqItl46W5QMTUQ+pHaunFq7sNZ8nQp6u0vv7MjLLoPKliNr+snb
FQsomkXk2aFsb8tKY0DAH9i6mfbFuncz44UQSegepkXDN1mArCQkK5rc6GZIRhaNkBOY7Wt+ndrE
Fs/2fu4K40bLmWA1OBGYRDgs1NxYx55h7OfZa47Y45JNO5PBNBlW8UubO6DxTtbtrz/+fQwMfcpx
2eVh4GDhAMRfm1yrFGHjTlGRZbCmP01vrkiAcRNgIZ1p9htvPlYOlnRMTh+SPrIh0J86Vq8d+Dy7
xaBQ7UVIpw+IPUublyVvu/1Ahd6OXMOGlgZkoh7JF/7sVb46u7j6LNp4FMbg7Z3wxyGz059z4xMd
GdeaDrlbqouInOP8XesBqlYWpb0cjT9h6XLQUGEXYfjbSkXv0yJyA7ABwrOAOOsln0lyWnKbm2Rc
S7ZYO8UOGr7Q+Yo982vokG/PnITDPjxCYgaQTsdKeearlwH9tnf1rN02679L1gmMJZFPjZDvPfcF
fh7Yw5JkiaX0hzk9L7r8VdR3dSqGTZqPj2XE9Dl33WNbC1qazl1m4iZ33O92soH4R839bOcP6To6
8LSCtuHUnoQejX7XWhwRHinwuMpuyMcogyZqJmb4KqC4HjmsrWM5CAJ1bFZvByuKBbAJlB26hEhg
ODVM1MxyIDRG7Ta167s2Hd6mYg1anNJhH1rFz5gs3a2CtBHR3tZtVspW5HGBnS3mA5a19WL9LZmd
Wy/6MTuLmWxLHprLgrNO3JLTY/pYjC+hlUAXclmjxZEVbbBYbyYFy2GqJt/1UtbOjj1umKnu00Q3
XjOPszXsWFa3tFimgnwoIzmJnu6LHMSFNfaT1IvXrnDzrdaKBKFF9AZjBAu7a+5xM+k+Qg9Og6vo
0CF2iM4hTareX9ue28HErG7yHZvrtHXRCIa0s2xPkCm/ZZ4sZmE73ZWfC07+YqRVGQ4MV0CoYHFn
4j6qiTWcRu6SW+aun0lp4GganowcIKBugXwZqhpZFQ0ru/7O0gb2Szke8pk+s5Hb3tEUR1WofjNH
DKa6heaT42SfPU0+rjaVtikRPXR5FR+jdFgLaPPdxuKyoVsZgTuZ2nu9KBismPbvah09hR8NHRbf
yDRqV3Xu6Fkik21vIqyBPcXIQyjZK8uKZmev4zsZLgP+Oh+NSr31ShtK+szYQ66JNX1Dxy9Z+pF5
GTsMZIRs38ZQKijvNlOb9Q8NmelBR7zRCuQ/0Ze/jezGz3v6NhNEDWOkrUktVR/ToYH4wRUhbkTo
N32i36pR3xXUlJvZwTmdLCSWC/3Oq4W1F3rf7CBEHpcmdTYyK7exSWDLEnFxiCLRnUb67ZmLwD3N
phdZIjLV1TNTM77/ckH6Q0c2TLr0Jq9oq7NuhVObSqJXhh0sBigSTZmclcP8tGlp2tfWpGGKhQeZ
e8V2URYX47F7A9GzLe21/qywxi3D0c44k+ZJ9VLKxTo4ZoWaWVTzjejWmVCLnIb4DTR8TtZS1+bk
iePd2IqY3UIbBQbsjkYgBxrLLGm/FHlb+I5Rhj7IlRItJ67XOvWJbCsBQK2H5F0+8S+ymUPYylvb
F0KseQrN2Rbpq5Js29BQ8pAmGQImDntsPi+t5BM3Nv8SPxGdmEhyWmMkI93h1fZshMVZcQb1OZ2i
6kGnhcIeVW5CvpVtnHXgvruW5R7/26jnHUEjA1NnqiyHWc9WunXlp9FwECzciRcuiFjtRblnWGzB
iNl5w20VE96CV/ZTl0L9KsxwO6TzqzXiuhyc4bkL8XoiA2r3JUE0nKLV3ZQsvEj7EaQE0daJfteW
7APH7W8iZqg0Dj0TMEo00zaX9Tf8ZjbRnN4Peq8RPu3igBlcYjdKjAlNjZ7WpENnEjbSk7BZsifb
Ibg1DiRc//WtmBWnm6k0j4BKqoWywmafE7XxPUX2p27+DNPyDXqGcAtA4XZzv3RSh4wT0ocOP4Fv
8dvClDs9x0HByBB6TYfJhL6HNg6XkRmzJMUnjYdtF2vvXivcbW+0BK4lWXXL5M/Z5otLOp5gpsPY
y9cNKh3WOZh7qVhZ1+4B+wgfJkYWcNk+plY438hQZ7bB0keUSHKcqJp2Gix4dMiPSsv1Xevew7ig
MNTnl2EyDkun0xWe2mc1MBGRo/LNqOz8afQMCsV84d1Ht3Gn3nPJiMz6MYfk3mW1zyKYq+IwTEiN
WA70EwPo2NOo2Q8tvvG7iDwSrSLMmnCnYOy077Ya3q2IXK88vM16tJWi/x5dGvp1SgsedeWToilA
3psH97eUND+s5yFkeZhCb9hi0PnUVvda7MynySG6oEjTB03U0PPtmV1uqatNhRQlMAbWfM7KxO/q
8o9ujb/VoFOxyPFgcO7Zr9Dtscp/o90gvRL6KfNeVsam0/7iE6XsVXFK+8XO9zEIXMSGQaalh0In
0LkNrfum89KbqmPftpogYiNv5tpDHsgQ3Gg8exurcbzU7tZCPRu4kyBto/+c5+qOK2xKFWxtRI19
rq1KdCD1bk5Xw65i3UFoGwL5pf5OMVmxVEgfTd0L/bih9RpXdsI9Gid5VPV3pcSZq33Rax8/tOjA
9FUH7SQuQ8eYbZnKL8dZ2SyCpVHbIawb+FYMfdlH3tLdJeuNTfetQEl7c31I5g1RRnQe6kzyabs1
giacDgXyRzS5JudSgtVdzYPi3w5zUDech8PaeEr7JGU/0F878BKBYZqOH1kHV0o7EIv3GiWxwOVG
T7vqinHbhixkihEfRLppp6o5NlP3NDj1sjdTK9kObX6ZkIwxO2Y6Z7V5s+fgIdjY7TM4whOzWiZx
lHCcY3Hpg6mgO7y12q6/DLX7Ky/ZoOWSb4raaC/KUzUZ3juXi75bw2RRjDegjt214UyTnzajiqff
Y29AEXcYy6e98WJJlIV191E3kFxwdFEKFVuvde4KJmJBvYjOp2jdhlgHB0asMHPWoI3xT9rOQSgH
RXzhTdb20w7wN8rF8OIt0W0kWauwLNtlZh37o5bRjzHGG4P8AYqc6Q+nXOBRjntvWO1D02e0YWT0
ks/MPwXXpQiCdKvNPxP5wWloGZfEtoZAlUW003KSERrD/XFsNJqFepnUEG4EGGTfmXXf6WbOz9by
LSb30FrEZKc/jmQHXYr8q5nw1uqOovbTCDEq5+g0WvVzmyGmUOxcZveEj+PktSh8ojDehkkLxaM3
N44nvlbHCYU4dJLOMy0/NJ2zifI6Z/6yHSJ59JD83GBUfDbWmPGo1pi2V2wAR3x3OWZLfEQVzdfd
FLpAbdKcvGTm1KZDRhEskBtZzXeDxfTAFuF7fI8ChbOKH47LtjeR7g/t7dxn+R5ZxnEewjviQrC+
0IvIjAmpjsPfjOb5tSjtP+0y3QrR31Glgi2OT1nIK9g7NQRB3S4TPXv3Wp0xR7mTaSwoZ7uCzol1
aGx1NCZy0IvpUZsX47ZHC2SiA95VyaFoKXGVZ/0xM6vflLJ71Sq10OfKuBiw3UycmQ2ip9aNT4pZ
Gj23T1ModTYIi01jd95pSnlBt1S+J2L2luQhh8zgR5zrq3YPVumIZpJLeaab+Pvrj1wSJxZOFonT
2p/I7j8zkf1Wbbyw95v7seF7EQnhheSt7+TSfUQWTcg0Xe30KRO0/2HsvJrbVtJ1/VdW+fpgNnLY
tWcumCkGkYq2b1CyJSM30MjArz8PIK+lZc+cXadKhWJHBpGN7u97g4HHk567wdJEoowIAxlbi4+5
LdsNwCdW2Ju4jh/5/98538qi9FYB8QLCtAT9K09dKB3HKit466v+rtKdtyKtn92huicL4S/1WEEn
38E4y0NRSvocB0xtQu+QR1VwDbZNINlYHriLJhslR36VrLPjGweE0r5pfucupQAnNmWzRA09n5Na
usJ2Z9/2NuIPN4MxbB1+QSLItxkLt28rn40m+oG4mSDyLPttrgJrg/4elm/CqZ7xmSIaLfJbaW40
nzsnazrqyt4uM1vUj8U3PXHBpvfrxo2A1KlmgS8DvNNisp9RBgB2vvbq6G8kNN11OHqnHkjaSmhI
IwC9jqQKptcLb3pr1BZxFJ6KXMG10siONmy1RMhsWw+WugY2Z7G76JaNsLda1weojRUSCxZ5pzMx
Cmv8/BPzpuRQGsDoxN0xhHjtyZoVfjsU8VuYy0l0qt4bQuF948pp2kRx2N5yCJs80IbuSRtD70Bk
Y9lXeI+7VqSte0c8hEV5MRqMIJCp5mVEqy4D6+oSLYfvbZ3shKOQJF2+jAYV4yojOaKpdwX+jehf
X5Cx6kli9Jg7gZzaylop1l1xW4+qdhBZu+mEEqxkwqasqHa50Ni3EhOORMR/rxdrNxxPUcYC5IdS
rNWivglcjNsDFdsFEEeap1RrL1WgK7ef075cl23FFqAOLorGpr8T+WtAQk/GmFF6gRKtlEF/sWt5
a6r1LvPSYV1r7HfTOrGJBxmQhVIUWfzuUgfGt8I8BAarJj6BDumwHx4Yh9y0oLm33hseKS8Ev0zp
PpFB2fbYwMFpORgcSsOAbUQf6LcQVm7DTr2Nuga0h7YvgjTbaIQH7My+9Lo3QXnYjhYSI8UBrGtR
6s9VHz2AsGQ7ig6VVbcQNYR9FqNx7xvxncmasnGdZpuU49YrtBufOzlk0WWTkyDDmnIdx0QjceyM
o3Khy95YAaOk5AZsdgpwMVVG1Bwud5SH26HVNk5dsysh2OjhWbAolPRo9uWrH7evSUWuIh4XmrxL
ZdPwo4Hy5+ef9dB+jXrrrWlz9Pr1laGmxRbxe/JlA8IKklO7HX4jJEvCvhAlwTPl1sjHh9BynmKn
36m6sZchW1Wl1o/I70D3MMHoNNwQrcptFscfmqmspVpww0AaovXMjSW5w6rdt1IgG5h8Mw0TH7Zk
T1D3ajtE4tI6fx59b1UOo7kNa+3Rw4dVSu9L2EyI+Cg8Kh1ACoB2uEBk/dHK8D3NdQLcmfuoouLW
+PktgkctyKv2XrbEYuoAMmzu2CeIYxja+cVdBpFh4Y3DUTTeKhotXJToQsbkaKCTQprV3VhueWdY
2UtZ4VWmqA5a+wDS1PbBMwkvGx60Asu972qNDZu1YsklA41GAjBc8zHBoBO6CfJillG+CLVZKaBU
Ja6hfaTf2pqDZyi6gTEx96bwd9Mtj7zA8ygSa2GGAm46VB9fWldpVGer7N0luUaO3ZjWLRRpXNLG
rtYCTE/ngnzs64PekA0OSKeUyneUHLB6JLa66EoUJMGl6g7/2o58eZpqnEudPSF41sZIK7ivjdtG
a54ylRAYqkgTI32rQOyuPJtNCRvFDrbKlAZETypCdkINBoID7H796qt0tU1TmsfGcdBDKXCGTFiz
EbRwcgKaTX3qCrM+aXnUnAhAjKT1OmUHfKRbVErR77PKLO5iU0nuOFZPj+eKvIL/iE4Rt03bRwvS
DwNtWVpqtf3ZTEelb9fYGsrbuQo4AHkIy/zyMUncBTHruNuvrbEq7ojDyDvgYveFinjHXGVg73qW
nrp77zD1SjEw3fBqw9XHRATSYel3urKf+wG27q+9xL5+mnW+wC3ZhRAqSVvzyua6yq7qJQg7CxmX
P+vSyF1qiPrczj3Q7hpAu8QEtK2kuzX79ueFs93VNUV381u9yd4AKZ2OhNaf/TVpo2JhHsmT6ueP
6hRrtXMAwmiedK5P8wHrqdC6cBbZFLr0LzGeng/SBziVF119MxdtL08mD7hxHfVx8+CVQXrQJbFE
EXQNd47aveKBsEyh39RL4fSnTmXxnYcOpVctA8B6+7kYp168hdhgrt4nDvzuiFchQbPpacsU1blE
e+86P5XrFc9kXczT/ExdhGXj6LsBAQm6d43MdhynleVcjGCenjpPf8ykwutQ1VtDatX9PI/GSEIZ
pTzOE1kCUJ8Unr+ZW+vYWg5gemHVpPl1vlipLDdJyU8LqawwXDZ2jtZFl1XLuRlEc37lCaNdiQcz
q/jUJ4vGENQVSa2PeZJq6DkPiC1BCn1T10Z0S4g93ORdn15IwU/IgaK4IlHnrPIgau8SJDVXFaoK
90Mp7aUP++aBvVe5DDo7faqJvvG7s7rncETPzkkt57PoLbFIlSb/apbFG6ay0CVL8ey2cfa9LwS0
wdh4FSNA9tTNf9Q9O4qMnAoZjnzZqgULx6he/J4dzaI8Eq0CkpuhQmPaMfADrInZ7rT0HvNtSC7k
jUTEwahH+ZqWztUB4f8t6uIvrgjLF5UzAbu3yvuik7tdJHE6bKIiwBrF0+QVM3l0NVOHJWgyXJ7r
gqSAUjkqbH5aKa9zgxZoDouEX6zn4txQRgSH4iBV2O4w1Xu/IujXNhCz1VyspwlyR3fXbe+iqPfX
c+D1nAOfJo9mdTIPl2PpqBvF0FAhnvrM83vkBLe9tNr3lzo3iMpvtqIipzV3mefvFRWcfxuS788l
eDYY6buxTbCLJAV6i1tQtmukFWMJWoQnfmbKulb6+B4Rg2hZalb9NUuVs24VXUCO+Dq6fvhDZtYL
AG/vubN1FwvkGtps56REVTx5UERuHBy9czccXlt+/5lOXtxoP3d++9nKkXIJrTXsAf5BYzJehVPY
X3pbz5dB0I13nhblG8/OkNvJqvYGdL+7xbXZv8XWtFoZMlGfQBTGCCaFF6kmd2LU9bNRZAgtGHZH
aoJcYJOE8swXh0RRkCfnhKPT1kBr4ZQkZrptJCopqSDBlSXdcEoso94aAlSBMEn+N6aWnbRm0Lco
2wQnzdPtLT8U55gkEAFyFlx+ZTcC0Mm2gNq/M6w4vLIbYUunOfb3IL1BV8J+rTmHL6o6GO7mrpE1
KkRl/uzat9VvXQ1ozncqHt/btrZYfZvkHvRUfMT7bNv5aJuitkw4Y64j4LltZdGF6w670FVRqmT9
/O6a6RXOyrE/rvVo7K7zBXtZZ2kgJ7GZi9rUT2th4gZGYW0LljaMu2Ni2aj6BHs9kv37uDAmqOzq
fnlDEvx1xM0PoSoi/WD9L3XhIXsDT4nToLvLcVEBY9lBBoaXcDVQFV4B2unXc12Xu/6V3T0YfRQ3
yQnRb65zOmPVDcgzzaUu9LMzEmW7uTRPBD/N28W45wFnZo75YpmWj3Ezv6GPOvCcJalcW983f/Uj
/7HSkba7nasKzxVIupW7vMRCvU/TeqXqHegKAij1RolN/nfYQYZr2IjwMZUxIZalV7cOtwWAAFMl
sclk+V6uZIkAH3Hc955zEeF8Qk3T5WOKuSG3gvrWJqWO5rSLDExX3Wr+oO7mwL1QUl4EX8z/R2Vg
2epO0QjxzwPnjvNlboCHSjp4GjyOBfDxxLP3wXQAlWFpnFviP7dBJoG1oBr4lahhRZLHyi96gVCF
NcLHyRsSjoYj3oSee9cogHjjSeLpc33mePfIfaj33rTdlRJajBI29Bf5IS9QhbIG3Kb9Qcj1XN+E
nIi6pngmi+MgTtRjrxqTuswsLGe1sFMOlcO3aTE/rAecS0XfImVuKYe5qowTWufy+8O59qO99SCu
pZny47f6ufhbnaW72j6TybpziaHiezUcQn34eVHV6ho1vNfRBC+ehY71WYshH6hFUnwlafdqmYX9
ojjiqda0em/ahrl1tThce5mB6gca8E9mrpE+g+EhdJf1NNDQZSrT6BnHS0yNWTBBZSjryhgOLipb
/hAbK1DhrH+iPw9SZm9DgahnU+mfA6tSQZDmLif2Trnpnne61iIrqpK6X6idEez8THC0rqF2uXr2
UnjaF/zJlTsEs/OD0JEZjJwRQELfbGRWpM+tShJtUFJto0Dh+mr7SybI1s1zWwbFjSbLdKNCENvn
TZA9ucOwJxgpXrTOyGE9+f4hC9v4zjeDH/PTjbrLf1D2+a2TZ+3ZD8gy9NOA6XWAoCSnFYMNFHZg
bpGT/BYjSXqaL4bom5M0G+C1lovEgcIpXQKQPBl6ZPaLuQ9czukhMG04cObhZ/GvKebuWVE8Z1ma
7z6mTg1gwabS1utGQg3o+3GPbot3nksigYDmtMjez8W4BMUCPHXfudXZISFY7ysiIKDD1GiZS6V8
HlryqrEw5RdnJG8d9Wn1kqfZMzCP7jsWzaeG/ehb1dpQskSAg30+LnIXmsBC4SA/haO9AH5L1oOQ
cQNzottn8MRreMqTuFzuSBTmdK1YRFhLb+fiR0OSKhk+yOAsW8Ldt9GT0mIjbiBIfXTtUHqbqgDi
2/V2tQ+N5mYuzZe5izX1m4tyYheZXUC8rHauUa8qe+HC68pgqXNKbxFR0CFfraKpee5TKr66TFNi
oqVl0Yfb6neO9MrN+xBdS5elHli37535P501nCWs0nKuEIaY5K/neB/f+VnJN4vnqIAUHPqi7jbL
Ghz2XZBk4s6fjhyRWoLV+avOrZp6lRACA7qDJBzMFf1Sqq57lHpcHuGyPHMmth5UaFXojdmXonKQ
lI3Bkzt8EY9zo4Wq/QocSLFTC3CCdWsUW+GAd01rI3iM/NxZFy3iCHrcw6OC3ol5TgvVrc/shzEF
ZePlgfK2Ib/mv4mWLalR1tZDxlxrALLJsbeMcFXEKQQikAL3RDPXPXNdDMuw7sfSJ3Dq6JwwIdlx
NkfU3TDreDG3OgaZzqF2/CPpeQRGoyg9F5Vdnh0Qa6TQy+ibdLKbUsTWU2kUDpyKADmQMYueC4UA
wtTB+XUkudSKoLobfgMv8j7SZsVaFkOlX8gtEXF3ZPrQpTCUEPCMrrHvoxul1TkpktTZdoOtH2Lu
EcBhsoaMdpwfWd/q7ZCpztnk81k7SWJc8xT7u0hVnId+kixCj3chpeluq8Yfh0U2eTA0zqCdSHWm
BC5R3ZqqBAj+UzFd3vvVpZnjbaH8HDG31MOAQ3Jn+lgQQm4nx70Gkdjc2UYT3hc2mhURQm/ruThf
6GA6dnPHzn5iASE89NFhrqODZhIOJALS7X2vMXGmbYODLdLy1IVdtk6ytH7So/j7/K/WjB+R1YWv
Md9VgukDRhfTGBepooM5jUkdYgplbFZPozGlDzr/zRTvY4SXagvdzX6OkTa4lCQVByhV3kGrB+9A
ypP8VqeTkJCxCDYJ94YSN2yaxNz0+0M2wcZKaaJN2suswaTAhMeHq+6i4t2j8oyP+hAgwrCwVJer
mCo+LnUaYQAM6vVhhEi7bnoc16uoN4650JN1ZMXKMyT5245v4asVtRez6oxneAuCtHj1b139rLmd
t65m2F8KL/rZ9bdZzVHFYz2XCWHEF70UxqPql8VD0P6tELUvWmvr7y2a97eW38cUXtFtq9IHhDLK
FmfxSu25x8L4JyGqmuv5YaIhCBBNl8KLUZh0b1V0uw5lMp3X5ocCDVoFT9Vfa+cyyvDlzWgQsvYG
5UZYwQHKiLlNSRXfkJVXbuZ6iO8ET+dKLetddJGn3iT9PLGYezW21li7uUM1184P54t0LXJlThMv
CpQzfvafWwYt+Np4ZXgYWOcvAT+NXdoTmNMyKS6+0MRlfsQu9KkmmXrzUd/7gbZzDRL389Bf+4I2
/dm3Rrt3gcZBg+ywG5zmi4XQJ9+jzFw7MkO7pG7gfs8PP/pUA+mO3/vMzbZqIdbSYiwTATMMHhTE
3w9C1Crx6emhroD4mh/Nlyrg3gU8KVx81LW6O8jTRzmxx2QTZ+iYzYOhOKLU9Ns8hCtJ0lSVzXLl
kiP72xxsnJylGHoVfE0BVwu5vtaLLggZiEughuIi08GBI+4bK2/Qs7837OoWAb+P2sIwnBWZVmM1
D5wvSCuLS7Urp55zRdWBD7PZcmzhaWQ4zTyPpBtPmCHIxVyEypRvKwOlpbmom1BGFbiax7kY2dGK
G6T+UHi6fkky82Gu7iK0W2sTD7l4EMNzpZHq5Qjh7OdWxVJvcdIcrxhlm/eVGN+n9lKzOXRxU6Cn
xCAyHsMaXSHOo9PL0lLUBHNLMc4dvkrPuo8zyb+/WnN6tWzDwg2ZpP7549XOUya82qxCoFnC0t/O
SugZt4tNnQfgoiex9Hd19ElP/aMoqxAmmgeEZm6dG8Y+ZWWfy6kqvqRaKnZzacjkgaUSik+qrb2Y
vS60wCi6oO3Wryri2eu+cgagTGG29BEqOOdshbBO8i3SDyXyWXPv94GOEYKdlu7k6xFdLKWKLuDN
Ao4W3TXB/+KIgPyhUXr3WdV5+sHrYR153kW2yWM1VQsPnk2ZkE6vm8R97msjXhKIj45za23HeGIM
yVOggZ6uTSx2+k5xn0tIYxtRxv1mHqXrHeHIJo7PnpJ6T2N8nJ/SVVr1iNIrGcDpqfw4JpFbCmU7
F4dk+DLiO4uGVVU8VIG/np/Sq8mNaSPO102b6k8mrLEkck91apDxUFXIxRhZnXDKdk6dtMi9xJrt
gws174chNZEb+qu5V8AwfAwZx3FgEUVi3+LWaliwTsL2Pgib9h6jJUKHKeBQP6CI5A0GMt3w8tFD
a/zHLjbS09wf15Nqa7QQLediOU04ZXGnueYxXZlZSzRFvK1nWNu6GcrbXsC3ZwMA1L5U+LWqiGQ2
hh28htcmbPNXPJwycILB5DVgwrYdaxeifxc/Wnb1zTMU8Zr4OvAXW342dEuua5QJj0Qj7VMxahIP
JM/5GityNXeVLnk+vVPduzHFG25QI+4kVtndjYXXLubnsyEppq0tX/wCqKIiezZjSmIdKkiV6zyy
3WeAA6e5ax3rX1pXhYOo2xoviojO/B5yv5NLh3PUn+8h4Qz1/h7yjD3V/B5KWEOPkZDfgO+2G18m
5iZVk3EHOCBb6Qh7PM7FtkzESg9V/dGsq5+toxcYfyuqiS53JI2yDWxn8iSGEj+p+KSv1EEtz4Dh
u73UkmqHbDI6okqUrhx08z4PQ/sMBNr84VaHKlXGt1qyTCBCHkMoZ/To+eW5Ip6ZNwgudIZ46TIZ
btHLypC/S7viSGQOy6jp0W/FBpFnbIbNesk5gN5SdgPsCGyg/Tqzz6lmrP1eiY6kjdxlStx1PddL
VwcLBNFZHA0rX+d1h2VE0DDC8CKMX7zefZ+g2xuOiauWNtnrOY56NE2woFNJxgEonrwc3hvbMtTW
ZdmiSDA1zF3mVq/V8wMJBFT0YxJUKIFt0jKwTibxzZM9XeZimHb2YcRcci7N9XMPLSN/RNLHQZla
xFDfp7FdjsdRaGWbENeb5SzADtP1sUDo/z4KAExWGjiLWQjdGatH23OTe9Lp4Xt9kTrLRtOrr6ht
wDZvX1Eb5x4G/OUaFKa/C5AO2rphKu6TjiRHrajtq9GpSwSgmxcV1aYVMo7aGelUHNCaNNr0Uqme
SlV7DMqkQ1IHo6xBeM9WjIdKrDnJsSlkhweIMaDaPwQXzhiQsUVwhVbeHQ29tq/WdDF1cItWfh3i
yJ4UxZoTEMwD/D+wlqWZlHt9ZFvx0b+pqmij1hzZ5rp5WBuCwh+iJtvOxblBjco3ZOutm49uDkgq
p8qzW8ib9jWVfnXrtsryowPKMmzN4uH7xzSV4chtPULqmwfNDU0T9askDX0oF0w012m16DG7jrL9
XGxz396IqAANoeKN4wXWs8uR7tB5gADmYjUM4RqlGnU3F50kf6xJd10gU/n3MNQ3Vd1Yz8UQQGDz
7rQ+Nk+kLpDgD9QfwLDUbVwWHGnmuvkSRaI6wrmCtkxfdcyNjT+Wxb5uxRewwFDPPV9faaob33WD
sC6m/q0htgBxBruKPTJmUF6nxrzMkzvVjNSVSnZoPde9N/jFF2PQtcNcQkrRunji29x9roksTd2z
af37PHGaq6AiamVdOm0LkbSuvgRwqN7n4HABXFuOXyC/uMvSIzMdk/rXpgUoQu/1/qPk+++lea3q
Ubn4aGt/Kf01bl7k/uo5jyPn1N3rHbnqaQH8q+f7801tk+DOfxjn9QHox6DbB92QnGA2Jicr8e+a
bGh3yLEkp4/6+dF7nexJmHUgG+j+US1KVvrFXK7G9nsaAMzHn+HkZ1Z+mh/Nl0oOaKroaYOB2J8N
vqZG/d/KphPtcjXIbuIOH8r3aT5maCtlWGvxpN03zT9f5rnYFLSLT3/817/+53v/38FbfsnTIcjF
H7AVLzl6WtU/P9napz+K9+r96z8/OaAbPdszXd1QVUiklmbT/v3lLhIBvbX/I9Q69OO+8L6rsW7Z
X3u/h68wHb3aVSlr9dEC1/04QEDj8XxYIy7m9be6ncAUB3rxxZ+2zOG0jc6mDTU0sweP0N9NMu+1
hd623GCA185d5oubSXcpSvC+cqFEncdGBZOAdBPEiXkuR8t4v2SjdjZZWm/IDfNZo5ZknkHlF1tF
C5rFR7+5gZwbBpp5hGRyEREUtcROCrc7WSLrT/Mj469HUw+UUwTbOHCnIUeTk69r+zpq8msRAaX1
zeFvJU+oeyv0hs3//slb3u+fvGMatm26nmW4jm647q+ffGQN4PiCyHktsXE92XqWn7tGTc+4W0yP
YW9X5DemGrm2BpzJgG30SIdMl5/VcekhGygr/6SQ3FxlpmoheNNXVy9ySiQUqOt92wJOqrYhrL4/
y0VTfpdp2eA+Ez5J4Pq3EdnwJ1V/SpO6eTQgTd0lYLnnWrep45PmQzGci6lGUqU3FMTzpzEW3IN1
kFYl5P3GegJrkS5HR6SHuVXkyd/m74u/za8Y6r5rSoiWvobrqe/XiHVU7Yno8//+QXvGv33Qtqby
PXdMV4PyZZq/ftCNK1w2rIF4IyLSoRfD5zd/wkHm8aFaSFlA7EMtb/6MP5q7HFnUSoib935h1cAU
Rkf0JjTH8khYBz5swhcus4cG08ypsnUn/PD80PfN6aGj/+xVWPZbK9l3yaDw9mhWGevWrceXul4M
FfHwEYOYjZrpzb7JTPfB8rXL3J5xyiFirhcwOX37XCJvvKxad3zxq+ShJ8b8wBrw24Qp8IM71TMA
Gi77FN3S0eovreOEx6YrTnMJkcDh8rO+veDzjAJfWwh/0RooPwJzMVa++dGFobUp3ofqilmuRvYn
uzwG5REiHYKEfdTfqb58GHpNw+CtJZbk1tN7CZTPjrMeGkv9oqL+vwMsZL8X7SE6Czis94aLSVCU
WxmGqYz+T7NOw0sDLYT5q/Ffvyx/1bwcfs+LoYyCsP6t+K+HPOPvf6Yxf/X5dcS/TtH3Mq8ACfyv
vbZv+fkle6t+7/TLzDz7z1e3eqlffimsRR3Vw7V5K4e7t6pJ6z+X8ann/2/jH2/zLA9D8fbPTy/o
ZxFmxZw1+l5/+tk0Lftk+TX1b7+i6Rl+Nk9v4Z+f7iHQhH8sXxDai8TLfxj69lLV//wERPgfFlM5
tm2rmmXr1qc/ure5xTX+YViOSyjEAcBEukz/9IdABi3k2a1/6KqlWdx0DNvU6fXpj2p6Qpr0f2D/
ADvGsmzN0g1+q39+Cj9vZu//vv98c9MN/ddF1uJHb6mWavLTV21D4yb3228/gqxDBieHaFEHWxS3
nWMkm4fMBHTg9M9l11Z3LaK3y7Jv21VoahZnxEM7IivaWLa7vXUyL9+YLrllR159R/FX3ggzPcf0
ycgDbANDH248QgzAgXH59r7HxPqJ5iRYl3GUWRogiRGXq2Ap2n2+Cs5ulsb3XqKiiEXoc/BTF3aR
oWy0kax3j8WQNSQGVsZBvsKmjGNQ6QYbIC6YSWsstaqTIdIiRLzT89TbFFBZHRFYB8/SwaCAPtE1
ba3xQhf8L3IwOESNcj+6cfu+R6mDA6hRBhxvMBdI0ITl3ASUGJDNuTKn8FmR3jsax4isNeyd5NgZ
KS125SDjDmrfLgwJey2LoLvqYf/ohQQMREquRbG2sFqiQ9Hrk2JDV31RsCVGLM7YBnGMpWQamWe/
jiFW8X25sTvxCoBewJZDQK7Ncc2rpo2uovX5QoM+ujaj6jNI7+PQKuFTTSQoBkEMSFAaW096e51v
1aHJHe0m7YxvZQVT1q2k2GvBHhSf9eDJyuRQLvdCL4nnZ2F2DHp/1/h6cKOZbbD01xlCoy9jWx0z
4xH+lncwlFxbx353Z2BquhtTkua2mronp10ELQgsECUQ5zHIgvVhEhI3s32FDhqqGr4JYMlRD1aj
HBJ7mPAbdXSOW69fq17x2NpoNBsNYMcRx+9jimI1jMl12rT+0a9KjgI+dHgj7DalMEvMSrVngYT7
US2dpz536qVhJcgt+qpz1yWAnlslX/oSaWk0Ybql17Txeugk1EKInGPkW08+96Na9409yoN3OLAY
G0na1ZVFuJaZuKiw0A4wOKJljzITOo72eEDAB3uU2rqWYJzv+EBXimcjfVp1D4XCLR10e71W0MVc
pG1sr8YCUVSCYLD1k8DYBOWrxtsFV2nj15HEHoTgLwBqihfU3GJsy1txxc8jW5hqhVOG3trPYWTt
uniwdqJATy130lvHBrGc9AUyxgGJEVcOJ3LryqVqH2yYcoewz+5cgd5OU9+bHsrTyJECoQ7CQ6HZ
R6/yjRuMdnHwdQzn6gO4Rlcm2Gsi2DWmLFFb6gFzooqxD0ewdqB+17XrquDBQZY4VlMdamW8yrxN
duNkEzO+xko+3qB3VPEFyu7tvj7raTRc88B/BUlGMMbB9cloCNfNQWyyrf5ijlJrSFDEEiMM19T7
FZI1HRgMIOG6f9CUr87gPWDYIm8Tf4WjqgX7dx92qEkOsXtUvIpoklYhmUHaGI5M8qhm5lKxPO84
pOJWFfj1uEZz2+u4/CGVgii8jdFxHx96A8eEKFAR+oj1m0ZzPXRbKiR80HbaWDle7n0BtroFiFD1
ennbjewMagn7VIQPpf4kShBrIERRFtOicxA42iRVA1ddcS5+bj+wBDmXrmt+hBW0UEf4gOKxfF/b
2WAfVVTfshbkvccZexmqpr2NZSlgF+eQvWxM3tnpHvPa87epq3Sc+WFtNHWDDaDbQNLGJ5EwQogN
DOQw1CaNNXwMYwVfLOLz0b9qDj7BqUy8rRo2r5WdbKCsIs0SQOCP2aUtgNm9Oc2Qrvsu0dDgVNjF
xG52wfYkcQ9dqTzin6FvIgMZuQxWGZADtILygWR8GCiXEfb/eiSTuA4N94fp+WRUCScXGoGnSLER
YnxGhDs6D24AalP6Pq+7v+WjnczBsjsp3kgSNo9lo8GCBOZpetZONeNmbaLroxGp7N1uWUM03pea
DtvE1xNoy2q/alvovB03gdAlrOgMb36ByEUlUZ8stXDc1JV8ji0NKcyWw4pKH0+Iz5xcIDHAWET9
rX8UKOKvhr4m0m35x1CroNmq4vsIx77JNYhAABEyjVCjntT7Bur52hkg7uVpujY0B+5sqm01kOuL
xoDaDYBror9OKPFhow8RP8pQfcIcjMyxARcxGrFcwjcQInHa73ov3Es3cQi1Kf3F1ZDw78Y9Frrq
TePk3B5GFg6jtFDiDDqcpRNofoQkB4LXz+iNPeLpgdxx4Rn7AchsMXTfrD7rl7aBZ6JnVxl4L/lF
D7DvCieziHJv92Z7Vw1wCRPrCv+dAD76siuvbqsF4E1rhd8r65UZXUskFyd9VoHwASzyhpiISEyM
kYBktViUb7QkKJZsK5eKkXg3qVZj/WF61ZoYMPguFXVka7ytHfQcg0KoO1fE30ZE3dDZ5eg7IifO
SgepBvi2I4eboLLEOZsijjWaE6i/wCrKbF2/cQi7ccuOLaAdQ31jQ+7xHXPYeRMibDRKoL52uNNr
QpmaQLsK7+cXQCAYMXrxfhyBwIMEtIj99nxL+IKlUmeBdSoCxsXFtuPgsc+UXdbL9RgG464akQlj
s3/CYtlYgHVh8al/DJmrPYhqp+bZZ3w4wZa3wXMux+/C8AOo2XxnAG6QjrGqW2SNUsXYx9HW8xXl
RmvKL66dyJ1Mg448GXpCvhWjTFKhVuo5Y3av6TVCoSgBRqzfG2n5+sXnDRilq2EXi2+cUKLPA5CE
viL1oJNaBoGPmKno/RvLDurnpDXv3ai/VkILP7e6thQWzIciBr3h+sojyxIaG2H97GjEzk3QD3aS
AMeJmnLtsYNZBnWu7pD7yVecX9N7KF75yk3LegX0rNmqEkGjOKx8yBvDV32o67MWodDqxUc70M2X
Vg3cVQc16lDb2tmVkfp/2TuT5caVbMt+EdLQOODAsAj2jaheIU1goZACjr5vv74WeLMy7quXz9Jq
XhMGSbFBgIDD/Zy91z4prC200Fv501buj6AMfip9Hg46XdHnHH7NqghTeYarKrBl1m89mIhVa4T9
1nWJIbUdb5FDqgwiGz2rNtLANMgxOXb2+CiyHvIkwYxrc9bKvRNSwg3Ud6VVw8rGGvWUBGm3613D
OASdZV/jgf1hU2HcerWp9sTZ4wagPF+EMUMjMhZz+laufpZgqBGZKOjfurGdqzLcEQc9+UlkBLt6
MvKjZsyc+cA8nfyRSF5Ypqo8epNXP3stB7HtWf2vsXD80qnw90InqQK9OZTAnyBOPrGrdH8CgXvo
2oU8EpD+hHs+JNs2/hmF0vHjyu34Uex1UdNhscdIPTvx/TLP6jPI2mng7KQiedTLqheuvVunDpOD
rKJu3en2Y1c290DkAwyPH24gLOa7s/c0y8baKIgel4jpKmP1UnQHfQyc5dvk4u8LWCzrMieiS1sO
nKR2Y0L8CKDRiILitLN+xw2GctUKB5eufu8qZknNmxjs+svqwJ+blIP0hVXdTyUXOEyUyQzSw1Kw
9MLidXTjZp2HpenrGqwloplIs7WJ0w3ucyu6BHIYv8OyOCmh5vepsZ40aX82IHwec6s/TKK7MB4x
grgWRkxRnZ3Bja4Gh+Vq7IYWvfMPm5wgVI7MSnE5AhhGAfKN1bBagd50KHQT56kgAujabyvo1Kly
oQQiGyt8zSEresRcsaFsL7bTgqdNTWzpAHSie1DHWRhpr24njszj1HpwS/1aBBpEsiH5Kl3obM1g
TPsiAENWNFTOyPEkKNJ7B/Z9CSo2P6aJssdvg01MvAau2/oSL/8Aqw+qq9uuZad3Rzz4+ZZlwheS
PTBTZnfKm95EDhllK9OMXgGYEq0B9R5yZZ+t7eU9tzcOou6opuCQLjJeywz9qQTgDAcRfBprrDid
T42uXnMdBbLoxy9se92GBjAO2grGPqDaV0dfqN+l1R87xN9/3TA+H5RePuDB0rEdz/FRRQdXcsRB
d78rjL7fMQG7jCZkpaCcY1qx43C83QyLciTqh3djiRFAFhT6FoIGzg2BTa7e9E4xHJPQ8egFmpk/
hzP4gymc1ziEiYHEcl8dgyHO10lZkslVxm/GhHiha6s7rZHRzqC96yuiNDAOE5QwNN0pxOmEWlg0
rDgrB8dZNx1NF+rZwNxyY2XDMm12Pttq1DZZF0vfW3jYqFueq3GK140bsaabIQ6ZaYFej0SFdkJP
bksEh2HnHpiezJV8LAiilIt1rU/O7ZeCz8r6Ib4Sd4hDlyqsHxjNqRjT8BBomGhG0lnySAfB5iD2
KoW6GCTHbPMkhmvqxldX6jnJBPEmzGK5AsbqXfo5fS3wYoKAEdEj3agdjhy/7xAUNyqJHw2i2Uq7
ApJD4LgWk/AxxFqySXMHczGUQ3xn/buGZw6tfw5xPnR/EHdYQZMaxM6zV93AKdnEDSbcXOF3s9qn
mXojdU33PR6L/VQTGajn6Y8ule8idnZtaZzloD4VwksfIcWbVl8UgtGq9ViIVoAU8eQ27Mr52rXT
O+E021lvVvqwCNdx06xDJzgCAHaY0E4rT+8PLExOSR4fRXqXQuoIyK2qUsJhbH3aIQcH4kK5Ox+9
Yd9p5q6Z3OAYcM2CBWgz3WUNSKRm7GCWKGlvOto2HIFkwBjD6njus0EcLQgffTxD0InsR60hTsjT
S31jBxkhX+o1GVyUutY95+593iVvgVU6R6/NSD7TKZYvbUcAhssHFfNo7Ksy2VcI8AXQgb1VWgB0
dJRgcn4zw8w8BQCZVwrv9abqMSgPkJB9ezn8uiQbWAVRPlBeCn3GMw9BDSE0yyaUftY+rVLnWA9e
usPRcO0HyJ1Iog4eSo2NzGC6huQLH5teYrBMzX4dwaOk69w9MfAgnSZTMc6YRGYBkWp9zXJkYw0Q
0wYafDQOT2GMe+5awvM7lI2FiqoKw1ONwvKgtV9ax6K39oC8ZV2nsQis79xxcrdRIsf1lI3t6vb/
zzRyCuwCF1Hn2kdhVfYxZvJ29FRn7Ww+ryyFCwgXdJpuYNOcljHN6wYkghn8jvZqdgR7dMMwrQuN
eRRzmWejKrJ97slhSzgjtm8V/mI2VDOvR8ArFPnzpv0yjIuOqNce4c/ERvdouEaySdoBSZLEa+im
dzqN40040ybl8vqqO0AaNEdd8L5/AVoiAL4njlrTd5rOXNlM6CQNKfB6CSL4mHTjTvSls9L14AUY
NaHgxvQ95O9NNQKoM7+d2XvNxijcYt5eDX0F9XOBe1sTwKZUXWlhTSvTkcN61IpDlzbEPYzGKZbt
p1EZ+1wxZQLFt2tN9z4OjY/OIHSksw+i099baoDHgi6hPc1y1XZdvC8GZDZNuFYxTHXLIELXYR5R
tbu2mexNCGgK4Fk1+qH5DQPKu9x1iGk+8FH0LgbcLuu2A5Wx0EVu2aC5RVNIGLDZbgsbugLIfwFL
GktoYg3XdsRrFtGl2tqBuxujLD6bTPX9Fj/qRk87Ru2mPBZiY2MCJszWXU228YXfTFFCW9YAVEY4
Lp1ToIVQgGN094VlVNeBV8V28YL9Ot7MZIbjTJrXGN1sfyAnxU8NDygfzV0iATIQGPRl1n1ndlBP
iSOAnm75GkBRLMY4bjms93U6bso5vcfhfmjH4rtirbsaVbiPZA+vKB2v5QsZU7thBH6g6lePevqK
uOn7xkubTRN9mEorVroN5Dqbkx1W6RfVMqAVlEJm847zeouO7ZiN2XfZcjiYVnUSQTWhqRguSutH
zqtkjZJzjVeOkJ4yRwYAmrVynio9hliLeSUJLH1lCrgdtgC5ko97MBLeysNdCy+J8YplnKRxRDzt
RUqb60LBnAWSUsH6IxJfbqy+qBt6Kn4a6SptEsviB6p/AKt8H5ylRHwQNb+cUZVbgaPbDuwHFfIf
rvv0J62sSz/S+MhJ7kiDYZ0o7SBbpAx6/uXW1QE5YL5JWxs/WePrMb4Q6P3lKtOd3l9a3qINSozK
6UmPtfuSDBCqPdewjp9JY31yFQRxRnjSbtkLjfPIOdKG5QMZK9+OmcVMK523sB/vYMiDAIFUE5eP
FJiw1mifUWA5K3LGt2RoHHUXPS0J2lAHcFHom8aosi2DGnhwYd3XLZxPb2TE7YVi1vpG3N2veRDf
MRqODA7sjMcodofXJnD2+M9/RUFSrY16umiR9amN1dM8ZH4fR1+9bjzKeVjrXn+Yk/y9x5S8igvq
R4j51l2X/hy1krSTYfxCWbcKzJbTh9+BhcqdMCmbskw4eBHIP9jqL5ZjH7AeE39ZcD5lq7ps34vK
fh5YBdBt3qYM5hDU9k0vIMwBiVHaLsvkWsmCqqu9VyuYa/ygioO7XBCduvXlKo8UPLjtrYwkZZv0
FVIa2xg0j9gsdzpZDCtSaKp1aoJNdstPysD36iCyr6KyYJzVkPYJytFhZpMSMHFSielStNVna4pT
YEMvHADKxmP+OtphwULKI+CSeVmLUXwq0u9JHHKg/MBRltUNaUCTAJoIty8Y3kVPPl5sMH8scnfj
lPm1msuTZt2nAhdi9Zrzfy+S9t7jmAoBglYRwgWkR4Q2rEIkYis72IrQ5D9gUcc1+25lN8RxOIuF
eySScIVZi4Tbjrm1gl2eK1ZBQSxeoeEniXv0bOofBW+fqUG3kFYpho6/S5GwjEq8F9CUqNfd+V25
Wc9XWfPBAl0ZJ1RbvEH9bnLrrrUlDEeq2p3bbUzUtiRt5vqlKgh4Y0PAQEWWsnZ552p7hOzVnIkD
OTiKGgc23WTaCOB5r3b32Hgj8RduHxzgblyCpFGsytNtOqPX1qLomvUBE1OKOXkVldtIY+g1UAQA
3Bx2da9bB0P1tT8H4yeAi48cLkEdqZNU0HNZhae+kcGfnmool1V3AoSWqr0oK+JqMASxVoTYnSH6
JYG68EXJWad1pm/qMSBFjyue27DGrFVHMjqZOQSlFtMZD8nGTFFzRVlFTdaw/UaWAu4kvMURg0FY
oj3S8vgnHP6BYK6FdedFBO1itLHHRPddCaHXhOF1HgmRGlF9mmiswBRQ4JfHLCKkt+wiAhBsKHbs
5eEODcTPHF0+uWUvrqJDABUJBIIen7ATECwEIPEQF2G+TVFbMVzXW6Mj+yiITOYYCNQ0S2xUzkwr
x62+bczocY67gnK5gBEKf4+MG+II6lDbwNFB2WCXSIPr7s6+zt0vvYTuMMyoUyvGZ2ErY2tCUlkP
ff88wbBaYcyaSwsAtKQkoUvSr1S8wFK8pbGzkBtJZ4jKZNxxXRR7c+wAC7dJs/Zs6NVWkL9OVOHq
MHwuPcwjyJrekha6vT2Ia8+ghYsYbqPj3euVeDYULgPTVdHFqYEiRGFq+W1vP5ZNXJMzJli2JP1n
rcLn1glYDDUh405IXbVYEK5N8+SmMI+61pNruU5x1bCYPJBwFfqksJqruOQKgYZ53oICzEjHRdne
wN2BtKQ8ErybrW0wW8OdwJES6GdURKDmWnOftDlzFNf9ncde5iMh2DszEoG+cvaqwrkfxW/Yz0sE
V0DXaw7DNg83KNuaDZzWDdpQP/L0Vya4tS8Byx5NaiLMQNJfXaGZUNNeYLNWh8RjEWZjybvq4fzR
2JnDcW2hryBiLEurlyyQzdayg9S3p5RF3lCuCRv8SSZhSgEQ0FdvIQ0twb6YKR+b4N1ZV/0r1X4Y
/t133EzH0cq+BoJzGxNi5aw578LJr3MI5L0od1VvQfcEg5/T0l85Xv40SjZKf3BlwchDVR+wKPPh
D1MOT25OCcMzyCYt0dkVISIAeIzVllUFWaBwvEZnLbqBXU3kAFMuwIJ6tI3xo+yNsdkbsuPE18hr
aBfLTADQ9CmgpBONDNwyZgGHff+YYazVAvnUWAEYBc7dcfY2lDGhbeI/JCjU9xowPdYc0wxLKCjQ
h3gk+i5Ze5JaeqOnPxUvhkv2O5u+7Kkmk30RrpW0/ayofDSjjQEHwQ7FLpti/Kz1Rz20HLHpu810
1xnHc4TFnPqvX2olUnBHklxu9ffJsjawQDFO6aXN3pyRzqFKgD56evU9pz3LlIxVCuUua5fo3YM5
Dm90FzcZApralEfN637P7JLeFt/A0eq1XvIpQ7jPOPYi66cVNBszyb4yA6qW91BMzugbZulLbzib
ukP3NSC7rHceantNMk3ie2GykU54qaLmo5HJBvXAK7M8sY06964b5UVzQGtBe/dWupE+9137Y0ln
Xz6rthNww+LEjHXXWj+qRaIxLC2n8QitgbnVsAuinHjbayXzH8AD7wcotl7XkEe0c2ayNGCI8Ut6
Q7o2p3xnx8G6Wei1EaOPtZlyY2cyRK5GZiZ1YcNQtLZ1u6xPdEzOxcxSp5wuVslQGWXGkzvNz1GT
/xgpdCBlJ+OwP2cOuOuheEnFM3uNUNFxMd5tOvoh9ehd7aG7Lr9Xt3jMsvjKV97pSy6z8xC0zccA
PwPjA+F4TsdaexxWWSGArJMyMAx7a4rIbE5JyakzroyC2npp1VCZpurBSbu3yq3Z3Q1XAPPRdNyV
1hIw5cz3xDhuajIJaGcTUmERDRNXD433kBvOXTWpQw0OxFHpDpEX8WCV/RotMT+2fgy6/FLVHSkT
ifY85vAOveEhjqlUadKjWaPqeJem8SuyqS+6ij7Rwe2NsWR1iCnd3KEW3u/HFhJwSt+g0cQai5NY
lb24Vma4jTv1VaSLAKiCtTRGr9SeCcQm03wlzdb0HR2+zV0gPihsnYheNtckKm28Pt7rXrjLB3Nf
sEpeuI8Mj6K7D+FttRwjmjFdIoFLmAABgDPPZszEW7O2cwusuSn3UD+2dlKTm0PXpczh5o10lYx1
4AbhKrW7J9iWWygMK4bd3Sjg2jIons0CvVKUPy0HfqvF+FSpenBNK2BsTnAx4DTWlvyRJupUa95d
mtibpnVfaLT/GJJiHZPvygqb4arS34wBa68+/c4tqBqwjB8mTvmV4YT8OP2wJBLmJ6Ye56oXB1Ov
d8A9iO0Jnk2qDxC1qSaYd2OEBiguf9K+fm+A7xlxS2/czICN/8pFvs5pewqNcEYmLhojqttqn7PR
fKGReplM96VR1N0pRnwRL/w8JQ4YN5No2uqVPubHzFwRaq9OvJ2Ym99JpV5yghGJuX6g53wY4AAn
E41W9BVeHmMJw4VZPTuqW9Ok2kZe+mnq9IEdC3B0tCFg6hdlmP3croHq/aw1/bFOm/eMs17Ly3On
4h9mObwPrYY5GPkUISt70j0BnfY7q6D3HZr1tkq4AGVAlzNY9TJec405uE74YlrGfcFvgkrwi21d
VYPyFZq6InvR6aQ5XD8rI7uPx2f6S9/B5CIjM++aNEEVTjNOxvtUhedoJkvJQXOi5ZfZEmB5y+8I
7W6d9Cdb635YnFSOQwdqgv0Z0TNN9Ie0id7zzDymtUk9jwVux2DCCfZma/bZjqK1vnB8JXGsUXmn
pLe3epopejtcrRnyglkf29m604BnTBrXS/joTYCE3BieKS491VxTYCWFj4VBHOc0I9Hk0Gb0RHG8
mlxOz8y870rWT4+5PRBn7YcZpUina09Osay+6nqTHvVZXlFLQiq3Eb/A41X+crAECE+D8N4I6q0i
GYJ0v5K8YuJMKZzXcJJyilaQeoMMJfsUkPFX14Q5X0Wf7okyeTZgyPbW5MvCJjCowCFCSmC6cB7l
E2mnB3uyECdQ4Q/NH/aUWzsU0s+GnJ6ks1Rj0C6u7Po69+KCq+Te03BsjGpPkuxOZfM5oIvazHgO
kuYj66JHVGieUsHKkvJtcj+Ivz6M9vir0Eo6KQZeoSZ5BFg8jy+DUf2EqdbXzXlomh9KTO+yMzZZ
4r0qbMwrkj9T0bS/JjO6gNbHheftStLpfM1kOmXVxWFszXUE7DSRkhiTls4Guhi0cYjYqcVlNKOT
4kKq7C5ImCMxYmCX5WcaYO/LkQwRNDcmeN18WzHNIv3uydCmcN1L44Xu1sXLTVjR8sgaZx+J9FX0
nPZAdvn0+aRTfiitZp8bNYffkksj7pnzfk/8PTDcjYeOdjSuToUoL613ofUwztFbM9RPjm1vIbes
6A5QLld+USrWdSSManiNWhsOtCF+L9+bTM6DbnknVamLMqgL1wvCevnCTBhPBDlE60h55zHsHomn
O7LsIN8mejEzQER98Soh0swX2wBZHoyCdYjqd6ntnjRF/3l50ZhVb50EGqeibxPvxEpi9SZtCdvR
VirfGtaoLp9cJCWA0tdJ5n2aTVAxq7Uf9XnmSo5FhgUcNLmYyjDOZ7JwXq2528V2sy21ZtdAvnIE
RREyBBK68iVETJMCc5MAcjKyYpVMXA7GYV/L/uoF0JB0cQjgfsBcukyQ5lE57mJQKOJH31HEnp77
OQKkNuFy764ieg+XUuZQfMeD+0m19eDk9EABnDmh/Ky8F1o0+zBIvwPhXgLU3/7kVAdXb34iMH0M
sngzdOrg5lRwSCviC8yV1qTraWaIhEGyo4Tnd5P8yOmmrW065GlaHCGlsSuTTmxmrloL50RbS9qq
ftxmSBeQDdCByn1hUQEYM/N9GTLDZvxBEl/u0/1xfK25Om5r+V6sV8ek2HsmwyOqiYs9qX3LfOKI
weCmafz/8s//IP80dB2N9L9sAv9N/fm/0p+fP7P/Ivv86y3/VH264h+u59J08lyTDGvW2H9kn+4/
BPA8Sxou3jZu0Xb+kX3qurSRg+qWcBzpyT+yT/0fpiksz7MRktqcvMb/i+zT+K+eBkSftuNay2ag
WTH1/6asj43SFI0ltD34f29rumPMosUjd20o9mW4NbIy35MAq6/CZiFgknDlzz0107/ts39jrfi3
myE99IxsjY6q4f8S+DNPqad+7olpLOlYTqnpnnBIfcqGIPO8XYdVzKK7KbUNRlLpI1mK18ocrf8g
fzf4Mf7m8LjtDc8wLEuYlicdYS/y+L85PFxhxI3XW8Fer0W5DghEXnLnzYMW+FYvD8NQULYN7p3I
+4FwXAOgzQTYYCYw51hPG6tnbogfcfMf9o4Qi7Xkj/Vk2TBpQRhDjYAw35L68jP+bcPGpLErYriC
vexZ0GV6V+xEXF2NQrnnTFKOHkcxrm/m+Xo2gS0gD1+PsSmo0Tcd/RSasRvbQWoWdMSylIV3Nljd
naXcJQCTzwSazntW+PcULMR5+tdNWkrAnTZ1/HJyp00+UOrvPDVewbdMaAintwASzmkM6HtbkVZc
wglInlPo31rlOkfxYIePFa1Vqr/DbloCBrV50A6hkf/2AndkkLtJJ2Kmzs0enMYlMCjsO7qlfFyb
7UXPmq9+pKfMFdfnv51f9Hh+ckFLbbXpVxAinGniYju2GwkfqWc55coUZcvUn9BLcBEtor73WydD
16lVdzL+8qaEiOhBERiWYqGtuKBYmNrB+wzPUPrjrdt1zqbxTvA2/NjER5nqwtmyGqfaKaGQu8O5
iJL4UCuc632DqHVyxRZaINltB1dBHYjZrCT7PVV6dtAQiKwo4ny3yw+SK8iH0VtmO9NubLtsPYdI
sZAloaMgLnNoxNGD9LaOWnc39FShaYh8g6Bg0SCdDRzf3zKf7wsPp6EFj1hQOhr76iF+ytPqc5BZ
jd8hr8nYBoFadO0VtuBqLqOBV0GGDm3KwhbEf1n355DEZIKiYNB2YEY0kjSt2ryfg3ov8wRaumc/
GXhydqYRH3pm7GStoIIpCSuys+HFNalwaxPCUG3EsluO1SfGkm0g741ZfoRy1ralTWFSU8Eb4NF0
XSJXRjumP7RoQ2WSfhtiEqs2gxVRZ7P0sfiTADP0ap3Ld6PE8pxxYc6n6BrrnyGiBT+xCWRAF6Ey
mj36qJNEOnyPxI3YmIzJEPBIsIVswzwohYjq0vMM8vHSTQagXESS9yLLydmrUXS4EyS/mnU1CtRf
U0gldQLb4hfT8Dt1TOEncNtWaae5rNAcSgYd+GWDRLathXQHvWJpX/KghjQzBOuogtpdGrTpvNQ6
FoiQ1ooJyxFdQHcUmqTgfrurx0N3/HOTtcpeV3FE7Wn5g2ZXnxRF5k3GvJS9qa4sDW0qVHCOb0/1
ITa51e3x7abt8hdgedDA//WS271kef/tHX/+cHvuz8Pbvdoe512s2ftuEZzgPItmfxjFG1R2Z3N7
rpvm/Hi7J8wZLsyUvpkqRxVFoyA/DpEomtOfFxoA11dFLR2Wyvz5dkNsgpqBYfKYQwb+Lru09in7
w9havvWvJ/+6vb0q8ujDzgNl39vD+l+fdHs4Ox0NRcKGeevftmTSdbUPJpRjDetbURnxX1v4Z9tc
AJlMrm+bcHt2um387eOJfmHDbner2+YyhBDTDD5bOCnpdbH33QFOppbB4amFxueQEBFgIm3bhXaL
148Y31aF7pagzvsm0HfDoBO8SphtPdaAWMf+ORINGuhrD5ns1XHMc071NB/y/kFW86uwOnibw5H0
9Mwn75UlWKkITpy6bG/NDVBDa9QPGgM74YShixO9pr2GUl1zzI0dsbjqZfxIQgeVH+saJLq3n6r2
wQxdQnVgphEms5EdPXmnqanGLFmUdljCDnfFncqn4JznH4YOEA2J05qgDMQEGiDfwCu/216mYOjr
PdKtARx/DdHeXnqiuvGEzy/aFX15p42BOs4qPbCymZ9Nq9ghbfwFYmKZ25qbOkfvgLWTEmBYPeRw
B1Zj0IzrUokORCGRRMRT2BTvqS1EE3L2iYqxxGCIeSBmONBp8ipP38AII48UVW0dTe5GRpnJ8Dtf
Ndv4rjh/36vuSi2iYCVnIQP+SmTonOEblWDW8hjr/9htuna5aBHi1DliJhqaYJemg+OGBllvt5k3
LRbSiGDlYnyZHIPLGX6Iba+5gpLxqRkh4Mo53KMgDNamYAEWdV/1kH2Lef7s9fqFFUr+qPWy2pua
h16VS10Ih+Sap9RvrLCRvt7FxUn8Zr7nrQJqNzT18lWvphQeWP+zGalGS0TRviUjlOJEya302jyp
BJOppx+hcDIAkAfVt7T9+pmE9TkzVhlZL6uqJ6kz6NZNeu/qJOmYBg25slS/o6I/ZpVxsuvqy3DR
tk+huymrK9LHH5FnWujyqZnJqjuSG7dBI2G9Od3PvI/Mk+HaALnTatzD23oyOvjkvQBwa0Qw9Q3n
08yqb8rQJnETVbUBnQA436NdXpQnwxkvqStmn3Sxu1nDszrbQOdNjbYHplTa1LTDdY4As6IrJOml
xfZ+ss1zkk6U+Yq9TnQka2jiE0w1ISBhvimcsMTGszVMYuG7ftyEkyKBu020+4LZzKEfv2fJ4ZUE
4bwFyrkN2+EjKvSZgMx0WoXqIY2yX5zihx43OwKYbCNLm3DLbE363EvQ5jGzufrZgUDeP7rC3rgj
2UEBoCGtNn/WfblnoYoavcTHE7nqB1V6CpYuxdx8ht9bXuMZBUfVFycLvXo2Bn7i4d3tNTM9R3V4
ryuwh/b82DvW45SBJwwsbFVYjU4sK7daH0qfRjAzv0Nih40/I9LSIpb1Tjg+1gZgCmeBwWuz9Rvm
AccWvI6CzI4c09WmL4kPzPSPsaKJrbzyl8jJdh4kvdsbx7eKuIol0dPggTr3eihYYGvlxbHK6xgT
IsflRxG1421wC2urkY5pezQz996V1X2zaP9HDbn3lLyPwXDBQfZaJwxNHstvGHaVS4gtnep7lDTs
6Ml9COqGolX/DL415PAgrQUcNKFqmvcoA5fRRSnY1SFwUGlzEa6nBi21uS9l/0Y2qe27hDLGFnls
vaKnnFTbNhfFqrKis0OIlgRW7vQRmbjT2WnHcEWB/Zyn5BLMfXeq50dzpiTjmgB0w6D8KK0EVYww
XmNI7qtBWM9yPrkRkUdRoC66nj5PsUOrQ/9Jrz3RghdNOcdE1As6naZg8RR6GS3NeDoLz/3Kh+yt
KC0inqO9d5o68uHB6ZG/GXrpnUxTEk+hJ2V3aeVYmyifWE0tf7k999efjdRhLuXgFCjK54qLDAAo
88ftVQFtnk3ZjS1VhrC5w1HY7UydwwaFUct/hgSMGL7f3Zx709kcBXqEbLojP2TTmlq2QWmGp83x
lhBH9BoRaoY13fZwLSuPnFdIECSnLzUs/bfc90U1na2wkhsV5Y+1IGa6bOTFak1JYYWZHtLacSsp
3EVlSml+5pIW6OWItPE5olZGvZstETrNaqcJMkZVye7r9WTjUckaCNxbl51N0Tv6jQw5v45WwQ1B
7SvR9z8HVSMoTLyUH34qCbMfgwVyZ13gOiYz/xagiFqzzXD0m98m3X9f08YPrbSQTRCvZFjBOW5H
/HUwfpqIhKk8hwBuJ+vKnDt8g0m0ITfzt6Y510RahMG2IQVYy+Ki11p3iM/BGqbp5VOHYM1bigMt
mYOJ7vOI1vkiSFskq11/sFNTP8D0yM7llGE70RreK0liXH7EMstirDUUKnWTKNepMaaNWxHjXtqI
mWuJ3BNdiUbiSCdQLLR01++SZsjvRpoeeZDcNbGq9sZUfUZFeLQEcedePCRHb5wfg26Y7ojYAVeE
SjbMkt/KYRs9GvdNz9fQFPSRXuNup/9h0Oxj0mi/VTnjPlS3vWFW6wIhlGvzq6T1WLL2A1lv1vqh
T/Q916XpqNz8SlxrABq2rn1h5wFO5QqFjEfogjER5NYU1cmjYZSjeL+jfz3ceebwDdxTbDOdA51a
XYqOcWXvQeazGGqZuQiJjF7HoU6iaPTphZTmiAZNzrIu1lmqA2g15y+3GO9t7xMcFofFQO+XG1q8
w1ErIB3SWuFu0xmz4d/+ZC3SXFmxolMVpdSSHbLci5VTpKs/j29PirJGK3y7q25/ZyH/z9f/2ycb
4a0TayagpcOh1y6aZKeZquPtXgQb839+eHvJTcV8u/fnvbe3/Xl4u/fno1xB+OqYovy8fdHtAxi/
ba11kRPrSEZ0j2yn5d6fm//xOTdfwFn/7n0VrSaETgnmdPyKfz5KQutBlvOvz8+qrPnrm/76rD9f
FZne/3mlUKcsoDmFRKnVJfTy5e1/+3solrjm27OJ6/T/3KLb49vndV33Qd/RJNG5bgHuLN+ZVDCc
N7e7ad8c8Ki9pLO+CEziq9JoxxPlSdCvTfZNERpXmoIebZiJyjNLvEMc0nzME3qnIEiDdYVJHIoo
eI04hMlKgns9c1R3KEKVk8HbFUVGwpOEJQbpfFsR33MBLFtvNYVk6fawD430Emm0nyijj1uas+Js
NNZrrNtiN1sspVO0GkSDD3a5JuFwH+W1cXBd1zpLbMCzXj9JDKpKxHtUMOk5VlF6LlWtfN3iGmYo
x8ck2h/cWr/G0kPUN9MFPE9s3irUTbWdSGNv5wIj7/GFhfh87nNtPt/uubXJJKHwuNIuf6CPM59p
Jh4bJg9AdqN/viycjflsORPFcgMpNY2YqmRLZvv9f7N3JsttK9u2/SLsSNSJLglWICnZsmzJ6iBs
2UZdFwng698AvM/xufvFK27/uoFgZYkigSzWmnPMpHDKO+ZuxBUze4IuEziXzNCHq6AfBLag1nSM
YMzD6NavB53aRZdG9iVtGn0XK8vx8wdL0+4o54sgKhvzapDBwsTGZ8QPZDvP9LJU043RlGCVqHhu
DNtlXOYVKHzULdMUMZtZZMCmc9ZIrbpgm55TYaAT7BptfV8kWSZQVIn0scr3GJv2MRzqXed1zVnG
MIsXYV9BEZ/Dhj3lkjvZrvLSAjVE8o0eEiC9NHltPSc5RbISNwzJ4rbd2g6mmkFu22LZGznwhtRO
jtR+NJOvYFwyA7/5+p/q2SsBzxX5DlOofcUD7FxtE7UveXP+rLvv3qr4J1QMKn3U00Pl3rCeKewv
qFNayC7/PBa7lFbWrsaonmoYV7sUPdptO7G2W3JUdMVtsuGhVs0sHHuoE4NztovFvHmqR6KRpogl
LaP2IzpRNhr99anteUfV5k0C2ItzFn2o6qjZqkMkquVCekBQz1V/RRa9GnaJfJy4SBBoFNptu5VH
2MQSEwedV9QEK93cPunOyWAjTDRtDUlp3rwQMR60DglpRqOQmKxuCMfIs5vp9hAmTp6FvHZ7FOxs
6zsmzVqtkunN/fcrt5dvB1deU2d4ptCJVGrO+sAcC8+3ZmZiWM3iFheQzuT6GSIMXG7bQR8S/Ee6
XjO31mwE7RR3j/r7oCXRiEJyvf/7JqlkiCQcdriDtnzZnhjW/1KlAzq6/3jhdnP7advz210I1Vjm
M1T//3jiz2/dXvznLnZgEx0RS94/j/35pfT1imAeXsxUIkPFXZn9x1sn74ItAECB/3h/f97Kn7fX
bO88H6mchfQC9tszihPOs1Jx+vO6P7/2z1v5x7vdXvKPt7G9eHvd2Cfv+dDc2zQsTpGV4/QmEVmz
6+xTNrg3qejzF23f+xaCiA8VBefVIfFa5Zb2kNIM30dUfqAGIrLMoLfdPdIvlUsWZFjBChDTu2hp
ji5gXneAnZED2jnq+NwwbhQfQbUuzplVPYbP5TFKXzpXnHJqFgejzd4N1rkH6XgegxQ7XauS9IW5
Oq2IemwtkGazt4zfZHlKKmASsAnlQalpCazEIJ2zrzmDQSZYA/SlchZw6fLXmH3NieoG21FzwoEN
cujCm6B72bEctL1UHjUd1uUc3ZGDvhVili9j/K3u42Pd0pFFalWgUzxr7fixpF+86+Eh7eHPDvtF
4tHIyuxrrDEtL2ohvKahkKQG832wuvdsyK3LWuk4jCnakH5KH3pr/NqF8kNhI3nC/BjFRCSm+gv7
NBsVTH5Y+I4OjOewMyqdkqok5bjBIk1IjPcptIWxrzBka1ohaQBMjR8Su8i6H1SFQ0B92LF18qzv
+IbJFRLqUnIJPqGys6mgI1PqQdudPFHZfk3bdGp5CNIEnj7qPbqFRnUZSC8wOvFdNd1bL2z9SICt
T26tSXLL65La0aeiy07SI5KWk+SuFNN/ZaUfRliIR7edHoGAP4yrmIlL2Qry8zJZGVswkop7p/0o
vP7QZkl9GEatPJMboq72shAY9Ui6ZneCHR1UnoVoFf2VX1VGTAF6qB/6tzR05E3hRHzuvSToKV9e
qjG1cNtht6f4ZR9jmPF7va6cRwxrFmoSC91QtxzHsbaf9DQ6onFydmPl3JWm9HsowlNaF2ZA6Ofk
52Esr02ifhoEnp04QCGa8xl9kxpQtaIHdb0FXUBhaAh0B7xRpH1fWJCQhhZrh4wt8UEUot+nLkpn
nLhoMuZF+4g592GQaqDVXFDlGJxybw812qY5/WXFMnsUVuXtJGcUlTaTIp86gS0ajp42qiPkZRv9
pvrOrg8RuLMcMmkbl6aQl0x3+v9h/vx/MX9obtBg+780fdvsW9l96/4T9vP7//yr6+v9RffQcl0D
E/x/7fp61l+O7nhUei3XtiVmyD9dX+cvyOJrh89DAUE3lPbkv2A/5l9Cp+TmybVJukKC/jtdX0M3
/tH31XV+HKOj7QIYJcfF4V38Z0OxSRp6g8ZgXUjplnuT2ciPig4kpf0lB7l3GYwkOijHeqeg6uIh
N3Xn4njtV3dqBFdql5ypYXySTvEVK07sO4tEMbk6GHQt+uzp7OALlQAkGKaDYSYOrtLcB5o9CMKu
UqMY/TT0rN04uC/RnIIv0NIDtk6/jvAJkLmIIcld7uy4wQBrBZ2YXJ/to2GYkNZDE7uA/p3uYZiK
DpwGIbQxHSEcFykBGrqJL6pyf2VgeT51lK6VQTwNusBHlu/nvOtDHz8MOZkeDah0EvapMPAq6RYk
BQRkB3eOUVyvzg/BuFS8Xdo6/lzXi4N5W87+0Cgu9cV6KGS1kIWW6j7FMOF3H2NH9TdNkpS4gYcq
nLlnkLzz2ixMqjT5sNhAR5RHcIBBIKRdPXq6XBetQ3rwRKGTtEpl2CpCPGBD9bO03Z8huQanpiW1
F3LgrlBleVUAaDDn7eOqFHsYp+HuQR87RcZIUMO+vMZtd+8YaxzSj09uOn9RhfEJkr3pg/Z58ZYm
PUxgkI9zoZV8rYRVLOpXiNOqb8MPObkwcAAygXGO1iAeIWcPq/acDYl1ZSWIX014j6T1UqDsamY1
A6Wwpb+EFQWXvhRUl7LwGEbJkQj45hja45GoNaBQ3ihOlbLREskjrv9T6slgrNgWoVxaZQWsjZlw
oE5lstiJEm8vTbp5H9nec22XNsaStj2tpALmNFy1qnyrSKOquvbidjU7S3wLTeGx4NBctDU9ZV8s
RsnKyXgwoibwwCXuHUSv/iLKt0Y7e1j+P3fpiXaqTzD5e9pgYIynp9VpJWc2cCVdRiScbzGL033u
6HtVWEz7gn3oEF1IgdfPvSNfBcsZqLdjdug9/YfWJJ9hYtA9eW4JxArcHDYW2JBvBEd9teRM+NPA
t9vY1Td3jeKNFKalUBJnnGiai8TauBfVnFFtAyUtUozRIfgHOON7Fxb2bmqsr6JOfi4GVWvkqTCm
aovYXTIxiWvP89pPl56YhFlLebvRt5FMEVwtH7QUe5VXzK+paZyNwjnNJB4j/GX90UXUZAsAn9pP
fPriqZvs9xF1NnHmROiV3Q9qtZjO8pngD8/42Cn5iax78/ClSkkZL3nXu4HwlJ2AHTsNzoc2M/HG
7vXOg4rkoldqsvQ6YrqBbVSRNxu/ZzoeEsuSjB90ohvDfLNSOz2MobL2lUejnVhtV0dA29p04RpW
z6p8wio5ropu5zQOyZcY20/pEEI3cUHHRv6lFuQ3wv6Ngc9GCSXumu6LwHyByU88VYoSWSKfcC4+
glJAqWk8hK2Lthr23r5chXTTiCUzV+2J7GVfk9plzN2PluYdrAj+ToN7c7IaKAQdkRRLm+xiUbwb
I47jGdVqQ9/hMOfJc6TFox8Z6h55uHKLkuDMovEmGKHZQASt+kV3Ci113nzF10/KnH4wtTYNpGa9
dXkcP6DgvIRfG0gF8W6iCm2lw95kaXlOJlYbem//CpG/IAmfwmv0JGsSiLOw0T5ZcFMM9wdJ2fJI
fL11SIi+pD1Z7KvIig8iwgq0OrKLMA8MljyHyYteM2nSR7WQgaYWe8FqJIuKkKuvqpyfpol1NRel
IqkWpSutinsqtZK/piUUjhPUHKd7RFzUfoUO7dnxI0yJK7pRS4ngeWTVZVgJ5spkelM0FH1hY6zR
3O9Wcgdv84NIBTgkGbUItwZo1ZGG28as0vnWJm/Jj1j3Hynb58c5S0s6IF3rF2GqQWJHmNAJ75KW
bRBzqUCVRK7fAo+79QsMCkafc7baa/If1UTKTaQq6CPyg7E6/pZcCMwY0Oya3B339TAeNGRb10FF
T8ZKxkBUOFJ/gF5h+2Ot3UlPgfmeJHB+2CZEoLMCt8DMPDtdfppszgwqHUXY3WNJVWMRRC3LvIUa
babaifAVLBzIKvSaZHI9rpJ9ruLo2DfFlxBSLJMZVvC4Sw5mqMz9NDoO3R1kkBWp3HNMdBQCS+3b
hCn8PJUVU6yQ4oAY93Gc6q9J4sq1QvAwNahxydB+Zb8hLtPwqvUYQal8VORdaywhy2Vfx7Hcw0Vy
YM48YniyrgwGDMrU10ArKBynFIA7hxEPVk6LOSwFinkYWzbjIHG+yCr60jjUEJqx1dC1F5GvwwrB
0kj8Ov1YB9v0A8IJ86RyENrKoYttRNk3dCef06plLy7PlFmlP6CfoOqPklidS/ZvZ0Py+fTEhHDO
nOU8kDQ1NY8lcISD7QWR2TW+tfapsC5Hg5MEoTTPbckhqxOK2Ir6se59GZ34M675Y4Q2Gb8WSRqm
uZP1eANmyFsdIr5ZSuU7w7RB6zLsuqBgTqMd8lsNxBsxrhjVfGFLVflO6IV+vfDCekGcPma0WEMj
KLP5E5DXRwcT8U5jINll7F/OCcF3o9a3d4dOW56F88e5cN6iJlw4J9VlSXTvasMBmijcEwo+78OW
C7kS0B7qAddh6twSzPS3jlTJXiC4K0NStZPmG82GIjWuZbgCEWrrl2eC0dHnIzqA7nNMImJND1jk
NL8m5VX+gF/BH7T40VjG/K5fuzLi4rMn8x4u5llPBuciWTXJig80GTz6q+FPr38pUpvW3JoZLrDV
xAhKwykvLuhTw4Pmzh/sxwHOq5/pzZsj6KJpiglaweN2Gcx80NwYQVHpZIQo0KfCmRfCGJrYaxJu
lvm5GF7B73WEH9Qntt2Q8F5d0b/NlVXcBBveitXbNS/m7sjWLbramfcGyRkmkkHTgqnxOdU0b4+C
PPeHKFxlt8IL0nXfFVpguaIu9M2ie6XBLE6xVd9dmOC88plu+oqH/Wk0GSl8kCYqqsuhyr9ZGYXg
rmYmReFEAr3LYNUlXXp2xXKRlvfRMLwJ4ywrwcSaX4ABNqDUEQhjH6Pj10CaK8WE56SkFoz77pK2
GqfHoJP7xsYNnQHOIK+ZLouCfpP2saReEUJTWYg/WxbWTB5jF6vAYTfKy2TyrWOq4BQ16SmPxYpC
SIZbTQCB39vYDto4M/wo9M6DB7qjMOtxp5PJgeNE7bOKgL5FPjAvTQe3QrYPe6PnjOQEpbz5Yljk
mA/PI8KvfdgpQdQS29LUPY4lUB5MvK+229SH0rExdXTT7zVXRjD6rCQfdUoCIcCpTiNFHJymbufD
uZDOrTbd9KIcpsBZNDhAMaofEMKxs6edj9kID8SQWeTKY7CJHz1FA9jsZ95SI4iLqM992D7FiYlz
bQHkk3YLGbsM4HjgB918IaNsRgxQ18e0JM1VmCRh68TeamPjYhT0xjNO9xMESoM4F0BxxeR4BwLT
84tjCXbcrzlrF3J00943pna8u2jRiPn5PoT4Rdoy+p4suIZHGqF6SsVoykhtS3NQxUPk7We2HPvC
GH/pHdCDqOyqg4sAbjcralsWzEiWbRbLTZaaoTV9HStFFswvZQJujJ0jwVD3wkDCkeTEbwPOeIU9
dB6y3vKtFEkXlksGNwpLTSKDpvL2vbHrWjT7nardi6ETcjIOg/BVvDy5DfzRvGjTo+lWgd1Nz9lY
g6euyYGye7KnCPUm5LBrvH0rKLY4bvbUVQzvtpZ+WtzR9tMefYnXswQvDIBTBB2XLFbW2RA/p7dP
cs/dTRiT9uXF/QEb7wDKRKeZjw1EtbRjlbg4+Xitih9L7Gk7e6zdnSPllZ2reJ7xeyBca6uyPSZV
985a6Y2VXjlJxDSVNRy2rJpMuId2HrpDP9EjNyIdNykm196pmn2sEbpqOA2IoLE6clqH8BB3gm2L
7ybzLZrFBRyIcyeN3dkrFb4vjqqO+Ep2g1uaB2hxzr7rSOyVmg9tu9qZxywe3SN9YcDIccziK+8f
sf8guIAj0dqU2rIK4CgX4KU1jceY1vQ+SvsXCXhsB+fxregg06VafTdpsJDC6OBAt0v8qIO6YtT0
Pg5zesf3MFwmF3hgJNVXMSj8Q+1ybmvzV27mn8aGodQhuyfO2SJ6I5SvyjvkmXiMuqMgVuZkhd2t
dGq2Ma1JndJwLhhCbmECrSVDUSUb80vk1mh2B1WdnJzCIXPosjJM3PHqGI9jxFqCXlFglpND1VUk
B4qmfmRr70ivRM9SFp6URXunAI7FiXy0wtBvMVJkifY9VTrtdyBy+C2Y4WyTNQmbHR0XTxwfDREF
YADYzMNECmReWTtgvyPNME4xQwf/HbMQ22dR5sOPxWRVZia7VQmaxcx/QTV6iDuX/LsYzl9WT/AJ
va9owF50EfYk12hPokQtkdbn3PKsPSQ+yOfMo0mojhFb9nJmb9I8WTW7edzNCwN/6PgR3lZD1N/0
zIj3TgJ1yOlYZaVLiQ5zAHNZZc8ePkwv8QicHaxnzYtpbLXzEVIMIJbnNAWONk0lH2lbHWM9vooh
QZ9TwA3yZPNlnhFzzHNfH6LE/q519uc6TVcb8qtnF4jMU+CR6zLK1H0c6CW1ZRy9lBRn/GmOP8L2
yTKkEUOHLDC2EdFmutqP1de+QzNeJYLUVfUGe4YcV4aCpJTylMbGJ3Q/e3TF9TOSqlHg9k0cx2SJ
8EF09JlGAq58Mqsmu0dPEXU4fNJ38jBfUtnYN4Tj90Wb5Y75ctJ/eVr7Fg3Al3ooge3SoARS+Pxh
oxqFaYCqGuh6OTNcVK5hGnnMIZm+Gwzaw6iPaXMxRUXdhzJ7U/2c3wzVUapX6YMr1I+h/GUoTDoV
heydGIZ9SL9nbyu1svNxojr4DpcQyOHSu8fSmbBewe3cdUQgOjikQw1nkDu1AQiHdtfogOYGeSff
4cDuDUKXhk/NlvIpD1G2I83cFz27StkItqfzQLQqGchV3sNTt0GPDtSourikaSieDdW4F2kuL4V7
rLSMNK6UwaUK9XtWYIvvWfE4KQx0zJXMoxFNg1bWD8B8iVUK2TeZeXmHTGmdeol0tJ2Ado7eZ0yA
zs7pvzhkHB3ph76rCt+8k3IuQ6NTkpXD0PUxTYTpYBvRvaiL51EwRCUeVYtx4Nos0k9Y6PHAx5Rl
9sQ6fyL4MmAvNt/7htJQX8+K00kYRGknr5khuic9xlmRlurbYp9Ul9YX1zRfHXPa33uv/0Ri/PNi
SkSnHQNYYtVwB6IKeQTf9e+b2/20+JENsrpoZJCeG2051PRrgu2gw+Z2uOYI+OIh2uxV0OglSnkr
/GBQn54LV1zCuPQCI0e3HQ7icUwESmqgEh0+sUuoF/wJs0QjvN0EwXrqqb2dYj1hJMuG87aZlC0t
rTya0HY53fgxVs1ubhSe1y67kBjdHiIj/tC5xpehayO/Bt10NtnegZibdz0j8rvSPjixPXxXOXDG
3KMyDyaUXCXPQTvptJQ41OoyCCXvDMC21uR8nlH7jvTo4miIM1MbpoTU7QOfdHnQCRja6Ub2uF6u
yOKgf2ifhBtbwFXUBzPEeq6Qd7OfHfwkqi+CvJ39oCds6cTZ7Pr5KdQqoEwdooW8f0Ik985QhPTO
dO6WLAKobW+OUg8AFBXgK4F3NHow3GubWJ+VKbPTkmDLrNAHFTWndi2LQwziYS/EW6IztBfDCN0k
lx3uTuMpx0Dk9279lenhqos+aNIU3CwgrpO07RuoW1Z0Wmad2lr3fDeXD1nvfEUe9Vp7QHVrEqdZ
IL4PZCYT4X0FNyz2lqNjpWvWHuWYExueM6wsdVjsHJ8Q7kR8IC/xrs9Ew7uVq1OfJTSm1Otd3QAM
nYV5tolKWuNx0vrjaGvZqepJSu7d8bXAoOFCQ92posgCRTcjT1LsxRjoy3ifuTbKRdks4Qno8JVy
woNlGrd51sAwjFYdEGTS76aBtqIgSiEw/n0wV2azub5ke8yOaeWARweOvIRVoKZiPBhSe6+L3AAO
Gz12nEoIsbiHD+VzV2DiG6maNB20riUvh912cThJXQUWviMGmW4v88EJsHCYQR/QH6+DEgKplivp
mxMBaIiUArV49BhZQ9ZIIpbZ7yxcHNs716ZFnZKFvd/i6guFEN5qT18oZ1MUy1MSQXEfszds/B/b
lCW/tCUQ6vVQZBFypT/3db4okTox2UVcz9thLic+t9/Xs3G2KKdfKnZGwAa8YxP5rTFVQeplCIFH
vKdHEnHvUWekyz5ZiznsNqFoyZftYjShrpgGTUpr/du3H4mA/F8/ff3dJkyuC3rgYrg2/JJcKwuk
GPzFNgSMdYTkc9jul7HXHl1jfrLN4bs3GtchpnyiyNg42UN7CuMGyzUNNoRci7WqZ4gWgDdpwmNa
MZOW119UkvU4xkkO2d7pNopsd6vWXPaYZtCfrJ/C9tZbM39tmK2YYoYu8AwAf85onem39OcyrA7S
ZfiNB8Wy0Rg+9l1oHSfSV6mPFsTH7abVuKBh5T82pfe0ATXH2TrHdTWeWIMxJhSeV5/jFBClbdOl
LybtZKKPJ/0qFVeRhNZVbwd2ZFOsCAXIVCCivtj1Le6GYpmRp8R2VgXb70EWyV4mR6k26IgaXM3t
AkIi95XWGWdHsxyxp7g41+d1hbGNv1kMPsQru4d+3r5CNPCoA1mNrpK2EEXgb3Hbdnc740SiQeSY
CngVMaeZEVFgliI//75UtutlPRjOzIBZu6A3u74KhlqCUkvXwd7jP+8kCnSfxJ6BM98M92UHrSEd
TBZ6ycHKKsi1TcwOw/5ZRKg+itx+oAPpHQERjsF2MFHwHeyeS9518zEw60ZyzpuTC/m8pW4E2o56
N6NNvwRQMkxAPCVi+zzEYJYmV+Trta/37Hq2i3E71Ov5vN2KE6099xH47bbMQPB4SR1EIIp/H5b1
1HgfnIFZVh8qM4jqyQwG57MoSbbfvgcjl+Xf3wjVHGlo7xqsq9PoJN8bhVqWrd5y64j/w/6Q4qUW
y+cJeZJvJwVWYWmSrsyhSeLjoBnzseviL8JmS0fT+e/n9FYDIOIgRAR3B6Yfxf2iiYMEaugXVCRu
jqTSlSNF3V6A8aG7Gg4C7PU5aFC3zgl/KQskr9loJ6tV80lkxN6gUx6tXYSg4IRNrN1B7Sge4A+d
x9zrAFTnR31sYQdqoR3fG5sahD0N3kEhprhNVe1TvfpEbYEKbssiyVjftGjpcdXaMuKYE8Y9Xp0F
Gu7KvWYt3z3CnxoQhLfeta5jV56zpbgPXk75gozcezj/qgY9RujTUUOi4IZyBhp10qZnGTnimPbs
nhWJDnjGOkO/M2Qa97EdiHqFOIvAOL/FWbOA7dRQDYz5sWeLtXOl9rXBO9UNKVXOqrjKsJSontqw
8RGuogEg4l2fijea42iCBVxSoGOwzjkZYGe8J23xocgqqg7dmJ6GhjW2uCWyXg6xk9xIR6mvuBL5
MOfa9h29g6LT4MrZI+5K9jhfi+ufgwtwbWfKRfdLFFEj6NdYeh8p3Ark7HOTXwvgV9Ww9KxBonE/
ABRDmETCyGwYOOQ1g6UQtwgOOGi64ZyRkBdXc5H574MrKXJ6Nouzwf05zYRhxHZxSLwK1MccGURq
mGhf1lvNethu/Xki7mojIDPa2Gd0TLGk8RIRA3im31/4f163/ZTtxZaefOmorx8boTnBaBlOYFQp
lP/tJrQhDQJc7KMbUEEr9tujfw6tqtzf/4lIA0qTMNL2+miyRANKWva9QFGzziTUyYMoFDKYhIG2
pxDnNpz9nBXh3HFyqgbv1dj23ymuWPwAGPyFOnkqJHBi5orxSDtgKuB7YXiMwJQKJs5LzahKbhyG
Nc3CBJMrZ+9GmbrqK4oxVQTWkvay10N1sQzGtV7LqqPNKEDku/5ux4LLu3tJ+vwn1ZV95fSvZtVw
ecn+OFTdc5Kxx82k96IySbokOQx8jmfKrcNDGcY/cgIhd5ML8tJUNa239mB0hbPVMAMzy990dU9n
5dsZlbTRaaWPkeMdqlpzMPnI8rZ791x63rI/eJP5nHqv1kxhPLGtdN9b82embAOBCFSbWVHpqtCG
4jfaSSelctKzzy5csC7WqYmT51jkgLp7aSPpkYepKl7yLj2GpkHl0RyYZBnx7BigTlfzKdiU28r0
g4TtG5L7SYctfh6Lt6QYJePaozkTeSJF8VgZmvDrIsTbsl7s1UHgZmYcrMn5mKgONSwWlnivp9i8
WresHwiohBHmcNWHYyCNvL+uZdl11W8ipXe1muaXe3aa9IM5WzD2XabSJe+/MzOoozQec20K6ON/
AEl5Umn82sz02Lz8uadxyonFFePsWlU+ty6ENJLoov1ScQYwUp48b3J2bB2gMyP+XfhhI9VFhOl8
Rj0RD3VFxRgvyMpSs64ug2JkYyiyS9ytM9wQg8b+c9cnrT+amFgZALmCwwMRrdgMGuyhYgESGIZf
e50yZdKsquPLRH5HXSTfwE3BrYiPVdk85BXdHO2DZtRBSJ/E8fKPTej3A6jZPiwfHN3b6Yl7iSfv
x+iWD02Y0lIYk28INw6ryawGru0kH8F/Z3sy6Q5eBeKt1s2rBrwKMgi00GqvBuTK1AzkeNIp+VUp
sDFg5rZl3CgEIheU4q7C8TQolp+mONCFuFE+t4zpIf+lGeM56fhW7fZ9qpe7LHM/U6QyG9GX1tE/
ke8SuvaP1nzIVrow9b9Pk6K4RgMZ4r2XXmfNmXzbMbGPjCYZlethu7UdBhNn0SwZS4s4fauBye1m
l8VlZi0IlI3ixbCBUafILKn0xzGd9XiHUUDt6Dk0XOODOMku/Tg0Z0+yepsg5gei5LJ3WjBcLM64
33Xu4icVq25l9ND6pmHap1QYB2U17OEYeVWUmV9j1h47IDOMlKzVzHWfSa2CL7OnWhq068GIFWWp
GrS3ZnTtAXvuwwAaICFxA7x51QYAaTOaQiWZBeuycDu4rvuxK5b2WPeUjnfJupibpUm6ajd9dxaR
ArZiE+OuOw6UYmcZuvMprsNVTlDBkwlZf29PTo9pV+QBFdcamwYH/N2s0AoxkptCqRmAZor0JMFQ
mnKtgMOcicnFeeSWXMOZ3k6B5gi+eBp00PdJdS4X3BTQa/YjnnuDOhjYXDWJko6uo7CBcCjY8gTi
zVzX2/2igbvjLym1dcrbXtQWNAxiRGXxal7oVkMDmzVs6tvNKa1DEkcOepaTiS2jF0P1/DlF0rJa
tNe/mIyfdfVIM8gaUGVouWsO1ylisWcMoE+1dYWKFr5h1qjYz/y5X0KSFyrqT16v6Pb++fXp+kZo
7NHpZmxZzQ1FZoF1aUgF9DYbwvrYdms7aEZ1q7j0WR9BemOp4p4nNz6E+fLVtHD80Ur/Yo96cmUu
0CnBUWSqSpcmXYUNthyGV9HhuzHHtVnI8teBkgOwnkPkQuWdE5smkKMzG62HaOGCjbTpVFIbDraD
HbsHGJ7pmaha/sJuqUo/Z8lDJSA10EtClENXmByTmnxpjWHxQHCg2uG5bP26FYzTA4G7xbrWZu/F
diNxokPXMaJykwdzsjIC1XufNgna/xBa/l+EFmdTt/2f1XrX/12r9/u//C3WQ5FnSw80s5C2tcr1
CMZTYJfJ7CPJ5y/cHcAGJao8awOC/I1oscRfYv3nOoZnejyDwu5fYj3nL89DyCdZVDpSd6z/HqJF
iFWM9x/0D+InPVO4Eo0d+aeG4/wjma8JewlUAiOZHoYwcXNxU5zQaPYVzja50BFYHXBzfdLnoRmv
yZA3gQWWm3FqrTwMLjtsDNnE4jlJftkeQ4jcBNsteo5AhP59tyKqYexb+7w9WYZv7IfryzZw6usm
a7tlrrfaAV7SiIPt3w//eW57jMoJm+U/T/cVOmH8mNfWpdKI7rpRx8Si+dTk1IKTr2NR6TCXCRlo
NNqkLBkyQQSV6bRAdXG6rNVXzP+/aQVpFYMgb+pz6wkE64V4puk9nXVLo4emgfcw1jKz4/wa+6E5
ufoYW7e26M5ywAi/ILYOtkMX4q+cZf6iF8LazebEKpiGhUT5Qqt8/YxCAjtoNJ30tTZirFURfh8D
/n+9O9Xm29JFkK+X6dHNo3Rnx328y5fhvl3vehcGNTsTDDnlFGyH3EaOXMqCLrHVs6N0bRaMtgd0
hPFyO2iLznS33aRBR+eEv7kqIkD0I+KvP29jey/L+oa2W9uB99EfO6E+ejX76Gbdav85bI/BcSO1
PKeoQkjXeQWh0NajwGTPAFxymsB7B4j0wYLiy35JLjQa1/LGdhCgvfQqXWmPoDL7AkE7PQvtuIzx
p2nNBakmOwkWAQaYWc5JmIXsmFZqPAZhmLQ4v2udlCmTFek6x1n2uCrIEXOuNIwEWotyzeo8PUba
6AVeA9+aRNPxUA6muzOrsPLXZuEuE9Qa6MzqReLSpGcAR9Oa7qrGKw9IKaxA6fawrxv9u1fJW7oW
ycK1CLUdmM7EWchxv91LqgplIqKMtMqZqyOcEMF2oDn3961qxtep50/hYr241DJ9h6uK8jxTY0ON
/WI6l9wbjjIOk3NJc/0MMobIJTZ+LJfA6q3VLFWzhMgqmIewwjs8mLA6e8P75TUFPBewwvtiWfSg
/v3quojYCm2vtLqfU/c1hNzXUZdF5h7y6Q4frYHql+664qCPxrvWmeSh4Pf0KzC2O/rgKmjWWW6g
buXXdUlBuaYOU4QYfOP143C2qn6zFli2j8HO9Poo6vrpH397qXQ+hdCNKfy3IPfXPc0/IB3btWn/
oWyEtkbLqAQxQlvdHL2LlWg/2rGJEfTeHKqHO6OXHnVEih5NTJOJWAZ8gzOrnSVkg8+83u3jEWWN
gwHCxwn2THTfzCnmosNqR+ZeZz5m7PuPcdmQrpEQXDodJwPwZNcrESj3f7F3JtuNY1mW/ZVcNUcs
9E2trBqwbySK6mU2wZLJTOj7Hl9f+z1ZOOUKj4jMGufA4SAAgjSKBN6795x9/Plgp9tGrfD2ihqZ
HKnZSk9VQQ8KneZnk4ovORlwo7Af5QyY/cmv135ngBCNw3pV9daAPoQmkhhvmqauLNOcK4Ucg5YZ
HS+mfa8X4opee+kGJs6PYOILWvTeDJ3fjnY9eO2kj+xVY0GTVOhsbNt03FJVYjglFnLMKtfkNnfQ
+nVix2/y1+9WDPqqKuFqMBdBRt8cXVBYQsvB/4GsC+oPtXeN6ZGGNIZcgJiBPySYmlSJHYElK3kN
kpugcLULU9GYKqWvmhhFyqFk4lLUE0DiGNRnXjbFzqmsFeEyKJfkd+Fj1awcZlaotTzRE0Km+d3L
IcAnht8eEu88Ua9AOj4z1CHYxUTGgvUUnzfDuKA/hUSl0WYmNCUJNAbpLoztUl/Lj9KEUTWZ+nGI
iFSYrODR1m9nkpxwLNIdyoDqE4lML/iPS28eqsxPsWHLq50bKu2S4HfueHWU71StVLZJMNwqlKZJ
9sL2UWJzoyMOj4C2ccb0c8mQgMjNGocs3E6q66NDEJcIaNXtYWv7UYcTl9AluWbEFIUcpd1lHR5M
2DdiaoEFNlTF2FY8pBb9s1ILrCFhiWFNvFQbMVYG7PWLlFoNElWWHodQTY7gNZmcUAjhxjuSrsnI
W6zKhXNZ05t47dtcNoHEW/RamSqFE278hUkBN0jNYm+IytYs6k+T1mUIGW26/goAkKy1Bmj4BBPm
E5eZEQXr3hdApUBcUFqEQAfEH7MBWlVVucIGwnuEouYub5ibtkaxrlz3Nh/qXT2n+jaj73Mw4qbY
U/tdeLq4F8ht6KD1lZfiJc0GrvP0rqetplp7B53Uwap6T6NFWYVbFNGAUAZnH9npdT+q4056tDql
pwCErYuqkb+Km2km89YK1m6Cr1Z3wOubwbbiqGNc6v2RNNsFaqfEA5Q9lv7GDkTXTf59sprxvVyT
i5CB0NZwRpoP9JTp2DQQLkccqrFtntqoD3ZdJVoVbWukB6+ByM7vQC5yt0R2U+ZPHVXxQyQmjakY
38hFLtbcMov3pAojQ1NpOnzsoEVJcFmbpb8Q/t1kTgkNW4u4fuGsTYCIofXR7sipgNfl9K96iByw
QyYJL/k5CorXqWHwZgw1cxulg9UwqdvR1Nbu5NxnJWArbTBwGEzOIUJZ5Y/DU4oYYeHbHRSA4XlK
YKaB773CZQdmPazXLri1Q8KsRgsNZVdb1XPW2w+JP9K7UBo6iuH0w0rxVIIxRUKrYQqOrlufirnO
zL8ji3WbllG9tCIScuiItsM87WzD2JST8d7oBINNs7UnIng99m6xQncyP9VeAKSCZGSg5z4X6OoJ
Sgea4vTJaSFiZIzxqE0t8oiwFkvELYL9OuFDvlKjot+AXP3uQMRZEFO1Nhg/rTHleosoz3axA0zC
ZhYsRoy7tDKyTepgRiSAC+0w7G3Ffi2LJlgqZWXt20InXKJaa7sxafVzFdqPWT4deGUnzMobP8K+
YbXi7gP7jRIINBt/JBzBRHvOcBUKTtI3K2cQGmwze8DjDvsuAhc/kibz1HBPcnv13TaJrfRS5a1F
pLbpU+RlNeUtf7YBrvmM/kb7p9bz/8hrHzQNMEfb9cGWxsWixTKIUJ9BBqAHoG5ztC6Klq4hqXKu
FhxHGAkxha80wCUdqdn3sTFeJqqIt32YhcsS7PDolvg70uA4jd9RpYVH3apJlMLr4jnY/SzHudEb
AyqpsDyrnv/qFtbBbCnVOA5iJhii6co428is75KI1AjdSMsNs/u94UIjGi1iSEXPwLaIkhzj69Em
CsZn4LBRLIAtUwuEuapEPXsmPZSADAJNgMQl6SY3e9yIuW1sUpJdw5kUtygkpaVQNlEUc8sjUDd3
ao2Co5WuMgqfK1Ppv7tda248wjYGy5v5jd7hsM/of7rfkgnwk2OZJ5qQCHmubb3vgAYm8Zouy3Dd
2RVmnn7llLD6oVu2RIN731JIqIrHO+0fuuA2saNjKPKeudIBwA1rGuFT+Gi6xjItYWXMpMSTOl6c
W4OyNaadaYFfoViOI8UbC2q9w39DjFmBTDtKNSNfUecRiwbKyDm+ai1sp0ZDhkeJ7cKAvb8r9P52
CsJ45cBqxB9rYVTwfjZBzYXQHGKwSE6ytXtoYfizUbgMu9G3b3ohFrO6jlzCjPIIohY67VW0BQhD
3J2XoL2wcAKSE6tSkFqFgX8Wgj7QGzTh+/sis35SjNiWGv9wVEQbIyVwziuegzH/EYTIQmcELMtq
VrxFxx+GWm74o3BGWJF9902jOPxDa+3XvkIMzXQZLV33UnsacyjHoqSdx7CjaJhpuL2mEpFwwUDb
gyB/KCubOdMkpmv9GMfIyoeaKZZV+v5GHnBZyIMuD7H5iJ6DGFrKjV92/39uo5Z17SklnokQTD+j
o0DMagxxx9VGnwaBfCwXkdhzeTjgOfi922bMuNE95xqaOvKlWRQcxRq5XuU+oNlRJ/a1kjFnkJvl
IhNHXQ69bJNrtt0wevunuy+nidHmfbwYmvOez+ZyIlWx8B6F6kJuuhz46QUu5+kTUSudTZvoF/nW
5K6CkfPWT9s9sQPeei6r51jc4yLB2ut8ssyTGoZRKmfbcqNcXI65bCsmMbu/PP5yjNNj38mVloA4
zDCXw76cj/Q8RphfnhuKt3TZRogsGoePI//ynXWeIZznOQSiy+nwQLSbZIhvSxORwboYYFO6wbDB
lkPxsmFqf1nYYtQlH1bThH7GR1QZybFWX4oyymX/x+O/3mf+cRZ5fCK81KSaMZdFEc2YnHdno+js
VQDkciqMYycZbuTqbDpMKsZKESHrjA3/KMXKh3IRiWb+5aFa9auUi+nuskmu5TDjl3YzohH/8xPk
8/9q20f193L6yzGq592WZTFvVIWuZZj1LOr8l0KOOb0Oxd3+TwmTu0c7/bsSJvVD+Um9jf87+FX8
I2S6jigyv/7Zbiye8ruCqane31STuZ3lOiZFR5MC4t8rmBoAag2diQXj2fVUW7/YjR0qmC6lTdUF
AP1nyLT2N4PUINVzDORy2FD/O25jzTZ4a38uYAKaMjThW8Z2bJqGwBt/whdnldM0Y2IPVyT7dutI
akTEYhyTmSwXfT7oAO+Yd9Kv+2gJiAmv7BX4ck0sojl9Jrsi2AykjyLalcUkD1iOXGOeBKcr/ECP
duICIusTciHrknLbB+9TblSqpNt6erhXxV0rKKaHsOiDeSlntmquBfWLqs9XDIj9jSwdXRZa0zDy
l4+z2WMVMuKzxKTKIgjT+ZzICiE1orXAkqxaZIOApFemh7JFLmhLjvNSFu3My6qeem9RojfroBFC
GLm77+FIfBwZM5SlVZzE0yruu1qYfJnHyU+MkVu1I0+IHD0bwbbc9rF7qDIcQXTu6dtTBLEmujyt
Tbvq8jAlUxHYpyLmhaRgiuleTpi6is2E1WAQE3q5KheKp7X0cioTjFTeMY8sehTKojR7WWi2+OcH
mkv/DUY/+tGZmSs4cWfVgQI+hKIq6fQxga0uADcxBba1HJUWm+UBl6OGWn+yBkNZzyCNN1NV3U2i
i2iIrqJc0/5Yg+CPxuHLbvTGPlZLI84ozGgPvuhLJm3JhyQPlI/1XnyQn3Zdzv7pnLkhPtqprapF
OpGA9OXVy4/d4s3JtyTP8fFKcvXyPuUTMwZrE1WUREkEecnVPtYUs0Xfb6UUBOWq3C0X1Zx+BzXv
ry+b5FomTiDXrEqZdnlBqrfYdNl+eYLVMKIgUitTNG4muRCJMTBl+bEuN18WjviufOyXG//y8adT
ydWoGuJNYhkPl6fItY/zfD3Fp9f9h9XY+0mmc7H/+gqfzpQK2Ru1T2f56dmf9v+LN//pCZ9WL2/6
01P/cr888utb+3pkJEY/ZmpsHNrMS93l53/5esu1f7rt43fxdXeUGjnGyT+dRyn41cifzuSkHcoj
8Qu7LKjm1epamWf+zGY9QtziknZ5zuXAL6eVO+z5ljgbay8FuFI8Ltc0UU+9PPyyrZBNcuZIBSmz
ol/+aVUeKh/LNbmQJ5KnvDy0ZJ1WPs7kOeSqJfvV//rV5YFyIV/GMsMHpRvSjdykJ3h7XuRqH4e9
usaEpm3VwdlKxStz3vJArjvy31i0f+RGuXBTHaTtxy55lNxKHLiFV2VmOtxU8bAyWyXuj3LXjLp3
vperKjy04ubTaXRSVBdjqSWrD1nwx7lEpyU+1sTvbpIIIs+UakxlMNuV9vgjqs1v/oz9ONNqtAQZ
mXN19yNJERzVLa7EPv05DQz18YjSTWswQpXIyAY3OgKXLtfpKKzZJGtnB8MJwHr0/SbnFkT9R8sw
pkIC/fQuP/4Zk4kxcYrqcN2JWxr4GhbiOi8f/tNtjZxM/LH4LcHluR/PECeQp7o89OR848up/wun
MVyr25rABOSpPHmzlaf+WJVb5WnwxDDN+NfvJFOjQwgCe/v53dBF3ZRon0t5J5OCYTkvlWut+Kdc
tn095rL7csxl28e8+fL4r06LgJv7p3z25RT/vZeRp728yuU0chtgjG8ZM6fDJKrZUp2ji7upXJPb
5EPu4GctVskjEjc3ub0PG/Q8n1blrljeV+VzvpxRPszkHVLu/jhSPmkWJ5VrH/svjz/OGdLTnRQK
RrRDcf8WygnBp4VJ4ns4KtkxnLOrYlCxMmUIrMYOPRl9T2LIGZHCQWxWhZuo2JSMjixdu1zGYfkj
6e0ZxAjwAu7P7doOnXER4EDeQju5ajyv2PWttvVKFYtu4n43TFxvZXQgoMpWXBzSVEDwyVLr8vGl
mc4d3kQswaoSooqt3uJZGMMZYZBGS8pYAOOs8lGxje4hqZGSpVH1oDq4j8KieUkj5Q1dZLSlhu+t
i9k6BYNKGBBOkcB6bryclIoI/pk1OEsrCUGZCVm1Oiz6NCc4kBCupgKr4ZPtPA02xhU6IZY/gNNJ
NoRd4l4ZU2a9jrkrk+rsK9F7kpM0xoxDpdRmXzFFQI43YLdpkuR1SnFxWm6SH0lIK1aujdZRV58z
IxlPWVReqVNDJ6Mi2M127ntCkvdWRemuNpaACDwiKpRxbbYgIvohurO1mS4pFpDFa58XAHQ77OST
QtqeWUTxFVVVGHLRK9BLY61hqGzuu6A8VyZq+GqHgSVbl464zlnhdq4NeG9Tz2gyUpOV5eJi6Xx4
P84MHeXWtNNdZXf1QddrHctxQcaAW3wvBoQ5LpIdLos+UKHQuNWNn2nvGYfMD2khQotxk3C6y1r7
Ko8Ac1j+uOqwi3XTbZAFtOFLeg+EFGcapoKq9hdWSeiFNZSUGrEeEEYumhZ5GJHmyt6EJE/QYMh7
uKhWqpFvTBwnNI0amL04GUAxv8WktuDm0t2rychWno2zw/KKaB86+rc+hJ6N3KGM4H9VJrLTsmy3
GqVCk+rb2lgivGPsT6N+00X8s+yZqN/B/Ya2LL7pu3K+7V7ce3Xs+i1OWvLlG+WXQj5ClZeblAJr
4c3FFt8I1WWko81snDEFUbFFT4kAD50uxmRrFBLebtmX4bwwc2K/Qf9WZKkZNFrTZl/FKDGjmKxw
EigJw6YOQWKys/J9iFFWVu0Mr/0WJN17CftzZVRtt8iSm15tsTBMjXVjaUdEkH3i+afSaMEqBf5y
8pDwjuVPxQ78zUALNc2EDbZQu2XbabRoyve8Ms80ObQNYPstwu8aI4Q5R+XWS85VTMqLVet0cxsK
3LiPMphWpUenm1i+puAWbafMbEwbnoMb9Px4Zu2uBMe6MDWb89Dto5L6rZ3HW7vFqtZESA5Irj/I
Z0wI9FahOpFGilHSD0rAyuku0uZj6zhYrNVnDLfwsWliNjHiR0b7i7JJ3aOtQc/xXSzGapedPd3E
+j1pRz2OsWDguoEvo72NwFHW4G9Izw2m8jzm9n4avWlXp1AdSsrU45h2VLGIm+hQ+XK3L0JwHlF2
JjIElyvqpGU2uY/z0HMPr1UEp53fbhwj0LaVZT7o3VhdVXF7Xxuhu5vnAy0HMHlTXU5LraCm2zGE
rpKguUbfnYWhtR2N9DwOTP/6xJzoTliPodLlZBNPu55sy/1ozrjVG5p7Ae64krI71cRXk2hXeBR5
gMwIa1ShYLgl3gU/JnVzxd92VjBudOG554v6iBqC8MTWMIn/6+OlN303GIzYRkPymVOSJu2Sw2nX
nCACTbMOsKo2ZrXR3GPCt3GPwH7RWf0KTQZ/7xqDXdilzwWMDWMA91nyzlaoBa9xf+Cb62ksqSL/
csbjQM7s+NK2fba04mFX8sdd6H34i1irX3BWrqN+3tnxeO/nFYkepbV1Ww93VOVsSg06aqsYIPKL
lpg7hS+FX9QLVUnRRRjGPVJatEWRt88jF7KqMk7nAYkonkVl20PVWIRhmmzaTPRVChNDs1NuWhrH
myKbccq166oaT75hv5CKoS1pQEKcwvNSFPO31ZTrd5VTPvHro7tUd9C3PBVhIo9az98Ug8l8NEFr
GhAfGOvVdqwbnU5i3i/HLHikFY2g2HjVCrDuA4XGpVY5SI2j+X70aXE5PYyYqSUeIcberin2FW3B
B62jxNt6/ZVqffdSP9+WekggpCnCdVLicers3vDphGECpf2WJ1j7gZvYXmvdQ1jrexezGAGGlUJf
nxgLuwFIHEcTAdfOsprKbtFk3lGfiM2zHNddB/ZtT5dtFZX8JgcfMHNeKTrhj2c6RKdqTNBjOHz3
BqyuBJIl+6R9BjRG15R0DZ/LXdsKF3MMjJ1YJa/1vE0BMmlh2SUJEgkRFi1MmDUj6X0NXqvTp+YM
yGU9xWZ8mwQWtBkA9fM0mfgnQ3/FDw8Pm6MuB+AwSzOKoQNsi7kl1A/OBgYPczv1/hNNP1LcR+9p
0tUZPjSYhrRLl+3kv9addezRnqwG2CPgqu1fWZ0S9zfCAuOXAu+SmcAiKPX7fIw0cE4RIZ4OxiGK
/Gble5SEPbJpwypZx1qEFd3Wv1UuISFeTbwnXpMKw5Dq7ibk+Uzhi29U1LL93DMiAphDv85+HHvi
frXskZgKKsxAKUgyckCdEtQdevNV5ZqUya3mIcdRvOiMGdmxEZ4StxjgXVoJ2qaIEGw3F9E8wdog
/bW+U1u06JhiNk6MyqTgt+Ek+Pi5kMDv7V/7LloHQDJWEWFpBmo4bjeQdsxEPaBhgV9BcWJICGFE
i5Fsmzh68rMYIXWsnJzO/GH2I079OTioLlnrpOQtUGjCqZvoO9dKujWjeVHY05UvPulS60/If5ks
lVz5hhbeZzusc7d2Ea1FP0stIrTRZKDQEGYCvNyELFaUGDcUT8GgVG67OH9wKRChCAiQAnubsMH7
kcco7HxL79YmxP4uVO11YJS4OdTinhjMx6qy61XbtmfPqOpF0NNMbPXyxrL1Jyj7x8LfjnaH2c2A
cuXEZbPCCpxVyX2XaFccxJ/NuB0tLV3OGWG0ev+jhCpqqhC8chWCvmM5hxod5BXp6XfmiKdtitsN
roqfyfhkExIw6eN7CotnWTmKvsgDbd+IrB3DTByAXlm3znA0Lsd3Y+IColaQFnTHfHS90Fkaanjy
exeqgQu+pnL6aZETHw83VYmWUZL7+4ohtFoXV1APc8LYzGZX9MvUwbHlKMa+C4GqdyD9ecXl3NXx
EjtzszIrQ91XzriZkbftuMatM83zr+08Jk4FYzLJgWZCrHHk8sGFKZHrxEEx8sF+Gto2/l37iGYu
T6dojxp2FTQEoQzasfXmXEi4lmlMXKqeKEuPAI4t0wcYY98HPLI3jSYunWlOUxVwCrbqt1yFhG2H
CPDhGc6B+yD6lEzrtkVTbico3UxcsrvRxBdAuuZ1YKh3+pDhc1Lze1qwP4OGKGC1VEnzDV/SGMmP
O4b6lWJWazXSu12Yjeu5wlZZhHF4JMnxlFCGHmcSkk3tpSZTFcRQZa/jpLziPshwy3b5uMt42RUe
qgYGCqUZlnSyGyxAcFw0C5xiUwnAofq9b6fvCujEwCArWzOKu8xzo23aZpArLaQrwpGs6iJIx59x
TUTxvFZ7/Sa26zNc73aD5mPfJU58Xcb9yYp+1q5+qoGNPBu5s0yjA9ZAAycQte45/jXNRoFIp2Zw
5Fnh2rVmvqOQtRXHpGKSIv1sbQU7r0/KcqGhDsJxUdgRsBgkVON4q+nw/oCmnZSScxStyA0G27KI
QU4uSMVC3pVSaaCBTlxtcozaLtg69bwegunar0N1kwfpc9jNBHzXMwpf5j8g5svHlqwk3QQ1V/EF
87TOQoNPuQO9KZy28LWbogc1KGxMfMO73gJG93ptj5f93Q4eKcdjUmum9wED2ZMVVh3JLgiGBqxa
60EjRDwumu7aXsWa7u0C0z8qTXBVtv289jo12LrKdeYNWCUbEpg7RMqWQRDHCFgziaolrqJ9QFV4
R43+1SoaKHTtbC16mDmhP28dr/tVuiXuOH8dqtFbrycIHE2boo0XEaODVz5M25/Cp7EB9HN0J2sB
jRWqiM1NoXS8NxtmBdRygoe8a8tpMIva3DHTFsxwcOvWyVOB3wkF5qPZ9KilmSQvDGd6wEzJX7V7
1IKRk/kQdRw1OfUgUrlKR0tQige3jtepXjwVpv4aFsMVeRuLqejT5eTmpL5H86lQYNckrRbuevJM
t7XHn0zRbmsRtKTGln8uYWGdK/8IHdFB4Ck2DWO/r8c0uf7YpjkBMQXFkO0vzwp0PwQhPkLQFmeS
O/rZeG1nZ0Rw1q+McL5vqvsmNYfzoA3b1kGnwUSVqJQ5QSVmxzFvJHhE4RQo6GzmQ1x1zrrvwXON
WEFMflWUCE69Nga3rVhMqX+Lp9vNs+JIRLF1lgvKkfOS1jIj0cL5vS23pwrMdchP/o9t3QzGCYih
vq1cZVG4ln+TiQWKK68kFokfhc4lH3zqmOlYzsSC0ixuoclBAiQeQgoxznHtRCBDm49Nl+2NbT5H
DH9RoXOoq1T6OS3HeZUNcKfkNrkwdF/fE9wYcL/ikE87QNwZDF8uW4gRwAI0FflevrDc4YfDgtGY
AdKnLlG9//1dRYmaY5+Z7uUmCz7FySGFeEC0ckutEH3KdG41LbodqvF9jCp/P4D0Vac4vRpHyzzL
hTvzuypa29pctqVTn2/9xkiXiarEChQ937gylO5Akrx1xmplfTy3i2zaOdBNp7BtlnmOfnPho3iC
5l66hEaIx3UxV5sayPyylI/D0tIZGY3nuHFvwLvOSMQgrURVZ549L1FurOgYiAcG05uPBVOrb5B/
58NkppwxDeaGEE6Dm8Mfx41J7+3IHak+TuQQBHQkuOcM26U7AQ5ZfXyjSNEkgQFxnJdmzU3B6As+
qBvc6iRElX4wHuVhcmFXhY5zOi938qE8VnNJsbWqQUVOz7PkNn3S05VCyHvaQQPy1MAjT8Pwzlj/
54NhdN8Dv/bOcrvuZP2NPaDCil2Vf4c4zO+mfeno4bU8glngWY0wGkYz379iitqdEnj2uSoL51zm
IYK40MVFN87OWe7Q2rjZq6XIpxTHyR1BoponUqSAtSYC9OGFWAgyKJE9Ya9g9ayry7FhVZGYlzTO
NtUrUlMnQkxnoG+3ZW65q9GckrWBdyIAXVv5Gwwu3RKcVIQzkAVG/HZPTSlfhCMKpP9REfxXVAS6
YwuM9z83Qt2Fxc9f/7Fv0tf852ctwe8n/hYTONrfRBo0XXwo5VIy8IeYgF0uyFLV0xwYbgJP/ncz
FDYpnc4+6bfYnRAZsOu3GcrkdKalgkc3NDb/3//80DicP/xNzZfH/5FTBymivG3+z/+yHeFz+uSD
gkPrEg8tChomUgbDQcvwWUZQ1UFXA+8gGY+xJxL+8DsxVjZEOrfVt6pfnOsG6eJkEC7W58Jcjq0Y
Wy9ZvZ6mbbrUOTEAC7IzKV0P0LuPkW69QDUg+SO6wrVKlKwmi6CZn1w7Bf1yYu/c+BrS7B6klWFF
tyRsnQbGgzCwxm1PI8bzYDhUBVgv3AZ30Wi7B628bQcisuYwWXEbxAHlB7sgS08pxtBV6xZwCgwK
VBViMCaK6lM3Xzu1Cx1spJleKeYhMVJ4XXFD0cLIFr1mvbeVesyV70WC/FDU8ZTYPhGMPS8qYivy
NtdwNSOl65NomevxezyJumfjnBAYJ3BstHOSpvgZnZ/95KxqLyN1pcFgajfmzjOyaz0gsRhMuqEM
4MY7LNu8dtysPCf7NUzTHZXPNazHXxMZvAaUXt+iSIxS0YmUe7CTPiSW/poS9DFo+DSdUVnlBJwO
KnlKbXpd5CZA7YKnlMwSiDMdpnNUOyclUo+ROh8LTz17vvoEFnBn5NPZB7U86Js6055A1xExQz2u
mbZCO1630Ts4J+QN0bPfTHeR2z3oofXSJcE6OzR+AwvTPTnGuM3G5NpO4lfNApg+8M9M8ms8FXeh
6u/1YO8l7caMuo2pJ9coQ4iEngiogVlQU7wlTqLm5tXP8XXkqqLWdl1Sj6F2g1Zy05oENBfOTk9B
57bJQcu806ATauXYeN6bjaNMZ3W2r9vpGWM/Ml8zfKeNjRrCLo7Usve+rR39ytxRAGBaxzxeMdWW
2aoG6DNCQwE+NhVVkFYQU4yXBKNGYKVXATQaVzuXobUjiuQAnRu6FZPkOrkWf2E4CWAbGDTNyQ8w
HO9WEL4jLLkTHyMj/qfK5Uttzg9ata0T9W1SQdww/0zVcTsBg6ldDTkZHnFY1YEx3HkUfrkFD8fZ
LokS0UOiaL3DqA1nVMs7ht/YiheJRlymGLGHfILleNRCc4fF4Ehw5bsbAFOnEg082dioZnJtWPOT
+E7OlQU0AzoVDjHfGt/cUr+m+DMm44NNKX4ozZfQSA7zQBRqmVwjnHuVrzFRyRkn49xQ9AgGJV12
VfDuN/CH03zcBmP66qjj0TYp5/JXIW5zBasuN/n+tdMZ5jBi6ujF6uJ30iu5SLSbjCAzdUqvFTM5
GPzOsynaQbJfFfX0NM7VEqLCaoznczQn18nQbrChH5nN3ScF6S3jtq76OzPtHmolu+7F5cD9MYbz
kzd3d3SfCnI7df4ktZ2+Nv03b2oPqOifROiv+At26nRUxJA5zF7FByO+j1ow3DnRwJhgfmqmjpHH
tOixDIh/Et0rcIA1A31zZ+n8aZRqPg+Nem4BOBfBRh+zfWDUnK9eefx7Es9BCRSDarFeGppA3mzt
ItP9gSNjDrkm+GZ3DzF4Jb7bSTIexXsDd0JqaN8+RBqG/FnfxnFOZhiXgi6cjzbBPbPPb73Luk3W
pO+jCWk8ehkQrmvR+KBr7UZ8mbyKeLVIf/LbYKVnTy2flNE7L9BL+b6o85Nq7hvFuw/KZlNb8UGJ
601hUAIl2Nypx3NojQ8ZAG7KRNirzko3PTnxsHXzjqtMEb2S5vzce8HtVTNaENPVt5CJcOQHK2j3
4DhV+4Tv482z/MfcGhaeFb+3+XTUKZlVfJmVgJyC6QDW76Stg1I5+0NxZYgUz0EDb9Duqjk5pK59
wpH4MFfquTSxnIhVa2cZ89H4YcfJrVrEh7Y2dpWeXmcV733k5zGFfCX4pIn0XNbfG6O+6br56JXt
Q0PkzIxKPPbH48wPQfxHx2RTVAeI8GduGs7GCrRjZXVvjT+eR76btdkRoMZPLDZLEFvzGsX8Tlys
okYEx2kdqaBBKrADD+KCbY71KijiG487WxvPT1qcvSJTetT9py4bHwxf5J2a45se/mqoT+MlPomf
pLgmIAI8hRSXxI+o0fmNMe6Pln3gvnRdWS20nDuNZ75UHZbgglYhjZw7wk9OOhcq0KnnsI1fW14j
zbm6eR24IccmWMnmp5a9xt7A7yO8qsOTeK1Md07yF6eNJ00HneXDvm8V5aTlframfQp5kAqsHdNa
DifjcdZhClEdjQ+j0gLBmYwd0Gt/qVqgW2M42V7b76xYe4sDO9iD0Vo4rV9eGR30RH2wDzGX2Cv6
ezRip0ldwzYxEtyD3O4eYddMuxirRxZWANO75CUbx7OH3ew4AShqtea7QbjbwvBBvCQJ2cV+Pgg9
f9Qqy9waRVFSmwkJeQDX3x80aVwVye9yTW6b5mjaDhlsY8e+jcJYp01ii84jzlS5JheKWf9+aBri
bS8kLuNCz/Cc4Lk36aT1RntFlrd/wNHBHEBJfcqEwJSpBc+0yMRimCrtkMVUdP3ZetZo5c4TaFAm
IxtkzM9hJJSFrT8cXK8M9hlFri7tq82kRk+aQzbylA1rN5y5hHQqjmDSGFxkd2BwMeOsc1NZi5ks
94BFoby4zbtd25tkTCGTWcyp2xX5x3jo0CCtp5ZqWQk/LWvo92DhagABEUgnFx3WRPKloUTNDqDB
sB43DIroYxDLh8NtkyrhOS/MYs346wnMaWqBxgRqwV1gXYXua51r7rrqevcQEXEeje4yB0MBbZ8a
ZoyzocMstGTe+GSPTksDdciXmWInXG7UhdZauJRyvthzrL+lSnLoc1hnJroaxEDLpHZ3RTm9AHIh
tZqfeVxz8eAnkE8dZbj5LqgnSv31evIZ6JiW+4147/ZGJcGFi41W0Obl8jfqFc34xHlxFPuEJfZB
r6eHxCyg5PuLyne3sxW9RuZOGeoj+vzDp0H973Hz53Gy9o/DZE8nJMg2YQVQKNa+qG2jmK9hTJ8O
523yXiXM3dOH3BlQPo4n0ihhxx4rxlGjU63/zSt/SRVigO7pHrMHwzJVU3O/ggo8c+gopji0NQLt
PGGjW0wprmgykrm+MNCJ4mY5plBFPPskhkr/5uW/cBLEyxOc5KJ0hmvmOeoXTsLgOKMR+2Wx09sE
T66Da6iFuE2LWL2Dy3tnG9ErJsZ2vI2s7FibXNUY2KL5+dCx/2nm8qe/gPsPExXeCA5Fm0Eb3E7n
y18gMHIvdBs/J8lxeLDG/s5iZJIqR9dRb6aSgQE8UQfwgFtZiPXqdZ52d/lUrXONu0/KgNUzSRc1
kT88/+uPSMzRvkyheGeebamOo1maY4p3/kmJXWKKnWOqfTuvYwpFFchAE6E0UbYch4FBqAXrPOl+
yK837qhjlE5vjMQeIAQXVvyqeuObEXIBkMNDisXnYKvbynOZzk8tty4jJoUDDYQY22ES2DrV/2Pv
vJbjNqJ1/UTYhRxuOZkTSA6DSN+gKEpGzhlPv7/ukT0yrW3VuT+uMgodgBlxgA5r/QEtKJYgtjfg
ZWkhTOMTxWww8+NNScczIkO3bqbez4a1rfkthsBdpkIhPOzPMW4CmvkKj2NdMfkBzt3k3bSp3eZc
TYOQgl8kaHhpKX4svY/8cI1VPCQ6AxOCLHhRgukjmdUv9mievMlArrS+h9R09svsz8rruH38Xhd4
hbBKxKsLR2iempsUnalFyv4vK0ai0UP/FCJ0folQ/J/Px68eDxNtEUuzYcPq+qfnVE/RCy50E7iz
3gCFETqsKZqLX+XKenzR2nr33z+79hmBL18NUzPErt01eUc+/e4e4WL2pryZ2HYhqRs/goa2Y8xt
i+HcMPGtXRPwz8igRhAH3n7/xHb3tjJBC7KuT3trp82PYZPv8uI4Z/3Z87rFqOd3hiMeBpUFadpP
9wY5brINd41OoN8lnS9s8jqmjiE/zIyHHUsxcd8BmWfS6FZvb9GvO4pdQcqT4IXZraaPew8c4+TM
Lz27qsyqV4hMoVL8hw3igHD8hv39xozTI8Zf66j56gqlYQ0RX498+nIEU6k75TaadHsFNAYHW4Se
l2ap3KC+Fej4DNZpx1PkH33XB5riJx8aEBWEaJ9QpVhlXXCXk2RDPeBJgHB6tmCswI1XPWV1jAZm
ahlvNdtRgVwSi9a2HDYxkWeMLL7U3US8n+VYHrFlD89VvUPdwsIxqudvHFjxMVEz7GLMV72wtkN/
m5nTYVRiVL3KLW5NSPB266mEmJ9CoUUP2LhHWGQbTtZ2YtTuW/fV7rV7sd1jxbJH0JjXFdsCuU8q
7K3ezQy74W2VP6ByeBL/DjSOT54dnAbSPIhCLB2t3w+u+uG75snRCBP895OGVs6/xhfTIX+vqa6j
W+6nR3t2lKJCMSTHowv3brZ0Iz+79uL45RfxT0b8fpv/ZrT91agPP53J1nUQSNFF+09DWq1PkZOa
E4NtwoasYWNa/H5K/cUr66AaZJriCMP904cAn0B8QVXzrYlu9c1gNQRx0vlJuOVUmEc4hIIe8FQ+
zzNrA7dZjZq6b8LkT7HKrr15H7c2YEBvhfOgiLRsPUU/JWx7yLK8OgyEiOFjaM41BVY8cfzVtYWk
Q58cXVZ0JuQMMRAn2fjSBfpLHzNU12AucKNawSE4NrZ3Mzrd2eD3B7LxrnvTnuT0vsj5muzLEL56
CT3zlJTmdjRYkjc5maXzPIxbi42O+JIW6xD4mKfJsJ8KghZoVvVu+VwSYXC9mzka7xMjPpK9etIc
6zXISFzZ8TGvjWOoByulmfZi29SG0VGdnSXaiwcejz0Sza5P6KMhXgAyD+4qWpZjX3zROqe6QXR8
1Y0svVDA/9NiulAm9iRRgkRAApLPu0HeHycCLGyIK4iPU2sGmj62XnO7e8K9e5VUzquKEZ7YlHgj
qCG+i+8PT2IEN9mv/ffDjUnivx9vocFjCmqUih7UpwhkrpcQ+iBtIHrE9JmDxioqJADJasLod8gr
4+OwL1IgmCC/2htljJB0L9ELVB51bwHbee5PNdu8nq1hZ9qnzsTDu32xihlmrrUVW7e+v0f38hwq
wQHNMPAZ8ZvXosmdg2GK1VNsRF8mN3mPUW5jyuJPOuQd2ipAgAj85RapeV24dhMC6HnzWY2KRUVX
j+fOt05iVK3m/gO5XnRlmj3uCx8OI38mYJhGcTRB3ZWTe6uYFosP9AMILhC985Xx7Ln9Weu6ZYc3
elb8ITapThLf1qgMINm3hqK5b4xuk1msdoi/2OX4UoXqPRu8EWs33NU2YjXmJ1iksZkDbXvK23Wg
AbGrm3PWDx/4PyFiVa2sRoQsjFePhL9t8L/vbLpieLHB/t90Aa+E4T8Axq1b92tiKVhGIAbw3z/0
L0YxFm7iP83wiGx/+pmHoHLSdkCgfnDzZeP1yIc4xDUHrFh5yI12vDdBLJTBb54v3TL+/Xy5LJ+Z
oTXoev8aPivTmAzd7PJtG1ovQIWOYp5DIb6HNjeo/BhpdvSHdiniZwk+Fb5hbmsWPOVE4IUIp86L
YjQWaXQdYjwhKxbZ8O42taotxFpMs79iQYiACdlo1ksugVJnvBfRjTxxX3sPLyZ0+sSQMUTHTlE2
DZ578OOdgf1Q6rEKy6aPwLdPoY77NcE9rMJuqjI9Wpn6IsbdmIcuzgkh5sNNnVmgalZNnB0nr1ui
pH0OWPSwnkCn9UMXk1HOrxmjnYzJeN8mR7wCML6az2M67TOHcUO8w4GRvIt/szGrL7OmvsRCy7Pj
d0m+Kk56nEj9dlybRO0qdOqVDnZsrNNbsdCB3r5H1uLUsHOdTbw701NbL8njvhIP5I3t3VcRoQh6
FQcCjE8M81TO2Z8iHOL2413OyvwbsOZNn41HDQ1gbfizTuN1O2RH22TVgRPnR6bi4MZIBDIF1UUl
Gk9zy1splnWzlb/PKjmFYboLQuQOVcBEN2GF3kbqrRvhQp9gEIqcUIjkZ4ke0BSjYDkmwBuck4ha
a8TrRLRpqgLsms2VCMKx9/oQ/2jPYMWSaPeVEt2qDtG0uDuLGT7i3Rh6YOT+dC/K0BcwPblBXArJ
tuiYE07uR/sYNgnSODOKUkkDjh23zTY1t2L0FZG1gv2i2fZ32rCSm9ipe3Kn4UMrcBgiOINu6aNy
K0bdjiC56sdHndSBNsfvAiWn5R2bzfDdNPlWisUITfQ166fFBGJ7nQR7y7JeRaQty+nA25ur1itT
+D5OmT5YXZbhY1zZB7Fg0tLpxUzN1zhA+wzBES2ZP/qQqY7VRJ9nt0of34YecURE6nUbzDwiKW6A
jR8xzTYlvIgqabFldXtbltNePvAkPcQyMmIaHgf+noxeJlEBM89XYjeels4JtMWSGOJCz4admHxy
s2UHaZ36pl/mwYeqENcXD5yIvsZMqiWequB3kLFEqN0pCC80Tv+SzmR4wpmZFIhPOvebviLqzHAs
4oQYMXz/71FLM5xfDR/YCnuqEHA11E+r/HQyYnx9LQSwnOkDJyABcd4Z/jNxLgIenYnMKJtRt0OA
K07I0QyYt+V4IrZr8WA1ISQAt2UPAORTCDOk5zSx5LAtb+DoX6uYBW4d/Vl40weWkKR0xhOT96OX
INBkYymTDkl9IB40rJqHBK3aGxWToTFCNdsUvlt5rZgr3DTQPummrVGV4LS77j5z2KQHugrVpWTJ
7M4graNXTUSR7JnXZLSzeg1v/72svXAZwBq9cQhq1LBTb9qC2KZqlMPNKSeZuLBDjDr1QkgQEwnv
HuN2evEqtoj9n2ptYL7LCy7Gl3DGXSHGKbXE4JVR3Tbb/UpncBJjzmOgqCe1wtO4Dt9Vl1VIP7wY
6nhGFGTbYpoZavjX1isxh6dRyzjcrFGgBh3FUk/Mu1169HgixfvXON6jBjiYvEYa4/DD3cQyKdDF
1hhOyZ1SO6uCnIB4KhKHDDw3IV+O3wN7HCIDCumERB9vxU4DyM8TTo5bq5g+powvQNw+m6B2ARPd
1iWroKI7o41eOepSmwZgx0Dfc9yNqubPtO2eDPAT4oVunb+W/v9fgPR37H2o9z+9qP9m75PgSf5J
3pdX/EXe173/8RzdRULdIblti635hbyvOfr/kG2H3a9b7Dk8m2XKj4Q7mXgDhRoVVQjXYrFgEWH6
kXC3aLJUlqiGQTJIqAH8vyTdDUfs2K5Jd/F90Fe1oEGgZ2qq7mfuvgs+NMs61fw+N+2f9TgFh5Dw
5anv0nTp1dr8TryRRGAbf6tygXgNNQPrkybeIUvYb4oaJZ1wGB+CEHRdRzKCLZBVPNZ13zx0kQDK
pOWjPAQdEZ0uzaxNCA/iMahK89hZ7j2RrFi4HnkA4BK1J5rNFVD9ptvORBpnnlFNdEsUjAyEvY5z
eeM3aXG8HpyyL/Bka0mdTxGOkg2E+OW1WZ7JPvKs7x3lwEh1rc5JotQOSS8zwOinYfp+TR3tZJF3
+a6ROoO31b1N9Zgv+9FiOAiY0xMS9xsseKNHU+3J0js6jpUzadZcLWrSIH51NMlUkG4kT/V3layX
h2sdNhsQvLBDlfVKZDeHoXtQjMJG1L5iuMrFoUmAIMkiT1q6BR3+r3oX5ivOQCUoaNlbHi5lQl20
yRtF7rCrQVpuHdnfulyV5+Mux/4Fdb2mJwjSNA/BEAQLc1IA2aZmtlf6Dvn4MOmzfTKR6P7XqR9l
2Z4oTLrzFoaTrPBxHQAHs7CSZ/MghP7cpon3olU2tFUBKtRq3bUaw6yrk7p6i2ZfR/60x6vOI0VV
4vGbeeWbx2J8M6KrAvpyPIVjBihzcso3clneIq/NZu/Gnfmi6cXCGcrqjehIviUiiJiE6IYX0gPW
hcbZAQPw0+VV0Jv4DwXhpnQ6mDK5okW3rlvdX4qoCJon22cazHwbg+pcBYttune2rfu8ICV5ExRd
lhXmt3eOVnhQnzh4pP/DTjOx3fmrvgtzEe8JHmSVPHTz7N0BOeiXUTb8uEfoBSDfgzFj7RgPh04c
etXqD0Tk0pUCcwgZ9n80yC7XOuK88w1q4AWbu9hhv2aGG62pvshSN5stvrei4XM5VFKaurR19mma
obXaoWB67ZnXmU4qGRb+5UrZgizKyq8CWLcopJzlgYl/UzuKc8rYm5y7Umv3dQ6oBrrLt15rTpMq
suElRIi09ILnCeyZQFrodzpUtA32ctnej4dy70QBm84C6HiglsrwHLadEO3UMwUPQlXkxifk3/op
ur8cwDUc8lS7/alKNCoi/G4lgbe6NkS9F91/08cx/HGt6JjFjb+Kc5CIsQBZVm3lrmLNe5K+YPJg
6vzOnR2aq2td5M8HL1aMI25l7bkGKgDXUrlc5OOWtXOijAQJgeCD1835Ick2sgCeG+7BT6fh1JiH
ySshyNQ4JcqWQVwWQ0Fibxr6I3gGzUGgHGi/OwWZCuD4GHeMe3DYw1Mr6skwU0/YT4hC4iN26dfN
/o/2rFFRW9Bupz7Eq6k1MYOv0+mM5Ls4vxwGnWUaOoQLtEi1S93sMDomfn0oRNUYZDlmE8nr9aI2
xFn80039yw2KoL+rAkCLgRrm9y4o/lnVO0yLKV2qkq5ZxwN2U7KYak1+7+FCcO17rbcmNhOZovQL
g3cakhuLoplF53GICb2Eo5V9IFWoKOn8VcUZdal0GZtPUMLHwfoxK/y+gxUvixI07k/rgV9m7D5P
shj/GkDuXP63TGQ7PyWMChhzRYtL9Xfbc7pty1/8MBq1dtAtr7fXTmrZmyprnxVdYyeXmWWyaiHw
bnCE1c4dLqgTbkZ3QccPpfVWsYP2Zd7UolHWhYFGrAh3AkA1kXXUELDMzDpxdzmRxnS2woWi1pty
Dt5xR1eeSAmPD+WUr2VJHoZ+l9pd9nQplNFBDefovg0H5clCAe8GoajuIBvRLB4A9Nb1ThZVEiyN
XXiQYNz8Lk0t5daYJ2VVpmr8ZU6r+yDM4m8ayJwk6bRnmAXGOo8SZz1p7iEL8VAtBxbNIHqdTZ0a
IIaaXjuivliubF/Nn7WciFXYEIad0qhbxp1O5HAg7Ml63zwrHQfH1fCRwIcJWmUsij3B+jk4yJLs
5jYIOCJ4aaynxjHPl244EgOpI84BYNGFpoEiooK3QeQ8W2Tx7Drov/pBAvBO92YiKDUBPS/wl242
Fl/90+BoHQ6EmG5he8zyp03s038/NMQ7P63MEKj1NMsh8M1uz/U+53mdGNAP0rPBt8FRAW/1dXLu
A21+MIJVEusk96veQ/avre5td8pQt2zalRGP2ZNaZkAJ8g7lwCAe90aFC44yQ4NgPFH2rEU9HHkV
bVkVPdSIvxvkmayT/WTxU9312k8Nv+p8rWOFqUNkcHAR1MH9RKZ1LM1E2WnwvDdJb/b3mVLBoDEV
83VyukfPGMw/a5QPy8YIProQSQzhy2gd0Po1kNxtjNuhVl2p/WvchiwRMqQvqb2cyl52azXInUaH
S3dxoaz39AFPc7TfD0Ns46Wpq80Oz8TyzosNNCsTw3sFrXA3aYX/PVLyjdZX5S7z7Gyhkbc6peRg
VgP75UXTZxTbbMbpWZyOaXUXlwQYZD9ZRZoVU7UsZppLHOElan0dq8Q7tAbv2lxk4aopemOF12by
ADgb5FHZIjFfsCqozSJ5MHoleXDBkOHv68BMEXWyn6lUCobdZKxkUR4Gt1Juu3h6vVaZY5/hkm3s
DP7kSx2S0JZPiQe4IMZzArAKh217Lw+mUQ14cJDnyMUK4dogz2RdE3VQnX7V3MH4Y1MeKstP17XY
2dU38ELf53SoD7YXfDfBPp5Gt7NenNQDihhET3ABh8dwKlY41ivnUlWgpnmYiGttqH21QcT5gat/
cRD0X4c9buDwGNRHJhcSe3TQExyiLKt59Kyo2pmTqa5LSLwk69yNWQ6IwyPYujB0b7izE7c8MPvM
5AtpSDcBpLJgxhIB9rtNlGwOjsmUh8fJBv6EI7C+Gxo9OLE0Dh+xabiHNkpw0rTDR61QPKRrUcaS
jfLQK/X9VGvqUZauPSoj4nJx1d/3kD0gjvqXe7RxYIKJzfRVhYQlwIHEd28vp3GhEa/H0Axs0vWU
oO4wKRsHi78VuDLlxe/DGRKiCcQW3t+LahiIYrvMBrLVRjNewaXtEa1s5QwVbmOJXhjSVL/J1uki
dv7TftJRmeig43iuamkAzL1PsXU/TAgHJWn+PdG9/h6tVJjMsd98LZNw3yc1vs3JCXJ7DdIs6A+w
kfVntyvM2zZWDmHqztkiMkYVi/m0WMvZzU1S47bBOO42QmXCW8ftgEq8g3yaDYHoNxAXmSj/59cH
YoJNiG1pLoPu5wTnlGaVN9uj/00Z4iNGA8XLOCE2kbrGa2OU3S4XEAakkolYquxY+75iQ8GG+akq
IOb6BIEw8422UYEBuCz6XfEtNZr63nAV5cGxgsfL1WXurE2i0ht578orHhr1CGT5Nh/APM0NdkBl
s1dJf5bYB3J6KbfOj7PEIrq2tsqp2bdFp6wKqODLosC04Q4b80VjhcIB0uJLmN0uca2+JjGXuCA+
HOdyiMcGW3pZHnCexjpWxyQ+g3QqZz8TvYeoJSVtaqHAPBXjDmom8Fi3/CY71LzdcNAUl6xo6uyg
yifrZvSat9RyYVN7yTs+iwkIMoY4grD6Mw4O8AEbzOLU3v65aE6wpGNDecwcMzjChA6P8kwehPDV
DcyBDvPxfzQgJZ/9BlslCBWfnl7AE7qhMvMYDgSJT3lgzQgmMDCx/a1v3BpwF7T2oLfr45ipd+jY
TWfELzg4HvLHkR6uLVGUDSQFVzEunZduQTP4uzCASWsTTvc0dQcRp9XdB4xM/QekQz1i9tlLX7j+
gznjpT1pZbKxAvIBfVo48ULNB2OBQUC0kVfIjnMQfGHAtvbyClmPxZK4q6zIA9OVd5UleYW8a6aF
+uJ6l3BCzSW2kB6W/SJ00CsM7A2jslD8bxOSefJUHOSZPAxuaN0ONut/yKKcdsJftQbW0yVJ/jug
l8zp//MtJPBlap5hEs8wCJ/xM/2U88dTK03KyNKx8YPmHPlVcke2jBxllN46ZZDcyUM/acldHBnx
ooCRuZZ1sq88q1tHsEG9fvGpYayGdteH0+un+mmsk1M5PH6qTsSn6wFS0MUUklGlJHvIQ6PE4FZT
Q7l8+rXBMfpk1XSASX+qE9+8UfIZAJug9//9D5FneUPuE0OUny64fpiilWCkNWUvu8r6yGwzHEbq
dJPlVc/SH5jqLKUzL+XPp7ID3AQP3UnR96fTny4LMVkEQ/75ZqLcKiVyP6XiLUk3O0dbTd2jPHMy
EFbdeLTi7jEag0cjqN1DVZCTcBHrWOOUM/U3ehG6B9kCw8g9yOJEfIpsG4D/JEZO0lPC4bnRtS+z
1wRnIlDjCeNqcgHKrL6lmdegWwO/HsJ3/lSm+l7Ws5mOUbxwy20WRtqbbp8nZLVebaJUuxKvjaXs
9Yu7ank1/yavrNv/xJGYzH6klHXVtcGpEND9DFGMi0JLhl7PvhH04Be2fURPuk53IRjUaIHUyV6W
ilgP1WWoo5pPxBVbctHlp5YhRjM8rS5VLfhddWnC5WIJag7La+dxDrxLn6bERHDC0K0N/W6jCjkO
Hf1TkP7tSZsH9wHCF+sfbDY9J/ceZBW8oubWtJKY1Bh2ELo4lDNp4yyGoSzrZL+kRVhctW2k2ESX
AWH6jPl459a5tc+1wdrLs+tB1tlhmK8ZoqG2in6OXqWoMohTefh03U/NVjJMW8VjMyusmj/1+1T8
1a2qhilxgjn+i2/mtS2CV/yNsNUYlUPh5MpBnkVR89KDNth8qsfL4kcP2deoWQF7YJdZmhBHvl7/
qd9gBuWiHmxr+amhKCofZ2Fx1ybIuyVwYtxor5XyjjYhMhBE4PY7y9z7yWDuCVHF+9mDgJXUDYZV
1MtGd0yi+iYzIuvS73oF0bcH31exNvz7JtfL5D1DcxP5j0R31YPLdwGf3w4vrW69wcnvvidI17fE
Gd7tPu4XBBGqDaQm734M0lVtu9Uf7gThNJ1qdhhd5RzCxrGWiuljWk+gRm777TQsbxQkYx5HfUi2
DiJFmFGFyyGt/Dvdn7eli+KN0jTBXZm2b5lfVC9xgKZCV/UTMVeKXRQ6uyxB9OvSN+sgrZOTXsFG
q16Geqc4hywSiNK8G2C5xvVuUu15U1pK9DhAPGG/kjrfVO8tdkd4AJVGSkKJ5jPwdBcxHLcj7myI
Gb2bz6WJXpgd11hqiDoL6Ug0mNzLBbKKYH+3hm3bLYMAHIO8kx8YmHChLCR79CMaaAMhLhRSqmFh
e6A4+qlGrugy4o1kaLEWIQo0aRVbeUZKeZCt15Hx2pAwt1iYjdxeqwZ5k+uAev2ka53sjcjxj9v7
Ww1FO+btYJ6Zx1vAJAjoMcNfyqJl0ixyGpp/vFZdp3/tF6sB2e+6OPh0u+u1/AnSH59makP4m8WC
8U/MFkOuBezV0iygqKojkOn/XCsoWqA4BTaWH4Gh7G0I5agvRUm/TTJhoyHLXhSG901lQm6I22J7
qXQrtzyO4Pkc9OxctJuMEGvZ2Ub2l9iIvKRNNH8BT91csHeO74DLAg9gRQ6R0o7vZJ082Klnb5pI
LW9kgyVaETgI4IzNQrfovyNDxr+2WACHLCS/bRUMEZnFTzAAo06bGmXH5sOsg52Ow/ohLX193VXx
9xEworq2qqY8XE4D70tbKs4tc4P6ESj+U8G89YJvjIrRjOXtGyxFjizpTeQbCh0QTxXunU6zb/TG
7o/zaHhPdqavo1B1XxHXyrc9MLjV6ITeKzpR76Xf2PdpEaQPgRe8EdZ/+O9/q8iB/nNBbrkagDzk
oUBUC9LyP39dzUtcfdTV/APNLnNRx6N99rHOmJPQvpclNND1TU7kYpEqUwUVxC4eAo2fVrZmg12j
cJjVN77nmOukAmqc+LO/HydELuRZaQx3vToTiBL1ZDyR8pCn8mBNzdKeJ/V2CCyfpITt31ZKX+/b
pMWgGoDCXRjBh3WIQjy5YRUsOg9OWVfjMBs2rsLnWlFwCGwORFKVvTyTdbOpx1CH/M216tpN9kWo
JWiglXKtUot7RVF/CqaoembZaa2Rh8qhHFXKSztlgBxMv4F3RNE0tC8KDil3sqTqy2qc2xdvVI17
fNcfWIHG2//+mbTPaWTeQgFKYUGkgqKFK/7pd/Lx2hzL2lK+ItOB6BJkZiPt8wd5gAWakqCJ7/ma
HmGdKFOPEVjbbrJzqBpx/lBD275LrAyt88oPFq0f2PeRiy4BygRkld+tQfHR1+WGqM3khMQ6Uglm
fbp+hhXxm7osMeX9ZL0S1c+Bli/bREc3sQR6nSC5tQcnqe2LuJ3XqW/r5zTGdSca+uEdUcdtlhbm
n64AMyLp8w7HzAPJ6AWPUwyKqIfGtlcTp131NdKNpl0gvwLVQx7MueKr4jHzc4qotkHSW8ZBpogm
L8ctUqt+eVHUtWq6iLgAgKpB2o/7Ku7YHcWnoKcElbeckp8/wVIqFDeGYVFWRXvOICoe66g+of3R
nmUVL8UEocpIVrKo9V6xJowSoPtZTY59MP36e56Uxf1gRN7DaLiPA2/Va23DZ+xG5vvc76A8h92x
7734cczC9K4GMXlTinowc9HKxFpzl/vTJJBu0ZLIHbI+U7q220E5Xg+hav8o1u34DEaUGPtjqPcG
SnZ/HXTfNPZpZ4Hl8YPG3KUIwso62WVqM2MfNqG2SVRiBXVcdF/0j9rpjS9qW03QNBGIlUVMcsZ1
bUz22q4j40vNkuAGqGdw+nFNEVTmWQtCexMOYXVyjcpcpPwzPhr7OKMJ9UeU4X+Ii+Chr7viEQfF
M0rP+R/VZE1LK4K+7wzt9Az4YZuRc/nDIPuyUgxk2YoOumwsDIRE/yzUHN7O0mRJSRHuorj4LTcY
QwnkdovfvIGQoD7PhLx1Dswf5kBISa72efNhBUNZZ11dfHUb9nBG6dp3mjhUczgu2kwVzmcUh66s
SSaq+hauDWzKv/uhYDXs/dQ/VIPR4gwP+qpzRm0TTJ33pYefHvf6DOcza5aD6gYHs/CnW2PKd4Gi
1/e5ZTMhoW7phFFzL6taMwZcaTUa5lx/1ckGC2csjO36o+9zZVV7EWhS3GEtwGZk21Gj3ZMuGCCc
o5tg9eBIZDEIStzk7Hoa9pdTWWvbje4vfuogT8uSnE8cj1AzuFErDpfe4mqvRl8y9hN735tQP03F
Lx/NMYy2TeKycphyFSagjfTC7KC2GzvTGne88CAPCN+FB8S3K1RczXx5rZNnrmj9P+uMZEj2vv10
7SW7kiObFi5OfcsQUhYpSKSPFKXCqtxMwdF3NipBlth7+WLzZiNO2/gaEBVRBR2zuFMytF9ESVZh
F5nekpiAVaD78b3uDEz7bEQNxKzeqjoNtmZgVOuutKe3MMJejAXkk58mJmk/A3UY0Y0fxrrJ3SQ6
DblvnPvaBJJJPWiYYVVPTrCTRZ09XTxnb1bs3gBguvHiItnHFtKO/RSGT6049Dhog+55vNSEkJ6D
dCxR9qituyTPyn1otXt97Gp+Ag4QZhFICIf4dtbsGjW+QEWuQUPKVbSGcw+6QZ3KncLCYYksTXQC
poIV+pgWmzZPurM+q96N6tr+16FqF1Fr+t9tu/pCTrv+MjSDtVTFRRVOeQs7sON1itoXciN1wtZQ
njo5u8TLQSEPv5Cnhur7mzKuxxti2JWx1C2w/UMt9MXaRN2UAXoNrpJtZW4HEC5mk+CcNjLxo2b5
sAMAc+uCyvnCIgIXttlLjz6aPY+EcCEyEroI/NxaIcwzQiNw41tLaPmEZusdIDjtZEmq/cgzVy2Q
FCrsk5tGZCXccZ2oE8IScsx1o6nftnr0JsddK/dxXZMNspzN43KeSn3/aXyOLOM8dKN1k8VRyRyV
oW/mFcODU8TI1tV69Jx6JHrbJAvfzML+5iRq+QFb4rZ3Mz9A+OxBSeZ+0SUU7Lb3T/LgVnZ2iH17
pTq9BdNKNCiK5SPqqL1GiNPtLg1K5+mnEhFTL/fUgz/NHNxMO8ii22K0DLaBct3YzRah1PtLP1F1
aZVlXg/1consxyN2L281NuldVKcgvMPYRBZP7R/lQWOhD+zrbBdkoPy4SpeDndQb2RYUYYEuSP8s
S52f949o1eGrGKoLDW2jdSkEw+TBqxBTcYGhrK51nY1k1YAIXJA19uFa7ySO2LX23/kk5U5XK6FR
rano+aMXuZaVsrOa9wjbxPkpwTdxBxAkfZ0Mb9uCxH8sCCrfd138VVbHESqbSdZ2a1nsedBvYgaz
Ozv33SevVZayvnWd4pYsOvw5zU1fkzHEpiqJhrWrBWx07UL7o1AQiC5KBoIc1Tl0pTIgZZpXv/sJ
aXjgO8ED2CdgCxAB+b79sDanPlqOvtLu5SHRbQOh0r/LozKjWDsggd2Lukw2g+/t9omtQxIvnXTX
pbqyqmIlv3c8JVs0tRJ9a/FcGNvxgxzvuBDqzXdF3NhkVjvmsCR1XsZsfJA9Ix3GwOC5z5Y2TWtI
8xh+huqnewXgwwmml/fOMGv7IdWcai1PzTExKtgP1I4mXnwlVD4Vq/i9LRQt+WUaz+53TmBXz1Wm
tUs7HaJtz6bxWfWBhw/MIIirZvVzMbn8IcNGW8lWLxuY9zHvhSlFq4Oq366xc3Mhi03GkGZqo3Ij
ixDT80PXs06RxZwfzEHJ/hzMFTyDHO1ioMaooQ9NgDcgwRqIcn/EQnsrQnfsccataGX5Gv6gTV/c
Km4YoB64QI1cSxMHHnYZrgav0GEtttpN65TTe9Oq+642lD+gqu2IaQZPdhO697MxrdhvQ+IulOTN
txuUg2DePxVq1K+szgxQEjfzHSnYaY/jZJtN2UEeNPJ9lzNZ7DQnO6DD+KNV1im+Pa40C0n7uQ2m
tZbHKxV4514eiHy3exOidnnTujYJrQxDdgWNjK1BwOBOHgovi3bIPr1fq+TZrNTozeP9u1WyDOUe
KDZ/ZLp3BxAneWqdqNrL+kDUx6pypyTT49jXxn4AsrOsg8RfhFNYIKWkFyd5pjo1VP5++tE6iaKs
k60eJuCHwa/nV7NB4lOfVOsE6ro51qS8FkrZVF/7WlnMpZ29TQharRs963fIyuuPpRG86zMrYOCi
29Bra3xW4/okz3TifWiQuza0WzYiN4pLs2yBGEc6L4AnK4vXBnkxiuuVkIfMN7JB1l3uYIHbd1ii
bUy9OaBNjtn2HN2BryNnXSE7LotTEwyXok+oHgf48jDUo39bzDUUw3KoiAg5yf1c9nif6Cpfne3y
jd2NHfqHTrxMtMgi3BIbz7lrVcQkMzw4/1lUantY+xNhvezddzFyvaky40nVi+itN8xxkeUgis02
tdf/y9h5LbnNK137iljFHE4ljXIYTR6fsOzXNnMCM6/+fwh5W35de3/1HxjFBhqQNKYooHv1WkPV
mFTXqfXBg4CIWiy1vALXMJZTZRMAj8Jiwzc3vXSe+ZZHubozZkt2RdCMXlIH+kZEc8WaOjmqbuRw
FibVgwuZwXIQ1ckt7fBJ67tp08BPtgbS3H6GGdXZExWHWtQ5x1JNEfLJqu6zcVKowNtoOEVUnjw3
unnyMrf91NE6WA+RDnhkng5+B8HvPL5WSryRiXsCFO5eJutl44S5dzPlQCEz/HcfM4U7M7dg8FNa
81k343VHKfJ7yvfzAEshJCpm2LzHRl+u+1Bxb6P8V1J3VPXOUY6qOSyLRuZS01P5j3kFri8e1VNB
5Q5QrMJ/JC0bnwqb/PVsyS7Z5PknVeHGxQQo+DgpXrlLUpgGkzxaQU9T7Pyqrt/0zIJaOhMOtFaY
qT58bcbeOksr93Xonqr4SVrwiQTO0D6rmR0t46paGSUaFDXKFcc5R9ctKO3/ZcvOqB+gzBB1+nB3
lAN/ma1TGGDDyj/Wk27/zfe/rUm1tr5U+zZkH5JalxYyoa0homYREVhJKPrO3WVkxpDUJO+j3drf
G+TdKcGJggXBtEsVpcpn7VkCUW0jeOrnu7Xr4Xga05LIOxqna21Uky3azcl2QAjsYJWk4wVPkS9U
OV1EoJQvsj8Ko1/9uZZeLLZDT3oHwU4UPlYDYbeyHMS3xqrOkLoGb5Zfs1nPOYPVozu+CeIP0kGx
0/npbw6XaIw1imhaqNeioP6WQ6gzgE37AiOK+SBiF1XUMIUaY4jj29puHH8P9Kx8HoLa2Jmtk65r
7vFPVN6Wcm1DKP4SHl54kxUTijkDUHU+v6ue+rGwiPoFqc14gQ4S2iwzIFw2Ev8toeLy6j7wl99f
pnSuIrhZXXsIVvel5NVf691fQ2dDDzJvKqEgV5O1VYzDtq7G5tOFbaprky819VMbN+W/Kdbc5AtB
nmXnOyOxUGMCw1FVD9INlfOjRxDlxbchTs4NBf1OuFQPQ+8IuOsSKmh/m93cl7gK1PxyWNo3x3/7
yL6yoACnSAQs8/O8v5zDRkTodkPLoRWopyYGdwHMKy9tHf8DD2p+MmdLjC4cGAhQbRsFeRMl4icr
hIM5c5AcGYj5pKC6LDvy/wg5ubDlVpEd3oJMCIWnnEaj91sE6T7hZsdKcKhnZ3Uq1RVf6ZB6O+jw
0wDyOGQbf13NfYoZVz9N6qsAQXhHA7nJ46w5eZTmvSkCgO+N9uPe85fXZA7WcmpSCsg4LpaiqJ+S
GRs3giWiXrGBSnY2tUYx2VxSdub1ef5iCzcHd6V8whzlLipj8pZRgXqWoiH9oxRe/plSnBcmvv19
HJw3ww76tzywrQeKj/VDnDnqqY0qNNZTJIT6MlP2UK6C0PY1RGwNW7nYZvergfbMXfScWja2lgaP
cqBRekiA2rU0xtj0nYUzCoij22Zfe/EyR45iYQRq8gPlxDL00p9dFP6IVJfslpJwKgin6RSSjNuL
qc82k9uXT0AT4erhB/pbCsWSnMQeCboJz/5QazNeebk1XlobILkxmFCwiXXoo2UfKlPzrerWEvEc
VS7KeFkVneHUgiufspyxmIqrqUD/DwOJ/q2ZlEvYJP6r1kTmxlJN9q+JJl5N13+qoWv4MjjW66Rm
xRPC6PmT6rhsFCoj3UhTDiii3mbUZJxll+JkZO9JBDbGO6dlcA9a+V1L6ncYryl2cepmbXjBsFen
ZLpwNIRqLhryf8zi4E5J9T3r4E5qPC25pr5S7Xjr9cYjYf4Cz1i0kC71aG+MBsEgSjnsFbXa/nGC
suHY83O3arup+bS6bCtfl4A4Nyp71KfSEvYDJbf9ebCnX00BvOuQBd1civury3OHmGBSDMK/4ti0
vDvffcaedAE6LlDhJdY18tV4Ew9V+MZWD8GWIUSyXppu7S6hHa520py0OIcoPYW5eh61EkNddLXq
HQimYTbgGyotESc5GjX+BwFp58yjNHrjGHwu4Xd4vC1Eoh1touRJToTzBfWmJru247C8/W5npLD6
BG5/+aMt+9o+Jmsq7NO9S/YDkusroskN9Gkc+OLmyRRtCEGk/lVrINfm5zitdkU6/QNweIK1sM4u
RcUXpSoMkq+jFi+SpPa+IxK30OFNY+9m1OeWSPKXKLfypQpH9JPvzwdBBait7ff5wSN4sSm1vLkS
VVeRZU/iVTq5/sr2R7A8FVjr0rPiJ9l4bbpTQUKdb1ZUE6e1lZ09pcnNwVWsaWOghrp0mmIRtPpe
sZLhJBtfb9JxIS9H76Ob4vVUB/5b4Tvhoa8pKjOTyXuL9NFb67kTrvXZ9HofQpVG83ZyVBjp9zI3
3bOcaqUdNPaEywh8lE9Gat2cbDgsj6WRoJc0LwG9YLrNM+g91QY+CpOtydSb4tgXI2WaYwnxFnRs
2sKAyVrjVBjVRzUuqEqTQ4VXUCA++xvyvyAbS20VpAhhUWBcX7TW7faxkV2lVVhBc/l3v6r3UMrL
Pj1Ne+lrwDR0cwOz+scasl92DchFHQlVvRbIbsnDEFks/aFryaE7eha9D1N668/UQX+wi0LsvLn/
3/6yvxNF8SICjhy24R/argVFPl/pGfByPaVWR0kIlg+jMm2hAuDB9HvTaZkkN6a+mkUL/UcXpplH
ecsKf9+Q4dtVZaUI0iv9+//c3skBvbF+lLUWsi/6137yvm1sk14j9twigApXYaai/pSp3da3Yu/B
mc0w6i/ER9kIpbF+gtmWIoa530g8bmwx8dum2vlLxz5fcN4IdONVCbOIIjeT6pJMVT4TXfki/M66
Qn+dnCMPTRLZb7ts5DialwS0vO5BLzp738Pqt+fWI9D9u26j1hzIqJKx2QZzaQf7DQgr0Q6Rlqz9
KONZGKXXh5XsyxxLf5jiFkbOqnsAjKI/ikFYz3EKM5LliWrDn9d6JmiuHiq0SeBWVMxn6fJ7wgCc
k6NyDETTU7OXAcrASXeiqz5bieCZWGTxS6z006KunT1CeoTtUJL0z5mT+ZQZZY8DXPR7cA77PE2b
QwetO/uH5jTOcDzZ6PO5LLGcD7/v6p3siucDWjg3NkGtJYjPhAQNKTxlgu1wgs3LW+UFWmCGP5xu
powVmkl5Qi9I30tLTDoPVBfiQ/KEGzZB/rNsgHS+G4NdUVbg+c9Tok0PbN6dBzGbrc+OxSyVL2aC
7MAyKMs1u6sR7k8Gi8jzIENtldtqRjTHnR30ZEizKs+G3unP0z9Dr9piqYxI6tlm1O2HprfWnvDs
nRm/5eBzfqo+tSqe1XwEYRnAe2F/t6PaXOlxxvE6SiCH7yglV7W4vorcFFcthJhg7srzjvP47NEM
jXOWg9Jt7kK3Zk9tR7nlBAiEjnJg9+jYBRywkRY9owVWbNnQTIDrZqCHHL55Vto0rQbDqJd/zJRO
VhB8T/oWHXrCak+iNq6ZaY4fk8pRn/BRt5Ym9QJfUh5ekPFONy+tIabmNsDOIw6Kc8Oehptx6gAO
/+5D8gjB7YScRRE0JvoRKUpi6HLFQ8y2tK+jgw8H2UGaspmKICethH5NVZRshWWnBkNkuJaXCRgc
eykv5cxmTX6z3Da1XW3TsKufgiqk/hZ+N0Rd+IU1kdpRU9hQOD7Xl8Zv+32g8fPk9zbQwk75Qmqi
+67H+t5PtGsG5dM+C+AE27QdemhpRLbfzUV4IlbHhgoan0cDXpYHGHmN144Khiy11EcrV43XASuZ
LTkGDehtDKq021gp4O74H/PkmDZjoH/PM6GkWHRhEi7rpKyXxpCTURv9dgfKHF4YKyifC8OrF8UM
Z7KVWc5FLGK7eWizyPzWg4tajG2mPyqTKA59UhUPGniYLxV7s3IyvrXB/F+OVDa53Cg5AzPVl3JA
M9Ap0zgxiZ4vjahDYx9ZDTcowkFQAbN2GveXIVCit1AjbKL3WrHVEPk4AmJK2PSa1j6uMmtfQyJ3
uxrsAkahPtwaRTYDf2aX+6i8uk8LTfgZqIOIz2zXF0Nl2B+Bo4+bEtbizYAo2ceApl+Ym9lXfqaa
B13LIB/i8fzCn+nR5sG3gHolXUDe3L0gOAM4LWnVtTcq3YsSJwORcyTn5Gin1tQjEo5AJ8dviIHV
y741kieL8toX6uQJBKvmdLivVDvg1Yt5YfwXlKeJg/CT9ghHvbEMulhZltKsHf7z56ZzbQMB3/ny
5jhfJUr8pnEnbWT/vamm4ArajlL7Urzx2K9/ijnmQGXDd7a83aKLvPSltJ0AAG1bwocMnTrsK/Gy
VIZzIpzh2jnZeB1SwZYIoIDsko2F/Jse1u1FWkSwh+ttVE4IBTsEqF0gQ/3PGgIa41NaDciX0iWb
yHTHA8Kfb9LKeJSctbIHJDSXAgNQdw7dXC7czM3dzJTgPVKbaBPIimI5AK5fhYFlrh6WtmzqxIe1
Kq4gpWGBv1f9w46j4AnOE5eCdHhPkNZ0V5qjqG+mDgzDbrRu4weN9tZpVQX0ZrD21aSlu3EOrgc6
SKUwjwq4j8PsNXS8aZO2trYK7Tx9jfNKR9FH1EtkldPXDu3Vo50bApXV2QypUtK94lValQJ616tE
s5y8pDqI2KgO8ureKJFLikTaMbks9+ZZB20FNxzkt1HZag+2AnGOZ2UQFTb9a1TH9V4MbrKUZmxb
6SHXc2tRqdnwWoRQMfimST3o7AzpvnvsBpjiUoiyXvvItU5QSvyTz1ZOuOMcx+ObHGuq1Lh4Ufko
JyaBbzyOQXiQY6kZWdfKUdZyrChL58mHcFmOeajxPTf5Dzk0mGHyqvE0ChD0W8bJNncy80X6wZW7
iAURUfnaTm+uSLO7q7Ct4Who7fzV70fEvRAmoVqgeJ3C5l0tvPosx9wYGLAeD8lRDvI1z5aZJ+K9
HFWcqFiZ7Ki30kS6CK03JETWZqyR9y/dQ+6XsPX/uxlRcVF77Si7p1bAFWMjHXpzizXqp6BwQOkP
euSV9IFvAJ+pmaZtqovrL1NOlONyNgSi6toPzWxBRMbbl3av7tkOEHPiJxtIj5UifdO6w1Ihmb5q
fMPjv2ru7NGRBXcqndwIJLU6EVzs9el0b6YhUE96bKZ7EH479IxARM0esj+BTmukDtwTG2itoOyc
h3ONKvbF3Yn4efRQi3be0Cg/uxJ0GylfkLo9DJnFYKdH2YQBwHDogWbso2yRWkQ9cB7PqvwpGp2Z
j+O3j7xUlDg7OvyxC2ccLokzwqAaBSV0oXH9BvVMtRg8KyAegyn06mlK1BhZXyyzRcXZ6MZndi8c
NQpUJiuoGkRVrHydBHk0KejipcK8Qrg4rscoC1Yx9J/xkq1OvjK6olgnJvfcMnPItAcqebObrQnv
EmbudMxM3bzKddySH/DceJzm9QqIu8/W6AM55yVkFwVXKAMlzU/ZdeufUjhLQnOmKWaS7OvcgrLe
Lmgfwk4r1poHnZ05n6KSKagvAQxa0NAap2Y+nIm5kf0KFBShphow8uNqVrDgLvhL3frubnLWb1/Z
n7njrPvHfd+W0fjF9yE00Ar1Y4icZju0XrOOqe2T/TCxTR+umJqtpcJD75kV7NedFR5NtOiXEMCb
mzbruqfRyfqnUNuGbmNeZQ87FH1LnFNBQNmD8jbOVZWcklXvlMCBRhMQ36PG+f82CiCI4iNk7ZZy
cpglPzqgxCu7HZO3dqh2Q57pV6NNEwoLbQpXeFBoWeS+hl9lZ41Ox7PoHJIvTMgHwhWF3RzkmM1+
/+Ip47scCwjXnnQdcsW2ifQnt7Pegkl81/2ie4mrwH4u7TUK116zZLlXBSb0kzmP2WntLN2kaLbS
tXNR6oSsBFnCeTSbfO/4ex1kP+U6ccJ+tY8oHa41/WLMJ6NqPi2VufEMi7txklagNsSCmqF/UAoO
S17ki/PsLweL2V+trb/9id/2D3LQNyZxdkbz4mQhoKXUR2DURQjcLi1EAPvSfOJHynyCrsBaxKMH
O7UIraccZQ+YoqOtHJRuoTaYqzogHH+fZfXPBcVqVzlHL6FfnJLRWt4nDZp4cn0dKcD5lXylcPfu
/MLm/Jp/vbA0gzg+JiJ6teGZvQhL1Cs1Cf036FJ+esKYfoTGS6EYKHqWVB5rrj59NlEAFfBkAD7i
Z2ZdCQRXksInsKZwCCpASF4jZ2yWveNab36ZbQMkaRG6zZ7ruREB4q0etJkb2LuyZ89lI6FH1lFa
0sOpagedHbPZyVlel8VHMXrfHNOxCpZFJRdUcgtSy+l3VAOXCz0JEb5zB32XOd0FRAQaU0K2ke8F
J039lB63Lkovk7O0K7JMbo3SjjZ3yX574nCSx9WwUou2uxRGzREkTarPqTYQo1W1cV/Xhv/eixf0
vcvPqVeR5usaJMKjpCIGCdUwIaGaR6iCto9Xlk/F3Jh+o8IMF5aIFmAamkbAl2NQ6wZPFAAWTz5B
WNAdaCDLMelVQvRAYUZ1svrOuBhzY+VWt+ytJl7LvlpLjAtkEsbFCZ0rBxd9f++qjNY8R9pVr9kX
LOT0Eqg4X/hsyTeakprvk51YR9korkeoS14WXcVlYQbjKuN0tLw71UP7y518r8UO9D9mGLS7gczs
zvTjf3hu/Bgg6yHuOU1HzQ8jvsFF90zBr0M6X/W/5raz0XRD+Wl13loJ1OrbaKMemTWZ9TyGifcw
KY59jI1a20fwKc2w6uAK5cI+tgJwWtbKGGrnE9Fvd63F1rBBqtH5VEjewZJkvUMX6uziTgseioQk
exFCSZGiS7e1UsV494L8lRJDC1LlPH6ZyK7KbjQm44MS5sNSmoHhe6usyxBf+T8mQcOcL61JgN4i
OF1q4Tc7tPQV/KQG34YxuASIY2OUH5wrP00VVE1nWtZTVflH2S006hJGgah2G6XVB3rBaJ4OvU2C
eYjeyMTcZg+6ThjRydrH1M32A8mYT0IxMHiAE1qn5Rh8GmOItAmYPIXH6IUwfgWlDv2w3Wgrvhhz
cDMIP6sJTVmr/AhzzWajMcWrsBh8ji6m9gDe8qj6BFA6ToynTtOjpTJnt0VPCGjsjPgEcjZ54efl
INPcqJ5268ltrI1MjlPftuzJ8rw1oN4PYymClXQzqP6h7k3kF6jstOs4Wh9y2apIYE5EmWMnzfbB
bf3qExH1fofCFPoK82t3k8+/qCf2Wdc8UadqIRedSiVaWaADdvX4zerUeFxoxvgcJ6GxLclNFptQ
d8NtTs3TcbLIIyRt423UJjQpa2i65tx0lDAMcX8guKpp3Hmyr4hOiKyQUMOyzK5bsx9Odoo9KgdR
omdV95n3ElUj0oNeepRWYpjTy8x5Mg+5Xd8eiiJr5rAF1USU6B0LQZ4+aqlf9DUTbam0CD8y1/un
7Czlu+/X6H6R+IHVsFi7vRj/gWckhY6it97gjolmgBHawerQPfTRIJ4nNMah0qqgnJjNjspkFAPD
1ahpzSwvC1ozp2DhITR8/1zqbvccAK3iQY5UWY/RZ9UqMSA5kGNKWA6n0Kwo0mQQglA8Eu174o3J
MaGkYM3rktRKjGZZdpwvpiozL2ULw6kEgelD9TNXxwz+AJJqDhvclezX0HPOOfS/a6Iut4ZpgXkb
DPtTFIRc6/or3+LhIQ0pJ+fR+hOl0JG6mAoFmA6+o1VtoE8cJxGboMHZy4byDQCZ8hJHLovRdvbV
3Pw9/ofrfb7RtLBr3205/WYKqJaDKtevLppHi6FMuq+OCiwEXciZmMCt4JYAqB1eIk8Jv+pBri+q
zvReREXFN0gY9UJ4XNt4VMzCwCbqAzJu6MupNuSrmeVfoZzqNqEXsmMeGgRK5z5EM5Ql97Kx7nKV
wHDacR+m8O/k5VRtWiDPH6Owv7pFlTwKShie88zYhDwgOK220zKZbJDIPPdsyLQJEoFiaI++Xvfu
aSyBMXhhv7JGEpAwSPtPDSCJrRrqiOiRSHkKe75DJfumVyPRUHQ36ozcmi/ep3IYFrptwQw+m6hl
Lyq3iF6h/HEerc6B5JnuJh+8XVJm4cpnr/DOb7wPKN9AlGcedT3rJ2W53lkOyi5pNigxmVT8vw5D
P229PnFR2W61TyJip7bzrWc914KTE9YvyeA6i0Lt4hnkwIvrWrxui8F70GcTjJ3YCj9H3H02KUxQ
9opPJhyCq+jViMrgDA33Z6NYn3kRvqvWaCHGlOtrsGLFQ80fAGWkGUnrIIvS1Yr14pKcOJtl/Jr2
tbfQm35YK8I4thakM92M8MwhqAHgG0O+P4NEYZMKdlOqJqAHGJV+cRMtBRvAq7T6UYcPAiFqxD68
KyDhcg/Ozn4Myfhz39bDP1pbcbzIsy++iYoNe3u2N7qrntvS0pfSo4RVTinifxqiVksEz9DvnkB1
OAKJgMmDtqlunUWvTGe7io4+5O4fTqyFoMWSdm8ZfvbRmy48p5y4UCLqzn0ZkkPgD/HRpZb/wE5U
3xhiFIswID4C6VewmDQgLkUXPqQVt3mkU+bmmIZyjkF27oeSnxm+/9aLHmjBAhbX8oq+arzNDEWB
Il771ahp9WTByYHS53/6G5CXqTk0uzFHftDgHvtUpuLSgnH+6WfJSthq+k8eEdGzBWAnqi6Tdddy
TlQHtT/Y0D+vVT2zn5pS9xc6xC3fnFJfx7o1/jQCfz8SjflS63Doq2PgHS0rRlwvEag7UF79FiFe
v4eaZ1xKU4S2vQGzQpZuHtUTGDnCzLfW4NPEG4nbYuVojrsd51FbJ2BkmxXBnXmUzRB1y1DlnhWC
E28TmNeiKpOrXKlsqUEo6v4FmM74MhrFjHjjBQwdYZyysC/ovX4F0NX+9N2dqTb1D5LB2WJItPLV
ppzmoR7N/JRpBPetMMuR5xv9qwpccjmGVvE1ccWWGr3mZ1ZZu55Ay5c4DMQyj8R0TfSIom4la/Z5
GY4nU0WrbvJb/dWYU7Uuxao/7HbJ/q/5ySPge2Yn6luTpg5gAq/gjqMmPqX4djPA3PBoeSCA9Rhx
spq/IzD+bq/kL4BGtWhXOY04wFaDbPk0OjEpEjMRB9nIobtp6xGgKhfesj/m5ClVFVrlKVt+Poqz
mBtki9OVJvpuBVNlcSa+BIRNDmu1m/wxEnGmY8eOjxylquXV4yTRDLvC5bf41lhFwO5oVu3rU/Cq
80Bf+QAz8lr/hDDL37XSFHHswkIIYHV2Ua3JhB7T70i+aNGBjLgoFvJyDLT5csrrTeF359tI1fnR
oev8KlzLyz/8Q/cyEkW5enBgR0RH3ifVyE/kFIGUzWbUBPXWMHg4INUdvKsthOoETaatHOWXGsLm
ou1PcpSkOsxdivpsjVX1PC85NJryJpeMWiRApSmX7Ml+raQZsL25LSlN2CE2llk5W76DKqIDRKsC
yrEgKVOjxb1PXiF+Mu2tXgzZbUR2/uXz3/rYsGxrrzmR4TEhE3htyoyCcKNzH9vAcR9darlSu5iO
935zGPRFloKZkB6cb91HNHjih4ZILBmq/0xFLA5WDLvrF9Jv2JsGSVmez8mmD1v3JOYrzY1/Xck+
jkq/Rv/y+2+jgBLc23pFGpx82FyTRHf2zUA9IUxEVMjO0rgmwnhcmubErkNe3hykL8k8fRG6aMpJ
UzboojNfXv4xiXSJsy81q1mNoZNRKKCIbdQB1M1SETxOWRBQs6GxrRTAdKrcI/n4e2BMnOBM+fxS
ut37vQSOWZ4XwO0JVbsLOdyY+glUcX+4+ymxHu3raPwYLMvZNb6nrp1aHfZ64g37zjJzqNJme3LT
cR+phW8+3MfNMmdcusrOm//N1s1ABxcICBTWJ6QqLrmbT1+DwhYwfufNPoyi/hlpgQ/Z74tyYY3j
UOuU5rPNS/UguGa1pjzmLgxq3OzNStS2wrYjNOotqUcVtroB0tkJYboDKMubt5zC5tK7JCWSIMwn
98es3lLWHimuk+yTjZGCLQbCy1NFDf1F59Zz8HSukl30NWpbFYwofLNyiO37hNLUYHz1jay5lqpe
XdMyeUMdY/yAMwF2wnUVlupr8yp8p3ut/c7gWk+67lVinX9d2wbEk1kwXWaph2VsF/q6N0qd8xVE
UUCWfgijdY56lA4vkQChGaqcniKo61/Y6gbblh34So4qdZGe6sn7JgfTytDYIh3AJaTIq07QjBvB
xRg7EI1m5Z1kk7UkuReWPzabTvHixc2+j8srp2q3qpnq+7ZN1HbTKJG/KnOiq15cdgerI1ax8H2l
PUjbmTvl1V99bqpTSk9kko2YAYWIboL3cRFVbjonuLRu/6uxHOiCUVSt1n8NUDAAz1XlIsPwewbx
veCSmTkiM26+/KtfrumHxfMIV8dOWoOt92TVCCTPtUGy2mfS+mJnmQW1Wv8p+5H9Foc0StHuhUT4
7Az87l23K5fqoftysk+u+dtXdv21uh4GB82u6q05TIhCoKapbS2/RYE4i0sqEdqRNF1fFLvORWxS
2vIqhyl1YaTRUQ9Lnj6Ob5yh8DLPpj4Fs/blSuuU8myPPkTEWpRrq1iJc0D386jJ/qHvvEU9caOA
VebTiRGhGJ3bKDe77EGauW8V6GuASAM3HL8bWvxDn6FNcjCxnviWOK/4+I8kGB8rTYnewTJ6e7uD
zlA6BUMleFxVOugG1udrnS7BQ9YH6TyEPmJHTX91bZt8GveE7K7R8IKW1oakfp6km5zllC836EOZ
f1aJnTxKSAN7lBr9eBA2afp4RzqAQf+rp9A+46RLHgEL1ze8xP9e5/Y6tfVxX6MfKBajXHmPHhmY
AgLN4UGo/mgvAdADDZsbKhvRpZgQK+zysqVcUWnjY0bB6lFeNbJzmmwO53oTcnKbneR4VOvNL/+b
l5yQZGTUoToDmvvXInL4Nil2wuTY7hENdw8JCn2brvVeCPAqh9AcLHGSl9EsaiqvRr6QPDQoagDt
53Rg7Ch05D6IfKIhsa8cIqIjiyI/D973xvXj1RxGLBcy6Sgzkf89KSmHAARUB+mpGOG66UW+N70B
ghQKVCt9RpMKzuc3Grab/Xu4VnulP/82hwhO6oXkZtPgP6pXaTIs+8pKDoMWN8HmzuTWGOPtBWKL
LMv5t3lbAQajAbqcrKeoc+qv2qdtWcZVNsLW21NshsDtQ55eXVgru8gRaKfnrXHN69S8JlVAxYji
oxX1u8/jGYyMjEPidV5KDhSOQLtTJ8N471NV+8NLpuYgV5L9PFdXNfhxyoiYaaCL8qg44vZ6sgtB
95z0bPsk58QOBbddo+8izlgU75cD4D6eV53vdexQq3iRQ9jR8sJ9TKsKi2TX7DCibKyU8bAP5oml
dJKXfkDiUYuRGrtvxMS8s7ub/x8btv/bpU6QOQPQ1a6HjoPPBL4haANxQdpZwDY8N3b/GIzWsG/5
mbcAptFXFc4bEVhzJy0nEeKSG1p1cbzq+2BVoKp/d0mPUTdSkCRTuR0tqIiTrlROsKxGyIN143s6
UU45tH7zNPSZ/ZCWin9C9Vfbmlqd7nUInJHJmoKNUTTiEdmqfhVnUfY6TRWH5s5y39J26A5Kq4KP
IkHiAtOkQb8sO5bVQcsj76j7AYNtZ/4alB66PsZHc1Ys42Csplb8WMyJxThCoQdxtgdpyUbhKbBP
jeZ7NwZJvHSaqN+UHqLCVBjbq9pOzX0dUGweRKGyMcfJfekUwaE11w+NBaaQlPajF52RdUmgf6RJ
+DW+NlD3Zq7TXKR16w+8PWdB5UgCYppr7eovvh1Ze+mhpml6dSFfXpC6tramE6jBkgINIAm1CDf3
1dUMItA+J3F+7yvqFJ1fI81Wchm5YFshtklanU80vylrboY8aXZlGBaL21vwVIO9ga29mPU0Bksb
ZopT2HSb+3tubSN/LAif/vvT9cMIgcysnDu/bekOD/vt0927fn/C+zuITZeUCHLP29tL5hw3AKqw
fbi/Zuw4MPDkZODur9pFiv9AKdyvTygXFFH+6xPe/loRmq23T3dbW7cC9jt8Oukt15efsIY47f4m
+/kTZs3t/+/2Z+lLisCT4denk7NVx9orgQsqav5DyNlFln+JdWHt78s7pB0Xg1DiFTC86hnc0Vzv
qpan0m7dJ1JlzzXKv58U38Cxl/sALDW/ei+0fFnaSnYudM9E6R0pgcYpLjyYrOdcJyIXTj5PmSgh
65ma+lHRjK9yUDYVYAzD8sabv+gomm8IgK5lPhQRnfbolsn3u7+nET/kN58Np6uuWkNhr1fNNO3o
Z6/q2NWewqDQn+DQOrpDo5zi2Rorp9+HMTeOHJRutg9lPbvtEB5MXPwmhI7ChfJ4XkM2elMOD1nn
lH/0+Um99mynvtxeZYxrYv6+vpAvI2c1ZoQqiF1me2kO2lifATffLDlraKAzquwKOtLf7zfUe9AH
mvsou2IIH7aQSRTL+/uFM/xnoab1QXqkTRyeHL2+vVPZBbc7cdAhCcn28YFkn/GZBF17+5MA9i83
apwB4ze+DN7J8PMcaTKNAtYxiC7yykozSqd6UW6l6VgpTO6VDgIhMv8fa+e1HLeSpesnQgS8uS3v
Da2oGwQlUfDe4+nnQ5a2Ss3Tu82ZuUEgLcBioZC51m/qcPGptxPJ/baE7XifQPQQB67gpsOvK9yr
zSgPIeP/dYV7Q1w0v66SQUJBP571kNyikSz7yRIoM6FtViIr1ZA0KPVetGU5j5j16OBqHw026fay
wCoeq4Re9uurBrpgQT7HfJJ825u3Wtp/MarOnym9NnwLs/pY2q370xnJ1aR+z5qwJavM0gwTKVsF
PiX73y1d+agtT/riJ46NHlmTPqvwehYJ+qpXqEtsTTVNPnG7ytr0W2tvSa29dVK73PYS31wts4QN
Cysvxf3OwzUcgGrlzawSR4Ulf621yVa09BreSfgskkueqW0yHG61loa3Ji+CJYiKlH9BzX85nQdV
TbxfUuJVo7A8mRfplM5WrmlU6Q8F+kPrAN/HoFQCYqaOd5Yd8CDgiyUEKNsYC9CkPo6VKT+EcvUs
6m0v0hbhWNY7ft0VOJXaIs0t6Q08q7JyVNckkczwvjtmaoPobqf7Wx4NZSmq2SHuu6KXn8KrMfo2
NDAzrhF/deBZrlgmEoQk4xvvu16P91WV13CUp9NRRbXCNrCOV7yM+KK/COw2X45Dmjw7Jumzpscc
wbbM+DmXsFUwM/Adotg2UK7CTP4pSqNU2yikO0cxEs0X4wGV9DnayLyLpwOW0yBL6idR6KJ8jXJ7
fRVjcfx71r1APokSfwlKxK4fHkTXuAME2BCqx0kXt4GE/eeWRwEHMD2vAmL1HLReCeaylWrLMQh+
1Y0JfC4UriuAwgZhP9Ex7NW/mqeOZjPmO3fIwBv/rs+NKdDQyhE/pONLhNsKsOoifm2lQUX+nze/
KGo5MU8t1L2dB0jrlTXAi2wU4QW6+vjSGAvRSUmd+KzlLd9jZrDVED6TqbASmIbENrbEruSCEpha
B4Ufx84a7aNoHcl/g0PyngfQVVdDq09lHSevumIH+7EOSsLxDMraMVuZYCxWYpCRyxIo34DNAw4r
e9T73ZU3MTDFIRS+PE6AD088WfaISg0sIdFRpGBGrywfQ8JaQ9So1ybSStSWg2iZ8QmvRGM32O6Z
POOtJKrKpvPmaTzwCE3DHVLae6U2yHj1OQlIhFCfpcYL2SYwE4FgZxtCLgDB/FMxqm8oOwD7CSaa
uG7ll0gvjLXpjhNnrkeXUOKV7TRmNTGrnRnS3vl7ZUGfUqY0utJgFgV06bvpFvksSjL5OfdNUi26
qhLI1p1Nh0LU1pHGCU+SB0u0ZLPnKmZrxpey+058bXGbqUijbd61+nukw1QwG1l/bGqiXnUcJEdN
zsjcRb23CWTLPfuWli1sJUpeA1P6kViW8RH319s8mF5dJaxW3hqjqwFftdLVQfVh4Y4jLk19/Dxi
a/UU4Afx1FY4QUVW+iCqwkofZ7A2QFZPjUWTFKuMcPpStPLbGB1avQMiOrXm6Ck/1Rjr/jUX+bgp
qhXVB9FuOUmybCy+ZNJb6jTt09AmiwIB59fGsBXgF4E2E0UtN6wVZnkF0t119cpODCunqIc+MXXW
EndF4qN9VNykfIBadavuzcTfp9mEjp56xRnPHPQRjCvlxth3Uh3PdEPqjpM+xUKu/G6um2N/FHXi
ABShP8bTYQxrc4GlE12mER3SvQPYVVpEWZWRaL03izrRihwc6KnU3MvYmM/xv3NPlelZxzqz+vmg
jfY7Ibid17vjSz5i4IDVbYGvph588XTckoPYfpcgNC9SddQPQauEl5T0DbRe1XpPw+FVwXzCI7Mx
8920A9fYBZf7wardY8VCZw+ZsbBnke1E21HCMVF0iQPrV2cvQHVZl9NjZMJjmpmE6maFUVc8/6LM
7mJVJHw8gZEOlwpBs93YAeUR7IB2iL+XI8pKgh1QUwLS46PmBKtgcILvstkEJ8EOmNrqqef/xzgx
i270W1spg7M8QhWQKhLxrhE5D77ROQ92BXzENq+iZpAJ+iCTUy9Em6gz7XrVO/V4FqXYiKJN1aFc
5mMCl85Nt7og09sfw2kyvDvt1YiLVKAa5oOPxwoSmgkbE602H9RstK+xBcyFNlFTmYa0dOGzL+Ks
QrUxjMKlBgHkqIDKtssynIdhVL4oWfrrTNRBs2oehz6fg6EIvjrdT83Myi9WbqZbC4LbUlS7XrB3
rEYn2cuvFdYxSBkkXfA1HOXvUPbbqx81GT7YgzUT/atUQyoCQ9STo8nJ1VX1D1FvOLnLOqAwka3h
OXPs4iDq+W2t0c5Mmm1oJN6XUCc5P92O1EnxOkaCbS2K3J3x++66zu6X2XQXKMzsi8b6dXctS6l5
p7qrCimVsOiyj8JSzkRksy9jmBkLM+rlo1s7xb7IEHvETzJ6HlsgCsRpsg/Y4POo7vVzo6nJotE1
F6lLDxOQ6ex+SBppWJttdHDwBv6jXvTVZf3F023/uW31vRKb6he3L9AhSyP/WCgN9HjZzZZq4lqv
vRqf3cBWfoRa9gAqLnnVPP6srsykfaiN3RF1Cpijul+9gZXfeqy9fyhu/hVrLv1ZLqV0ZecE37Wg
lk+dNwaTaKb7NZK8peiKHBKOTk5ePWWwv1et3ng7GSr7GfWofq4qAw/xoLeIjw8uqLZRt7Za6GzY
YERCLOh1TMt61o1D/NXIg295UrnfiCScMgQ6Pgqc1GV+9v2Z0x4RPcnCWWMifwNjZAb1Y6VnSfnh
4GeNmVrzTWuDj7HFslMynW4l4zzyiJdvk+WPyEVkj21ZsAEdXGUl6tpRL88QxzZp1mW3HsgVenMn
1glj4DA3ZMGDn4bOOQ8MUMzTGUz8atHEWbCsbeRElj6KY/wHnH2pkpTm9cq+0Siih1tr7cJLCu06
wD8U8SLS3Q3z/DXkVsenehsi5veVTFmGfVCvYruVZqEUS2fX7tR9PACUi7ysfG/DF/DH1re4bNw5
YuPKkX+YedRzKOXl1NAM3xN4yO+h2YVLr2QfYA5AVHK5Q14tCq1vo57DyGj8L3kXtavADuWtlBvy
gx36WEZNPfrWfNLgYD4Hqe5t0Ae1Ae+Z5XOTKI+iA5JEyQxRPyBnVVWuVSlQ+QjIFwHFBF5XfbHA
ZG+kOMlXJUYwVhP5Lyj+q9tYd7ql3cvGV3PAE9lKh1e37LGRV/ENEfWl/K3ug/itwc5t3QA/WitO
YH6Nk8T4qtlEFPpYttZF08VvQ/xNtEVwnFdsq7UNli3j64BdtahXDDaqYZWoxLx6/4WA8kZcgviO
tQikYK2ZsTQvDR+rM/YSe3GWT8V7nWjQ/fL/6dLpjg6fotExTv+HsT1I+x069jhaIvEnDmUITrkI
cu2PujTpsjM3Ea7JFOBF9LtzPDXgT2Cjs238+FSv1lBufa8+fqp3vSw9NiD+28gc5hWs5XnXda+p
UZXXYmIu2mj47H9XwXqvrpjT3KrIspUEkWDFSmxrfX1QFjmOelcvM7RlrfcInrSOs8o1PT867PQ2
sGL7vVzz/yQt7m4908n3Sea3mwqVz6PhoqhTRzkZDAkXvwgt5IsfVmgCuKX3mCgtCrEhi9FQlTHV
5TMqTU1emUrrztLUcNlY3z4LedigkcDO1DTTs6gTZy6G5zuYQSdR0pzQQ8oo8YtjRUIqiLv0fKsL
ywQLwUSOF/4wyI+Qwb1dPZYAWF19KNjr+XMA0N1VtBpxXSysAHtQUdQiuzvkQ/YtKxP5sdLLBt/u
4hB7Lqq9ahiQ0TWijSjqutLN0jx0b61BN651J3IfyJ56T7XaLEQve2T9UmIhT9AyQJCUvdd+MEby
hJ0bHvxSr18CvZxHg4Ycs0WkcNTbZimKTR39gBs/XOykja4pe0+jjgGJOrq2zM2iRveSQQluVRkZ
k42c4e9qmUb1UNpEgfU4ODaTKm1UG8ERs+eLaBMHr6uxKlb9cmmayhgDhG4uumHKaw8EyTYN3OQs
DopeRAu5MDG007L0VhfUYwJbyfNxATWBM06dRZ04g8FZbuSGBOe9zpV8d4HaizIDeZjjLB/35EYm
DZ7EaZJdCKlpHVO+MA45u7Zp+IFynh1Vc38G8Y4Xhv0RFu5PtekxtS+lEVhS5Z/rrLI3KMIHaC2a
+qlT4O/mWl68KGEekN8o2g+wvIamOT+1MnwKn9JS1nlDDebtUCcWCnVtci2iDEvTf6xvp8ZPdcQ2
cFxpZrHh/ywMr1JPDnhmKBnyuNQBFhyzUVPARoYfCJwPqLoMw16c3Q+WoSRrJWpgUWPv5kwHn3UI
rMfpNNTKp1YlQ3w3ehP1qgRPX9TdOv/uJ1rvnftSKZaxrLsbCTbaGrPVAbSRSYpPkSS0A2VjG1Ze
8OpHyXtgOtWZF3fwqk9Z8Lh68VyrJzScPIohY1GpO1KG3Vx0itnBgvyC7UEUlnfKwGtj7GAWGb2l
PZuhriySaKjOsaLGG0UuEvALmnkowjhe+WWvPFiQxOYddJK3brQeCLJPQH6WXyStZi5M9sBlGeLr
WjmH7lg/6BVvkKRQ5IOCVu0utSVvMxbyeM79dFgMGJm+dB275PwLvznJQTdyUgBh1c0IcMlYqU98
KW+iSTkNVMiZKIsDkLwQhEMz4tEY/dUi5hDdRZ/bGFFWJRRbu/ZtqPTk6k/S10rfZYc+Lc6iKpyq
QCAYx7Cr16JKHDpdbc7ECmZizL1enKmTJvatjh63rr/nRxpsfZtQTojTJVF1tv00O4j+8hhIK9cY
K4BYmrM2CGztxyIsdnXWOYTgG/9oV5q2At8WXdDFtxdsXIbHbDBqEsZaMb1zc8yZNG9hN/DO9EhX
9ii2IGKQTGohSllHK1EZKqld3E5tD4Vml2jasJcHFQiawn4685rqse1ikOC6S7A6kZO13HQII/a5
vh2SstimU2QyRJFxNTplfMklEcpWvSddzpK5KVfFF3yEfXRCCS22CJPC5kxZKg9rd9pEzQAWLtuu
QGrMzay1ZQ8zYwJ8tIUU7NiA4/c2FS2/cWfwJaRDGCfty+9ujQW60O5hzGS+9qubW5kupmV0c5hN
1IvZzKkbuJY/u7EKwdbdHeNDVNflWoptkvvRoD4GpllefX7Bzdo3irmrQgpoUSTYlU6sPlpmqm4y
z4DJP3W2Mbd5TKH2TF31PMnmCli3jeiqyHW8ayTg2qKoWzWGl06hbjqLlBCyQfJj4qOsaThG9JJ7
7HqaUTW/1CGLYf79yns0IiXh18oPKW1Zc8UIbROrmNmEucKZV67ZZmC6Cp5mWUVJcZWkSp9XDVTz
MmzRaGoSQockAd4hkR8zvyFuEdobr8zsn+Tnnt0+LN7yxMjnllToDxoouVWNjurRDCNt2wyJtsGC
oT2JGZH6SRHlclHNbnv/vcxYnfLummLHtxmLBPTONKPeOvl8mEQKdWBRW7HH+We7oE91ZMSKnZ8Q
2h6NjQ9JMcz0PsVhZ0iWCfpDqHRLWp5cgzrPnoumeM46TT0Nbps+c5cZ4EaDiMzUOEoZUne2Vu5E
q9VUIfqdRrsRrWQ9CtSdXHMlWgnDGquKWHdfNScwNAX4dy1+swP5YEyuK6bF9sRznS+pbk5yo0Fz
csIKYGaruGzPawhhUdHOKs2qP8aV60n5RxnHPQARJLHkvHuD2uEcXKn8daibaljGWazNPjV8Kppl
xW4LcqSoH4MM7RAHC8Fk1J2DXxOGRnydTWtosMMvgv4HKzIEmfvuJ8qHLxiK+1+cBJ1geEXdOYx7
Y1PBy4HrYufnhITwApltc23qgzPn9cbHPh0aCAZ7U7GRkOs17MVFZYYrKsbSQ0Rm2nB5f43BLNA9
/dBVlfvket30oKg1xowUk9Ypl2VjYHkxdcYlwFyPmo7cxlT0GwcdZ8yQb1NZudOcfKl5FkNHdsUP
CB7NramrWTfdnKVPsIrZT8CL9MZokcdsPDNN6rXXJuHnp1qwb+j9GZDkHueHANEBY5FHQ/ch58pj
Spbx3W3NaqZapvOCg9kwx3M3eZQbOVgiPL13EgudQH9AszUcs20PEgflE0XK5nXZ7lhq2ODZaVUs
PV5Lhh0vsshNH5PpMJBZINNwFTWy6x0ca9zKNB1933SOqpIZI77d0Kdl000WQIQ6eSHay4GIcNai
V1w17jEkLj8v9N6epb78FFmwr0wkGdYD6aeV6ablXCgLCeGgcCLA1lk+WccDa5XHCn+VWH2xdP48
O1LPoiQTQgd5/YSnanVR0BzelVlaLrzUMt6GNvthJUZyzZ1KOiEPTdLb6HiO8HmYopFXssnVt8Rv
fhh8Zm+8XBq8L4EFhFoTzFFsvuA2350ySEzLwLZBEjsWlplKV21LD7q1i97kgFsQBkPyeOBp+aqM
/EDiA4LjXd16K9MBYYneW/DD4R+jlZKyiZRQ2hAA/DaUCJsnOgLkBXrov7gsKESmam696oPurrE6
SddmkTdX38yPsTuo2JBpbP3L5Ltco+xC0Nm/WGFx7SQ/3PZ9YO4R8UYRcjoY8dnL37PCr72Z18EX
zYL2Z6euZE1e90HhfPEzt1vWmlzubTYQZ49bnIcNiywNBYcVrtv6uRwbb94Ri4QtVIQoRTt+NKub
yIL2KZ81pRnflcliFfGUdOZaec43alhlsv3qo7X7zbYDlFU6CGe8UMK1WaKM4spG9+qYwLVK3W+/
e8awLr2CxF2jPbWp7sDSk66emW5qHbGFwUJ0ZIjUeV1jMt0lvr2O0CTfZ33Vb0xb2rljli6VwdmP
cdXOZIIeBGKaftUGmrnK3OaLb6U1Du92MKvSIfiGLtPFNgrrI+fhQcoZD1hk0FeOVNc7pF93Dvzm
Ex0mM3MYCqd0AJceAQPpPT+8igMCZcpeilCln6oiSUJWLLGNJbkd5dhZg3KUu/xLb+eXwkyJxmfl
E/Tx+Iyws/ycSQoCXop1UsO8Og5GeelCoDx5Eob7wPkI5SY9yIhOOGE/bD0LBRTg/Zl+kE5uA1PR
N5O3DlTGGmw60kxTURrM8xTZejDVtjs1Zg1xXQLUpkthsCjlxt+rTnNU6sZGs35CHE7ARN/hjCXC
jyj3wUgNyBeIenGAjAWeXnQRZcevvrLoT1HRHp573JTORRw+10pWnQi08iSNHRm+rmpfZDsNZ5As
knUZtD9sMiFXbIK1Y99bUBt1P5iz2sgOnF1FI6Lx3RVfBODKY/SNsD49OsUYtk4Q5bNbOVCtfjZU
agyoLm2XeW8XL4UWNktsMPO1KJqayevHUdCX9Ub4b04+zLsaGihRNi3d304tdq17V4fpN59AFfvI
0x9IBUtzv8N20Xd2aTVciiE0znYCqrWrl7qj/WBfV8zksP7W6UZ7GeuEtFOGzGcZvI0lz2EoqfOh
Caufnf7Y2RYqP5HvHArSTDNUqNpFH0GeaUKsyAOpcTdY4xFw4nG+JCh5XtLpjDT0JVHjAhInVaKx
zSBKdR2/laIoq3pykpTyWwSqJ8Pp7KmM5JZ3ELJQomgF3ngcbIJlvOeewIB2D0mTzaFBmE95Jiez
AJgAifP+Tze5cSrGkcZb1zff/5mZnOghGhxeD1tt4Oq/PesslLKHIP5ZuLm96wu0H+0GfxtYN8km
0GFYwc+EmVyiTcaWe1hpuVacR7u0IFvKDTEc7+LURbbJWKrvU5u8nM/jv+EdQnIuQ0oBwcPxjChz
tnSDQH5oxsjCZaiTn/L4WpYsQCe73mvbhuGm1XGEDz2nPg/BlHxx4vJNddOjXPCkR3GP2zpwJqJc
2ty0sFzXGkPfNO4ob8BK42SeqfFSMaxiq5jMBrh7emV0BZlp1qWwlpeqXJofdp48KgM2QVUmy9jW
SMvOCPOf7PJOPr+Fb17LHXZ+lCHRFDSbcqhPNo/SOlLtbt0b9nCRLdtboAGtvsokKFUzCX+m5pFM
FtBxHuaL2dfWm+Wjc1q0SvVAgqlZFXGdgXUpwUYTxmLNVV2ySm/maWVF34qsn/tZGX/IfokJQhrE
zybQwFWL9Ml+HDVUWgywvL7TKeT0h6Na6/aT7TgKP9krolzFe+Ab0Dttudi5emeBJ+w+FC/ih9K2
gOIblQkQvgn3SBGHSyI3wylxzHzWGsa3UMm9J6iIw0ZBOHWN6KnzzB4dqcjU+46MBQDCNBkehkTv
oP2U8qpM2+YVXdSd6BGY9Qhrjfic2lXZuumrjWx58RZNCHOrkH848L+MSP3V5hnpCWcRIOS/bHqC
7oMaDIeUsO+sDxz3ydB1wkFlv5uwJ52GQnDRgxbs6/gYANSDUVPWy9LAptrjs1yYOH5ueblIL004
+jO7tUl/T61VY+M4Y+hPsjxpkboZi6KaF2kJpELT227bNESvR1tJ35zY+uhAml4KJ9Qvmeb/wKw9
hQDtzHJw1HN4fCgsOLK5xURqWPdtlD546hS5zprqu4l4VhI0yge7nI9CDqznAumnpaJEb/ZQ5gvy
ns4lmQ5gllFSJXe0cU1JldD3qJTFWIJZ8t3SuYiOjmMCzQ9JYt/rcqk3if7ywzLNIrrFxJUu9m3u
22SxiblOc+7bjmCz5PlLO8vTo+RVGBCMMcJPrRYfQF18tQBMHgPNWGZ+9YgEdTBXR/UwVs5eT4jj
Wo6tHHNM3efj4CsLo677jRNX6hYfkuGcT4dgkw6EXEAZBJvcc4KFbjbqqzmgp1/2/U/IcKPfsWNH
1uq5JN4+q2onW3YIJPFzGXvjjgzC3NclA6OoXNvIAyC2uDAVYjWetXEjKZ3zled5VeIvvqMiA2Nj
AqPJ+XAYIavOE410dGhq/aIzIiL08mBBqWuadhbVzSNiQclG1N0PsML+6lLZarfsrE6bsRo56qQK
Xu2qIwxj6cHLpEa5aBNDu0SO76x8yNluYqzJSI0HCEbpxjNwvOnUAsWfoD52pZY8oqjAuhqXPbBX
er8VdUoC9AV1WeCgkn1hK2B9KCphqHGyI7MfPI1VMm4T77IkDTtfz8YdeGw+HZcMRgCp/9CAPWIh
GH2RKtIOHSTcZYsA8yYpevsqY2gqW2rLpgeneXivxEoD9jh+0MxjLwkOYIbTbTASsLCBeSwKa1QX
mu+4iLt0Dx7RcMcwSeGPoWQeaxCKLny1q5R52ZW19MR2xjZiNFk1eaB3n02MADA39FnkxXX5jMsX
QfRIf+L7Y4LRmaPwnl7sZnJSbp4tyMgXIp/J7VCQl14UKIQth6mXaAiLyj3V+XdRwNpVXpIwjRaW
VY4XFKacmabUPVkWbbzc6mTDXKuxrYN/pYtoYLegnw0gklNN3oXRXDYwcK+lpjz0jlUcmib+dRYj
tYBCNzKMiF4DUhZ9bqf8EvG9iuV2FfMmPJYGfsaSbOTrRHFcWJUc+Bo426a2iN+n49EoTV4ASXit
Cyni8ednkRWshQcuCt0Ym0AhKQ3rKupqOyPQWCFbGtoq26TKJUlHVBfU33qU03SRFcOpQQ7oIqNs
MNdc37v63PWa0FxMtrBDNd8bLzZgogMPXdUpC3QFdV7Trr53cjVZ16H+1vptdPTbHwTBy1PcDPnK
sV3UYgIciCoX0U1xhqYyMjni9H6orVNf9AOhU+xHelM2MZqw0KuW4jcXVZSvBvYWM0OX6hd+75V5
HbreY2GXOLWFpXs2Zb4UQYRoTxDtzQY3YrUxeLVMRXHoEPWABelkfTYTTWpP3DrtFlIXqxetegiE
OJNsxtjz8AHftJtkwnFbWGGkL0ZIJex61SnUh4GbEFgSh8JXWBb4ZrNSPFm7KS+VdYP9aq+iL/Rb
janD1wq9aPMQZegI5KEXLxpL0Xd1AF/fAcz1pPhm9cB2eib3SfaE8uMSmKR0nRbqblMpr1rsFIcy
Cdxb0ciTZB4OXbhCwAWPlbTtpSV2rdI6Bqb7UOnZd6gTYMTSrtvxrAWzjkzV1cgi8HJOPK4NxwVw
VUovPt5WD92QzPWmrJ68YSifssS+5IgJn3JPKp8crTPm7TA0/MJStG3FXZOiCBdu7Z6MLO+ObT64
pxR7efQ5w1cvCcttIPs5xA0vejUjYpPEIYONaI3gUYORJ1UmWl0J46o0kh5lW5cfeH9sRHVvtekh
9jOQTWw0AUiOPuINZDANrYoX8CHMZyOOEPBW0Q6HUWU+JxWxb4Bm8sKeisYgK+s84/UuRZbxnMBS
AhKqxEsxVnVab43Cd7O8jW1ADvO211D4pTMrvGqVja6HThpTRW0fINoO/0sUVUwqlyjzyyvROe3A
pOvIjt5aZS9KCd34+fo2tu/dBYI/8lp01iBTLErfdm+tsVk1Cwua/UZ0loMO0FM7pWHFdUdfmut1
Ha3BjW4My2nPrTdYqyQY84Md7TMidE+4fbWK3D1NTJqnpOxfyM85xwxlgQ0KD6jra313bup4C6Xd
2VuahBqLqKuV92KEmXWrarUuOukgFVw5VwOkS1N9T3ZkZ3d2dxb90zKIF+yfAwzbcTex0o4lXkCe
WA5jbOvIXSRK/z3NjfY9z30VY3TNOMNLDzcBulE16bBLY0TPjYxVmOmk6o6YejsPnd57LQkdrzR0
DlaiVamw/aiLGHeRqTXTgfRVWXvxAlt7ad6rIvE2qp8hWt4RtgsTs1xUUlGuQS7z3rK9cdg52FQY
y9Cw/jqNp1NdSQp1/keHP071RMlX0cT28owHzG29F5M/D9LysJCQAXrR+LZd3RgjoqkkGZ1+Dr3h
QZTCMc1OBeg8UQJjZRw0HHpmwaSYPpaIPNl9j975NCsGndpqUtdahKaknQdX/nXQpa0lQTm8V7Pg
z3exC5hy6nSvj3U0F/0hMOefGjIvlGeFmwzre2fRhXgEex0Trfnfl3NbNoxGqSjPGBOs4HcPb/Zo
uouxdrrDoKTyUVYJdzUqwMGQPbI/IDYRTI5C4lBMtkLiLNaMSQcDY9jRwlFI1Cm/z+JsSjK32NN+
ahCdRSuqvZh+TDOLYXj+eugoIGSxHAFR32atiC0DeyIp1cxAMi+iYUx3WRX8OsANTHdEvtOdOLs3
3PvdGz71+w+63KcHbobgvZj/Pk4U733uV/oPunya6j72b+/yb692v4N7l0/TV5701+3/7ZXu09y7
fJrm3uW/+zz+dpp/fSUxTHweSjvg7+gHD6Lqfhv34t9e4m+73Bs+feT//VT3P+PTVP/sTj91+WdX
+1T3f3infzvVv75T2/NLVodahmnvwNIumB5DcfgX5T+aospnVEqO8DbqVm70KPuzfBvwx7B/egVR
Kaa6zfLv+t+ver9rucOFZnlv+XOmfzffv7s+mxm23p0esjq/X/E26+fP4c/a/+11b1f88y8RV6+H
8WIUXbu6/7X3u/pUdy9+vtG/HSIa/rj1+xSiJZ7+5Z/qRMN/UPcfdPnvp7KdEuncUnsfJCPYN1I7
KSQCNtvHvw+iJRqGYqdqF1EtasRZJQbc+5puGe5Fc0kCaevE2LJpnfeQaY0+9yoDblVtSNcsiBFQ
q/sndsEI2U6lOIdJ2IJvmdrFmDHQzR3Z95+iXdS76EStxhJFLFEnDlWPWoapAwKrEds/IBd9RtQj
Phe2FG8728HwuYPna5vR7YBCZXzMUxRIp15aFOEkJ1oDSwLO5smHW51oViP9owVAReSsQVpGTJX7
PTznXJWXt44uqpKLyghsdJIN+CXZiMUOO3twmJiprvwIL1cbvRsD/nxXnHWCBuTtQ9g9U3EIrOJc
KHFxVpRGW3t6AXRdjG61ati4BciGP0ZbvQMwOW3eEBdkRjGwMnNsiYz6ep9LTO13WkVQ09vf5guS
ojmEaYws71+XFN3SvuuPKguLWzd9ZItmqRtHLntIzPgFeZND/c2sHnlkKOp/GNc3MvyrcejWBv+3
PaBc7+BXk5e9azBIVIrh9+YCnIgjOfou6RpQFXZeQDpNUfrIrG1eWP6t4CiBAxpmqs+B4yJwRfDq
NkJU3odJ1hjNSXrUyz/G3HpWQ7ns4iTdfx44KoO/bULp+mkuUTQy80ik29gqlYFXfYzR2ih33ilo
Eu8kzgB7efi2lt7aBTJLXpvWe4Po1zljdBxhlk5d7yNvE2ntg21HMXHTQN+Jw0jobIczsr4TZxim
DdtESmaiMfndTRRdXfdSCCeMyCBHYzYrzVpHBl6G25iP8FhTqKdWkpSTqG0xk1uCqdXmouHWOnUX
Z90oE/JWvYPoe+9BxslcSTmSHuA1fvW9t0aK/4jJkErA9h8atTHTN7pqv9/rTfCEKnpaaUaWx5XX
ouV+MQcPQ1B1HRIm013/vq9bMYWqB9XQXoqbMCxP5RMpExS2bHcnDkaW4Vh/O95ru8ikNoMTQrRw
6puAbMH4esD5bow76Y8J9CInYBB3sXSb8DbojwnLHq1XCYWGhYoy+l6fDmGYN3tRFGf3w6c6eHrI
xrIRm98b/qsJ7sNu11B7Z5UhbZey8Sn7Q8IWEQdkNbn4sp9eQuN/SHuvJbd5Jlr7iljFHE6Vw2hy
sH3Csv3azDnz6v8H0Ngc+/e398H2AQrobkCyRiJB9Oq1cp6uYgQlpIPztgQNakRqCzjS4aV1T5QC
zPAZiTHY03ejY4XPCC2oO2kHPeadlhlLbC2FLeUycu4S89ewDEaqMbz2OKvJZ6XLyWSUFkxuZpw8
RQDUjq7DoYHKN+yt6o2DjKCAy+OZ2wvvHQFjzwuq60o7rYFUOVD4CzhJL+Ak3QSop5xLm9Sj6Epj
Kzyyt8TIKc24c0bkm5ZQaf7XMJIQlWWlVJ1v/b6dHmbPujfbbHiueOA+laZeb6c6zb8GpkVKCYAV
R2cTJG8iBaUm/qfKAriaVNCvxW3rr5R2OkqwsUQhy6ZtXH9tWV62XWwStpxTVbfNwG+tpeMKT/Y9
P94bLl/9D6DnoO2TI8yL366BHVXcTQRjLgJX/smrPO/Ek6uZr2RXNnCxW0AIGjTtr9aaMu2x0q2d
sURCduojwyliyBshEysaOd2t2giAJccCpd2MMIbmEKqrc9AimxM1t3UJ77PsyaacMqptcxNUh9+8
O5LfvTQA5ACTs7mXwaphIAedhHCitk5zN+bpa+x7DuTDKZBTJZ3QDflli0ll3UlHKHr/y56N+Wv6
e42kf+bYsrxpvTK5wP2fXLra2TQeR5+Qer2bpHOuhhk8SaOVR0hob9TZnYaVjGkGENTkPVGGz72E
+kCxVta3TbSX3bSzfriRXuw/2ORLxT9LeMFvZF/hyHQcjQyiO9M7ZaIZbQ1GymUse+gEo0tiN4e/
7Urvnf5lG63QPymIPqHpLmKuq0qrHMs5suknSk/W0lNVk3ogq9xbtnZvmmH52nLeHKoA2e00NF84
9WjtrnwNglxFQX0A168WrxoS8nfWYD/JGXHpppe6ZNNYmpzW2h0XFpOS63OYh/5Z9rKh/DIFrr2T
o2Gq/HPQAEnm5v4rJP7dW2wDMFPUcHzUJ4R3cVwny3Xkin+9XEu1ziZvM8GJ/8e8Jfh9bqSiQuFE
OzWMin01m8GDotaw0Fde+onTu8/WaGo/Edf2LJPUrxvET6mTtJ+9PiGlE/fhYxi7XDOtWDnbrZ2e
/1qng/TrHA41fDd8iW80tXGOg1Jy/gTtwKpFPOcmQl5iunSwAu76GOglWAS7fosTxdumsHWtHA7K
SZhmyRbese6mEw3Juo/NYpMhmqptk9pVjotdTliGMkza8tKwD3PiodX2x5JWOX98hWW+EZOOaLPs
3rcsCqFSxB0cWMn3cpiqZXbrZektANukXHc5ahZBiNpWaLTwfI0ocGlGNK4g1RpInP/RFOj1ovdq
we29kq540OCxlt0yyFCBrThW+2D0q8LeGkMMys1rul2kJZooOQifZNOZEEigdf8gR0EFAc4SMYiw
gYjImX9FsGsC/6gh761VebMh7RhcakmSVLUp23a/GLfSCHVmeJkkIVIqgqTxf8csc5aYRtAuSUcc
G8FBBasHg1BpvMAVkvha+dI3KNH9GvzyVEql7HKqoyiGEdc9Iyi2MVQOa3kZXK6KxQQzbigci+16
HRUOc/I5SBeXVdksSy2OZdqy1BJcINjEeW2Wc11v5ydq/ceVS8b9NCfoxeiZE5BrpaQodfyuWjdw
lYSd/jgKJ8QY7rrTQGbL2FGxrXPUCL3bwugr0irR2a316E56o5K/SJ5BYy6HDpn5WzMYhZCQ+lRP
2576mAYkHZAFIXfuFsbG7+zwmCN0cZM5sHDxTFQmG9mFWHxqVm4BspMy1HrXTvnYrCpDfQ+9+pep
sjdEgoNh4llFDjllp5ppBISXKMWjS7Xxrd8a2vNE0nNtJI55BDWlPYe148J2H/goTpdQhanmsLZF
9tVC8vVoGdX3alZdHleFDUxjAAisq4+zyMPKxgw08xi17Xc56kTOVsZGlO78M1asuUyXPbmuVij1
EZau9DwmQ0X9Ovspjc/hzqwBzEhbr1Gt2Xq+t5+rQrktqdPdTm2P2twYlOuxybTTLJu0AeBUCDnB
lTR8cAl/AdfHKcj6954M+RBtJNGnvFDrA+id+qSrEEv+VhuUkoNyWETFmbRIeJamVqoSNhmpM1vN
BQX/L31CGVzbVM4pow70GMnCDzNGrTxbthOcrwtIz7LKnEN3vfn9Nqa+IVE+B+naisofpFLLJzJQ
1ZOipF/I9fc3phhpqjUegEwiZSUiykqvEBXsNlCfz/cyXqtmhIhHSqSkU7Hs5kFvOboX0+Uk3081
AEdofV9fwE2zS5Zb1PYbZbkeOCpZ2YlXnGUwKIL5qE9UCsnXRyFCPU4uaUmIq53eeOua2rg4CvBY
OXQCSJXnlqocOaw8p1mpZuJc8kBR397n9L1mXJQMnnG/8oy3ZQ6b2Phe11H7C+G0jJz0WwYG564Q
DSlM7S7UM2s7CvXSxSYdmVmgk5Cg8iOHspEhoRk9jaATT4tJ9qgZHW0OZ5Z1yB26Jz+H8vf3y10j
dWrN/dED6yregmxGx4RBPQ/3g6+0Z4tnzxK2Ab0962N9sIdgOrha20JPiynVbYOqFTmWXWm9zpHT
7YYkIlDcqtmGM/jnri3+MaFQqflMIuWgdTxCyCbtAx/UlRg3qqJfjZS7vLuXwL9ss5jR2Z33Plm6
TSPV9xq4/L+XtlLPzdD2/GPZktKXgzHB3wgvSLpJUJz5pHXewJ3WRKTTDopPmvsCKbLzCtFZfWli
JAOdMc0/5f5Ubt2A8nIesSF6rtWVU6jaxhPIfKSg87MlkJuyJ20zQHRgxcIjm+J3Tw6hScPtWSm0
PIO48RbDUWXPfAMvdXevhVl/r2uWvxkGFG8Wm61WwaUp/b00DRRdwjIrKF2NyR2P0iibGGKIvQ2g
Q/Bcd/dLYz/FrV/cg850eFS0KOIsmtoDcM8LVrGtXjILNBslppsYes1DSbb6tWv4hJrYQnJYKDFT
/0t1td+1Z1MMhxYEKxXC/o302m74dZi86VZOBQF7l9V6dS99rlnuO9NOH6UvUtoVCJz0WfM072VA
fhiGF89WniOY8u4BbDbnwgeRKkYZ1AbXXueliBBofXOUjtEK6nuvdrsDTFrsR0Tw4uhC5ahqZofg
BWEyFhxbsOsCgClLrFwdEbkqCcPr7KsvrIFjKIa2VYLA33lDCA9BGhR3slEtpKHmFgFdOUTQ+N3R
lA3UNKoa7JbgXHiRnBg2YVJCPfd7lWTUirsg1L3t0JUIBP12yBnWwKldrDiQMZnKzoZp+8jr2Mdc
QzVGkFOqQmoPWS60giWt5TJe3AgXQngpx1PbVofGpHg5TOZ9Qf4flqegv/cNne+b6BnJJUYD8I6c
8rsl9otBnPrwB5IBwtGXbU0FA2BSTou3vpJSpx978ARCQHscvNa5n0RDVS4qwDWnY6kWOfdhZjn3
luY7+3ZMnNViMzVFu6HC6SxNcqqMhcZm1eZ6CEaR1aRTC4Lo+jKLbXkZr6fiuIeb5uyFTn+kMJvi
9LSc32y23JvM7DiPFEMXNirK9s2HsVeap8R09oGqz2BN+uCcgjBdR3JoOsk27YLmIL1RNX6NfZGq
B53zUvHtlVFwq0B8zwMhohUsXTVavoOWI9rL4RxXoCi10LvIoVaD+FTyt9wIu1vuVOl1EvosMA/D
1LCVUaVhKau6Bs8vh7kDYaeO4LZZ8bW1ywKlBeiAjk3p5HsuusYTyQau5BAJ/BfZ0G9DiP8NjsBx
7SD1ffdXrAlPAFosxOYpKu9sHzcU73qbVp2Ncy8a2ZNNhBTV2alCv4IDHY8C3GrVG0kL4SbDpG4e
Da+N34ak9eLnMu/at1LtfmhdtHOdqnooB1V/piwdeGTdsFOMQuN5BO2xCazB30tvZPK8j2qJAQCD
4Anl73PiA5NKRHDNGeI9JeAn6ZTz4+p76vI0JC1hGX8OagWGaxGtlBD7zxDLq5alblJ+ao+yofhK
tcLHwerLR4o5Z86SVMguZz9J127K42pumhCj/o5v+2JvhJZ1qzv6Dz9DkGwctPRuKLhSsp2EHR80
4l0nGukY89w+BmP20trVL5OYkOdueanteH2N7+zgFIfzpZMUpYJ8XvaWpv2Hbcqs/1vcMi2O+f4X
SjtuzDRIwEr7MO5MJhXDouZUb0IdxiAa2etL8iQrOf7LDRY0OoSRfyPt1xXklL/iFtuHmBKujh2/
hx+aWulsMnjhD6+0TJG9v99NbnI2NLKtW/3PQLnisraMM0LF2lZcVWDqRiNgPbiwSvOtTcqdJbim
5RhqkwjwMIDGxTaMBhpGH8ZiYieNcs7S1K4Tn8pyUB4ADlpPfZN/VwpruJEjjlz1Hc9m1qbne/OE
cMghSorxJu9cDZUcKjUmO9bRN831O2mTTZ9bkFy6erGVw1KZwe5W/XzkzJbvf1eHr6ChIyrUtA6t
wCLfmd7UXZKk8ahTiYKTIphfWZSDawBC4VwHYNCD8E72LJ27TaF1sCP/6UBljNNj33qTdnvOYmgo
RIiW/mwGEklyjaxwQ8ghRp3LnGKjIEtt6HVhGVtPJAz87ynCJOesTYuzM8YPkWll+/i3Sdoruw7L
1d/dkYp2rHzQ19nS/yHo92rS9r+XLH3v1+ptGewBOblbbfDyS5NGPUQLVBqU1JisIrsPf+TAPCki
+slf5pMBN9bbrBXtxtfc9K4oYBKE3E8/THal3dns0TZ235VrSvc9kg/tfBOawLN3dUgpkdM44+aD
UXZlYwQA1PvW8IFrgdkG263PN4t7guK+W3U+HxO6yV8XRwQ9LKJqaF6qWfHI3ZbLMXSkckSlhHlu
ivmzHMlmKE3xpRnqrd5MxaO0qRFEMPXs8uPG5COaTao22kqfKUzQn+j7WTG69WLLstZdTT1g9WWh
Mfnma2iXX1elHOxEmVy8kmtIW+7BLeunY7yTNjZH0brSo/YAz8hdUU5IfCCz9Nh79niBN/MSixFl
8tXjBAv/DtK0eSOHsuEM/wdA+ZjTScLSxvLufDLecpI0tVRb72E26Nc1xNDUCY8TSDIfacax1O9S
0PFmOUe3rRhJux7a5pm9w0mOXHU2QSnqU7V3kNxaSeO1aVT9zteRCjM6mOakLRxU49ac4lWT1fHW
9pTqNiotsrNQ8x5SRzNu+X+7AJ4d7aW3SaCovRn+N5XaOoMMhWLu3jzlZlR8DSsKV11YqSA7UpRt
MlfOjQlDyclrVHPvcChy31MPuYGCRX2ziugbGa76pxPvUdQIdlxn6r1D9dx95+n2uqgCbHbXeauC
vflN13on6bWVBMb7dOIrjtaofVDBQh5TJG42hl7bN5TN/4BSIaSAQkPSW5iWZrHZcLQfCrWj3pwI
aVfGqezhsv41jdrN/5fl/vWq0ibeIc9d+jYAKV+L9GUrmk5kXmVDsdEmBvB7s5hkRKBP2q7TVf6g
Ilba5Hw5pBD0Eby7dZSjZV2qZHK4QPYF5VKnDli5kFnOnqs+pVjU+QKVvXfXkGGbmrw6FLoa3eZD
S/WvZdgPnAahPOX5kCuhQ7pCFsP6Mlrd05DwDVbGZm0N5Dh5yj9f+VU/UK3K7uRl+rauTEplBLOq
blg0sicaGTILdtZOnFpHc/Zz1svpjisaNNdj2H+jWOVUUVb5FkButKe+vD9UkR8jY6N+s/iOHXLX
gX6ncIrXkQKkvefO01YOm7Httwg15Xs59Och3qiWER/l0NMF+RVCF+eJS+VrAJMV5UZQb1WqqlzQ
fwbXnEO/Vqmu/jJq+fuwFuetcuglng8VWf/ulcPsvjS3U6D+6OfZg/nVVlEdSk2wvm2egI4eeIKx
NRRL+M9sMqVXL3IkmyzMBJGF/iMejDzbjs5Rtzno59jAoBxGNa49sVmnMKYaSAJRaCYdJlIOVy8/
NZMSJRGd1pa+LfUB7tnfbq+yjHIjV7wuS2Xtasp9ZdsiFbPu0744WUmGTiBysZsZ/Pk31YKEQfe+
KPNgbWctjE5d7eZPRmJ8Q8Qz25dBAE6nC4qLbFx/bG8G904Opqaqus3iNJRAW1s1EktjVw0HCA1f
/byimNCr9ZWnO8ptKwRDyAYEd3kK25KlGR/sZZUH5mpwIZ+M2o5zA8LkLBho++Pco3RJ+iL+3Olw
VNqW+7UdAm50SQlPfE9dRje0PZwRhfcVmqCvWtnXT6YxJSe2StoWiufha8L2ODW8ryYndWRqSxUs
rK49mrP7Q87jOYDbN2UnDyMVj+QjOpP7bmRdKcnU8cnUbO0LFaVodwIROcpHR9lkPAqFTsltSjxN
yiaqKPtU2wqB8NxxYRouZ+dSevZGPoS6sZBry4O15rfqXZPE6l3R+J/rKNCOciQb6YwTfzVQG3dZ
7IaumzddacwVUpVq473aszFfbD+aVr2KqOAMydzW00d3L4eZYr2g6rxGjRVNDEFbY2pxyKemhzey
l8xh1qxkNwjcpFktLtVteWipNZDhTPkQ+N5F9m9ltrYHm+M83sSiCTiFyTe1MXxyCrvbSwfqWz7S
J1HxZps5FYdlHTb8rQfQQ7IbCtqdWIhaiBvOzbURTD7X8TWoI+WmofUFIZbATEtUdAOfm8bjZ+ig
MQovtcJRMXqus35ohXZPA1yeu3psHNpM11/U3n/3Qn0Xn6YBZTj2Ce6KWrrg2+wk+zo2zZ8w7B+b
uOOQD5IGHh/9o904xb08yE/1al6pQR6e5TDQwnBbqVCTuYnz0owz+kjJ/MX23XKXtiOHj55TfxL2
otKnL5TMQsvKV5j0zroCIXUq1DH6ZLoJZMZe89xNsEBmUf9Dmt1sCPelMa6s7GDzjHaCuRumZtEz
/xxOyjgI+ULc1+41PARuhXQ45Lm/5/y1zjVaQ14gXy1rBp7z4FAHsa9zZ7hRgmJA8B4pK2vQ7jq0
zE3EfLFJb6KOw41sijp/VsbA2SdNbPsXaYMaBAyNXtYrOQOQScTxtFi1yufkoJH/KRF/ReubmqQy
HXbJ72Iu/oDOvJJeK4o/F43aHeZW06lqEDOisCUTVNoRVXq/A2UVGJQ+NgCzrzzGJgnUlj0bmpJN
SN2SxNgrdWLvSvjMYLvWNXUTBO3PsuQoX0krdAKpe6Gyon4Xe+f/Sq8b3h1SAP5qEwwZfznc3KH4
dVlGRkuV+Ktw/J/r/2uZxXaVj/89I7dgVuG3y7uJxLuJhDy0jF7eqxXqj4GZGytNaaoNZwzFPQpj
+b0jeuALKGCy76RFNnOIilw92M6HUC9tJ56HDtcpv1cYqynjMuZ3WzlTLm26an87cZYlTWbWhyhe
WCbHyFEY7+bYCryVxn31UrrDVpNDOS8r04J0pmru1ICyccr8+u4mAhG6vDP56tT7Olzw536/OLy2
688Nh47Xt2GqQgRM2aDc7DxkHDt1HgelulW5D2njmRdwLyfpU4WpGByIOoyJ3ZEYSkdbdsO21jxv
o8fsw9c8wfmrBr9Qg3auMfxR72zIe27kKlwVugfUbBY/2L/2CKvLxXGTgxt11m1rFSn314wUqNao
QHRgNriNZ9O6lT03qI1j0LZP1zg5JRjS/3I/nw8Z/wwOvpnh8JM4tI0RrWyxqoxblhK40Mkpi9P1
JTW4MiKqsjaDyDYOfRdQgleWBzlE6xwhYItSJDl0M6g+6u4JwQD3jL6Ec23+GkqHtPVeHO3KKYxh
HgT7Z8RDukLfpn5AY65+iGJyXmapU/E1TDUfMw11Jh9tMpi7YLtJB9g65FDGybltzN7D5ID5Ovev
9ZombPdlQy22hur52Sz698brnPPApoESeJiWKKb65RCS5RVCCFBqWnFT1Du4y+GcgGaw0qpgI1f4
0JXLymjp8WEQ4YeGNNKsIh6F+CaSmGWGJnwbezeUTHPINliopZdDpm6uY6pQ3Ztr1OQFMFjY4bcP
HktOKsR8WM95/KZOkG14yn7FrH3lPFNVyP6KxkpKBRlmsn4Q+ujaKRnL6CaizhX2eeMUZ+ku4Izz
EDuUVc1lZZ3I2dqHwBweFWOgyhpW5JUx9+2OB6jpS8IpAvWn0yc9gBOBb0i7q9P+as/ter7ah0z/
YJfxM3CSa7yZdsoFVUUoWUbok4aquq2Fum6a8HjcllN0moX27uAgLaAhoLdrhNiuwYPLgV9UuJHe
AGrWG99OuEGJuVU+2feqEh06EYv0gXtyA/8VCtP5obF7Y9XUsPbABbeCsdv4amgd8hhBH0FnblLi
qjf6Ko295LaPyvQJxaW7Cjbxz8Cs8p0dNAoEa1752aOSmfOjkmI/NNpJ+KOamF0o0awvUFcjIFQh
AjS49dUU2CEERWTy64tWK5ylZcCzZbCMkQ45lE3pUMfuByjyBKHgfFkCZU8RlM7F8H1ZXprlIott
CKMvnfM5HYt5VxtNoO2q2aZoUeFxbYMQabXmOtqwjRIuK06qm7EzuIpnXpzuOEDKVv+/WWCp4pPh
GZvrInK9a5CZ9G+aYtSH2Iij26WxC1DUw7ReLNAjRbfwWKKVMEfWM0eSwVHalhDZa0p3XvuapmwW
hza5TOPUNNhbfUbdoXixq1F2ixpkB+xNGyM1P74Lw+Eoriu7r26dDKfAn/qTpzrvjbTJoXQsww8h
caWkqw/j38sos2+ufWS11tK7TP6faznihZW2DA9oNh+h9pj30eiEq1pQaLUw+0MF4JabUvGMcx56
UG9Jqq0E0qhLQn5nPVkRh71+PamoXDJHLfijTLN+liHQD0QwKyHAFASldRhTx2H3WCufh0E7UjkH
G7cajiS/BHe5sFdz9cNIYOqI4lC/LVvz1ITdblD6U9xYxbcwcxvukobyEsVmtRkbZbi3VSvaO3Br
nF2kJ9ZdOpVI2+mQ37ft16xx4hejVJz7gkLiHLq3F598zHMRnKRLNlA/AGlWG3QDiWZf8dA05grN
3e8VWsHPiaFz/zSUtRxZiBk9OyM/MjfpNhN77Y1jrGwlSp6CsOufkjGLN27mt/s0s/sntSjiC1fA
V+mUzRj4X1x2izdyBB2Hs29MajdjlWOhNYu5YjHPCd8Xm5u023MQfJm6loTfXLCHESQ+PQzZYE7E
EOaTrdPq+yqFDSiKlIGb8C8lHimMo6UNxM4W+NLFUTXlV2ReHCiWOQVQspAs05jcS6QVKMO7qs2S
ewnCEr5GjKQviOO7Rk3V1dSy63CstiRdmKgrsPrlo1OYxSN7aYol8jnfy6F0GAV1wnHs3EpTY/X1
jd46z9d4MSlQhFxqwENPOvVxuh7M9lvsBd1ZhpDJcO/a2V4vEzS1XatcJG8azVwlDpvgpIx6C6rg
1D96mXIX14HCwxLAz1sky/rbbGjI/6spRSs+VJ57w6FmAY2ieu/7msGH6DfrygpJkYmbaaoncBvH
yP6IkWyksxARS9j/2Tb1qPCNDcW9ibItbBd2Qp6pXehGtlOcuedxDKs7NEqqNSqt2ff/e0TGGuOf
a3RahSaJUQSHKknbp2ZSPvm8x5tCjOq8Cw/zMGprRTGbJ6MY26ck/aSbafIoLRYaIygZWsNO+qLJ
c27NEZ6koGkf0lgH1lyZtzybosyd9f23gVt2aCnxp9bxjF3jGdGxSFT7tuNiYA+uf665zdWU69Id
Z0/ZuiUASFTfXegwZ8SW5lZ/maBeug713tZfut53PgwXrwz+19ycs78DnLfZrLc3svFUmA+46RZQ
Of6yyZ7awXjBUbBPFiQXAM8pQ1ZXhVlyczV2Ak0ad84hs435NJewY0tS9g4FJO5JznOvzcph6jug
+rkefVYrYw3pZ/gN4CRwsMh90Z0YicQSDE7SQ+xqRLfWoOi3CQwyFDfxM7nJgnJ7ddpx6xztQH0L
KWkg1eO/Fg2XCM+eu32PgM2m8GbjuQrN5kz6o1/JoQ45+H3UJIj01Eq3Now3TS+7J+mrIVhIlCq8
lSOtnMq1eztHXMrv4cBxz1OiJGsAAMiLTPZ06avZWCO3FH5zDGfHTsl669sSVhEdhix7UsLXUgiC
iQA5MxHCJPUIo5OcydY6+jZX1i6fHOttGIZy3yfbMID6ewYxXP8XVegcTq2mvNr98K226uROjlT9
tela9QVIXfdAcu2SpgXK351PJlNPg7Uc6vmQ7YEC21twep8y6uOPVW3nMyh7ZT6UoK71lKMhVTRW
OMI59bs3ZjBl8DAw7KRDNlqZ2tc4B8KPM6Rh62V+2pBEQf6oa2CA8MOdk6OiNbodT8b1lNx6napz
xUy1R5iah3VSNi4f+hysGqc2oeMyxnXpBsXZ7qrKvXYzvyzOmmtxBO2UMDIq3zsDdm4O3AqkhkZg
4BN3qcIYkMXp2uFJ94VmeGbG31PfX3P02P3M4v7ehIzq8zzxgzGNqrxvvaQ89IPNGaGW6bdGXKmb
UCNhD2f3Vzlpco8lLEQ/HGvIVqGa1y95j9B67fj9qg5QACc/2MMoym+umcz60CZ298yZhNAaA9su
vXURBiR5zO/S6RSB98QHI12yQe78Ff1u7yJHht24a8MdQJyJpaEu/uda0lkps/vnWhGCJ6aheRdT
TJZrxfpzkGbmRh679VaXom4Ute/ndR/G/ai466yDcagRe+tWh/tjhg/mAFeE9ZxqsbOr+jzZtmKv
3cc11LcKV+BeDNXRmG85tSbvy0jRSv1pTB7kRLmYY5VHFDwG7nn4EQiqqNbKvLNcSzXGf79S8FIG
EbceI/CvTaC3FtDRMIl2Xd90K+nx+urdLYfXGDVrtCM4j+MyOS55sgjgD1ppk8FltAbjdtZttM2A
sZILTLm+CpMvaM/VUJsiZJnoXqOzCHCtosWnGYo81dU+W2oIzLjt/N0QFNMXY4Z76pe5q2DalWbV
+af5j2i5SC7O9P6IluYwjv/zCriNR9XtDzw5WfsENvpncwq+93Y9fYck5FGBgOjV1GOL4ipLpXKz
5vGnm+eVjIBmcTf0HtWcflgCaO/ejFgb1wYZ+Au7SZhXVaUtLnLcgRsfBC+UN3xna41sV2H+zIPy
Fl0Z9/Og16gdVZxqO5yn7mt4dk5O0yk3fe/p27kYmmeIzQd45Zrxe1Eb4sJj/uRgaA/r8KrLvfm5
B9gCP4kKxkt8alYN3OMfdjTULq1Zqs+BCxfsYFnv8RFCUUv8YhfxvYj3HeLl+vID/TN+ed2Adf6K
l+/nz/h/rC/ffy3evzMV25EEyrPhWT9Coxu+d7BAz0mKPoy7opIugvDfyg8cGejf0U//b4xN5wTJ
bc+G07IOsAfFO9/1py/wtUHFVitvjg7ncSXsiBdPX2DkWZu/7TmFdle7iJ9dsz9wetKuMgRXzo2Z
1PUqzRT7XA2Gg4BHr2+kRzbSsQxlr24MpvzlLuLu1IXjeFjskzZYnJSF6hOyzvAyZYn+ueybF5es
6k/4djPFgW+sm4fDiEbNeoSGZZeWXg21Hw16WvWNHMqebJSBdHlgtg1MKNySFEq0yrm9yCYpvfYS
iUYOfWu01lC8tJvFVpsd59hyHChzvDPMYF7JeXKKdEwlrLLUdNbQ+zvq5342kHqrg5fCtaKbfnC0
q32KoTgZUxs5TRVFEp4NzNt+gP4lSbNT5XSoqKegufZejnA33O3KDQe91M05lCLPhuC/y+enMeLx
xit43HKmJ9RB5icX7QJKSnvEF4WNspsJYVc2HJFNmZ+t31PcNj21owcFLrAMmI+9uloHo0tFQarf
Sq8diTorUGJbzQjnpw4iLvE0zGayXRuq4X2Kw+lNg5fwZ5rcOzAZBivbBh8xizpBaPW3Xcq+RS+A
HfRq90Wnwm3YozwX3kIBJR4xjQEpX5i4xoPqhCADNIjd1Ko8ydHI0cid7FV3TV+N177CPXZj6Smf
2QgQiBp+qoaygNLzisrES52XY7Gv+4ktM4R6a5KT48WibCuHCwqmH6P/5jfFeiwnE77bUtkGahad
Em2YHxsrhnIWYrnDqFre1m3DZueOKMZqSjC+tokgfGzz8KjH3fg6ubG24gEwR4cB71wl3FEQwDOz
aESlpOKO8btBBPJ9yPNRfFK8Cj56uIBuKYPqXxqnW7MXIWsSa1w2kgBNHDGkzh7Suz7fxKPBf8lw
BLtmAZaYI/itXTb6p1IRGuJN4t2RcKvPJugStKGUnnrJMNyxeLuqWqojctfVH2TD5v7OUDWoDAO4
y652aAdMpbxvQG4/FCmFKZE+Q7v9a4oZVQPnhuGnxTRD0nlQDQ60l2XIkyJsw53xOrWBmHKdzl2+
0XyEkGvAOJdk1o03qPirQG3fCksPbl3IPFfSrCY6Chqm/UmD1ZJ8v7tDgh3cVMKB4kbRBVxZzY91
UnvKpotrnpGK3NzNvZbduUmQX5sMqROEoaHAtoGi3BYgK/eqgQ6b1XTTXRb0NtU3mvMFiuZdaQbF
j2JoPxW1Nr6ajjpsFT1ublB4G26Ktqg2g961z32V+RtS5NGh0aL5lfMFYDRBTfHFoE2vodt9UcCa
UCbISA0s9jfZ8GTmrfmsgp3izzu/5ijz3Iez9yiDKvGVoeZBWzkRTMt63u0VdUx2lQl/H7Uv44vR
ezcK992vtgsPpjECzokiVCcpyYSXbhzar9VECV3hpO7DCLPYedDAAUwgtb9WHL4ZnlO+wbyfHgIn
iPZNa7WfRcpIBqDSCwfulPenutf1Jz2qXjvOXfcBZwGHWhC/tp6mPQvE0S6pneiE6C9FkJBZrRH7
0r+Nys9KV6b/AJRy9aNe/DH0nOhglJFxcBtffWgDuL0hHpv/Az8EgZbyvQ7cFNxNo98HDrLVTe8g
OQvUIS+a+OwJBmnZ+NOs3oD9yXaTgFYstmvPhWTabflCXT2WCAw1PmLHMDH+f4SdV3PcSNam/8oX
c72IhUuYjZ29KO9YVbQieYOQWmx47/Hr90FWjyhpJnr6Ao08mYkSywCZ57zG/nEd3hsLI1Ts1coi
Gw7+ZJNa/P1UtuVBN83hoEIj+fdBaqOolJ39fjiIqOQqABgDMEJIJaiAzIxQ685+FYr7ohq6a+R+
jUwDW/UkDbKTP3oPss92G3EfFJ26qzIwqT2UgmgZi8Bcd7mlUcOa2z4qs0tuzTmybwx3TTQeC2eb
lqj8jYWu7aaKkjRkdpt1sEbFp57Af2Ng2bXXug6B/av9WbYQvG2vheWQYc5ifS1j8jDrKeBVoJ0x
MuFSMtZ4+muqKc3hNkK86ql/IEMxoSXawd3KwVrgHTPjH0vdvqd6H10S1cVkJnDuU6O077NUNAc8
tcOFbPr2oF9wUySF1znT11rrD4MO0kVx42nXKKa5YdGhvgFARP5U2deDck/mqbsf7DI+OEJ3F77n
/2kW8bzkmz2sxaNVsjZpqJstBhSUn/U4Sla1V9a8foIRACjBO7tmwWLbUNbVtHKObaDWVGzz7uLN
dgVIxI6PbQtKcDSV9NX3sW22bYTqLAt1AXje94VXx99w8fMXXWpi7NEjqRY7tY4ZRAQ0w+7SJ+Ri
8cJqI/u+JfG3Hgfgh9DGtU1T1rAxAB7srEw3jh2L3r3f8TY66nyPUK1mZ059fAf9m1uRNcQXrBZ5
LLILuB9nM5PSL6ZH7M1U0iMYsg22I9BeGbRX/BNiGIf8qG2EbJvALr+b6rgvslmE3xMwhtsJi4M0
GBdWp9nPk4U9bthWbKr9Coa0Hq/c2q9eQSDhDGHkiA8bdvVaJAv2Qv7rqFr5CSmRZClHJTacbyNx
sB2ZJyH5snKSDFlUve7OovYqftNWhRVqqbw4gQsp0iU7kevdo/CVpTqeAnHukiLEs2bIDjoWSn8Y
RfZdqCJ6UzXgi2Hk4CurWdRdk2QCKGshdZH61Vna9eiI9tuWUxbGQu3r7uLMNDLJpJWMW7CYHXL4
3YMz03FlqI991FmSTj+4TlI8TnAXD5hMd4uyirvdACZugz2SeombMES/QjvLFkhZgCnzAeXCZhuj
T8wT0jejdWn0+kIpUusBORZ9MQ6W99615QUXCMdf8Ki1ZkFbXvUuzGKYI2UWbjIj50nZG7ECOCrB
01WPbIgZjX1HmsqYVj6EK9aJ7enWLDtP3zQCQSaHsjQfQxRtnFhT1YMa1/hsITO6SHSvvJOHdC7e
VLzzwy0YZzvUa8yT7FRTE/URcmTrUmDmkTigQhrTj86JkW4sBen7ERwYP+PcvEada1yDvCvPEAxR
df1XqJ7PGhQmvWG0j5/xIVbMpVV3xUYLYx+daAw7d7fLcUcEuzOK26XkhbEcbU911f+p1RPa+kOQ
f6TnuneaDyUW7cJ0yvHRqSaXv9TsD+xs3VXf5N9YAVi4aFBC7tQsoBIGxU42PztuTYpXsVtnd7/F
B7NVVxG62is57POQ56QwzOwqI6aTFs5qGLV2qZtuth68g6r73YM8BA5vrad36l42USrXUPxFiWeo
uweFb+EDMpfZ1ncc3OXnWTKGmibsdS1yD3Jc30B8iSdvc5swD8v1INvUkzeu5Ky+MruHqlJfsCTN
TzI0OHjNdnV0lpPA7uW4jQS7ggrFWetJxI0azpVG1ZOMRZafu6f+pvipvzEtwz+QVtYetAl5Vzli
sOtvZLfUx1p1qn0l6n7jNXgFq3m0r/NCGJi86N65bOD7t644oUqChCteAithziJVWBOukIGt9uQt
nVeLh0tY2OZLEGrRqQeDtiw8y3k1gppboVpF7LJz8SI87E9SJ1g2OYh5TXPifZ0a2gl8WriNoqi/
5E1TrFEbVR/I1ltLs66jl7IMNfRlUnTprfFdwRDij7qL9kVsGDzbnHEbepMHr4RDG3BzdrNRZ3dD
Nt7yENZPxjdPJM6ymdzpWMad/Rwm1jooJuLor2y1Cd1UkRnDW6aTle6QdfXIROBCblACmaePObCw
oBiKS1tM1b0X9F/l9MLRrVUqkGXXqV7HYXpHstnYuy5Q87YYurNh29k6wG33SZSagMKahV9rC/do
ueWp+n3Y9dafiBw8CyvO38I8L5dqrekP2TD6G3nFnq3H7Yo2uq1nJe0xnxqs/KkcBgG0Xwu/iqC7
02OdTRRXzEBVfNeoeI1/zN4zhh44b1Zo8Hn0lnEy0sB8DHpgGH1iv/UGUBYF9YG9iYr0o+on7CIR
KJgKNcPQK7uh6PzMbI/cOdqlRNGBam2XY/bNc8oQAyrPWVZape98l2bfJYgl9T2uyeRrwFA35jZU
sAiXvUPMDi0Akr2UvUYJqd2GWoi3nzgqru6s0Cz2vyXBmoe/9q1stQbTrlQ9ibBOLqNiZjNVbXia
EWZFru+r2hqf2esXB1+PgrUElv0aD+e4BKL9Gi9YL/ynuByvDEVFRTIVOzWJ/E3qagEW9Eb0HHSG
sm1j9A9sL4qfe10pDpaO+aXszbVEYd8x8kSae11Xx019SO4mbS7iNPU3CfcwlS459D0yBZ/oDxmj
3kk5/gf6QxnM5CBjEiAiO2pBXaAGHGobCB27OLTdOZNBGVmJ9LfS4c5e6xaWJ8Vbg+P1SzUL6JME
ROFsHpp8iHjT5qAaZabAHFvzLM/0+QxB/8ugTMlBhj7jeWY12/7HLNlBQfyvqV4jfpqlB9P3aqrN
na5p0aVNY3uVQ/dZiQKVdRmTBx9qw04vXFytIPFc6qprWeDC/YPnZS67Ke74C39MwR1s65atc7yN
k9fyPEiTzUxc+SmoqJ61sifwDq2oQ2XVmXm1qxC6XSRuHWC4Ob9CzCvIa8vr3GbPr2AWnb1KPY28
k9G699akwbTThuq7a3wUeTR8E0VmLHkb0gulZXEIMAjb6NjtXgItFnik1fZaSV12llqXvVhqBzun
1NvdMDczUSG9HDvVQfYi5tABZQr606iG2Yto03c36q0znO7sxYzYyvOrOjQBXxs14VXrSS3ewPAh
bxSY0TlS3PQR5tBFxoWT5yA0IA1POCq92X2xGl0re8H23TwWffjXdC9FYixERf1sWMl/nO4Danmz
pvw2HRF28+jbrr60UwM0hhF6y9gl2xMbI3sBp42+1O2ri6jRc1PVytVPKKSnTvSlNQLnQIqnwdOm
iL8M7Fo3ql2DluIzWbiKVW/10cNhzqiC89Dgzj6gD72rRyySFH/sVk1QiJcptP4sEtwpyuQeajJL
7JmEAV9jEVn52THM4SSddqUf7xzi+44dh/iXRe+PUFXiWdinkQeEtWr3VVI+RKhTq1s4Ac1PTbxj
2j1WUQ9lq+bnIK5gGHpuujJMEwXE+ZCm7XuCXMp+7EqMA8cmSi8aiuPLyLbbjWzKcerckY46RcTK
yG4XqIZq5RoJKLzOGJ8GjyxCZNSvOBCWVMhHsQKNNCcUENxGkzu5G3iovYgmWcQibl5Nw1IP3uAo
SznL9/V2mQpsomWv+joi7/dKoiU8pQlOanC8G1bvUboaa6841KFqrUhrBpsu4QmOxkBnwWNkB2ab
t9Mcoe4aQO4J/BBZko7qfxzU6d6YZXJWrL2dRdNXPN/RKFuSfYyenSYGmYVX6kdag9TzrO8RMATS
xvb0aGTY0A6D6R9NAZ8NqYhwrdhw7kWV41c0kW6mmo4+ovjWcxemNOgjbYltwnbwCnsPd9s616Fb
rtwx0V8rXVzkC5lhsIvhQmINx4O0UCegBrkXXeSZVZffFSWwKQT+Ei+rxsXAHnfxlNTnblDYcHaq
6E6dVfcnedZm0V9ndi+UoxoCFWfAZ/i3obij97fetpt1VayCxGRM2Sxug3TnYmV1K5v1fEB3pR69
ys5ihovk4WJMnORJFr9sxfzKUim7k134B2QrHX+LrexkCZLcrlWGrnJIB8rJQaz7V0zsxAqjJqBN
IWx2GfPmM/Lua0XVKRfjUniLl55e7zqqtws54nNCEiIt5dpDCUrzXxcJU/4pTojIz/wyMi5nxZ1j
rtwYO3LZ8dPVeUHzEkZqcc9Won2uM+cuHDuQIHPL0dJnRQ3ds2zZdf7dS2dNjjHtnm0c3fGaLKaT
mJsFeOZFaTo90AlmqojWLHXf7Q5tPXXPcReMyxSfvL2cS8Yba8nInHZy7qBywx77wNze/g0aCiNe
h2uCnOtQ5Nq0hppsZG8fewLo4+yvV2LBWaUWFopdX7x4VrSbVN1+t0zFWiWAHyAPBcUT/MHrLY4q
xypmP39Sh6x5cEz9q4zL64RjjTqn20xXK4N73TWT8z60psbdtqkuQRi7Z0sXFmkIDQ3BJh1W9YCt
ZOkE/RUWZn9VZnp+xWNyUl0gZz/iQhfBisKlYIXGCNnhCw2zigwFljnkF6riIuw6XjLMSo4ylppx
tOCOKVblvokAf2us4telq4/7mMLmU59P903V4xPUkAsc7bp7smzIiDgEnPq5dQsFqJlUaM7KVgRf
DS/zpD/K5uhF2dpPgnHjxWAQnba1Nplk7qiB1y6K+RTz+I1ZdcG8hCHWzuweDVxvsWqiABDOjMPV
pnibutMhK2zlreGWKlJW5Gytd4iM8u0CEfnWpO4OE7X8mYdEfUQhdnbYJY5G0B8jrjeq9ij6LA9W
4zUoS+0Yssw+GvBknJYMuc5NeyH6oXrIlMzdBWM0bIcoGZ9SffiD1L/1R2RxH0Ev4UtemMnGAXlx
IJkeXpHARU7Giq0/nOzBUof2W6Nj8Wt7VnJ2NUABdQ3qVbFT84g2Qr3wWPdwm6MpD17cm8c5MQPc
fw7+dOrKqNGW6Yb6MJqPc38jtHjpzltNlvdLDAm8E/lr01n1thquQkWxV23a2GccvFv2PBG/lqAo
d51h2OBr6PBFDWC0EwMkRW7WOxmkouXcukUQQDZxrW4xoNS1ajX0TlTDmh7wzhXb2VgKC6+xSbkb
Dx+Yu1TYNETTg++y4URk5SxbcgLVQ3U1zFtVVSnalIVtuyyTurrKIR7PsP2Ua9bCQA34QcwHX0d8
w89idy+bRucn50DdwXi+QrknrV+9CNQX/AXE+QeVf/Jb4Mcxdklh/qjCXVmrKRYDBaose9ubgj27
Jf+cuCF+SOReHgO/VBb88Jv3rkz+uqJODeRfV6zRzdq6U6ausQrVd6YWo2lRVd4rQswflWVU1wAm
AXaP7osMj4ZKeiWd3K0zjypsYyv0UHtitz1h+q4LPmviHfq4qwEs9wFnqvo1S1fy/2Fy6gfLYMsL
nc7OC7jYyfBzE3dLZUERylqm44TRUm9Wp0iBcLoZ59NutgKSh1orbbxDGFMggNIsZPBzjIFy71YU
qboMM9KO0hlY08dd1lCoivhNLgQYzefRTnTqQBM8YD/3133VOC+NNX+D8i8Yi7lnvw//vLUAbe5q
VnurwGzzL2OZNtxavWzve0q4cjyv2ygluGvdxakr7XhSeX235Subv2aInrRz4taEArOKixj7T4Ro
74VvxwuszaavLUhSnmBpcq/HcUL51Iet+EOqUZ5JwcWbKuOth402q1xv8zmui/p0GVqpsczw5uvb
rL+O8yEpHfLofvHRpmiAyJaMG34Ii7QcWYuiv3wb5iZVeSnEqxz1GW5GFjhCz9PdZ0dZkMCKbACM
8mry9Wq108C7Gln8tej9tcmt4ZzUAz5X7Rg+ZGB5lroFCnWsADD0QV6+a1rzgull+JEZVEP1lruu
q22zVivYApr+QXdqTKUU8WGMgfHqlmNABicdnvQ+HlZZUZrXDgmYjV5H9V2rwyjRe3MmdPbd6hMv
3wVDu3QKF4oeBTMqLH1Q38nuGj4ozjD9R80GcVuSDkaKJ4+xicvvp9bCR0cDxpUpBbn3WMf8DaNJ
Pu2wObTg8V5h5snhEXmWfdzVwbKq+3zHXQrZxToyV8F8w5WHpomK4NaORZVVC6OGSf6P//nf/+//
/jH8H/8jv5JK8fPsf7I2veZh1tT//Ifl/ON/ilt4//2f/zBtjdUm9WHXUF3dFpqp0v/H14cQ0OE/
/6H9L4eVce/haPst0VjdDBn3J3kQDtKKulLv/bwa7hRhmP1Ky7XhTsujc+1mzf5zrIyrhf7MF5Xc
vePxuYhShXg22E94oiQ7CsjJSjZbTejHCvMd3nJ6QSZ4F8OLTrLV1579BO0dvNGt12BlieTlRXbk
+gC1qszRNXMQ6jK7ZN02RvHqO6Gzd6akWckmWoPZsnLS6DSYRfHarkBUp6+xQTEombRkKQepcdet
XFKhezMLnzMnO0/NUF010yt2rp93C83IoY/LYFY60NUC7yRbpFSra6Up4zqr3XjllGl1ze3u699/
LvJ9//1zcZD5dBxT0x3b1n/9XMYCNRRSs823BuUcMHX5fTFW3X2v5M/SFN7IwBRlk7A20mI+6tQX
OYrdRMJmmh2Br2UfxcyZkQfRaS2ePvEH0Lzqno+ceBS3hx+jxJwp+RFSfctElVdtl4UfDS8JuhWT
R7lAtsAGQ0YJX4ImaR+yyYHMyxhf8epzJEyyIte/fzMs+9++pLbm6LprOJquOYY6f4l/+pLqgB6n
jq3it6mqm41mtunGZG24J42ZPEd9fnHMSP2aOSkFllaE5LOD6BK4ibKQHYVjPqOt6z1CN44OXeqO
63gosdmrmkfMR7GsnJLgoWuiZH9rBnPpQNYPVBKy21aJMJ4JkhYO5o8eWWMY0XOPe6zKPisO8kxX
DPvuc66c9XnRnwYzX76uHPEZ9wbgrEgH8n0HynEsstE/2jDN81s7MLCx5N3ayl5rHvI5DoG84DbD
lTM+u5MozawlpvP+f7mL6Pp8m/j16+oatmYI3Z43z45h/foJ1apWo2cOubtTwnLTp6qLexD6P44L
oZI0A/tSrNHOkVd1p6JxIel3efNq13p4NJIuuw9FlN1rCe6fSe+aexm7HTqYH35QYEg6j5MxxG1T
chddu5XNdrSy+77QHZKoSbMZ5Yt7XkFRNy+7NZQQDxkMaMqxaWTNYqgUdJmNmNMSRD0pUqdexrZW
nNykgAfz02mD4PAumryrp9ag3aOMd7xPxI7fpnWahjLeDr0RXvIo0dfARvv7iF/ECiPG+MnvSFGx
S/delKKHYjZMylsSBN8UFfC5ojsn9KanJ7hYD5WpNbsJYBRpzja+6uQ6r/IMrsx3LoAy449Q3iBy
GDXpi+lOg3ObUJQ+zMwUXOjn/KaDVuiRhgsVfo35LPg2WXkZfyWtAjHZRmTJV0t7aYoen19dQPud
z2J7QqpdntZT6N6CsgnQ3Dw0f4qY2q+/BKsdz+nAZO02ARBmefDjnemMyp7iZoyCtVIbS80JsACA
RH9CAt87JUrTHck3Q4CnJeOWX7GG/ukUUPMaNfbp8Dkmd1m0rWTb0q1vkenXWy9v9qFaBM+B2hYr
Qe79lE+mc3apDy+NOdndprOhZCJeecTkG6qH5h5DbuqjXku9srLGG0xfIvMHz8eiz4HKOQP5x84l
z1oDN5KdgG+jS1/B9xfeVCzNKh0XoxphfzUPNhqXMmsWvoPxbk6T26tn0JJ/HbIMAxr2uvaWfeqk
L+ouVc+RBiwP2faNHGdpH+rYBBe7iZ27McOaffCs4N3tYX3Eo2C70dXiag/ouLm5Eb5XXQ7xyHMS
8DGm8kiZ6Wx2nvdMTqZbuNGBGtF4VrxK9dcd3pGUNYGRuWVxMRR4A0jSYp2dTuVRxjKwnGhdasWF
TMVzX6AdUbED9dds8UjsgO3cjYgU++tCsGhTMnARcp6cIs/cIIJIk/DXfF5rchCET/ixrJMg4Y2N
wJatzckLVjbL5bXW6Dy5UY0/w3LIj8KrrEtt69ZljEDT/f2TwzR+vy8Zhq5qpquphqnB4DZ/vS8N
lZc2fm+Lr4PnrY3ZR0GbD2TeWrb9nAnE7Tywaf8Kls4QrCrK4z/F5OgWdNgxzhUTtZF5tmzLs2BA
Vl6dUopPk4G0YNNuyH4nbCGt+FwF3PbkoRuyCL8MeY6sgqoixMMo2fYrF1aR3x3lHBm/DQFC9Iye
lY+iTq2pi1xk8NkMjK7//n2Sy4lf7t+GZRuuIyzH1XTTkcvEn56wooxwN1as4qtiRtnSJiu0zcsC
b1GATG+dQMEOXbuX3HHaI/lk9AvmuBOhlKgWYrokk+JdfWF+7wtrxKeW/QvLifog9EH9EpXFQsYD
zwh3ZEOLjWxqGRahIDieyNoZJzMYqttlS61gQd6o6XkSQbpJdK3HeCEJN7rjO9x7Y/tLj7xRPINi
f4un/tIs2vzdH2Nn3WMMtE/QXfwSqvkNYByhVXqL42befknIJ0ug72/jM+ISMOyGSoSOwzGsnPxx
rkuuiiw0N7KpjE1+gZW6i8l3FQgv6zC8gy7fR21ePGKQTYWlqT/GUdHWf/9pOf+2HuJZa1MIE3xe
QqeM8eu3uiprw6GKGXztghYnaC3/Mlm1dx+lpX3u86pfNKLt34Y2AD/guxZsZUd7RiNngyV2/ya6
Idk6rR5uhZk26zoA6WKALzlq88GhsnaUTXkmY4HQqdXY9iHS4+zKegdJF5WfTYkX8hWxQOxiB24u
fakWJ08b+1OBWcZzM4pLUEXTBVGi/NnVxQf1juZOtoI5SdkUQX2UzbQN+2Xl2v2+mmeWPls1fzLs
rewNwY2vjbSqN76rp4dghpyBgWxP3cwnsmbt+HbZ1H19ArUH1FJGZN/nqLLXkRF32C1kNUpTbdR/
56ZvzfW9VLeoj5HbfOA5VuziqCaZkqikMGKVoUbczUPrxt/ZHuTM2h3tOxspt2khzNy+yyvzXOVi
3Jdzh+yVca2x7P/ywcsP9uefqU6OUmiqbagmmzXt94VwjxR117u+8T7qfrXKrQJErVD62yHmC48a
ifuSV5G1YUsR3VmlY92nE8K7NgKLskUdPLmIzgQOyhZ4NpXq1rlnhousBlcz9kiZyQNaUdnZsbn3
+42psBjFc9xBdYpUy3DuWBLv//5L/W+3al0YKl9nQ4UJaxiG9tsSMjZF6RhapL3bmvelhtR813CX
+ekw9KjzwXfUWMhN9iJFXPoO1Ei/MjPPvZapnm9itvcYKaFBKrLcO5ROaB1UIDS7LpmmO68bqk2B
NfMV+lm/6I2xORahRi7eLOodoGtQQsm0drzU25vg9w7yrFCj7naW/Tj7T72fsc9xFNbi//JI+7cf
vy5cS3c00zGEO2/ef3uksYCb2LOP1XuUph9ZdiE9790NUWSdwxnLI/E5Qk/jFYpHYvUZk2dx6+gn
DYOt24QSjZqFPI2mGURslONGXkAOlh0o2czZD+84UrQe/4J6dygMlMEYoLXi9Hc3+Lc8VYd6lmoa
k3VPDhTcAYRRHUAP3DC9vthSx2SO2WGr3d2GgPq6NY15iI/mygKt2REZ2Dq7VnX6pDvCPEizIZyI
s6uvimYnENGFgEVTHuTYPI1vY1Pw/s5ClEG785Vh00d6Dd3XabVFO5R3IOWd90BNsKd3AOORIbHZ
xIpXs/Hdd6u3myXMBdRFtN65VglirPrcgdgQ6eA8yC4ga/xLMXmIbs4d2cgar/FGzMBFkN+1gzqn
h+iIpuKLCSDy738mtvwd/HIPsFjTuABbbdsBhGj8nhlAsjLR0LJ9twaQ42UdkvzCXWAdKb39Uppe
vxJ1be2Cuan0YLhVo8nuZC+Pbtx7yQqPhRBPGUtMGR4tsFM83L6hBmq/tBr4Dyc31aXsdHVsWDx+
KhzmXie/D/r+CXei8ixKYd8JP9SXLcrK34C5w6gyxtepLkD94Zqyz0K/eKqU6osc0ClZvbDasblH
7jE+Bv6UrBNvUL424UIOyPXMXRVuMB69InPxifd49M+Xxk/viX2A9cQqxtgNhoIbmSReOqlF2s/v
+XyROdqqWlTfj/MB+s9fsSozq3t5QCrl55gc/DlXibr6Nu4zpkcoJbGm+OVav1+/tEEFsZ3UqZ4/
2rZ6DuCEvCUG9kJxOWT7vFbs1z5CN76237oGDl3SqRVqTZ71ZpfYgUNZZAHfgSvBYASRM+LQK6Em
1Jl17bIBzesEaqjrlvuuoPCHUEjCz8TwsYuG7h9Bn6vG/sjCow9e3Lx5dHSwL3pev7gQBO4ms3Ee
gbMZ695F3C3Ejfhx9KsOmzt8jyKkK5YsXECYD+1Fjh0mHLySSvFgrTLW1yiGVfmULGTv7ZA3S9ON
pvuEjeNJDJqx1X8IpUi9k9/kTz5FVjDSnrZYMV8/Q3LCb/N/a/52uRZG36oUurWQc6XMyuf1UizH
DmqBpVFuN+uuz42rKLSGAgcva8xnwxyTvWrh6rezvx+Xoxm+cVVqbN6Mcbck3F2e+rn3bLSWeesg
N62dXImQl73OPFqeFYMPOIVxMTWiyYAEMbEWA0WtRvfykHsNYgZemC5nNM0t1ghz2tvZDBeex7Xz
QW1a+C2xfvmcGtmtctandtlHo75G3ejZdNzx3laneqn1Xb2VTXkYMq1d9J2T7rummO5lTEuBByuQ
nmRLxovR3edOMd59hloRoZ/fRtfMEM1VZB+eRqm4TnA0ItU6vmLr9UG90b+6imY+DFpwbkZ7eBWl
ZYCmQb0Jh5SfR/UxdxqolecxLcDlwxhcRqORlsvEP3tImz24qjI81n5EtoGS4dbvpuFRL0fjNPMP
HbfLSvKTeECBcwEpyNguVxzIKDyctPhR5xmBLv94z3a5eFSHtF1bWq+vZXN04/A+G8ulbN1GjKW2
NH1d2cJYJsXok0tA2MuuNoZnGsdQ71j99dkOm0h7J0yrr/eyQx6SHtjnxhXGrGXVVws5WvY0tnoX
JEX5oLmIZ5eN6O9i29HOXgsgCRBp+S1BgCxF1vFLnqbZNkNPcSfUvHjG+uteDngPdd8+BHathKjR
wetwG/NucJyB3NM4XKDApmfIAIvbCI2VzFGJzdPnCDnMLzJc1KwGZLKpOiyWK4csQoA1+SCG+T1L
qqPmIyIfpDQTq/H2WdYba9QaSpQ1SejYg5d+MxDQKWNr+I5REcBiLDUfuslHHidtrJ0XqSP3Xse+
DUn4zbmW/YdFUVmyK65Zlo57nscpihVfWphemPQNCADW+V8Hd25+xorU5GOciZYbEG7uIqCW+4pV
31IqB6SVje6eChAzKnP7Eqg8lqViwDQmD3Za6qei512eih7FZ1Qb3ydnpixpynBOVVJ6JmYiuskm
FeT3smi08h3eEOijwM3h0rTtG9RcK8nK9wmQ/9arp2Irm4l+KAYPeNgwlrtpNOuNnIwk5DKH5/al
VxTknbx4XMt4UIe7JtLEczGp3SHpTbGSl9Eq+6wmpAu9rEc6oEV3MhGWCVvQG95MbIwXpS0Niqbx
HiP3dxnXfLDb4LulscHwGg/HYB6uN4q6czHsW8tRhSouZm1R8gUBfWdYhYJiZz+8jaJBAqBcxPit
LfvYEc+W2tqLoamn18avY9yewvGriHx465X+3YiyHWUSHxCm8mcONzIioXMp2bEHC8rcmz5Pq4/Y
T++VoTPuJz/MYEyL4ZoBm19CmPA2cazP2r5K6+1GvclZ6w1BvfaiZFGhn3hxhZJ5C0ODIVjxlm7i
zEclP3rTA9Vlh1VWyp3Xa8rdYKMDFuvlUYY+4/JM7b2eP4oF528dZmAo64kX21aDhUPXFF+cJES2
x1S85zEzEhDNrnJ188K/Z4fjLAwoHFRiiVl+n52FHtxTojxFqtEfjUEzL2rjiwt+IfEsy7aWIXlI
Adpg0zK0B0qRZLBblgyuqgXPfQzgFuhLDIqkDZ9R6rAvcVdyv6LT8uLh0Tc+8jIMnwtVr1bOmOJ5
5A7N3TAfCj1C3iGrdqqXNXeqY3OYz2SnHFaaRrEUkPjWMvbbuDIZsL20niDtaKdKV6dj76YlBjp1
9DQNlMF9wBcfIb4Zjel9dCIIFx7SU9Rb/Wntgxi7TYLAV26iRFsIoNJHW0c4VoOR1iFYaXQ7xWyu
tyaq8uZprFGHWdhrE77dc5NhYFAV/EwikVbPJUTBNcZgwdbxrfI5M5Cz5K5u4xZDUy9NjESdHNHL
uRnatr0L0JJeyqbTduWBBWZ0a6Ko6B7hJYI/mgenk6Xe6YX/PdGfvHhSvwIF/yMCovk21KW38Cth
PyWVXq9yxwruYf/lm6gf1LtBKQeS/KN6SEY+pMQqkFjBz2dpqXp7hWEb71T+21va2Jwh5YmVX40a
m+zuu6YF/Z/8NJQqSf6MWNktYqwRXspwDNZVAUT4TyfT01VsJfwC1MhyT32p77BZ5AdQmNZLVmbG
ofDG8Tq3yub/c3ZeO3JrW5b9lcJ5ZzXdpgHq1gMZ3qZVKvVCKKUUvff8+h5k6l4dpQ6kRgNCIGiC
EYpkkHuvNeeYBd+UH2SPqIATR1K0CYipnD6avo4k2peqw7LVVjKYi3DtkcSzVe2GHsqdPW2WRbrG
0banoLeexix9hEelO2krxSc7r4OrqirfuBh2T2GQ5rsCn83aAEz55Oe2QtmvkKGysNXugpMaNPld
k3EFET5gm3m1WerVETfzckHtnhp4t+tiqOXtspWTBcp9UiXoszhk368qZEofdDB6V7PX//a+mALT
9fIarR02KvGMhtzVdySO5UiTSyK7YiO8+KAWV1aV1k/g0p9wJnF+Rr1Lx9t+sSYPodb8IoH3ZDsE
gqjw+UWBhVJLI9b4aQqStxcZVu9aVWG9+H0KoMKM6jt/fqdUDf7+Tojg6qes8p8MyZde07L72zvh
6t1NkuFwLRWoROdm/NKiXx6qtNn8YZI31zrypVn/1pWnjabqskHhDAHSr3WeNvOKQJLxU5hRoAH+
bOOjWmXqh1SNnic/qq+A/9QPgRajYK2rh6Fk6NOP3mrZCS82scZIrd9eEjTjIdJRFS2Ls2ByC4VO
4w/HIaxB6lewSbTdckQQkagsipgm3bx1DKNrTATNjcKs/ED1J7zkuZftgoScBUZrgD/EFJ58O8md
IGJKmYcD7tJ0IBkrMR6WPfzhCeZbd79sD4gd4b2by7IUKtyK0lFODqMdfLBq2wCYojEbl42tV2nS
LCS0TnhLsQfNi7WURbs4jiL0RizaSTmA17TN3bKoNwbO0KJRj4E13nMh/qBaRnZnxl12FzPlQIlJ
J6Mr+C24fsSPN8zS47IVxUh7/v1fUNHedx7mTqhty4JajYFLSLwrZ0UmV5OytnpmeMO4pUA4aXRv
Jy6MXgocqyFMOzq3QtaPRpVxUvF/xWjn0Wg2RnHjZS+qbEV3RZXHdyUh1nsrFg1txAhjuQ1LVAZM
vK3lUFqPedF9lDtuzG2qNVe/tqCtFNM+kdTu49T1024SyDgD4HAfSw3yxkQJ7GLoJOSgD397OfaQ
Zm/V/HT6+WhFi0PWtozy3BNP8mFEnr28vC6m/FDQRSeAi93KWU6R6Wl1SlGfPlnf39O26/ho2Znu
Lnv5AqCfwtXxuBwDJhJNzXElWdHgDlQCb1QIczcF4Qs+l7fLj1W2QBOjDUDblnXLg0cUz0aHrvv2
UnDOykkvjSeZEN2TT77iLtdSeG/zsx/r/unZ7/czI/v78ez/PHt3lDi0xRbpNL1W+bbuJG8bBWHo
MkGb5lnadKukQbIRbZevfqzzlXZada2irZeXLRs6XS1dPTW77Y91prAApo1quRH99BUdOHjMWhH8
8nx5LzTKWJPoIVXXoXUH/z13jSxon9VOPKAfCxDhSGtWYGCSrfKilV396ffn9y8Nf01jjkBbzcCF
Ttl22f63hlFmMMkJ1SZ4BlQTxgfD3NVa9oDBq3k1rHYrxlr5JPuWcAPV1K4lTP19FUzGFrN/fsqh
3zs5wkEHhRUn+fwggfVfGTFK0GVRrZvL7z+y9r5ropm2MDWKm4Zm6ZYu3hXODEX2w4Cu1KdpHFaR
PdVIRHjQk4LMZ9NsdkyTY6eXve/r5MEk4ps8O0dN9e7ZzOoj1j7k5goWK9oImKfStH/20es7qUjl
cw8z7F4a06uRyv1zUfEHUomU2aXBCtt04WfqeWwqSpuDTr52nnCTN2xLITaRLcuz5WHZEaVCT25V
mP9BqqFZ7y5M/Mct0wCibJg6XVH6jD83j3DRo8TI5vgBgwumSMr8RH/Gn4O8eWrOD6nq5yevwHNO
AXv/bv2yuOzxY99lXSJyWK2JTtbffJB3+/1Y/PHa3Ma4g6spggmr93cacPNjIOxnjAPUQGp9JKDB
9MXG0mu2zrvgBHUHnPM3yyrUWsOeK+kEm5aNy0F6mRin2gr1HTi64U4uyh6Yxo2Icg4pdZybftVC
bZlfsBxE8srAQT7hH5eD4DAbLzHRcctGUbfx2it6fWmUHBNqhAw5kTHE88PyrKn13AGz3K7fbchS
WO3OsqPBT8VVFUCyVVuY4PTiyQ20sHswE2O88IXctWkH3Wt+KIdnHFPx/dt2g9Iog+T6tGxDxKJm
WXPKEzJvjLKB5eoHCpkNmnxKlPL7s2Xd8hDPW9/tvKxbttaNbu6FD52mn/ziKNstxYcxuRVKUVAX
//fDsnGyAN5vcn0sjsvyj81yBNKYpsFAk9Ymb1eapI0233mV+UFGvxIpbXqx5vswMpr4PDXZtX+7
DSOS3xDW2qJTmLfOaT4gODM6iagqloN0ZSrfinazbFv2CtOp2kNdHRmozPfyf3pXpRv3oad/f9co
HWTXGgSSjXSaIOgS0JiA3HuuUfzgSivsK8ZN67os9uooPas9VXwNAMOpG9TsmmbNZ/KFtQtUef2y
PDM8nRkgKRlGWehMEydEOMuGiHk+MRJ1uV4Wfzwsr6jguv5YJdN8cFolBpPS9NIZIRAwNjWzNoFs
SOdl3Y+HwPAD1y/C5ED1OD7C8CIBcH62PNSSN+bO8pSuVbKBjXqN2iA5RX4GAcsqsrXFn2FVRUW1
TsFsQJWAB02Ra8D41n7zyxx+Rt9l93VD3bofVXn9tli37a1NbJCq6V7uiqyi9FIWHXl07BzYfXvJ
oulE8Sc5+/TwwJ4Ky/EaXXsaBtVYt6KetstiTjigo09jfC2D2v9QMWJR7ER/Sqaxw7D806uM7ibF
JMNws4moC6j1C7/mw4i478kz8mqb90x/8jwoIFqGd8sOkN5Gxww842YI7e4oihyE8GAXL6hB5wNY
hWStMoRTR8BC6k076pOzbEAqdkulpHnsPL+ALgNQNs5Qr4eWelh2ECVMaomiS2eRp1q4cerp3UNv
M2n1YLQxc642swnn87ACnIjIKsbAxpBZ23mhqn/Qa6RZ8+bIilFzG8xX0r4y1lYghsMsLsb3BXpO
CqRjuRDnBnmVmcCzFmOGX8T7oC5SfLl2cxxy/7thQx26r/QTilsy0MZLVZa0p5BgPtf6tFbCRrrC
WxjvRpu6UoGGdBdn6nCnQlm8bfXTsm1ZUylmgTopMNxlkdrFra7rxoFMxWBfh5q2iWUl/zhm9Wb5
Loyh7dygmepLmpS08EYh3r5eQMyrLMuzZ0XjR00qj7wfgqG8FwQ+La/MlBgEWiHwJNQIlSTdt9f2
MAaf8Gq8/SFUD8heb8Ho1MjquMpJmblGBRhB6kBeZjps07rEJ4e5tbTfnozLE5KE3p78Z9Mo///s
8+tbcJysbqt5WPDjLSRfFX+4Lau/3pVJptJkRK66qRn2+7uyEH5jp0Y7POr6ZF3jpL0S31E+Ky35
mB2Mlu2ymIHtMCqVgllFZ9DtW0qQY7/ycl/qYr4es3AzgHiYBKUISfy/n0m6aTPKGKPt8uxta2n8
oTUJpuTnaes8sqItaZgE5CIh0t7PeZg71GWBhvpBr3rAm1B35UpTdqYOjHN59mOd/Q/rlv3s/Epq
qDNKKV0pmDHJPqQ4feimkspjYnuHTi32YzZF2lYZPHMzttx53pZJp9nAM4aJMiTPXdskK62uzENp
AxQV9X1kSgmjMiPbh0GYcnlmMRq7r6QvKjdYmTRMf+HXZS8qAOlas0gyWxYr78FE0vJUIKvcdLVV
GZdkyEpYc2HxpLaMP+qgIf9xXgyLfOVrXvXgp5N+y++PMd8s0BlNkpdym8TNgJmeFXvJNoDkdO3p
8p5Mb9gsS2Pc2tflWdVaMpQx8vRiE/y0s6yUjPQZgpa3/7Hz8nqqVBt5funbvstrk5a78bKyG0gd
D30Nl6ymeFs/lEvGKn3xRAnYRAlQJIflfxLZ9h2dS53ibdg9dk1GhZf/kUFegYunfIC4lZniuUjD
z0E0pV/CKXrWq1xn2D94nKAWClDCIR/mHULuE4+hKLnU9TaSuXm49PZ0GUOpY8xfVhnb2tU1PsSP
gVWltIXn/hhKQSglcwF33HZq9XRjhVO5ZzxuPdAmvtW0UPtcCC+GmOhrF00Liotf1tyE5g1tMF0K
fliPtpz5ezOsuk3Zc8Gpoy/LdlrPwXpKiKTXG3nOZvD6tcbw/5IkjCt6xS4+q3b0hMurA+unigON
XGm1rOdbdyPigT/OLNVt35r11ixs6WMAvGbZISE/aq32WnWArx49ZCEFmvmAsq9XrjVO1hn3sHat
i46WzLyh9Wj4QrKSblWv9o5TmpYrIxX2TdTjcIFL+qGu8hp8WeE/CuYGha+MT51pFqex0uEnjdn4
hM0j3DShlqHIZ2tYAFaViH66LFsrPE+mnj1BWRouFbEJTEnYKw6naTv6EjCkNpyemqiNXZn4m+Py
ItP21y3otgep7qUbMyNJdnljfC970w661fIiQheTVeNZxh6kWX2uItgs0zgh7KjnWVMYaY8/FsmJ
+r5YFl51pLT098Vla1hRclhe28zpSmHpU9JN6T3aOo1/EXiH0O/E96fc+ro5n7r0Dgo2bmn9y7bl
FZIn1lpsyGhC9nHmeeJjOdQVyA6AcwhVKdnHNGg61dgn+Yym8wqZXCkzOhajJ+7jybp7W5/YBlU3
lMRWM3i3jKZfl/U1QxI3rQECYFpKbtKmaJxglppII3EtaWDpV2Mq+ws6WfIgIrC6XYuwBjjv2swa
8/D2lLwa87AsezRjtsRuwsjhJgsMRz9nIxjLuiSq521dWRrnUJ6kw9/ENfM6X7kdkbR7XCwYvqJy
66Lwper9OzPywteuL7ckFeeBU6QvKQHhkVO0V2bGInDyOIJo4U+v9ehdjcrqX0jf+TpVufKsTvoA
FQzA3UDZ24ESD2bXM02QggkzCAxsNvch2YOn2VkUueany07Ls1pryIqyrNRd1kkVlhlHCjhGuhyD
DkK4hd/5bdn843VWT/RYEEz5uvPSwbHBnOM1jf21ZJT6hTmujJtVUfaZHbVndFtg4kRQ30sBY2Vr
qrpPkOKuno9a0ZFWftZ1b+6mcDY1Lc6mxcXk+6lyDCaUP7P/qRmJpjC0NHe6ajARoPFAsQ+bSEFm
ne1HDEQws6oc/gaCWnfwg/qjMuezLQ/27CRu/fRMQLx0XFYtuxoBUEgPzunqx75mQPKgIoJdElVi
paqjf1XTZiK9yhhJpkv0cxPJ3Vq18+yBXCwV763mv2gDEpiaMbTTxcUqBuvzJR/imcCn6I92CPxw
OVLlK9+PlM8BrZohqVtDqsSZ0lYuwuBszQsJw9Bz2k8JYLe+DDe1Kc25CGwxEz3Ch0g+p4sSkqpJ
1Ox4kp6G+VmklOnJL6pml5NA+PYs+M+6d1tzv+7XMlZ+1AHywaY2ivtmfhoYsnyQBA/L4vIgNCsz
1m87QTYUKkEb7GrFhuLmShHedKA3E0tLnpD8qAdLb+uVamB1hpcBGSygOoBdLb2xEo0c1nkDPLRi
1dutdSj9wP5QJa2bGPpARgoWiazvxs2yiO5rT5KceCDbJ6JdjAEsgb7dkufKV83oOw9r7xOh7aGb
5jOgTNKqTZaE2QksL1pmsLvbcvK7W8WeRjcIcK/LCc0Hba4w+XOtqelDfW9l1dOPVcszq+z1VTin
GcoE/ihxap1IJLeY9OObgzQnXHVeXNYtD1PByMXBc0hEpAWcD2LQbUUBzFXohwHSLUApLMvTvDzU
PiqmZZm7+L+X/bR60uUM5lcmf5TRD6eVnH1jggi0MxPMlxAaBLFu3KEVNjaBVYRHw0z9c2vNDSep
qR7bPIN+Adn3tX1Jkjj/lqloSKtKtR4lLnsIB5Lm7PeVesjNNN4mZVveMesE8ZGWyUtH4ObyKqUr
rv7I1Qrhnudyad3+vvKnip/tSXQJddtUZcrCthCazOn0c82LGmXQWXLhfRH5jD+YNP+YUuvDA/NN
rf36JY2n9UfRgrmOCFh34/A8qkTjKTW2Ykko4bVVhz1JSET+lZ7GiCy/hFFV71t7pZlFuE2LPLgL
srskbq655usHWRLagWoBgS55kbhh16KA0TFlMGvSV7k8Qv0aEplLB4fDQQvjc9M+Kbqkr5oRfht1
u2aL/YRyslZhqWkCYi2UgzGLb0wZ9xRA6Y+qAlwr0z5GryhntZspfySMzkbpA8FYpb9JcpSVnWTF
U7Zp1T5K9kRQkU8DE6+92NFNTV2MldLRjO4pekD1Vvv6KkaSuLwOO1IIRfooySYtdwipTkZO6yZF
mbrqPfKprCBxPaHkG6xu8qb3Em0ziS+trmb7jlLL2qQ+7gpAphsq4INrVgVjb9HuvSlMdnhx0cpM
6IZikTsgejF0kqEmhXzkOqfHEwsYzmnpDHI43fdAoyOJ9MYx4J6PvRemiBqba3RM0hrhXbEZNUt1
4qCndR835UoGyEbyAywZqVc/xznIvs7IynXme5kjSWW6Sn21uItQAyIpUM9ArNVzgxcsVsKWRIbA
hXAzHBAc20cSDAGf1xjJ6BkG9zGmSTcZVEqO5LohQiyrPRy+FTxMmvlRs5/g2ANrKBxjoGIQTe2X
VC61E/KZFz/QtmbAmMko8yhzvG4sD1TD/cZPT6mmfxgiQzv4jWyuYgG+l1GL70aK3ZAdadT0WB6Y
1aUnzPzpqeQiPQZAX1scGVXkFfeBXjwI0aQHEdKq9vQj5esrWCzjI9fefWAR7k7uuBVk51wzoqdK
SraK2feEWoW1m9OOvNUR03WV7iSBifqhCAiAI0EPp2zkdF3XnFvjMCGDWM80zw2hvuc2saZzkCNQ
kUy64ljYToVHyqyMc21jDro4FGX0IU+9/uyNFGVjmBmWUnm7dlRvLeajDpdkaw+2FCi0OtwrUdVe
lgfVhJw4lBkRfEGF6KqUtaM21kjlNPNU0I299ihRVqMRgO83iaFFbOv23uQ08tkvLfEBm6ZjBcGx
pIp9kFJp2I9295ziHz/r6oA2WuPPqCFwdVWNYGFm9Igb0U+uugpAgjdZ6nZgJLtKVdMNJe2L3Jdr
NVS5vYzDcJaz9KbBu0g6PfpaTPLgMUatWcVZSxB6GqwpWNjbxDfzFRDllTH4nw1V6/5wWVN+rhlw
VcMKoAlFIAbHovCL6ZLKmp3H+NG+puC1DhAAjSP6kRWp5hERQQl0JqJDPCfDpepQPPTI4U4I2FYt
/ILCcn9/kbWVnyb/y6chJRxgq20rtD7fO8kHJOdqx+n91WZMDIWjrYiTzl87K5gtNGOzmnQ7dowI
bog1WN80Kf7SNs1want72ue6tS1lkxE0RawdI5Xh4EkB8qcmNDdKUEI5n2Abtl3wEUWSfKmn4BLX
poLUoAvPaasm25ZcCLFeJuMEJz5Jeeg5ahE9hG15zzXVXvtFn5KvlYhtJWtPYULsYKTDENONGIbZ
XO6OWrvl6wKJ05aGvFb8bp+mteoGQu7c0VcqkqNMTC3zYmUYybruzaOPEYkUgtRJB7IJwUZ+s5sw
2IqweVazCdBfkd/llm4fVF859KF0D6kq+hBzDjmKZb+kOeg6bWzlIyoRfZf5XM5yKYm2wlOrY+Sv
q1ll27bfxKhfOTvxZFXJeuyhmVZe3J5UuWlQeNpECMjFsSnb5pykhAMbft660HNjJ5atkKqFcgPK
X6KbEJKbWY/Tt9///ZVf7rGcifP5iDpdV03TenePzeF2mqXws6+ZKQ83XWUXhD15eu/SZbivA5VB
ekGNV53PzqLMg1thRX/wxyg/F6CWc1CYAqM4dTRCkd5r42HzZaZd2dlXhHjqUz6iMCRNyewkLGqN
KVGGwMYPVW1deHyzeieKbyTJmNuAMR7JQfFJkeP4EKM7acNuxEfP3e73X5P6y89kbpYi6uC3otGD
fN84VSSzHvDJTl+VPPlCDFpzQu6QgGNLfWSdoFWWbq4aV2eUEVumLP4+GJVhTQ0YvXCfW5tQqC+Q
/NvzQLosLJVROiaY8KMxk1d936mnqSdH8/cfW3lX2+OrBdUt46S0VMWem4fv9AxKzPwLIZD5Naz4
fcix+Gy3vboiqQ+qhueX+8w00JRMzQcRrKl276GNa59ya9hzr8MFS3Afd+2iv0hd4VCutA+1OSZO
ZAHzh/7vKpxWjB0t5SEsFXk9BvkOoJK8amr/qFjAGjwy/4w6XRE4YuwHf6pXlBqtbW9RHOubBDBJ
SsAmaUYzFzt58qQh25g9+OKA5u6xRG+5Lj0PdIkfdifTGGmA0HfF40uGZ5tHtVNG40um0wwMsBC6
sTS269EfzE0urICJW96t6qgrsQ+O9sZvtU2Qi+pW65sUU35irgeCrjaerkfcwm2Gd8LvKYdNDQYx
rVxVut+4XsFIz44+46QL6vJF0nVxLhMGZJJE3q1ikbRZ4n93zCgcKR55D3jL7H2vh99aBkrYfJbB
5jDuYdYWu6JukN9Spthyi1UOQGdDKLtfZI0cXIgaWtURRJU3wd6Ym1M681PiIkMiGQN9X/f+sO5h
frm2IbJ7G4z5zu7aVwF7MGUUoCo7BQfZTVEztLui2GFCJCM0PXjjyVaLeBeUveKMnR5OlBcyV5SJ
O5IVfqOZEjmsJfDHXraDzKHUL92G2cdMp+NPdIOSHgmoZDCVKSu//wadO72vc93Y6V09uQ01W1ko
NxDh51wg7Hf51NR/uFO9c9C8nco6PAmTerUNp+6dg6qVPZvfpel9NaowYPjRZU5sSvYmRrKzUeSw
pUvbdRfDEN1F9xUCMSP/mCd45rm2bAa9u+/mhD6sfg8pf5Tf/9LUn7Vfy6ejgI7DR1Fp3pv6O3On
IqtJlZZF9DoQpkgKBjG9vZzfcp7kxLyP/U41CR4raJ24BeXWTaLUjtYjTl7I+8UEyCoayeHQko2m
GPUGjQKVvrBJb3M5s9fyFKibaZ6eZHEf8udPtLWeCmLz8uCp4ZLzh//OL9c7k+aCsBEcKIZq/gKY
0dR+muKhj1/7sL0iG1buFRu5e4XC2PW4U67GtkpuGmho6CQ6V1FHHGmKpbiN4IItaaR617WSfxqs
FgVtbGqIIKPu3uwf7Nx6Gf2xePDp+f9JLGK/H83wxWsqnRhNs2ydC8nPM0ZDCeu0JrLgVfIB30wg
FfvcfGySiKEC+NKNMaiDE0hevsezQ3sIWew9tOEbM7EPmWKI/TKZ6mTtLNUDer1sr/akZeUt8x2F
fArHR11pNn191pRiH1E43CqWPwNLMNZATLMPVT/JjubVW6KBvowoxZ612EK40lTnKPWqLbXh+CHt
KspmXEybdnj6/V/unYJtOREtncmbJQsVrav9Ti8zpS3khCGOXq1Urdd2bPjcwT1s37V1q4VFfDQG
xVjjlXodJYKi2uEgjbU4pkO1xr0EgLgPztogVyeRBgV8a+WjSXD9jWZJexILO6nRP2D2JQ0Ss8YK
9WLolHXSuRRVYJ9EfnmZMu9TK7dcoz0mVfhcHz18PceqhUX++/8r588vf2/0PwxaVIuT1FCMd9eE
qk9FbflZ9poIIa9Q0vYX3MA2Qdudb+5DhpnXNIxX6GSysz3593oTfPPKSXVjWRWbRLf98/KQ25R2
IfcAexAoK7FbRW0b33Ll9faFVT8TwTycJMq9VpOuQ6m6EKg8AKqgPIq78aLz2W50gEMh59bO1n0y
7RNJvxlo913i7Dk099ynE9IsyXGAapDZmiMKC7urrD2WRrv26NFrsa4cCSVHy990MqRdUsJadDMZ
9vjC5NZI3Wvn+VHgtoSGOLWfzc0PpljTnUgzZ9QNiVCTFFQKBp0r2Ifs1MzUIz+1SyLsAYKjpeGD
iVb6II1JuaJFcUW/mF/U4aFppnDHlNOnTm9g6k6zgpThLnERgqvupD0yJETiWfevrdEe7bIiy4eb
DzBwh6ZifE0YRjsTgtZ1ROKJk84cfkNURBWX2YUxu320jDw80sTKnSbWxU4JvOEwWuO3IWxVug6Z
cvDmRFdPzV6DtgR1QR3TITRgOBWkdHgluZQNbL+BK/tGMOrCIkfBQwbuM5dCdTFX4LrOdIieOQ5d
BVQsSj4YekWm5ZzAq1rU3NAM4Y1RjnUw1me9+0aDvrkmDIYcMCJ7WG/9Vveq+ANC/4NXUSPOxxcr
kfwTV/ByM/hQvSukdU40wo6gNi4fxfyAQ9ohobU4+V7xAqPotcIHvlNycQHsrN/pbTvsTGiqPVza
qxoiqRxE+iVrq7NuQKVvLP+mJ2frBliqWyvpHckR+TfT59ZuXKjtm0+ZMhnOSOvhmMnqZRCKej8q
wXa0ivimZ44J82xsdlyWqG/3QU+EUICTFr3ezggp/YMnZWxRpPY6YmRyRPE+nv2WUtVk2fWNT/7Z
H0b05i+zCtNQhCa4GZq2gt7w3XW4I5mSs05vXw3iY9w4GBnFpfiyLLvlGsoI6GpZJSdkvVHJci+c
yAd4Yij+KiCYcWuE05d0CMU2iQHORwLw+CeqHqYDJsvex9FcoWLmxO38REIkZhBQeFzi/DPeDCc2
sp70F89wVA2btN+P1krxR/D9aT+e5PpTnGQ7DdHnHYiAnADBrD3DIBGbKFe+LdQcXCNbsku0vRjo
AYEvi5/TuktWWMe4i7QB0xDeq09DscETo24xD+AN9cP82APViue8z6yu2vs2UhV36h5SOl9w14Zo
LWcglIIpex0slEbG0DVb36OhFM+nsFeFly7qxnNoiJtmKqq3Ocz/+YkaVy8UuS85WDHEYM27xf99
yFP+/c/8mv/s8/Mr/vccfqEjmX9rfrvX9jW/fE5f6/c7/XRk3v37p1t9bj7/tLDOmrAZb9vXarx7
rduk+Tf9bt7z/3Xjf70uR3kYi9d//fX5axpmq7BuqvBL89f3TbMuX4GYTw3mP3y9+R2+b57/C//6
65S3YR1+zj7/w6teP9fNv/6SLOu/SeDDmaIjQjUNYXBXhRU4b7L1/5YZlvKP81xhi/jrv7K8aoJ/
/aVp/z3fmeRZV8EPgcntX/9Vk1zKJpUDzqMrCtyMGWWNusy/v4Hv/L+3P90/8wAZTf50IwQqoWg6
M1OFebTCxeX94Dgcq77NgSLsM9Hxgyf+AW7n+FBO8SYerdA1VGPWFsf2dqwGVwxpv1ETq3DLbiUH
JfXAWN0QqKM4thGfLEWM26w8D00rbmHxPEKnW9kArVcUfKS1ndANa7hibr0C/VI2BPtUAWepN9uy
zVuyAKrnRAfsWldq54YF2T9tRVhC9YRYLwC/ZVZ1R+Bw4xT5RzwJ0yaLIMMgYtpHnWS7g2h7R/LM
mctE12PSubyl9SqGfr9Cz7hF3E64RcWHKNPPZaK3Oy7zD+BVGoewrNDNZXDXnY6KE0gf7lNQpWXF
RSCT2tfGJLCkRTCWBKG/NqHIJoU0bqLUpO+bJZ+LlAPgezoM5UiUVmnnyPvLgbkskc2o6G2rv1Zj
vUNdhZjdxqaGX2kXYausAbYqVQGzQ8KnRhPRtXIVHVY+lE4aRhDcFMi5fhc4tm5Um1TpTDcLVdoZ
kjXtWsPDS2VytbP0T2MstD+ofJRfTxD0X6ouOEs4534R+USjVXV5VxT7QrMf5Ebp3OUhsRBEC6Nm
cj+2tjvNCqaWD6VDGZhC8/uX+bdf1/ez9+/0yp8H6fO5quuQK8HAI0E3f7k5qJIiD34ck4ouVRp8
6OxZw8Bb7XKpvfFViNl29hoysfj9uyrzWPCHO2d5W1NTFTy6NBiZpb0rhUD5VKY6MJI9dtyTXELF
4MTmSg4XrVo3jVptRykKGRWRYcyMH4crruGt1zewSJBIgE768PtP9K6o9PaJaHExxeIHa8kyV46/
AxIjWa37NKuTvU653IkyGke1zRh07JvtkOdYiFom8IZOTIsRoR3NkmkjJfEBGU/rDpqhun5vv3ZD
YbsGteStnSfb5VD4E9cD1Ta39qL7339obf5Q779GwYAWwiXKMdN6d2v3+QVgwQG6qNvVtAnrEYus
NWKMYNpLx0NZUWsNV1pPioJCwbX0+R2GHiMk3ZbzNd7U0hizrWY3kkOh+dZAhh+E5WPiaWvipUaI
jStPjW18odFLkxfEVqjkendeiYRBGl/stoamPn8Ravh1kAYAFyLvHbQUd6pVNiRm2g9/+B//PLVf
/ky2ianLMsGt/jqpHGJkTGksh3vE/XtNInu4KsN06/ePgTWpJ4oVa2wzVFpUqkiKPskw6hTPSSaD
qKPe9NFvDSS6denGJCjBkSuxCVtthemqZ3Rhk5FoUN/xLq0Hk9kouAjYBXi8LPE+2wWmf9ES7yZI
utpkoiWjkEkEbI4EPcpcG6PT4esURb0//V5+rsrO/206rjBMddm0eXxfOqRAAWu+1aJ9U9lQPNqe
r3y64v59wRTcbstv2ZivMlWR1gjVatK6RLWu1lhOp41dV/4KxylVQADPivjjPP+fPhufTwUiA2pV
f1+OrUo70ZrKiPbluJOr2DxMSf4xtypuCbXxQAVGcyiWrJfbAbAhIoeAk2U+/FotQQnbd2upmX/m
rfqpJqh+ljevG9+45bSsV21HYHneiAi7QfVNYLqnz/Uw2eNBZEfLEjclPYWdpPagCqMqJektvaHG
qK8kBMeFUqSIx8JPoe4Zfygy/cMlTMiMrBlRG4b9fwk7j+W4lW3bflFGwCfQBVCe3ksdBClK8D5h
v/4NUCfe2YeNuzsVIlkqglUAcuVac44pne8QoTzOpjR2muy0IkcO7SK7s/rVC4jJawO5AkZogSJV
BNUo8+JFfLFSJvp6mzxkpVUeq3TI/m0L/m1dsQhj0CxmRxqlDIMEa7vr/sNRZKVi0lEbpack8rhW
tfVWS2BlsIE8VYW0TolCXxhDIjHg2IVKdjepnATBe/q/Hcl24/nHjenrSNj5cDq4UrPsr/7hP44k
KxUyGdIWToqQFqB2PXOTU1kAjU6ziYnh5upYkvi8klQUoxLbdOhHVTZsQycitkwlnwuXkIBkWMHz
GvjWHeNfjtH8332R/fcYcSB4Disfd5Pt3fzHMQ4OiHinnrmV9PaNp3T6RQJluEfGI3bGn3ScSYTF
35i20bFJPuTIRNqeDO3GTnFFeNYnmLPUd5tP+srZI42cQIMbN2ZueWeIAqEOxImgRm4HS6QcL5kh
nochaYN6MfrrYqbac7sMXn/zr+/+t2Vh+8uYMLCmIzXd+k7f5kjkwuYpYNb0pFmLYACoQGCPyyV1
3ZhhAIITE8FvZRDmAq6BsgJJxA4+EYPvvoYEL6cziA6ZZ+Jfrhn7W7WxHRgtY95w2rLU4u63E3SM
kVSskUxPEyILqZbM77M6Y61fnmxtyhDS5hPC1fXBjUx9ewOZJPC4xx0wG0NJEQpiq5MEjvRzJE62
h4e2MeXJMhaCRYt+v1Z64DCyuNVGLPpyJCRjTF0dNZZzTAuEtXTT8IusmXivoR/bJoGStKw/59xq
AGwSrheRATjRaZ9qu7wfGLLtiSwAB1jnImgNpC9ePXVXias+o7FcL/mAecPI9dtq5HNU+bG1G/Xu
rtn1bJx5q3dMD8hNKQogTLF3EPmahap2VgJQovIccSD3//cK+Y1D+XVa25zMHtM70hk059uHT7ka
TasU4mhRfmDIS1m9y8RfCUz1i8F27sxyvI88YujciCCktnWL/Uq3fO/o9KyAlxx65Ii+l882jTIT
+UCZ3S2uFhLd1pzYov+uTavdO1ZMF8zryUyf3K2tj2SOMtPHGYTxiwDHIMojbw/P8LZBEvGjQQAe
hT07J5RzRbEnR/EtixMnzDqD+D/UpKQYAWVee4uyw9D8QiwBtdN2f5gvU64FzTD9mZj2warFxxtb
0godzdtcCmSxci2/J/1yuxbTArqc/QIIW7obXrwZols/FYkK4qhLjmarjrpbI0V0xBiih/9J7CeR
0vVyyxFDNO5qmvtQrq11PruN7f3b7OTbeslF4Gqc/xo7N2pV5/sHpHmVqkE9pyeRYilXVX+bR5V2
bGbEcosORgJWaD2BRGtdtY2MqienINtIbtgwG9trIY3rXBAySZOyx1vRq93/fQp9m+5spxBMPC5P
xlMuj987RqkANBiJPv1bC7fT+EgQa7yrNdZ21+Ud5zLz8cYw2CKkueiofzA//VxSymS5mL0PC4Ss
WImZaGUD9i9HR7/g29riagzHDbYOtucySf3f+/bi9nZvzRlnWWcQ5ZdqXhAP088ik/k+MhoatPO0
XJDDLhdU+GZgZ8dyJdrx76KXtP+G7gbR/W07s71hyMkk2ji2Uhzatzq86Bqc4q0RgVUj28I2+/yB
Hn4c6u6J1q9440d7laByjFN0DWXz2yuM5t2sf+gZrpjaNLtfeBUoVclrmlY3uVjkeSPlIbNios9C
wss+Sc27qFwZOSatu6eLxXU9clWMOnbwsXiJh6g+jwmornyO7zqJ6Bf9e3Pio7zO5v6zJjLumgYz
9ixygSKj5jqPoQxL3sl9EsdusHqjeWCe99FlSXI1k5NMhkc37ryMKhii4hl43d1AhXFOPI5z7Ajz
shiWLr7B+M/qmrNlzt6xreILYbbmIQOXsbctSUCaFj94zuqearh3AWow/MARSfUNcDriE9f5kIz9
Hz7uPmiz0dwbi/tpdvjtiFTnjyqzgM4usotkHY+aqQUGgs1LTZJGKEmfg1j4gzebSUk1PUR4V5lZ
k0YcEwgGgISGtmKWAeNU2buoiKeXSBaEMfXWyau6MD04sRG6RtNdWFB/Cjmt9yYhlpakJWGDQAqg
19nnYutc4P5hxFQXP6Qu5ktaDGiZUqCtbJuq8zpaP8rKsqn10jAHfw28xLkGMT5fSnco/JbV9+gN
G/VhKJBhJ1FyqLEQvK3GIbeMQ5dguFSl8WdZc+NhKBhxExBCH2gRBxcfLxDsbQ1x3IMzmVb4xk3w
hsBr75o0JmbRKrpBwQBGsRrXIIOpfnDccY/3wjiaUdmEXULWcyO9aTerGa/8KpK7xsAgYVrVMTIs
/cDuxjgoyEUsooM4rRYqVlOgU2T4/xLjYEdjUBGHO4t96gCQabW5D4A3/HDVWgR4JOvzkjK1dyb3
F6PIZl/JKb+iB4RIpy06Hzlg98S2GXTWkEv+51L5ukCMEY2cy0kFPsHpps9JAqWPBUJl16btasHt
D/savLbUGSz0cZhK4LpzTrDZMj1ba9v6FFVbwtkQjq2u/J7N1G40kNMVODAsr6cthN4h7Hp5MKzu
Gv9zcp07CKmMjPBJB4WcriuAFrbDvriBvEGf/h6tmdrLaqZOHeYF7NGwWSFT2y8iErHnsr1bh+1X
ODiPilq71wh6Ska2jcpApb0V3V0V7TMPVkGrlyRSOVL6eaUf2OIYp7poyjDq9B16fTpvHWJPVw7G
rpPmfJARplJ6Lq+RXsld32PNYcKV3hWFsv21Z/ky3Zd6bNP7TifDeMgRbuAQGK89HaiOGXFBJsaz
IeL5xegR5Vl9ufoGBVMoksTw5zE29jWZh3kUg5BHzuQ0rrMvzJZ9Lfi3anGuqYEaJqRHT9jrwZmt
W0IS6eiXv0ZASD5eSzucc+Z1xAwCQ+y9W73AzZPUOog9DLmBwy55n5trEoxkIYUeykruyofWTOIb
Y/nllDojS7yP+bgK38rqMuisNvVFVtlXWlWXbAb1+JDSr7dK45jUWYaL2LR2mmAp97TkqBCVF5Wj
XY3kqUTOpBCxJtq9mJGPbX943TE+0ke321nZML+4jcKDnq3PuQ6NSVbimJRVd+saHFwep9ErdswX
sWroRoSnX69uOwSJNp4gPNsHlP3mC7JgpLB1Ml5Gk10uq2Ga5AUocphqPconQpviQKa59VoZsROa
SOwuEIZhPote+9FiWvCz3LmDMWQd2LrzPrn0J3SrP6a50+8YekyBPru/6skcwyoGFyzgdwc0fR4w
IXiPDkoXv1sy46Lb2c+mUPGBSk1RSt4sMt1RaLD1b9c3q+PWgx4jLAqsC130uxzpGrBr/DTqtid1
zhxOZi/G23TteAtL737Me4y0csa6omx2OFV8HLxZD6vFarksj7ZMnkryym41nMShhTWK/bjZHPLp
WuJwKXVMaFP3Ib3ZptvLJL4YuA+NYmTaqmtvOoVMaav+PCX4JcqquBSpcViL9p65EagWMDSh6dkz
9/oeSWAG8ryYSA5Kiabopveqtl7UpFXXedYYSEvJCmqs9pySKNfQGb/5elVMvFmgpW60QybR7QjX
SPaW/tOaO+5Vk10FCemaxtIBwau05nrtjZNplujETXLS8T2cG8M7f82eNYx+vqtP1b5JLmuWdfft
4gKd6c3zuonA1TA+ktKX7YsYJl7pdc4elOkcrrXzwBhIv01oh0sUxQFTCkJ1VywvRBtqJ92rsU3F
I0m3mKUE8FFyGr0IE0VxWdIGhwRN16i2vGCo2uV6qrvnAitqlJvjWzG8q5LmDTsWE3lXfjMn1eBn
HR9wStgWc3ck9l3R7blfTAy7s5SqMrutO/uqchyir5MSKXo6GfBnLV4mR3desgi2ZW0+Jn++Zt2C
RBdPQ4mdiXo3VbgnQD5XaNyOVgt5izP2VCTG2+rBQEskI8w8OWtSEVNUUgKaHmt0AzaVbeSgjh5Y
+sZ98hJ2D96izqUgm97CzxhqEJvI5HSHbQsqEbWOBgiQobtoDkbltBO7KDF0BKSNiXVAEH2QE0Pm
re5zPnufckB77VnJeS1pcg1ZMwRYrfw4j5bLOvXdQYzM9XJEr2NmO+xjhqB24vm2sCrv4IHGLBkz
Ky0jUV08FFaX7PqSGcqSJ21Y5IiB5Jifu942EKKuGTCv9WQVXn2QzHB8pikJIWx1jvhkak5e1r24
6fRzEq9ziTzZJyhVwC5s3c3qtg08uI+fuApgPxO7fLS76LlhmK+HogLJ1ps814gt/cood66bPqYD
bUYuuZ5FN/XrJS63sc56MCd4ibl619L6PLMSz8BRBP1vn50fbaduU7q2+wW/D11oBiS98xJPmL3a
PrLpmUWY271zztjTd5QQATG+OdH2WApUQxT4wJiG2mnf6RATLfuRkjo0UmciTlT4cVq6+2VcB9ow
xceyi6rho4kBcI40Y4iY/BHLhj17VBxdK3/qaI34mhjehgkz5cgycJoKF9ePaolbNqsi6BenBwJA
2Wbkl05r0rCETIR5sgnISG25vVWej7km2jEVsI+moaWB1HcaLF1/1MaweZ3GJmc9zdOwKVia09h4
mtY3Y0AIksdDGlrmljtFSA1sI7j8U7t8NpOJurJwPnWrecmmLmHg1ke7SGR74VJORAN5N3m9K1zt
R5qY+zbHZ1V0/SFLbe7vEXgLMtNg8MxXmjcL9KPizYLBmDrLO3t7nZ2Pe0jIMLCKGV+SMWL4yQs8
X0bnR2ZPugpiDKuRO563H0eBtTlpPnTHJI2IgfrCIkcDJrke8d/5mXPITEsFfZuUuy5DB0X0QFcz
uFtjxBWzuM2rnbc2EldG7EtZphhpWt72IbeDuYzuSKWCpgTwIVMFoISVGXxG5x85ZHJrxodZ+tGC
FX9m4zQk8oqcr4IGt/GeDs11uwgkJnl9hbHhl1EtFw+7iINbFAn8dtJvHtohv1Fxp1iuOy1Ioo/c
LR5wND02Tnd0xuZZ0W/wV9oaYeuxSbeqmy6HuwvK8ujF3Pg82jI+4hku7Db7lSuyrSe0KuvwDCov
9ekl6qEZ5WxNhHdy8lgPfxLLUt1DboBiKHXwRjW3vq0bqI3GeOia5LHpyDfHYNpdMwLkkmhngrXX
7ifFEUv2SDynk3jPTqqxdOqEf4i2Ovfbw9in1dmtIpzdZUWpsn359YOvp3x9+fdhAYWcoi9iWfv6
5xSNO+XaRAjyKk45sY59PdFjfPif53x9vbQaMcZs476++vtEpHve3puhH3/9v3/8qu2loYnGa9Di
6jzqglSfesoOTVvyUfzvKxuqMdbdP1926Y2QRnz190i+jvMfx/T3l/3jVWLPeIQAUOxr1P9r8HUY
mp1CLI9RFf73v387vn+85LfnfHvjvr81f19n+xPjoXr2SLvyl/g6BtIc4BwvTwDXx1umwkeMtu/V
JOd3rxiO1KrDYRbYhxo3Wc+ik8NhGensr1q9MCpVYp/1VkFQ2zihiqPABzb+VibDPsnT9zGvrouO
NmgPMiMAMdhZcGJQC7xManY41Qd3p6lc+ZijCdWZYTgm8B5kWYQtONQTGJeKpc1y/LQk66zKm97X
zfEOgDUp7pEoT12UnHvAMFfYQ30HI7njluWd6Z1mB7Ip0CFIawS9wymJdN8xtD994sUPmYaVGHKV
kaeEsXSwjyKIvXv3hMKKgmRe34kDv89x1scTck5t03WlddDS7cM0xt00K+brws6mE4LWxe8m7ZJ1
5n23bHOIqO4B9VyhvEOxWmjHelwhJi8FWylXDQdHdofEcp4ILDSvtQVXGVinXW+N0ETF3WAMLWnn
RLeYY+FPjWRAbh5jW4iHeNexYwPoaBFaIqRk2sWbhveN6eawUKkWxJg8prS6cc/IX+4IIUqZXmDC
dfAdvGScOr40PkFDTWj7WY2Saa/bTbuD84dJK1JkNXfwkQ2RHrCBdAQypNQ9YxTWpbgp59a7FTid
yumavsa7po+HWhvCGEGnX4Lu8RO02L5UzxkcoqvEK4mY4d0zveVHo3vYWb9MYOTgqFLsx0kRMjZ1
RDMPWUqPNr9vzAiwbgwKcY6WO6vghmoV8SUhEmN0upupsotTFU3MscxXYxRwx0YKkVbmoDPJFPHN
rL8C0lLeusD+UV5KLUqvrMW0fZ2z3icksj1EpTWfAQSTxLVk/F/vZHAD3adAe2H+aM+5US54rkV6
XMsamkXLJMexhjOqal+n9xDpiJqqrglWZ+mIE6blkTDJXLwqlFXm+OXAGrgISEOuJjL/q150BOlg
YtH7sAAiHALKT4+Nnn7mc1XtS838JHchwak1IVdXjnuzETH1kSNGZ7KGhsQCtAzN3cafwU5Biglz
5RuRkY+dyt+ITftQRHglDNIoAviVw3HArFRMOyytWBvEwDvTtic9nS8VYnbCHuPsUc6fltZrJ/5T
4quZoI1yqMEoOj/HsZ0unfzI1kfSSotju7o08M3+enGDZky73Yp61LeM9R14uI0RZ7otqugpj61P
pkhWJ4GCyeWU2+IcJYqDLIvoOEpy6hMrLXCfuwx0I7gv1epBkMzrt3moOPXN1KVmdiK6Ru2tmZFm
T+fIZ9KMqk2vd0nHRICQHhbiDsnh0nYXw6r1XbZ+uCD6gkonXAcRQ0e4z14r5KuBPzSYCxpJjOme
+h75KuOBZZhmVm0n3Ztp/5T38ZVtf2hmEtE1FXeYzmCiltjupYmctFhg6WjarDYYw21XACApDLSl
rtbox7a1f1aD5KZhxTFWtLj0yQPxUBxCaDcb9aaTYKikPh8Gc/3UstmnZH7EO3LACBHFejDPznkc
vH7nSP0PJ+AUTHNBDZFZL6j79hF1/oacKneDkMset9Dgq3U5RqbBCYgUhUyuoDJp8LNNTvx20WnP
GQVImA9qjFnFKWp/67w6hQhSBWt7Gz7HRvfgVSQwcsN4KWyz3OfpCzEdfmNUzbnXIPqlmX5dy/kw
rsbZsDy6qNZ4spf0SSD0DZgpknfdRmi8hVUeuk+bxGWndilCbRotVYbxWJSm3A3l+JTRtjDb7E8p
3HtXaZxokTUH62rt0ocee9e+aHuuEWBtZV5eLza0LoYFptQ/Fa6oXa8Udqb21YO0jCQSNcAwlU/N
qgGpLDOkxhM9cC9Szm5eSeOChLOX9Uo9Y0LltmgmkJDg6PyafOnrOxRr8bXQyJfJXpqmZzphTu8R
sglyl4nZXoaF0fUav2S59dtoSRLut9bTujpnQuByvy8M+WCqZC/NQIMxAKNbmlc9V0DSiY+e+HB/
km+iq9iwdEZ9PcJV8W08nCSWau3PRdPguRjkXSjI8XEv7rQ2bQ+uDqs4j2jNrRKIv2R2lkTdcBCV
+0JCVHpptfKHQ6HXKs3YG4OkhI9ol5EmTfT0dNQj0/F7rtB8bVG9iCyoU6L1AJqxnyWmz0blfyTw
B1C7wsA9RO+JlZDJZ6rxOBT1dTrYPwnYyvaeyhl9yANNUUKsVXrJPeO3M/PcwUyClVCMII08WEYZ
2ORp47ClnJnITpeda1StjyCvOZYGEYXsN9x0wUxN7sd+lGcVAcAiNw+AqNq3bkM7L82XK3yuBEpO
pE9HrXqAKlWxuhZP/bAXDrZgk7snW9UUm/LYnQqko5eOiDo/7XsDk6gCnMO+HjfFHAyNPe5MZ9QO
qUXFz1J11no079iP2A92QFyySoZCG4sj1Pg/kVwxErProRThtjwx2V77jk2EsgbiPR16hHSoJisq
917Nwqkly2XOymONj7KpRt+aS58bJyZ2J6wQ5IZ2nj5HNDID3L9uYKTznWEtTxVx7afeTEFIaXTz
uH1PDraAdswDGZtn0SdAB+b6iIBa7ezSwio+JuG4XaSaFxU7fuMSZeWBeSuhiVrpW25MqhdRctNA
uN2gC2qahegUTY/tXWnTAaFZ0TGG8SvGdFdt/LtKCytcO+nuMqNJd/SEHrKB9M9Bb5ZQzo9rbVaf
9MWLNtECZBbNGVd7+hrn8esAh5gmQU9xpLcXMTNGrxpc7zY1UAd6mdhPvIjcdRwhL1xEn3Ydu8xF
cvOMgW/2W9O4ERMeYjx13BpG4y3W0717jtfSOrLboVHXNz/Lfp6BizY3QGizm1Y6JzxKsDQZYO57
qVUnpzX3bnZUzZidQzZuENVLTV48QsGWpPSOi7Y8AG1CPSd2PRm3TtaNbGdw4KQ/jXSCaLpLm4W3
BxyTXwtGQsobw84cmqBorJfWmx6Wun9pE8bZbeK8Ds2MT2O9HQi7R7+krrWEksQq1TUSvguU+DvR
d7wD02bWS24dLv+AgTuBwSMQUruNQnfrd/b9azQ4M3c2GVozUV/cSbSwZT/GOaLPgZrXHUDBga11
NZ71+Kqe1RNzAohawiuxGGcPq36nOtAblo7iqVUezEHI2CQR1P7G3lxFd4U+0NqN80jJtZE6bKe9
iQgTvbbL6WHQR3qfNf1IJu+6uJ2V91hCBzxXaTacad3SlK5SJ95lDd2Uv98cRsbrHeIgOMoMlop5
Ip1MNCyxjfkcG8yohlgIfEyZwURmWliN6iocrLpmA8tm/ugkRNOvnnb+epCxmJHfUTplavr74ERr
DQsVOreNI+Yst4feqM8SR/6xr4hDqofhDaVf5Df4LM4YBCgWFRm4aPnTy+Q840lmTiCK9Qfq3F1u
DvKo5958buYOBZoJ71VoHaZrHoTm/edfLFd4cWgIBV/fI9fVntvsnBtZd1YgoM7p9q9IEQnIHSlW
h1q3T1YP1yCmLXWevv7C/35tDqUMF4yhflxKc7jYQwaQvVEmnR9Vn52VKWCVsn/A0EYaM16K+NXI
i2hHS2jJmuj09TuJnuj52f//9Sndt76MvGNWOtOZlnVW+l61AtRYxaM1zNO5/8GguTsn28+/njTP
KN5mkItEnkXcoFUv4HnlU+k7lR3APkj8WGrNrtA7xugVPsYOjD3Su2WBWmTnvplWQdUS116lnIyV
NirChykrOAPGht4iD3lfFuf1BlJ9fS4B/gIY8Oi8NKBlvUguB9pBx78/3PbvfJAMCueP1TUbZmCQ
Xc6tMmP+TnCne4bd9/O2//x6yFgqwpm2lW90omVwNbTncsMh5PZN5pRoUBuVhVRxOkjIujvP20Mu
eiQzjMvVkUzGsFSLcU4Xqu1JuMaPHKPqycV9gJbbPss8fm+dVuzMivNXERgzLDkB9tsD/exQHySl
8kSA8FJELh0N9Z8ffv2r2L7s3IZJivIS1NgMPRNB0o659dbkOL/0RcMop/VjfevgGElDcflcO+ZC
K039YI37wR3wVzX5CKAQ0YyFTeFpIBfIpS9G7U9c823Q5veFCzhde7EKrMP0Nejyai8r+1ofyeqd
MZuv5Im/2COECyhjAYDFhygd9wBWABQYw4ma+HcdUzf/jO3hrS0Zh5rwkBgjVLdSTPcoMF/6cfKR
60BLpgIh510bPX633qpQtB94sd4RX97PHSlkXqPNAZqlU+lWF0GTP3AhSvv4wMuLqRCwU5qtDLQY
9WGKOnNXquHiLFd5AjH361v/fejpRzF0GHAZLWDbtucXsm0PImPPvv3s21OhGXDyfb3k14+1Qcld
N1uv3543eiP6+q9vfj1v7W13r7XWdZ2XTIWqsjqSjVAEjBr+tPZ0bRWoXVovfYsY4oUd3aayWcSz
pALwZemp89hpoSsuZQa6uRsEstOCSI2odALmgveid28j7HyILDDEtabyp5gPpJxSPx2jB8vcJmG2
2Me5xx4WC5Zt8qPeZbQxpi1jY9XIRy45XfsDRUbdNnOQVtCH7Lq71rl5XDnybE1pEbp5EkL4yB7A
dmVU9BQ3FYanszNnl7kv5xs74bLqtt5dXBBCJxr10SLzPNRIPlujPNJIMI6ibp/Y9ktquvZg2xa3
O6XtDTTKpIRX684ZcK9mxIVYQ0zRTai5dKkxFpbrg+ncmJ13nJO2vyOr+tD2mjonkXHq7ESGxAx3
h8ydjwlbFkpFFNewF80DnUj2+kr/I+XMNWotYZ8zScrM7K2Za1o00Fwla/4yvWq44M8SvKyeknJu
OM6vvnCvpdPfq7a4c1T8aeECvGgJoDN8ZizlRM8YB4KNMKO6wEI1it+lPyjbHeGlJc9lBzRnrRnU
6eXyWffuS2uY8b7dBgF9LW+4Op5TD4Y940zll6a7d1XykfXTG3d7/sT6ZJkGe4kkebK8+U7aiJyY
96/FvAZlznWmJrJd6nZi5rIOByRfv8Un+6zpKnOdJ518nR0iVBninSA4Qldn21rWQKhiCzuRf5p6
ig49qZ1Vj2ytM8/MMUtPoAvuor2dr48Wm5XSNvSDXr6ajvVLbmg9m75gwFxt2W1aaMU0dpYcjxml
m5aqgc/PEGkYo+aQduUdrV6qXDbnZrKbhHEc+uGqmtd6TygRtwhrDCwtvROmTrx3cjfF412GGMAu
2FBOVgLwLoo7RGMtres8tIW2E9a209wRj3VZGud2JbUWHQrmNHtgn4w9MtYZAldd8ilMAsHNVlyq
tkeYBM2hJPIJvJqfmNNdXst7CCM3QtkP2jS+JsX4ViVErdtk1dCzt7PGwzxY/nQl+rMVpIIpuCys
Cbh+Vb3z6ee4Q+J7p0h+UWutcJuTE9DNK270GnOlT6evrwZn+k2k0e+BkTw36Pe5QNCGbZXZyXC3
VgBYAVJDXnGMK1kuH2Xv/mkQmjcICbyu07g69Tuz/0QD8zHqzk/jSQ0kyqIoHjFw1r8WDb78nGBR
A/wrI5voljm7SUrzR75urQCDmUU/viyeMbMnyhAL4GnrCkWHwsT43iY/OC/THcgVmuy1ebPE2osi
uyfM0AnTh9f27fY66EU6ivo4YzIEhM3tHnUX10PPNJHWCVF6EVHDaHU2GaCk1tOIZaqAEXT4BQpj
vTKlyZCeA897rQk1a3rKSOI5VGvFqL+9JIP6oQqtYvT/mrp5vhtYVksdo6AcI+/SzViAO/yzAi7M
bLYHvQLlgEFxntGQ69XkhZM+35ijQxcM3MUyYOvr2itnZrDB5vo2iQ1W9dtmsw1Z7XNHk9eJ7Su1
0LuS2z3LsHu4i8lJg3XkMJOitWb9mjRkOEbWhourJ6ERQ/ZeteHJ7bOHqZ98wmv0uWF8AqHNrwSt
X5w83K04ATOdApY/7Cg698hVuumET9nU3w+meI8894F3eKESYW0f75aYW0/Z7MTihAPUTTGo2yGP
znUMbsag80WaXl1OLzSYMJL/QfxcDR4TApk/1PXyOKr1tZkayjG9OI9pedUVDEAEH89oo3+EKz3r
ePDYwBXmvZljUZHK+8BN0G/EtCRIJnPfp1BQhD0GJG/3h8qEahP1SEneY7R0vjdGP9cJRKLOcRRc
lYm4syPSzTRiNlrmlYP5QWvistr4lGBl/II49GrR18maHqvt8rsZkKF1TsTsStoHofqXJHWemVrQ
RBvoIKfF9BsjMGum7t5raXwY2h+RFs0Bu6wbrRTXmb7+clPvZY4ZhTIpRBC3ixSY9zmqXkTHalt7
za84yWgFNhELDwiQ0Y30fU9jP1jIl7Ws/o1hEmls5FMfsSpg8xpHdG2GRvUA7cMwxs9IsX/Jh/Wu
czTlR0mpbbRNmuXVH422KIvreB93ERclaoIla/dsk5/W/pdIsR0NecfZohQ0yoiTCEH/vigfy07H
ONYiaquBRWFloAQux/cllul16nWvcQVZwuk17zamm+ozS/7QGQoccT+luxQC4inhXmIJBhEIE8pQ
4HQLV8H7mUX6ihqUFuhqmFf1Sp9Vk0sbjol2420yelB8Z8JBbtzZsR7b5dHE6eplNfIKHTWeHamM
OYWz469E97O1lwbp/Iooai7t2vMWT3hFAOaCBI5bcvrqfMPNJX5hxrofNcjXa+AdAaldOuPn/k+u
T0eSfNu7NCdcLTGMJpRoGf21Q1pVDaU6p8q19rPbtIGte09faZDqi/Rm9eOBcjPdecNAA1rl6aWy
l/uWed6VZyl55aStscdbkiAUs+srvfSaMNaNa88oPuJRrlcRPorTzEwMYHx7NWwPbp2SQKrz8eLd
c87G5jtZ5uJSz7TItQbGQWqyQQSDR2dpo912wJz3mw1zKUr9SP/s1slQz309uASRC1LGytb2Drkt
l3Pam2iCaOvHzmRTWrOI6tZQIkfo6Y+xlNx8PegLyj3hoTS31juXwb3je9PmSkT06evKu4qKCK2I
M+MszMrkOKL6NdqaWEkWQ2zSQ0f26rwE89Brj9SqQDlOTaKtj66dVxg4bOPiDLVBFgDTrxHk/ZPS
SW7HFUGVmGXGwc045WJli3uzfo6HWt59ffH/2DuvHcexrM0+ERv05pZWXgpvboiMyAx67/n0/6Kq
p6vR6MHM3A9QyFJESKJEHu6zzWd0BIZ9aZvhYw8B+16b8JDm9nJVGUR31nXrJV5j9lWdbKYWFXa6
ntODaKV6isfyT7dpySpyq5/yFWaV1CY7nQmdozcozIgx4J/NysEyZmBzQyh4egYtIqcT7KjGpHrr
JPcBPmn0XFPI8tPYqqSWAsP1oufdRgbDa8WUfxHpufTWZUaDSKmXJ94FN6p+t7CpX7O0kVx1RB7R
KMfZ0Sed9wzCJJFO0cIW18kZYEZZQHIwm1FnUwdKhnjdrwiB7RBE3gsWFKOYdCJPpfQ4zCMblr5L
reYR51y46YnkxxvPEhIdQ4wVf8RWG1wzJnfXB5B3wGN6l9sMGeU+3AlzurJImwXAqNc37ExJx4sV
MfJ1TllQ6zTihZq+YtehRDGNoC8AD0CiVA9hAqCyUzpyReMQ5eqtGtO9ROOPDEroYC+9miK1x53Q
O9SIxYpRh6EIld+kDPDz2EA9FcktSY2WPfSDczQ3xjlO5zxY+xYnbfW0dgUypEb7kY3Cb0udVLCk
hT1EG7ylyikICk4EeB1K1xC/ixLyMUkgukszEWYdvtRluay4UVTlmDHznJEN6iLTjcnh0GyErwWp
JUEmUGujxDOLJcIoQ/3Jwqnd9XTzgDjNF7SREcJEeFtj902NyQmxFniLAYkx1ozbKT+aofxcL8ly
NSeB6pP4r9R4iS7xh5Aj8dYJ6NZEIUCWDIQX0lZsrjE9z8p0k4RQrSKy6AKAcgTU6pkbD6o7mtFX
nnYAahXMO5KlWs9p8p2XmrWn2KeBqncdQWqpA7UEhpmEUIoFXTtnZUNF3ELJjiyaYC2SZRLlcaKk
/dZrxqUxFJmR6W+wZNJbH03vDZ6tUjwM6MtRsK1TerLSrvDGQj0u87BRpq0ZwvFk61JfofKrRGQz
fbxTZirrtBChQxYRTn1TeFDQqQPRkvePiiTvUvV3mFkxOTiI65nR6jFM49ugjcI+ZCbdR1LjAE2A
pxSjlpHOJvaLEQCsHAfAgh7htsZFb1BoDa8YfR+XXvKbkg1jmc19PNTtXoR8lWoqw54Rt2kpv8VN
oe9KC/lj5h3JqdSwNs0Qu2Q/fBHn+oNbSNzHAlhPFKCtvSEh8VHRyZPl6lVmChXoQ/9Vpul0wE7k
EVTxxjaZT0uqnvUhMamCyS+6cnpts9Ze9QnUCTOPWac5q0f4xVT96OgpE5J1/WzGdqCtqJ06EfoA
vrcg9dEosJkih1Ap0wPrK6GXV9+0dkXRcoD8Y9Swz0t1P6xAaaKHsh5V+OPa0UQFTQO0zFRCe8tB
RCjaaMIwGSF0l+qXtEqCX2YmPXQmEl4y1y76SV93avz9jOFSg+F4ckXXsAs7aKHrS63tRJGuXW0a
x45T65ZthQEmdko2HvKRnZFZgTCH/QlChD4wTQpTTU+dpT2Mw0LGtNGJ72Q/ceq1TfAHZow2D7ah
aetOA9F/qZEl2Z7V9i0ITQtOKzIFgL1LcpAx7kBAxY3FRUfeR+sBIshmYEy6FUDDICtIzYukdJVr
NardqGV6NkTmJo0OcCRDA8oCHHeurA6RG6JZ3Df+nZopRsJXtBTP1PrMzNZ4x+zlmEkZySZsmir7
iqdI3Ek6zeBulbxMSxB2A8QKpCX+i2svjao/TQxwywIIU8gdUCegq3S8iYLYIzrETrFJCUAAh6QJ
TE9AasvJP5V6guYNbNSrlswmD+y5NpDnIvzeacY5VJjPqcpb5kqNgWQT7nOFMw4u6oBsuWR3MGAH
Hcxskj+rzcyhM6jG9Ex2aj3eBoWMK+94eRyClgzb2uusEJG37ZkG9pZ/hdRMawonUsOPdAyfox5Z
kpgZEvA1qt0Bz6zJEn6UcbScoikLZ1yZ0GSbYiXUEHBWzgrESGjk38TTjcKW3aSaXhzyVMiCmhwj
a1IXyfXCneQKxZfxlGjKL0MiHmVie6liMmqxhqYrE+dj5sfAGbkXtKswqVwkWXtsWCQLn8rshOc5
h1OOINlHP1CL6TVTHyHhYqu1iCUhmr+01mKxQ9qVM8MwMkXChOSuQ6nSmUF40OAMDMCFSpGb7iDF
X/f9ZG2MfR6V+yW9jbL2HdeUDtgvJEhtk4i1CpggnjqTS87l+B6vXDupwruhqkro0IBQEi7fRU6v
qoRZgl7PxTG1UmnXQiDohn72i5gi15RJ5818El70uJ8Pk6TuGlG8rJ2OxcEmtFkxc8cyM98bWTnv
txxYz6fmlisEzWRRP4ZoUm8jSrPiLLcQ/nJP2MThs36b8Kwus7bSnaY53ZWD/tFFbX68/yOMw2cc
C9EBUWbNy6sEfVpE6xw6c6MrUYQcy9V4iycB+Ky2YCqHSvIuXGGCE0cfGbaPwSqLj7XW6z6xRDsq
Q3gEjEI+NKOaSIm/a8zm08ol2Wk66SEeWKL9IniTzia5LSpxk3WIB/VdMBgmpv12/mivHbQFZpoa
HlaVJijf8jRbe4Y9Fo7JVLMzorsAnMR9b+6MJrcCmvy6DRaBwV0juvkkopWcwXi6w26lYVSQe0Md
YeDqkRiMtkWaMG2VmtxiZ9wxgOkrRn/ciNG+EpP3dAQJmuF0j2RU+qBl9cWYIyhlK7ZWxq0rDNCm
bcJamoRLRSYDxIGkKdezJ7XXSmA4f2DY4UOgAMCWqNZtA+wQn61enKptvGbSX/vaROW1IF2KQPeg
+/zakhk7WEUoFHLbP5gcIa6gWHaNy5wT5oLGzf61lls1OhjU/kly7THIcgzmEszuSW4bu5kTilul
3BcGU386a6NnFNcCdWtoaHgji6hEkCmCF0EFM2AKTL5nEY2HbnyTBAjXIWmZii4MqT4j4752+rw9
wHoBbTuyqd7Pk66/CxPYNBX5o1mGMXT/wPU6r3ZEtiVO0ctKIuiSurLXo4EiFbmdMET3Y5YAwBTp
z7LEs8s96QqVChtrACxhTiFJ60wjE1YdHQXu1URExS4qU3oGBCxZItRkwH36flMgShg6xDUzU2Nf
ZYzxcCE5tEb8tZH/+y7/KkpWE0BawN6S4Moo8zqiOT5FUv+6sKzgKKGk8s8lKLYMvVM435E6PEvu
mBGxsoX4iJFe2Vwya2F/NPeJFL/Dou/ccoKIhioEaQlPqnojWAqN0jdsLdy0xD8iBHa6ZaYrtoT8
8FKsCzFZn860rhcHdxPLSUB+ahEgE/ABHRrdFmcAqgtiWtTxFyGCIGhIAOa2eDV2/ggoAsw+8blb
KPgyno4ljsnIkihmyOmX1S3ne0sdGoliF1TxwCQqWnApHqiqfjK2PiWhffVR8kTlIitutTGcE4KM
LRRfvTTgXB/ybWoRz2RMVRt13RVhF7sa7fNNZ9l0/4qJw3QQpGzyrSn9yhlaOY0CWSaX3EQelWOe
AqDQJgvxcu52c7lSk8SXhimUXdC3fRvHeDPrqSI/N6LlrYBzKOL+Sjtj+JPQ0Nk1sybezEr8M89P
kVXJnzQqQDyXOOolqp7uNGVtnQiyuivQoKpEbH2rpsK9SR6QARz3xUjxh3S0fMYr1S7yFZx1tYSB
pVvcJyEKKYj+pWD7Wc41kgd2Y+S84ZRjjICjjymUXxoeYocx537cVghOQd+9tbzIcnlGU+AyVciB
hC1y5ZDe92Kr7ul9U+QMKHjSUMYym9WjiQ1BiixR3CLBbGVsswQVJRcUbinuODUyP9dhORg5PGdd
zd62eMh9AurA8Oo4+YoNdFmz5qFc1fd+iX/nub6Lp5KolmqDvVmeApoZuaTGU0N6rUx0CJVk6+zn
pLvqdhM1MwfqKhp7q7ZRIQv8DxCdh+rL8q5JO+Dd4tO70HwTichW3iZubuzuG3ZIbSvKR0hzqR1F
Wu6mDDyG9Dge5db8qkVzn6EZa5XyPsYGzq77+jvsTNYsi0sctOfZZE6uFg585tIqFrtsCNELIOC1
ZPM1R5a2yiCFzS/90iFT29Fq7bZ7V0671S/4OLNgPs894a4VkRgUhP4yiOSKw5ZOzEroI6HbI1l0
DWtuBrGELd3R6tYi9VKBw7Pvn7wdYWmn+nJtTOFpGFWBcTz0N7KIerUu8sYNXlY2AsWAvtmj7zbG
cK1m44IM3rq7C1Hdb5coxaNDLc8C2Gl6i1xf7J/wJEpTR6sJSyHgeAgbr5gBoOihRDPatooLsYTo
AL/WLRD+qCTLWRb1IjQ5Z0E1UPyLxPAnUdcy2H4vLkCtSF1NNx+BCgEZanGBoG3HxHQ546OM2O92
rO25HQEOeSSkhWs0c7ZypzZEGZF57qQhOcOI2rr0bDpxiTK3qeDuKdMOKQWmJTrBth5YFCacplzH
rolsaSu88i+5UA5tZkIf23Sy0qTc5QYdxTDaAHY6X3u10HxdiqNmok8Vb7V9IaznrNK+tZpKBWcc
oP20oI24RpheEHWPzOd1tEJPaCnuWP12jh8tcnisR7MPGaDLW6dwLr0wixDmpBQvclIEHMtdA/Ej
hjsQMoRJeWpkLbGBt+ns4u3WrogBuFEKbNsmiwN7h3YNoGgI3trAPstgbZTNZ8WV89LMeukg1kgJ
GsEdAkpJYTE1VQdKRpS3wlYVAwlDKDfsuid1Gl77rcrKW+OIgOMCg4Jt2hQZl8fTLYXb7eZr8jXJ
3PStqgeDtVKxZaS1GKXC+yraXQTEH4zlCqRktWgZb+txuusjVaPKp/25x264dDQaJBDsc7XDBm0h
b+SSzYryZCLMezEW9U9efCFjNr8zBhUX4wSLDiB+DqYXJjNOUslyaKQ2g/2sWq5mpLUDrCG7pvQe
nDytacLoBtJFhcUMvDKfGOc45RTLLm/hQxQGHgT7TuIO2iM+6U3W/JINS+xabQYIZ+kY8Yt94tA8
nFwgPZ44SeFZWIlYiAM/mwqYKG5+2Bojo5XGWndj192wn12OqQGQbdHavZpMjd8u146O1wpuyUzD
V6uU2n0NLQccjh6MEazBtUZPA80IKUH9FD2Z1u+VgT02IgGC3FA5OEqs/tz0N2SPILUsWf4oKSBv
KsI3RJoRUB8OeeeOCt5RaOKVgljeZqrFxxUA5wCe5C/p3v+vTvh/UidUTRMVmP+9OuEe2fv/1Cb8
6zX/S5tQ/YdhqYqG/DTCBCp2XP/SJkS2EDUK4AxMmRl83//0T21CVfqHoaE9hqwBioG6aqIv8E9t
QsX4h8EfLGvT2bZkzTD/X7QJISf8p1SBydIxeTukCmR09P9TqmCQuzhZYxpCC5ggdQhynUkhWmvF
NVyYeOqW6OTxYFyIvNBK4WzbKjrvWNoUD4jA0lGZ1UDNy8mNqaJsAdD0YZjyoBiwZESDo6fRaMNg
/4INscDelpjB0gEdoWM0OFvQMYgRnIGKcKyqIXLzAoB4WlSRQyolnjohAagkgMYEbbTv53dEDzP8
U9agHhRAZVOE6q+M0HbB7lEYsCABK5ysvIxp5Y6nkU3YF6mDbNhcZyQLZFeQy8xpkC9bZHSZBBXO
OkxouwzJh+p+eBRajEAt9kojGXU3LDTJwQ3ZBmdiOqE8bM5pobtoxmclzEjBQFyOaorMhm4qT2mC
KsL/JQrJH+hUn6XOa1EsqFO1/K3p2keK4KpRgILK1vpnfEOwHEGELt/E8mlpqpnlyrHG2KYgyxbY
cHWhgTUWqZziWYeRhF39BEs8tyYmYtq2KdbFXhx/xYP1B8Sm3cjGqcgZh5bSVYxyOWiYU6/q1Lxq
VOg1IvN00uJzKM39BSL0iZQdZm0S34pWzQE/ql+RGvdXCCE0QzO9AWcqPglPRSxFqMmpmz17TVuq
HA5mLHmLXFoXK5zFh2b4SfsrEvDR2zSbFUPMLHMVQ/4eVIT5Jx1jmAaA5mwl60UthgCA8SMsV5lJ
qKpfG8gtKQccpRQ+F1wBVMKjGy05Y1/0wqOgAERuquy3jracDf2wBeaIbHIK5y1IDKqIkW5SLEF/
jfFBtNMmZExsKA8UkxWE2lR0xzr/DisrP6RbPVuinyhNOC1gzAbf2sRVswyRiWuVh5ixHZeuWPxk
icrjqPOhy2b1utdqrvS9nC+PvTLCSaumbh8asChkvT5J6HNbHbAt6OiDPXdI32jLdFwoDy8lGrwM
1nA+6EX9acqq+m3rS0P6MJG/grdYqX4oQooecftxyj7H1SWG0WHge2OqC+I3w7TrheQ1q6unbq1L
N5yjaQ8UDblBo3NkUdN3urXgv04P22cEJ2oq5CRFGEDnqTm2QutF1z6Zw8zPwxiBjmwre40wDkph
rZiDgJKPLMCwA0ZeVM3VMLeNuaQPPxRN68iGcZKqzNc66ABiAYtwEov4lIjdr2TV3wYqX3IWyLHW
8Cmn4zVdAEyCPSDt7utHwaT1D7fbYBB7ATAMVy8lJdRGkeGt8QeufbqfitGlGpMDxFOpdProS8hj
P+uWOLCwRBWyDBKKgOjp3O6YORSePMREGmGxFa3VbNEEwIQlS1ZDc5EkwVGkFBA+XtRITywViEj9
Bgw43qECrVEf0cGZ6Pr1hgmkon9PlwaTGhO/QCyTBnP9LnMT47gBz0fgkS5gWdD8Uf8waMOfTIws
R5B7rOsTQMuaMIOSZwrYq4YNVlt9bLCTME7QQcFgQlkCCgmGoj/JcndBMQMe/3LpmzECqq35YkHW
bYTkltXKsLUmAKkauGUJxVEYm2f6WjFAkXrrnQ4HSRRVGO4VCSKgYwdMNQqQy6ZcvEujGqkEBpNu
WjYPcWkszojsHRUMxArUXtSc0J7AhWT6BqhbUh7F2vjQQuAzUYF3hPAG+CbxiyF7E5gH2vgYYs0z
Qe5aM/WBaWZE+FsiBupMM+e6s8W+JEbo1XMsWtizzhq2YWPtrvJoBnPb/Ioa+TIm8YT0TPVqLiCE
u1ET3BjPsHZK/khVNT1YFtU0vszPBaWrj/Wd+bTJakExngKlim703h5nfOkZuKJMKbWgdi3iODNM
FBpgpaDZ1dPc+omkBOyEPLzUfaE+aMkfs5/7AHoj6o4aXDJh1oJUHd5Xpl/dqr9bdXquxPxRmMXH
Xmx+qyZtmmSEDGhMJuNZtjwgnD2z4yvDZB9KRH1AcCpyGCyOELNnqL/okaxi5qey4tbiBTBwfR0k
44VxzHo2pQ51kDoWAqX5KEU1OaaScFIyS0Btdv0F1LcOYOH+UdZqZib2gw8C7qjWvgTN6Zq6sl/A
OJepNDwYCqYjzXpV0Kl4pHgfHDkLvWEesDUZ0mXXrrCjmy6pgmTSrqm1aDaT6hl/xHxiwmV2HjMX
hS4PuBnjKZoAPQiieNWpRBC0KVwMsWuQAALjF3FtTp25/mKuDhK5zl51A7F+q9b2EcbDtlbPNcyb
ZJfBTgtUlWighwAlsMWkaVs+THKMkmQnTujR1PiOwRf2AP78qa1SPLUZ5CklkdEM0Idfequ3hwX1
RgwQ0jNQ6NQOTXkItGGD/pfw/vqw83UN3CqGDRXq7dPXqmgXMW2EV0VvvUG1vkYDp5W+MbXAgEvg
w1dIbWzSb4Kmb6O76pBY6+9sHL6ABqlBp25GNJQcR4LSIaUICOUiPpam9rSkjOiQtKlddWCrGFZp
cpe+eRaphukU6aNHB8aDHacBujJwpCvX5wYdH2/o81tdsBcK8OsZj4CpiKRnCkHZgR80un09p+e2
H6nHBZx1WhhtcQoGqM461VnTvsDx9Uee2zowa/1s9EhBAMdwF0mx8UyFlFKwQTc7a5WWHYPDCb6D
TvaF5FSQDmykUYwOWt6bV2DqK33kdzQ90QfAfzhNouys0coqyJ+OiyHe6JTdK2L10o/5sjdG+Rd6
rVjYGoNxRvyRgSp+r4FmoOsqqv1vGBzzCVplgoYlOnEa3yR9rhqrpt/f/p6NofIrqXrR1eazp7Gy
yzq2kUhVdK+3DkvV509JT0OAaIhuBsW6ULyhIav6ALhtcUEHiOm4igshGIisnnEbFNavpINSL6Ww
wysNP1itlxwpUV/lXoJnxBjJxoXcal/rmxgKQWUWMHD7mE0euyIQlDQC0jH3hgi3OrFav+OJTptM
pmfTv0BnMYtoGYC2yGsI1XXWBPUiIkKySh+ArzqSOOC0OKxNm+kQQgZgQ60ErTm4Qk4oEdck+jmV
gLHhMIpXhBpx/dtUHAZ92I8wzhwd7Ns8ADOMBHKQak1fTaURqUzPsWA94bst7JWkh/YkLZ7aQI5c
O9C95noAkQZYbIUlMtMws5bXlUA/0wieLUijZo5AgMR4sBRS2W+rVPDNiizQmBtkXxt534dYBRb1
JVPFzxiT9MNClm8DBbbQbtCT5RjGWgNdWjxkRvkkG0rlz6W5UQFaqAHGBpa2ZJGpUV2XnTcX8e9C
kOAMILIFAiV8TtT4GeN3xhAjTJYcKg74AMp5r69iOhKgGA769o9WweXwoTn88+f7L8mxpX3WPiqT
RauvRQDj0GQEU16bepHB98VOjqmSps65Z06giO9/LhPgwRAyrs2gAslOoDzcH/23H//b72D3GMw4
EwO0M6/NkUFx6kJHTH17v//2ivvzwkaSV0ef8fQgI6Jn/K9naxkaNfbfP0OiKNzYBL31b3/5t4d/
HyLSwaY3Zgt7/F/vhisVOhpRJdOgJ5n6633/b7+lFG3OEfWEZItZfC6NLnl/H+2vb3B/qwwEnl0o
gvXXge+/q9pSt0MjMx0sdbnuiOA0faUgQ7IthXajRdz/UG0r4P6oQybSjUK2s7//gIjVyhCGVZZD
SQPLilHehl3LbbR7oGO08lwd7v+E6B1VJPOBlHPRt1D3b//cf2cpc4x/dIa4SpmuQT/gYUqP/XBX
BsjyuYePkvTk6HIOxqhsYgB2+Yu8XdC4YIX2YCAOVjEXB1HTir8e/cfvVNXc+IZoBBjkLUe50cpA
tUp4AjkZoMaMqofNcdC3e0fWsobjtFS/cSlrHKNyxgSrJBmuHTwHjvP3P8t2RCBz//67Srfo868a
rOyiPAjViLTBOgp+iOpZYirl4e/fj+NsISMqn+IU0c/BqKm4C455fxFI9sdYKivfQpgRnBgTb1rC
29shz+Iy7ERZY/vA9Xau74/+40d5WQZ/VY+s6BOKqPVh+wR5B4JLaKDs3JlG90fmxky6/xjXI5Jk
MQrr+sY0ajciUKvWzeH+41+/Y90hjmIH2f6GJNzhhjzHLUU7BKifoPpvaGVhzEGSFT+23uRnp9I2
zm/zobSj/eI3LtTEYFy8zthNg5Nq/m09vE1+QKPU1kH8eKiCLEBoQk9a9+ETPh2H4pSbThA+tZ72
APrBP+Gl6sD0cPrFDtYDJqB2631sBzsRnJvKvmWt+5aazml2sv0bNMs3U/D16/LNLwaXA+Z2+KRt
1KffUuEJ2RM3dlCc3sKnPqd9AIEClS90Dw/Jniz4gc8mBaQADwHvzdr+YRhmN650WJ3JhUEywdJz
IafV1lOxZk7MuVjgBAD7fE+as1peOS1rAd7+Rs+Y08Oclr7g3tLeYejMnyCUS+T31qTfxfKh6bw+
BAHhiwLjcgcoj0Unf73pxj6MoBQzE4Y2Vl04dnhG7cvLydSnG8zswZZCb1JQSjzlGSqM9vhTmqBg
bSN3pdgRJdec3vgc2WkACWnZKjZDC61pe/J1NgWAynyttbU7xUFw1Iw8HvCjpfr1Bp5z5pgOAZwp
T73GJRPPowVjBaMgrGZrR7fOJgXztwJRDyjNRDm8kz43eA3S6Gi8TTTU3TZ7muAfN4qjdocEXnR5
IfnfDjZfpBwxHrt6X1Wf+MFcn6NXHV70Lp67EU5mzJFc8bqyr52HyEPLmmVhRxDEFk9viE8ov3ae
+WRem71p4hd0Y8fy+J/6VnkoKcKBfQAwrDVumLtrH2SvC13lV+UKpRI5LXAUtvpYnmXJGc/xgUGz
fVBNe3qmwgRmNZlf4rc47DTONao+X+INIBInbPyDEXKJfztIjdfwkagI5worpV+Dt/rx8+gmcLi/
dt2z6HszkfXE0K4998ydij915coQmhzlMXPyr7I4p5PuF9mr1Potw5SsOYuPg225iSva1k/4TbKI
kAUx8FKfY/nYX8qXvD4J+x+GCXYzfYz7OX/o5R2uisimEDEw/DbQGqAEZfDcIPNYKKic6HAsDsrP
/APQlBHkKf3FEhggConGXpVWN/WGp/FS/IbP0b5KKZK9webcs3hcp/RVrx8sGIJZ/SxBbWweuvKD
l/etHcnb+VCvOFhFOOWyGKmxC2+ePwVs1hfsVW0u2eC8rQfxO+CPwzu9kk8p3Y3OSPGewxHwWEj5
uit/rNyFkd89SrVTlFeOnS4sSDf/4fKDVecm5Jm0ENX6zOKKYhca0LbQuLIm6jXn+JUvx1tyQ8Rc
WKN77CGOqNuKziBECjTn4dCfS3VEuYjJGKWK301HVfAJBov8I0Cc7YdfrOSu3cuSawlYQ59ZlLnh
KrWjgYQC/r60fJijiS7d/SyVQAXNl6Z+BpM+KL8R9A6swmvafQXQboN1ASv0ecskPQntVxey+8B3
MYFI+oV8wusNtVZ4eHBupmUnDb+U8IbuMWygfdE8ZHD8iBVN+SGKvZNXN7k+m0+rdGh6yRa4IhPI
Qe5vqVzorOxHavFYCniLuPr9Vtpol3edF7UkYi73Hr1ADXkYN8x80+a6DyjFOuo3oJDFz1rQczfr
07xyheUWL3Oi7S8mV9feviTxoxYs39zBOsP9rWVIQeRsWE+6rrvCugLy/QXfIIB2mDuE8uy0FkRP
HnE5jGA8jN4Wu4mxHywljhFIh+GbuArYmevMi9ZDiR+vU3t8lFP5Sp9pQcXZMW2VbxpZvxjmyk/C
n5ZG3Se3CuIxy7fo114NbGCnZuTkl8VXn/QrQNh7aLoLBtoEegVGnc0nQUv+HUbIhXNA340uBvbx
7wMSUrD+r4s/yXb0TORMTlw4ZJM4W8bwwkdQebKGyJnXs3jN2V985BWWb6IPoRTBHL5XZrIthjvp
IAXbzqGiMu4lDhSWwitfCZaDS3EPTYP6LGbXCj0DQMpJv5oZOymrXnjBn6f8ET4rNneYiwcuFm0c
+Yplh4rD/d7CImtAMvXzQ30Szn/m0BO/OXWoq8JXAcVBQpbf3z59o5NC2MWyfA258x3+Sqi+H14p
AsFwqhPU/F/Gp8fZh3b4AIHw3bStT+OB7Y/raAScoPjX9M2DYHK5q9lFgKBkuc+YkX2YjV3kQm87
Iaa+li0dhBeQ3iZAV3S7UZFlRV5Tw2UzWx9WrihLi89a2olTnCjsWQ6tDcr3oHC6SCWz/faVHfH7
FyuP7cJwQrs/NOiouuaVq2Q9cNev7MTIuTvZyXgoeD/2g+DN+KQMOzEig9bi8nSCghKIV+EsvEgH
LhL/vaWvs/PNSdCfYJISS9gLzpxxHvL9+VosfrZQaIDcp9qx9lBCQOvmge1F012tes1f5ScuY3Vi
ew6fjHPvsaIVYlRgATLbIpNxZvfToIqwNfG26a+4PMpcP+T8YPnsOCKaqZFr2vXCh54AeJCe8D1R
BDwTKumz+kTR7v2DF5OjFCxpq0CbjMSpRNHxxIUn+OSvhEHpwJ3HvOTENyMGvLO5a+cPvoXyybeB
N8keypkFgOp1gs+hjM+PtjslbKif/EPHc3EIqNEzy77YL5gsPQwCC7r2uC4l8DM//lVqx459cg/E
3CVKsliZ+fABjIAzXLSu8kD851Xztkj12WeZ5T98LDZ/DkEpvu6GdleHt+6b2zo0Aq4KOiRs2cjq
8cE4tHXG4yPZk0UJJ1656LvZxFAcuCr08AAmIOtEDMIGkuVlJlkAWHrLf+jFo2cwRY+oz60BjOMn
+gcwVPThhX0TiBEAPLCNSB9MN05BdUpuKbTLKQCXVOxHkLleeQyH/dbTZ9WjQqMCI+lsNAsLEArL
cBYe0YhPdjOnWJMOtdWdaH6ggmHHXcfz2sFXR/2IO9VuVSjh973hM9RqkKLvbm3r9Ppzzfggl9G4
kBzt/Mt8oki3azyudthNczaQsrQQ1rlExsttad7LIoBhnHxOXHiRboATARpAyh3ElJP1/d4I19N2
8iUEuEjR0C59essLOos+aVPtsa2aYFSeZNSsiyshyqAtMX3PBwlXgmRrAtQOE5EPttOJt5mS1FGB
LLXsanPjhX5lnevqVTvr1qHmIjIQQeMn9Mvygn+mOm7LwMQgt916w85LBElvRQ+q9ZflRmYuTgHK
MugS1mTE6lF1RcVDhL4mc+X6PEZnrUIE6RgXf8CPCq9srcZLSkXJAo48hfsUjeZrQ06zLbATuCcO
/vTNmmU7J89m7Ra7GarfrVX97mNcHOjmPUN4Mcg1v3lfhr24D30uNBD8FKaR6rMHluUxNi89Pz7M
4KBFB6T2aAFP9IIgIMgxIxde2tZnpVXvxCtWwCw6AETE2R+sM1JgfKykPquJa3lZUE1wL+9hZWFs
D7Ryz1CQCoNsZXbE3+YGHPIE8Xkaj3xgKg7WVoC4TEe9w/ZK7mbLtW0+lxgdUxqQAGO9O+ykC5RX
cgNkGGIS4YkNylHO87KTI7c4dd9z91Mgfyo8MN0rIeY99tpBfpY+0WLzVCOAjI/UcNwegQ+bpMYE
ZPWgqHhI0GXPxfnW0JFG3WhnfFmtRMEffzSy7qW/kDNBXC5PrKc8PWj9K25v6iGiRPWT4nFtj5wK
c1981tV+Ng6qBhAQpU/MPJ0CIMZxza7JA3AVZ/Y0FteOxLb1WIA9iKYC1y4SEuXcfQCkZF2zkZK1
9o86zmHM4BAUdES7vph2980tV6Wwy+zUQEuG99YKXFXtnjEDiZzlluWezhcMjjf6TQv9+AiUg918
9z9sU8bRKj1UFwSQODYXN1aDPjtXqRsJO4zJizPAQ8Vl2NlBLXTW4pPhbnNg0sL0JPZFGoikLgWy
ndH/sHcmy40r2Zb9lbQcF9Lg6FFmOSEJ9p0oUd0EphZ93+Pra4G6mRF536t3reY1UYREECRBwOF+
zt5rz7A4ahji5kPpGLTEOsq1xgaiGdAaad6TcU+qi3oG1ixNpxBqTb7Ntvm00OmeCwlq3jKRKMd+
Wv4Zw3faPE4eFn0bSs+EliDc69WDVGB+gSaxkh6nHKzjkILcXWiM/FhL+udeR8cE3XMhN6jSv9D7
zIaXBqNQvgqzrcUjdI9CCMBLGQlZcwflxZbfaKjzUYxglUMWYPZsLMzMMeRlNLceLlCRlv7xNjEB
JsXi6NU+cuGYFxtw9Zd3Hc7c8GxgRcFOAxNIZRfxa+StWwoB3HUTWLNNug9VpiEraT58ehTpL/hq
ol3KbXCWPknNEoOl+4ADKqdKuGx8NVtkRryVQ8j+Ut3R7LnTLxWFYW0Ron+suZJqGTflKzZKisbt
CJXeY+WE6xgOARLfcq5fXMLGZupnrM6TR/dVAyMiERIOCOPeO1Df1S92QyTUO3qYNt3kxaqjGXmP
JRL5NsOYeHX39qUuBAJVK+K0bNeYUbgr8jUDDAtWlrJ3a8YXcHvBjFPBnLEnvutYXRfmXq+PJY32
cje0d4F+9rqHMX7WWifzh5Xvv0xKMyq6aCBniVZA0EB0sBfVvDzFHyMK8bv0pXstYpbyC+7AjJI7
RFKLYD8sBlRf22rPXVlJ59jcynf+9U/xSbnWZxoxyKqiZEYx2mhPdntE9uBqC60Duzb3Qkc6JMiX
agdrgkB48MaIgcsklMEnzgpKtBUAH6ea6/t8Y6yGLceuKzCyviIe2ut7n9HNqfeeYCQEIc704M1a
Hbz1+BA5Ucfa0k8djyPSbipz4RmvqBeQ2DqBuV2HU+4S67356L+BcTnLFAgX+UabZ6/2UiwZM7mZ
O8UjhjDrYFwpsjgKpWH5oOmsMLYI0Ounul3iyE3ptFO4m4SRSxlDAeurtb8UzFHchSHNyvgQRBT3
o53HhB6g4243JHBeZ8adtytW3lVp1lgnolUUIvma+SdGU+0lOvQ7nSDvdRI56lpdJBdbhpS39xnO
FgL1+04/4cu5VxgV4Mqsewz89DrfyDOUOX3m5TP5VzR/Fu5LsZpk4toK5KWxxRO2bzZYyovzvXvU
F/7ePEmUFGbmKXOyHRz9/j5YN5LjMwtV9sl3z/LuVKDufgiceEkCrTc+Gy/ea3OtZbw1W6i3V40j
vuYdV/Nw3MPJjmuU7zNuq0/ionv8B9dEpuwyyymre75oaJ2MHrNkHmIzD5a0tjBTlRlKDCZbq+zQ
FbcxMZvbjPnHvJ4pG9OpnsMnRlH5hQ6Zt0KcW6sbNH5hucs0dBiY152meMVIQ9wEV7G4FNp5yGfC
RJy5scQ3sy6rXDNHwE4ALTxl1p0kYIRLVZ69sHRidsgMgXgc5qJJhuij7PHcec/TvxnqbolJ0SLc
41rejo6XzKtNOUeq1yukKc9i6iq8F2+TGCrLefxf83pOqNKziQSBOa31lOwDsteteRMMq/IJjQIg
NiiurTzznFza0cxiVUVLh1abhTAIk/+sudOsxXBQyHqhMYPj25hN/KF6kzZrhUQ/c9XBFNDCK9NN
VujDc6QsoEgw1c8d0z6P4o5Sv7xJpzU7ShLo/QvWadz/qWZIh2H5xlmA8YBpb7KibTOErykmsXnt
+Ed/3X3S+mPVlOKcoG8y864xYNd706mfiEVBYjELHhtz6aVrKDAz92Uavb1rTWtopi4ROH4HT807
ht6M8vtCfOhUTxY2Ely4r9h8NnK1j4bX6jtGqa+imGActw8SH6eYc118o2JnjENdwIxjL4oFbXEa
UEq1pxygUEbxnWIWw9pG64A9CwPWnBkCozyKjpzQiuf83o/mFW6xmb62Nkzy78diCwv9MiVzhGjm
37K70oeUgBhnh/6J4pB99E+gWwQi2SeLe1WHi2uOc8L9DEFdRuB5mn2l6uqcw5hCUt0GL81CmiBY
0+rFf2zFqiEHB1npRULGxPLZLl7yR0qqH3V4x0xLWiXauakXKJrtbCsACfTgOLNxzdARbe12BtJr
3m66o3iyXhpptipW5AHsuSTVZXtfPxkvPqMoLfElHIU5dyWgHl54jtBVxjqm2FkDRnHGKvA7OSrZ
l46+ttb26qVnPnE1zZnSHqI3hXWv54ycItlMLAOuQbd0aBKgBk+f8vf8PfuwD/q2ZGVPXeOEXAC1
gFrcx1zQTT9vZ73DVOUrxPEQMNs+20d1x9kRrFEBwxc59fkd3q5gS2ip+Hb39XtwzZ9yZ5qVndyH
FLBuffLAYWMa64FUu19FpXG1TIMBt6Q4WKbK1UKA/lVDl52Pa29HacB0FNORHI3BbcYMgAF4Haza
d4Tfs5bLh736NN12/bpe92gR5tNxXDOSeHdMbw/2sShmD/kyO0bm80gZbSlD6QMsiHjj/mIfvVf6
Vah7GVrke2psj280gIxptH30n5hCkVeX8LJmxkhnnWN7iTEHSj/DfvsE7iZbUBeHugkUb2ZT/JyF
S4V1/Co56E/9p0Lh91W9ZFd302BGfgq2/QNn4leBBS0tKGg/at7WvDxoEp/to5gHVzEzjy7qBrDx
x2grHTFyJJwK7jle1ASrrCZC9tx7TZAszk4R/nrFUeTncWfMjS2TM6obkXJXd+466ja1/WBm0r6W
vLM39VO8pGftf/tvp069IETBd0g07aXXZWA2a2CJ3dT3GRrJRODV0vro6ADd/mYXwS5Hx7OKphaW
P3HFkEhQ71FKSpLh2A34c//1CL67FIbvv37VvBbdg/xQy1gL66k7d3v+7cdt01oL2dMQ6T5qy4Jx
4D+fHyml2HjdFttMua0lo/j54U2/3v7m5hNMzgdQbqMZchDqJyQn/Lbpn55524ee0Sv6tTeiibJl
HFX3um4h/iMqgUbt2i3oFt1+eMX0Grf/6jTsBSBNHrLMCLsq8MR0VfX+7tfm7b/f5q+/QSMHCvLr
99s2CUaNNbea5Z/+/uvXn//5iU/21bTXX49Emo9QHY/I4tcD+AN4kdvvsNRB7OU5zKHpvf728reP
jSLUY608cFlVHhNIrukkt1sHZRTFr6mGG6TDss1tCnpFsgnbYq3rpr+ks0+4iFocvAnHGYTUrkb1
QUTQA9XuvhL2uslZ/kWqRhpErS8a5BMlaI265tZu+NYlwIprRfWh0pRX26xXQ4qOspYpo0n4/xpA
FAShgG/FyyvZCEY06j+DpEVztLwpvE4U/EFordpECCrGuHLbVhBRg6wgck17rerIZP3oKe5CKAqQ
rGrY0V0iP+Q3rU/U9uyyv5KKziiYhfddN+4wRwUzGfNeiztMrBWMBr3G3LKIzmHy7HnMU6hyQCiY
qFwbqeqZKoYJVTlCSOySpF0fDzWOb03A5FFV7zy+EQa5NRtCfvRQ2mpJec0D6U02xrtUJ7bNe++w
MlZwWD00AoatnMYSkyAaFbiJma44GM4PZiMogIL2cF3ztUcuOu+t9IzUjJjNEp+2F6GOZAVA95W7
iG6/eB5ivVyjoJN1rXTw42Pnml9D3SuLKFc+UZIcZM989iIkrEozrvroQ4gtfqmPtCuBfQAwor8J
8SNpvv3UeqeNnO4aWZ3Q46O/8oNgmUvrsUCaqOssp2tlAtekT+ZAXG0ttmUxbBGTbJKEPsvo7vtA
uVRlex4GSARdiToq3Q7Ah8MyRZRVLxPwkmVnMBdjuAf6xkFXro29aq0HQxtxeJoKcv9xJQxr51Hz
rPVXDtN7hehP2PEJJyjpuQb2NAC0o/CcCYiTU/VIOGZqKL7ysHmvMObQbNCY7XGPLxG5cMQGYqyg
RZcQa3V/548WxBGh8ecJLlioxiLv7wov1z7GiHaRq4MyHZ6TvKQOCtRl1k7+XbAhwkthwzTSrsOP
3mtZuo4Kc9UnlMH0hjWVNvWpmViGoTRs/CL8zJK5ppjywku6K4R/Br1az2ewC/pNG4V76FiIdvV+
UUnwoRI5BtZayS9jDjepUCxp0aqsJxPlsW9EtiHm6jUyRoYURaCVqcCImvi00Qa+sNan++TNRYzy
MighDqvaF2cSuUv1o9tZb/VgnFy60qOJVGOU+2vfk/QUB05pFCh324QsP/kwmN696afbRIDhKwCa
HNROufSPZUJBJ7ZbZRPSy8yVmjDwQLuqjQWMVlfeig9Ztb/xJbabKb6i7QusROawU3ThLruCndvD
wM2rxWOsB3CBCxitvr4VvnQEOL1E4eseEb/u7LD+Et0EVmfxQLzZFTV5iRAT9e1QeIex1d+MFPlC
nzGPpiM2JnYx2ZPoWgzZJ7AzZ3DV5hTJmTWPYMCQMC8K/HuiHOyl5rnfrgrXomueQfjQbJT7rR4b
hiMIiTv5g7BQo+M0jJPv0nTntd1xF7esu9IF/YVRXE7bbzKQ71E7B+gYWBa6btDPcdft8Os/BVAs
+bK6GmMcZKrBptkRW0Xk5I+xSPQVxKdjLkmPPtcmR1d/Dgw7XwqJikwgbyxvoFeJ0RNn2uvQiacW
Sye3W4KwZIkVc+DrmBMGlfLQ4MO36jZqZRx0S+yMAIuSOsjHxI+ZqXbeOftqyxweFH0enQZkslXB
MC0KLTBxNk2ML3feGGblKG1MrU1XpikhHRd3CLa21bxmI91PXaLsKTH2rMvYpWLWB2c/Ll71vLoW
aXfkmB/HUlkXTGj7JqRrKslPnkXRKwKOhMM9GceVlOfnQINFI6XcGIDXyzNiEb81eCpZr8081cAc
kflnoD0R0uCYirwczUMSqcmOsJEG6y2KLkOe6VpUz2FMf5CnR2T7WH9rBuWtIi42nha9RwzeoDP9
d6scww3S4H5nuiz5Gb/jIstmeaQhRkQKZ9b3VRN814EynOFwO+XooVbXbKAm010Q2UO2TKw2oDxI
ZHBYFc9RT6hRVacn9axSCZFyFCzJl56Qd/9paLQLYNDF9bsBDAEQoNIBDJNT3Osj9rxwqyR3klse
vb6ojqirJ1UpBXUBlH0yHK8JFqBbUyePkt+864oKc0qZWl1TrU4rYYACoe8yKEcFUYCBMQJGoDeJ
7BNiEsK5nL5nPiBgVxwpzrdSb5orOcPYlUYSnjUq5nlNEcRC29vn2VkF7LJAiku+gNs9yb09zALN
IvGWAL60VwBO2PqTXMrM2OWUs7YhfcQoowd5VD4wVzpZ1WxB9vQexdpcZ/YUIy4xBfki4WDoezWk
kl6z+vSpiIFag7vRujEcSS0T8w5nF1zuZm+qLu0mmTaD59poTcDziEh3Dx4lRztB9GmqwwfZHcVM
rigZJQkl2paCfmQdyVBwFz5Qf94tfZI07QdmOoJCe55emor0t1aDD2qQfIkNaiu7uAXJZehx2IFP
KkWIwa6mMNLkHyIyfhLs/7+l7C8sZbpuE4L9f3eUzd/i4BsxXvD29799pXVQD5vPf/7951l/eMqE
0P4BFU6YGJawlukagcLdV1X/8++SULR/aDJxzyaDpXZzh/3tX54y5R8YzbChCVkxob3KxOj+y1Om
/EPHnKSZhPtaKnZT8f/iKVP+FOot87ZgABuWYaqyimFgSiP/eLsEqVf98+/ifwHTyvKiafpj2qm2
IzK69HWv7VuZxEc82e010/qUFV+ApT/QrQVzDIT9dQA/1EWD4mZQaOT4w8PJhU7Op2KeHgMYlait
Ql1JQTzYpHlow2sgWfnKL7lmeltbV3Z+7RDon9IQ8b4N1nL52xdx/kmr/xtoOpRrac1b1f9klZs+
mCbbGF5MTSagwRD/+cE0UujgMjXt0VNopXf4arGCfIxaqa/92iP0xzR9ABBNSCSGxC2jqax92fXi
mPvaF8S2fGf37SmDjYLeKE7XaiPVS0tpjUMZ5RhOy+ZMspxGZa+LaBhSFygtNz64lvvZRl2wJjns
kjHpfTCTDJCoUrVkWObtLrBSLA9y+o22ttuVBsSkAdSEBIhw47VpCKykC3dRjXCjNyusZQOtUMBD
7k7F5etKkrWoAKRdm96eOiwaMz5HTyXazwNWcmMkey/VsKN7Hq3A//mYGn8Kv74dU8M0sDLauikD
KP3TMQ1M38K9VB+9caiXECqDpd1qjePVpveAaRzP+ThsJSJGd2pAEhCO+tc66z7JOalWgV1g269z
CsyRfGrbRl2TxtA4qYGcsQhXRNnp9yFp2RdsAdR4DOWKTZNgOVd/9uIaVUpMKZ3QwXTn9bLjaRYT
/C4cKbzK3QNhx3R+jfC+j33EszFmpVXs59QglCQ7ar3wV4XuInpSwINxo41Pre7SysG8syiEySxa
6cQD6SN6akMD9I3kcfB0bE8JjW8dNn4kstOAt8fMkYsFwzgJAfVLRGbSOvS5yyl4APSm2KsqmvoJ
tP7rBwwN7tfkD/9VmPZ/vXjJcKeooZgG17B6S7b+7eIld8brpDyujqn+HnljtrMiSFRKG1KE9nEM
ha4S7AAIGoe+1YJVRCHAcIFdKf4OCB538FQ/NrUm74M6dVRsMDb9n6KQH//ivOG0+LlCb8OhbArT
FIAvbIUxhh/TafXb29Tl3tPyykuPsiJV2zDSD6mR6I7uY1tokMH/xcvdXLB/fj1bVrDrWoawTetP
l37O+T8WpZ8dWXoI/ySJr4J5JSY0AjsETvzjUJPEh57dvieORprJGvJUu8l2tkwPrtHki3lRB9t7
rFXCzeROZTgj1aigB1wHNAchSMKmAqGcMZegFziYh2xMymWuUHsjCcc4/MXxm97wf34grjUFPJWq
GcZ0N/nPA2iaauCzOguOIE9ezdj3d6bPyd9bomS48oq5ZyBXxZ9Mua7NcTAxEu3KsVGWoVFcgoBO
NdYRpxY8SR0YDatcnG8/YGV8QbYy8TxwCQ5ijHAMwovtwe/NK+QDSlMysgs+nZmOHQkiGmdV0W2R
yjNtT1rkBOCht/JkGqlKMz7KJvhZMgTNJzvJQNj620G4/lGEjQnOKLbQldVzzx4rhoC8gjLUsV7V
o/5ArCrrblvGn6agijBzdS5VzXddyf6RVVCNvUNBwjQhJC34sQh0IqqqRlzt3AxUfq7V6Y+T/qP/
395X9t/dQ6bk9z8dd3O6ParULPC+atP199uJKxuNnuq6S4uBgCm3x8sl6d2dpZfPcHYZeFvyLLrS
QkjrD5+RsMIvFY+xEmbdWxGZgq6KZpx88rY2USe1q1ox3Us4SEhWpm3biq6zNHw25DJqkbrpFSN8
DTOL7Hdr8KmIIt0o4oRKuR4zEqWG9qYJlzZ8ftHwUy3IubQdEj7RLhXDOcyTbj9GBGmjRJc2wGvv
Ozgiy0EptDVFgXY+FnK6lnS5WKZEi6yD1HAkKe3W/RgUNNfT+OjRHWrd8oUU+vwEwa181MBwK1X/
ZFV6fZCF8z+f2PCZ/suprWoqI4JhM9fRuKsw0fn9EBulFcilX6uHOoG8UYhY7FiliZ1c9czVSYlf
xaNhrW8P3H70luuyeJq2KbGVFstfzxGu9JGPOYKRf+/mt02gUAgAItMTf+2trajWtOaQL372e3vY
jUNe4rctR0OS5mmA1ZQzhSrltHuJItNGUuLlb0+8PfDzkrc3OPF7l7j8H3/+pt7ewa8Xx/DOl4Ep
Vd5UPnkK/91n+rX1H/sVn4lnTXSN6T38+8P89manB37e022bnxdt8uQUioUo8VfotSXvSPv+4zi4
WknC2m3b2yO3H8Pt8N/+q3HJRsXR5x6/Eq0YHZfoM0l1d4FQ7LUOSq5qDq1g6GvtXsXEmbtLQFjI
E5nHPrb6+D3GdcTq6TpI3XebaWLTROoeQtW33NfGoh2Chzry3zCRjNhO+/c8kVGzNC0cexNcaN/v
GlvOry5cgxBuLIBAw1tROntSwIouMx2NcCM7lLG9VZMmO274+awRNPnClAQPhQ4NUTwGJCAKdV7B
NCFylaOidOTt9ncdQRVzD3RLgJusxvy+6KDUzseaZVVksoy3cGWznEUmKff3HdZkp2nZR2CZ2VwO
v5idEfkpjaqTBFstNZGwKcYTKTlHI/gswvbYRmZ4CFRE5BQQlpFRnkWrnBqPyOYoJA0Ify4CaqPG
otzQWOMyoP2OVklRs4uvNtyQjHbJ5fuqxa8WVhr05XQaA8jBulppqwK2JtoxHOmZTSfTmvRxBnF7
UknVOsr3kJoMpwp8G4+AeAaFRvyauo1U8+h5lb+TapxwcUYUF7VAEqVKBx6NstcLWltxFj2TLoKe
jmaKiPvPUM/vFa1sUJAol9AjsrWAyjbayJE8Wrp5la8KAjNXcbuVyPVzbSzZXo8CkuzYtGk/TJar
JfTaVS1i+M/Ebp5U7RXn+dzNcmo/Q07Sn9rD/0GPIxnpyvIMsctkRkaxYNwONmW+lgpCdX3D2HLH
3kWNVAJmp9sWWiVxWoLjAEVoDPuPoIgvQCakg2IxSmaaus5J3POoSG0GExiS1HOCpRbFebfes/pu
qFzqm96HcIq1Pyi9eg3Qitu7X+wLHXDw0NL5KuA8lFHKkSbmgM4fxQqYHCgCm5DZTcJQHJlXUaDz
HhUvnYE3SmLUSZJSNY45ZihZVOp5JcXG0pQwU3Vg10al/za7aBv3j5oefhpZs8z6Ei8LYU4p0TV7
Sze3GTbXedYRQ1x0jRMq7btq+nvge/FcCi419/lZG4l9WkT3dOIt8O4gKnDao1NXZlq8diWxq2P9
sQ/94tTlZLL6NKXzqj2XhVESG9peiWW991U4Dw30cHTo0N5glzlZSFEzqASJ8Z69bAvafLYrnDZM
H9Q2X8k4ixdVlpezRtayRR3EaB56hHDkD5JkPMafo9ZaKOvqjo4/wjzZA2Vvkpol2iPo8WimdfKe
xgGSTQlI32AcdUUul4ZJ7cPyFcyelgd7climofneSt6JASveWhXmkEaKWNnlwzpV1O3gDqmjR/I2
8XBnaeSSEvPs3WmZS74ZBS/ffUsMqV6oTDaWXm8tWa3T3B3ypWVg9W8fzDA+qZ3vyAyIZJqkLr0g
eveV1cCsIrmhocczTxqtnIV69VC0rAfFKPaSiVqsN7mU4TCsR+aXcFiyK5OtZRja187wwmUaQ0aX
K0SoSvHCOYQuKbWstQoKBQsoINqiGwU3aP1Fsjh+Pf1KfJ6RstQyYhCSBgZGH+0tIysdEwI6mAnt
XmGGipIiTdetrARY3gv0Arb11VXIjXiHKaBRc8dy6B1rMKoLjnSgG6OjWdKjBF99PhjeU2tqK5Zi
/TwfAU5p44oe2IHoL3wOnikzQE58NSAqMnCvnU586CxmVTSGWkj2UOC0ylCdKxrLIbQ5MJYBX4BK
mJpB0jeA9Ij6H3EI8O/JyqBk1tTRa9S23aTkrAwDS0395FfRhthwCxUIosiyx/xgN/Vx0M9ZISnw
URHzhjnE2G7sxcI37uoRya46sGisE3sHHBr/DYr7QUZm3ceyutIESp+CZJH2BNNf2SXoQuxavw/k
GJR9VEzmL4KLXXgFSpncp248dUyw3rMuWsN8T3G+vDZ2u1cazHzwsx50xdqbLt/wWPsbq6UyOLh2
tKiC8V4pUCH3dV/MlUz0y1Z94wJrV3ETXCMGTvSKgMMjpVj5UwpDRGxW3mli0UfeKolhPpDFsRjK
BlBLyK+lmT/irL0gahhfwNNhW8W5R7g4UgDVeC6LnrJ/7eTJuGoA3CxNM19CpEeWiiJnFvhxtOwi
wuu0QFr1AK5RYvQDJRQrdeTA3nSqYAYNxksA7aCAkzECEAK2wAj+0EgwJ4A2FotEKsylXdu72s2J
hEiLsxn292GLWzrzD3LrfjVp9CWaCuR/26/1keqwAAUmp1RfhS9z3QGxIenL1wknaQ4FoePo5EA3
eM2IKjh9MkqMS+PUlG91nNYlqybMzxsfOS2ALQaYIFe1jy4gpm9wxbOik6tky1q3az1bOqZVJs9v
W9x+3H6NxtQ7yYbf71wdntztadPzBQfmw/J47XYcpUvdN/06b2MTjYMXPtAV/77to+qGA67N5qng
frrUEpkEOduUToSqA9aY9pFad1SsqYWH5NdnuvCPfZ1V+7ihW6napfTSkjt225c5QhU0uYffKRIR
RizFklUDWHIX+igtRjN+MwnB+FSSqblR1c+SBn/aUiRQSIrdHSQZI5gtN8mrZHjL26YcetxfkUd5
xG8JTqu6iOiJsbyDAwTZ8La39hAOFcnvptTNY4IfTnJq1fT+AesJSi1XUGrP+rSl3ESH1jV9NNky
PnLZ82kZ1frBi7hl5Jo9IMOEuCaMAnwAPoWhKRoIhTRIWTXTgWrtNS1qcSc3sPVvm8nak6rl2vtQ
AeRVg7Q8DV4vtnoFrhrkbfBoKtbjbUt91I4kKShPoO17xIu9tkukyjv6i0jS0oWwW+k1TVCoFnr5
SbIUEjdDDe/tspRWGGWxzdXorLViaklOn0UD9V3KafXeZ7Y2L0fLPzVmZm+NgeZBK5c1K3jr4XaA
RFycuV0VT7FeqQ7XQbcroqIk5KkLF5mslG9ZRqNt2iv0BpDTWaZf8siN1wbsOwDFQXGJVWwPt01s
ZruWb7lvkk4jAmAzSigVAZYkxZJTWJn+6Nr+/W1Tr/EuXTiVDQoZ2SC9hV3CeXcsVYTNidFob3Vs
/3EgLWQHtK3bi3DHam2BkV2LrpYvbtaSvTa9t65N5nlj2YQDsA+9SsilEUMOfr0AGTHg3PHlJPvo
tCdpjJW31vVpjZFRts9IpTsqVAd/NkilXalq8XsYkKUtwdHat5LkHwGEQ84a1PTDhidZduIdMgXA
DXKVDoPWqYc2I27n9hIkJLeccLIBByq2anKqaLodusZIFkU4mO8Wcu/bWykbqqu1ife0LoODyJsK
8Z7FPblS473brm9bMeVDVMFrHbNeUve3DRBHWG+DdLm9H4MUI2ykgXyMYsQMNm3zRTeO1VuLAvHn
DcENnGeZ7R6hsoR7uTBRpxP29WryZd22oA5Rzi0rKU4MnvrOHyAH1tlQv1YIPm+votsd8q1AiFPM
cnpX2yYeI0a8FwzmPx8bdkcw5wD5Z0inyS6ZhqZpcf9CyDubcuzHmq9Hsd3qHHmqtR1jWXEGLfZf
Upzet1dxVQsHbmasg1AiakYtiAcJUtvhZBqeST5e3fZDopKAAWtEd/pQEijJPXdpkNP73AL+vu0H
EBzyj7Ds7yplomVbY7HUQy4vpgfb2xaRVzezgEvibixybaMkOCfCDIE/QZ2PGbQKvR/7N2Kd0ILI
A5nBeqZc9EL+6KSof+PiQRrmGu7J8pntyz4lDcLE+jdZifH8mPo1VlR3LRssbFxf6V5Ftbs9USFT
1qmpa2y5n8eOKvtgYqz0enswp8tJATU3jp1u1cc+18GsTXsNo/HSdXLzEBJLs9GLGNsHIMk3pLoK
Y+FbDZpl2ch+trFjubgqFPhub182ahQ2Q6IeUs+FBBRDgLntEOf+aw0q5b6p6M8FRE07t7+nPgHd
Vd295EPG7CQltAQukvI4mtr69hYzCEqLzhvEPqwD9ax7fv2zRyOycCSYsXUXhIayawfG6tsuDRca
XNz4WA5rsUolkJ+ybUTPcqAtbrtse38gJDpg0S6X7l094JC1DRZpklXZ5zwVaBKqQpzzKlD3I3DR
+e2zE2K1ocwzPmapzvpM9OYy7O3xJUdAKZphPNPmaMD0upHT56WyDUItuW8s6eXnXSmcaG6QdSc5
0LWDJdEXuD1QgRmLPDO9tqORI67DLqj0TfSG9P/2bpux052iCvSNH4NryxSXGrGSXX6OTtUgy/by
irHcRTfoV/7PXkvRXDsKo/em6OJtrwKHu32IWNop3OhfLa9oyM5OOWXgs12tEvfm9AVLQhJwNDnF
AMa7p9tpNwDxfFXClaz4H33LrdsTUb+1NaV0VKYEtWuZ8PToN4OiyAmiMV4lEZIjrerFIfM9piYp
Sh9Dy8xDHhn60jIHNIdty121QYGuZ5vQRAdCjhgxuppYdTLM+tJGZ8zMD0dkPV6GukQRDKRTtoDG
pqxgucW8G0MkkaZCLqHaIQRrq05b2L2BfcCSXk2LbItKBKh2Oiu7ZuirgrDrwV4X6rZvrTW6KJML
sjYPJplPhBg0QIgCGm/wuO6lWHuljLGOQ0t/bBTfmytKS9q2UStLHzUVapq8d3wiN7ZjHRUo9Mz8
54cHoIkYejuavrR0a1oBjp3bf3sdEWTTKgS1FRNYHYTFr7//ebvbxrcf6oTF+Pm1AcjupePu9rTb
Dm5/H9uS17j999cfGcbteWbqEL9uMsgbjCRq4ZVoOaZcqaJcYAEEZ19YIgzQU22UPqYmwvkgYAXk
S/W4yqz6MfCfgUvaTIiTGDs8gZ/Vv7Es6ISZ6+Ytc/406rYCuci2qwMOLgmPujUSXMAhIrjpzazl
gSQhohWzKVdv1LLcaRuyvug8hrihTqbWGD8btFO2azQltxIc9Mf/op1McYoMGOUe0CHGM7/a1vIX
QQp8oBvD5wfkYxdYiTAa0Y1RoI8jO2+SwQmK9jmovGxnIkpUXMACZtU5ml6ciAXYm15ZQbtCP8pV
hlgl6lCIRfAsDYkFQ1i019uHozqab5ME+VQ+lRwzMETae1SzV4mVyjI1gys0N/Zd1Q9y6BPLdsP2
dBBcCih0aLhrsQ8g0S3JKOYgTo+mFVN0Az2GT6DtIsUb7psloYw44pgoeDlxxLc35qshwSUTniaL
Ez7xGKLV643V/2HvPJbcVrZ0/S53jhPwZnAnRU8WyxuVJoiStHfCe//098uktqijezo6et6TjEw4
giSQZq3fMB17aVM2W3jRRygrb0pzQKESNemepaUXWBujyNuj7/ftsZqtFrs8Bt4Sl+AVymjhMUwj
3CKtFpcZ+QNcrq60bVQ7jw0YaxNi4pHdHYww2bekDPcLcnIbQVdFigVW70LWeu06hBySONNunMXT
Vu6QtDB3msfeLvqdjrQUaoHZtDNbfMq0GVRgjIgfbkY4pIEF1bZLM77Fdrz1ytqHtBEERxaLNjCu
YyQBuQZUlWMzYJQ1DbG7cvzJQO+U3F4lva+NxJw3RmSBVp7C72Pb/kBcOIf63aSk16w7eyiqXVO6
99lSi7U5jW+DfDmVAE6r1T9rDZkzQvzaWGy7CBpTBwpuj7rl2xIH7jnMbl2/9x60so5OC96hN0VS
+Yeei5zbccBnpUX7o6nRb0gwCdokHkyS2IBOH3rNvu3dUYCoc1fmkM47nCWCjTUY/Z0WAyVC8Oat
c/rl1CVWdipau3paZgBziGmCvXJLa5tYWraa+wj6locrbFiG0PN7wzri+4IC1sTcYgpZGjM0IKWm
WTvQBMW93zvboiZALFJm1hWoUX1+EeiE4+oZJBsry8qNo2fLk1YQZeRzqmPTE7NNkbSBDUuGI3Fq
/PZGw9hXeWYeIzs4z13lbZVBdoocFcuhusx2rZWeEmkVrYp8sh6CFpa1FOvxZQemFHuuRaoZBZAj
KGy6p30XafyqB/D2mIDh7Fgikh5hvJJOJBsIiHh63R51jVfeG746fmps58l8iCyzPnqtwxIcd/kI
QXVknZj5814P0Aiki/1gGs1utMpbZTF9LUoXjACosgmyXPkNB0MYISj2ryLXv9z/KD3AJykM31dD
tK6k37oqCDn1x9h7C7C6OLS8oMeuS+7jAmptZk7dUW0qftWGIAGH4Tlvi8YLmE0TgCyBy9AxloU5
W9pG9yaAs+TEidY85AZMq9YW1TrrQ7zDM6T+Af/L59xboT6GZFAw430iHQLQUjyMfjqfnHy6TZMy
uNFNVF08j2EUx5P+UqgmmGEPAKrcoxM+d8uxPIzym6gCxStnHRaFDHZh8LfIohIIw+UF4oKGHlnw
0Mu7ctBfEP0ecRLmFlSBi+nPWvirxsXwaUKAf60s4zvXGC++8fYUjsdrU9X0ykP33q32onZhEsjC
kspLaZ2/CttMthEy30dV5DX9mPKEv27zU+wbkkigl16Dug+tgcEgyXGr8z3kGS33tRfQQMLFQg/l
KtqEhuTKyWuoWLY3HRZoNR5w9pMR+FkFyRVwGFk3QqO4g51MtGgl4asyt8tYvtnDQqDG1h+BJ0sL
jao8jQakiW6mvxAyB6t1CEZljUyU8lupwmW2foNpDNqRCXqcfY5ioJFBA5rkU6G+TtrwDoUs13Vt
X1h+v53i9FPvneTkIHtaz7hGKn0v1W31UnCqJGZIIiR8ILyGQsZiZRsRjQBNMRA7AnQJyQaMUKWW
QD8mSS4OKb6DLJHotHOPV80sdBjEqh2geCrCPjuYY1KscUBBYRQFjBztwmPfFJvMChmLI5OHvTdx
OsaVo9hGYf+SCRPxPPmuqO5A1f7YJlweROlh3Zk8F31XBpsKtME5WfJkk8GHWKVlWtySKwywoPSR
1oh85BZ0Me0QfO7I7rIYQ2D5JS3SeqtPiX8/uea2Z5n7SQ4Gr8kAIGKQdrB9wnA8jLV2W5OTPvdT
3BMCFmy3xN71lvTWAsUDzaHdxlhjfw1y84zzd/OSO8108sFer9PnyAmmp6LF+KEAY1Ba2nBMAhKC
VkRuySYljn2H0e7mWMz3ozTrcTsNZWHfhccJDKretOZImiYbImKxpnNrOOUuT12Eosc095m9Q+uN
ckFIOZHLFc+5A/EyPppEeDeTjzPRkI3jo+fgUGwZeriPXNRcFq1AaLogSuxaD6GPgYAZkLpp0CxG
S7f6YgQYiqHkTW+d4PDhpEN6a4ATuzFmpAtdM4N2WYmF7IxvAvYUwUs2JD8aPazQ0aBFLJ4pYEmn
kiUBFLfAsd8n7F1mzTO+9rbmbizbAH1h5vH7ZNcbtd2rBrIIZmQc8DBq3pocA3PQvU/BWH40szDX
+JkQU6o7d2/OAGDMxXmpdKd5t8nzH6oYJYZeFO17aSzOehLwrdReP9VXyFVPNxYqqNs2Fyg5Z+C3
D3rJ2OwNc/PuuSjXIs3+rbYN/g+URtO8THcI/USEcqDkj9NTd5e6SXuvCqutYsAT+EMlQMcJV5bG
Z6c1gAdy5wXbzZ6FAROP1snmh550O2uPt7rT/DcL/PW+GNMziZR+o5WR+SBkbY4R6YliHBkau+DV
cbqU6Zw9P0ZZo61Mx51X8zKXa7BfHT91iwNzlsw3Q6IDc4O/cPQWeqAMQSSclB1z3xbZX3nT4zZX
VNVbMKTkNuKWYJu94EpkATrzfXvYMm/Ah5Gx8tsgnoN02At86t8mPz62E7KmCcYiL545ZYdiAkYP
got4so4NiOZwEx7DiOFOYOTaBdjf1MHiyCYMR6HpZknKUBh07SOEnP40GWX4l5Ui3tK2QIk2Rtsf
xqau3hoSHL0os3s4FIC+JusOv5wnMlPmSxxZHSRZuoYEvZq5Sw7N1Lf3Bd/C9eZ831ldcave9Nj1
rVNcbL2ZVNfMOfxrDHXFU1Zk/dkym7NqGR6gPU2vydx4UOMsgaZzuET3e23K7HdvynbNUubfsKOQ
AheJuBuy6aOeqvmWtCixb8fyDp7vmI+OLJYBSb+EOHqu2ykrFo/+r+YhC5KsewD7tOqBVoDeR+Mp
Dt350XKW6jBEZNtCK8XdGLBIMZPQNkPmnuFQWF9MgpU3EcIPXoW9m49xJgBshL2K/gPclbue2tY5
hoEoX4KAsIVb+19x/NBYW/vVLQmiHuh14G6r1NFJfczzdz9zN/4SLR9BMICIyiIkP3wLwSUdz3bN
nrvnLq/pQesl/j6JeO1XnvuXltRTutUGBN2ZnvnHssIpyyLABQBSgDCPoNn1evDYz3AYnOndCIT1
Wjt6TAKRgcCMdPMVj+qfTbWXDCdJUoepYtmG9bM70TkjCv7FttplV4cCyIps1s30ZWiQbU3M8e/W
0Ze7Aek3MUCfmQEDnPwkYIJrEwF23DyFBAtFxW0EuVJ87SBQeRi/fA9y0vdAPKIXOyQRQJZk3gvd
954W5KNJw0CKtK1lfCl2jiPsv6ESfitJJr8XxTysAe/k9xl2wDdxAHQ9b3DEzuc0+TLGDfSyIXm1
4+lDT2Gh8n74n2brP9a+Wf81uiWpmRA1kKXcE/xB2aJNPWT3HLrlMiNE6qQh3l6iPc6e676Eyyjw
h5kEKlCLuRaeZmysaRjv48z4yGKBrcjSdmd78db4PFZvFT17ntivg+uOzxiLrgvL7u5jTRRwv33j
wEMEPdXxy02jp/hJtz2y2baLiNLQPePv/WLUFn5x1vI1M7E4hOXBugYZyqdWa4110w/aXizV8M45
X9LGRsKn5sVoSBWvam8JV3NHfGsOKpZoCHm+I5iNGFi7SlvL/WKR4c+Lw1TrBvTSdpeJCO96O+wJ
mGKxSihpT5gJGR93tPfFUOhyfC03WpcikGYSlwFW396TFWbBOJgoQ6Xo5JWF6T03OKZhw1K4xwzl
ZSTZS+/Ypb04ED1adlbmnJNUjz4igVHTkmnfIkMjR5dMrF3FrK1neuTv7fTDnkZysLgYny0Nb7Ki
GQwsNPq3SUMJ2y9zDHH79mvTGM1zJio0OmV80/Ub59P/mMpK7NrOMV5GnOVPQZcbTwWDJyorLTob
TWG9Lov3mVTGWovK7sZ1XXOzhKY4GCYGeW2SJKhOEpjzy7pDohhVoKQJWJ11frYjLcIgpov5FqgM
cYW49HZkv8qzjbkPxBHs1wFpb8gXV09Vg0id30GB+vkPdma2xgHtxc3bae0HafvZxskWNLK2c8Yo
O/il/FV0HIzS2DroaVadKiyHDgZGCdbgTE8RTpl3RjfsVMtxB7hn2PWe26IDArLgLkxyC6mH2PqR
ItPZOAg85/z7G/QhUBJovc8RSOwCaQb3Dq+I6ruuI5FR18trOwG8MPzY/ggGtNiT+dYd/RlAZaud
Ld3OT/PcSiiRfoIY9k/RlDtP6/8ik/EwJiHAQs1iahEv00kr59ssMpLXWJs9YFFzhC5sEtzPaR/c
81aiztYZJV5HTf7X5GQ4tEfYaJGmSp6z/NA0rX9sZhd7Z117bpFh3+NgQoTUNZe7skjPhcNSrJ3Q
wVww896mfbZszQjJAbWYbnN82cPMPIxji1iPoQGAieOHPgf2MLkBbgI3wiv9u2xkWVXJbwj+SUOq
hQlWPW6S8TXX5/5M8MK/azsvZ10xOG9NFO3yYF4Q3zCqA0ljtK3rttzEmEWcO6cOjlzuNdXH95hF
1RsG4Ti5jagqhHX1ITOPn3GEso6djO5mbnGckMrrW75NdrarES884gtHbZw7JL+K70R477ssNh/H
VPjblPDYumoTfdf7yF44I8rvndseC7tu31ydWLrIMYiVr8nQIlZixvWE+qHzTUe9WS7hx0cg9vnJ
Zmq/CvFhW4uy3XUDAd7UCl8FxGgG7Sz6HsoZpTbtXcgQmzKGiOo/WhYOdc0wDOjHYA3bB9GGeFEG
PMiIH5ZB5u/xZ9TNpX/VQkg0bRkz1IVElBYkWSz6v21UwD90WuvZ9siyuLG23JtajDEsIOy9CKZw
m0kjX/lK5CNJoL7J/yZGQ1bN8PLb0We2ZLrxU+1X+M7ZCcoP/oCsu0WHvbhOdrLzcr7pLeEdND0r
961vwHQae+BiizYuN7E5WXs7QorQK7N3p9AJsRCvLzr4lwRzg286g4Ueify58pL7xmv1tQ0N6D42
rW5XeRFeOSUmp7kh3J1Rkk81e3JZ7vCRl/AEhzDPTpNn7NqgYwyLxRdHeCM3HIL6xuLVqNozziob
DOhxzaitoXgwceZbcQvkn/A3Qdf+k5uyXkWH1kJaiMcqSY0Nt55tCGAZT3md6E+8wA0Cpx2ZUdtm
4Wc3twoqnhdRgx4clijugrcKAkvhLsK5ccf4ASyqN5uTVXfNqYoZ5ctmPggA+DtmHOGNEZjZBkO8
ZpWy59T4U3NirXynuWCywm58nZCYqdPeOjA3QUXNRs9xSSILLqcc3doPDJCTh6l36pOeaucsMtM7
P0WjRZvt6EzkC3WDTI9u0wzjg7xrT9hNHAw91x5CsRg32OGm54xo2DtqJ3WCBlSHUU4W53edb2XY
3y0wT53oQW3KUwM4bY7kU5XNd3BWX0Ssey8DzrDAS4P3IW7cx7h+H6bdROjkKYlLAsBube4G/CU3
lZ1ufOw/T56x7yJMDkS1QHhtip3QmOpAmDRJV3y1XDK+Sel8ddy+fkqwfcTrPXe/6bWxwlhDPKez
h+xdB41GxF+Tfgi2teMW+05003sHLikppmCV53Z20DS7fcbpGRvASOz9QCDLUTqC0F9uYVYSFs/8
GgSlmi46gYS5EfO3rpfLXevrJLAIT6Yw3EMKh2QZp7fzwDynbHxvxVwGYyhgxYOeFkDsPPPUR9MC
8YNfAs+G6R3iyYKpp0hIMHnTO3MWgJRhgxCVtTYrkT6yhsDnt2iCjVu6zd4hgCFjBwLHNop4srgu
piTrQHSrxu68F1XgEgqtUSrh5dP7mAOGqvHH3MVINAjhBlBw0MoPoz47tyHDsV2AgMEqKd1jmoSI
fohCXp631VciVQ+dFX6B7rlnLT4wtaIrSHqWr37vZ3fFV3Omu0t6KTbl+uW2JZ0DICVDIjkbst2M
Jx//7Jy+dAuJGhy+3wdUxhiljLsQwwQi9vg+W3H+AqkU4SGitYkAuo2vzF9Bqs3HuJcSLFVTnUwN
HZlY6GDIR9s6dID2is4wznPLMrPMvJq5iZbsANk6PJOs26Yxe+xduzsnQ3ArXEyszL4EZJaTcNYA
tXge2OyuqpFVJ/AdtLxo6WAdERlgdu2ToyKIGTz5bbcKMvG1tbzgrS+9CjHcygAjWoZvy+QU2zcW
+QXslgyiMLLfA0RN9JkMvRT3IqrTVyeK14Ohj+caffWbMm+N+0bY3qH2iy9GExn34FhO8OPqg9W7
xatXGMdiqhMSMrXYxPOEU7ufxN+m+dglu9E3w5d6nMcXE3Exs0l/kMfqzpoj2kdWwEjAhgG021Aj
vJCXJWSfpD57I4lXvR0tsFk9KQgd/YCi9eJ9WiLuQOeR7bsuaJhgULhtSnAMnizMoPzWSZtkzxwI
VPSE5XFeOqSHR915iToUXAo7/wxMH0VuE0BKI54ra0HMqE/Lj6ISJHA85y+LNLtbBBUTUZihoxPs
6sJPjrlTGmfCVPo5J9VyBo7XHUf0GrsC7QXCUh8e/q4brLTiUynC946Y8J4MHuE+lu/EnB/iBhpT
beUvYWf2j5aGX0BekKVnHppDVf3sNR+8nUbOuDeknhVZ04PjI+xJpNJ6030r3sZoSWyb1DHfTBe4
wDR72fOYG4Tq/fZHvGSvXgVMZ+jjheVrK82RZntLXK8xzPC2NQb/GdPoc5TmG4JWznEqCZLNzbyP
HXq6G4IezN50YSGlPFv306AL1gTtu9uW9r3aFEUtOlLlUO2dqiRmyKiZxTpatnAPVl01EtUEZnk7
Y1KOt3G3KnvtPa+X6Rj29Qh9WkwPhlOJbQAFkMxND4iIbHIC83uXTXr2xooPE6amXjdxD80u0L2b
DuDlnuw7/l+ZcG8Ts773gEB0vinOI3Stp454BoxG5HL7bru0CEFDTUu2lmZ5Z7ePTwCcqyfX4WUq
cE01NXTQzCAjKTITnCwIqu59I0K3ISzNtZaVr+aS8fIt+UMNM2Vj2wF9rG+8unFc74VImTAYJViG
udqTFQOM2MRow8PPPWd28LOIgwaWb4GvEf1U9ZnnmntShdZ2gCHgBRJykdLCyMrAoK6fAfsbj15f
pns9RpO2EhmKew3rUAAQiLAtk28/olMR4ZL6mMiizm+wtQOB5NXuuiOrujaMUzTq6YdRAG2cZ2PY
uPNiHDtmK4S6rQQUJ/JCnYtUn5UnqBPaPWZ1fu2smqky7+PGQgjJDbr9oBE2nEdt3LXz5G0QmUA7
LSj8I46d/taI62f49v6JkLZ/CgS2rG2yIFzgIvS1pC3KrtjePLfJiy37XSyg/N2Qj80L0BAW8i1y
C1rX/shdYCb2HC3rapwqlAsAa7h+m+9BqR+DSqJgis82zMV5HhQYdO7vx5gXM9RfraHvzmEK9Cqt
UWvXDPE0L5p3N5W9+zJ3vO8xRLHLunpAqWdFRpoYNRi4rvka1MPyMbmsQZ3QQltCNgGI3LrlAkac
EMGNXhYRfhiGfV9Zcw28dLFXhVN9sdrOehjHH+No9A9LK6AylKCBekKwZ9aS29TwSuhUc8bqNICp
DrrEsaPwPbGnYYuon34w4/6BF41Mvqljq9aDF3UbRHgN+ahGZXVDTmc5jgN+A+EgE9jYqZ4mVUx3
RH0QDyK1Wt5EwHkQ8cXRJTVRShhx4mhGtKzNsV4BNLY+3BrP7MVyH2sX4kBZHvB8dX/YQoAr7pPp
afTqW2YHwX6MdeC2ZZq8kg4M7mIJJ/et5ug0zK19O0B+P8T5HSU5Iq3RMScc1SRo7oUJWEir6nfF
jOfvYmLFWQuWPHF7lyWjfcNzMRwMAipHrx+QLjaDJ3DTCK2kkb1XTcBew9qDmvuw+MbtVOFGVQ4N
WvA+74ql6WfQzOWGSKmLJFmm4ws26GdkcOnRE4ZEwxLt89R/5JoZP5le2z6XTJE1YX4Urq6jL8BP
IbTiZ01t0wYf07fc2nmdBnwS0tWzlQVnwijDxzIT4qrmAWCT0UDJb1DUECVdhgEGCTJqTwpRzF8J
jD5bYzM9x3U7EkZPIQC4AJb7MW/unRZRzyRbcGhoB+fVxiLoZsZ95wtficRYnJSffee/NkI8xrzq
uwhxmGbRu4d+gX5CmoVlexdKRbho8r9JlqyZeCC0I5EdMh3Mk14A3iEaF77YLdhpM3KPHioZd5YO
2SyKW8kcKLMDJNvmaOpGeER43bJHFC6HYu13ffjZOQnY+Mr9MiQOlgSd+2P0iPwafQbyxQSAVWe6
9kQIuVrpS5F+AFx8FyQnT8XCJUZW4we3A55QBpp4pP8Ebp9C48uAGxGjJFWA2lokJdeiZ20uod8s
gXc0x7xeL16wrMfKi29VEfckOOrI+lQR3AicpaEJVLd7pODoIg+1eOjovfapNiEgTPyVfPrgb0KX
NLOlaZuSTBvwagMWZFwnoNlRJweJhY9FmJPUHTB0qgHusMBDod3vvG6nJxrxJ1tzsJi0/L1D2HeV
NqTx6ihgCURmcu9/g4MWPHYEuFZt5ufoT6ArQpeG64VDQNmwTo4MD9f2aN4oZtz/Ki78N4oLnmu5
v3EI15/d509lhbvP/K//+39W4FSbzx/l73oLl3P+0VvQkU6wLTIxjgVV1pRc2X/0FvTgXzovO8La
Dnm/QOeT/tFbMNBbIDTAmdj8Qrb9TW/B/RfURDNAIcEhfm/owf9Eb4Hb+INT6iOq48F29IigOnSY
knP6O6c0Z7EcagsinE0E8FHQiY9tVh+dX7XLtmoqM7RHYsA9o6qro/6/fVMIa47lcn3z2355PdVU
RWmAWTB9MaKNFzwQHmVd0LKwiAavY4kj5e3aCKYDsunTCpYakqJyIxz3n0UFnB4ihDqoKYBpSv57
cVRHZf9+6G+Xux5zvZKqTeAfbpoeMxRyyuRt/vmYPz51VAiy625V++OYy521moc2UTCh6Pvrvgqj
fcdNijxu1h0qrxl2bVg0RzjMzVG3oUuviMYjTa22qsJz239rYx7fHNWeJUIYl/UJCv+crTZlUKKP
xouqXw9UTVVcj7wcLk/87QP+0+4/tomi9Ldt6p4loaJ39epwvZKqWQEgQr12twqENikVxCsoLZEq
idemSViQXDKJtMtG1JzcGwzIvctfef0X//hTVbNQ/78vzGVNkBSjDLdiVFIucXAO6mNiIxpfTl68
ARbBU6seUrzuolVjVPrlQLVNnXI5Tz3SEDusLVpr2HJymVltU7tRwzvVVkRwUFrRZSOMxj7u0O6T
zd+OM0f7we29cat2XF4OeSnVvFxUNhFpmgztTgFP7Nh0eaWImV6AKPFoDIc++ywk3GYWDTqXeYtF
XioLBapRTVvCFwg4I/cvUTQE9qJmr6odCdJS1MTzo7xY429I1Ew6iKmibwFJ6fz7ayPs473nw/qU
O5XHmKrpabgzi0bfXZzYKtAo5MMRO7y2raYknOcWH1dnNtfhh1BNKwPSd/Vty5b5fZkrH0InR/iC
sTAo7P2EcB9sLE2qXPpYxgLi8/YKiabAHcKTSty/Va34cXLADTHjx8K1zNircFS5qipw1VhPw8HJ
H1wRIPHv6Gf1dYol4CNU1Xd6UINZno8rUPmQLU3PzO81qdGVJC42ADNk/+vtewY2JGZNaMqVz24l
HdOujm9qmy13qBrEubPfsvxQnmmdV7FIMheb9KIu3euIiLH0m1vS7fwKYABRt5Q19Wl6r837yfZW
idGgyyHFORLoQ2QM5nozjV6MQHE/jYiP11QhCcJlSyE0ZqnpHcHYe6sqrrSbmbULaofyllgSSFe9
hCe0hAO/Ujel/hNba1Z92Jp7tUn9Ydf/KtySUSuOWbjQyadZ/la1hUAeRTYzec9zgh4/Wp42kEfI
onEoDgrIJcFdwVSL7Wgv4AvKYaegXmqfqtksVE07k7RPEIyaDp5J1YIJ8tONwi3VkdZuDAtFfJCh
uENJFzkrlaKejayqdrEkz4af4to62EhwDRaKgqoaQnI7qhpLtJiHSdwqCI5RFOCoOjHxwyw4VhJJ
B2GFMNWNK/U7nUB8UZC6WeLqVO3a9Jeg2thL9Lfa1Pfiwx8mJP/LnkfC00DR4JMcbi2xnHt0uY5q
UyQ6cxe75Z5k63tlZ/T3v76sz8KXL/urPelkpcxJq9bXb3j5mlaEGrMyzqs6bCMIGomUL3j9lqqp
vm9lY7RnDwO0/ybckYydV7qNppr65urregredAE5qQ1ljfWaN5p4P4Nc6ifEZnozSTe/Pa/q6ShT
lKUtAo0Aa+Xgf3mD5WMbSGZ4ZKH7rV5qWdh2fsdM1dmajUYPLGGJ10IsWCZ6Trys1L9S+vW4rfXh
QcEkRwmdgjhWXFCHiY6eCQxh2uTv5Lp4SPBHlxOCXoJUVaH74DO1uh62rOhicLZWsEYpEUk3+cy7
EmSXeym005w8SVMVE/LnbAuL+atXdugIS1CZKtD3WW66EpTmiOH52loc5J4NRscJpvNR1TwfHCAy
b810aLxnCMxw3AofH816AU+c51hZKHBmIBGaw0S4OdCnfCN0g/FbOSSqB/zStusuXBUBMIFIoChN
FPbnA64cE1WxzD4bUaGDpYxyIbrwnrGsTA/QuSWf507TMf8kox90Zfwn8uwKROsaLD6huvcb34gB
4xNrUYUQxjvgUPQ3Sl52XeJSVeFJLP51m2qW2EQDOJJ71DFq97WptlmJiGDDuSfVshmhiQfJS1+q
autv17lUcfeVqLF5D40dZ7W2vjUlRHua6RnMdnIOevtYmu6w7slirW0jtZDhFUizOqDPxgJLZLPi
OcvkVLKTE6nWKOg1bLnxUlX76VTu4dUmGInhYVdIuPMoCQiN0LhLVVUbVQHVhUmkLDTgFwwa8nG7
nqOaw6PVg8a+nqm2qubsyjErNZcBGrtbMTWR7Vhe5HqlKIRrbcYOAjFMUGCmyt2lms+oqtJtVrVE
Th1VM8WTF7+TX+3/uPsi66yOVCcBmuWNuV5TnX5tXnb/8WnJ9RwnSEpcVavLHajzfrvLy4GXa3g1
JAGBDzc6BIz8SE1KRLwE96t2aNqDNFpsL9vUjl5B/38Viw/YVR2satdzVbNf6uiY4WMjj7KFJx2x
ZFWHO84yWF5Fs+Vwq6qXrdfrXD+KEVFfCWQUV2qv+jx1yn86+LcrXnf/cYvq5N+uL29KbZtiego/
3pvyZTXka6uK5VftjyZUsWDFAI89kTzElGNbLWcb18J2YPOGzvxDbdIRHZJuhkzNrof80VQ7/stt
EKfB1fepjk8BH2Sp+cIf17p8yn/c36NVtqrd2v55x7++qLp39S3g3tJJqerlW8lj1O7GSv7Zcz1c
HePgHn5ACTuoRovIHxR2dZIs1I83wsbBV88YcywX3eeqKtqbIesxcVGTvHzAhVPk3raVvryOnAh5
asqn2tfisrEpDPxV6tpkYJLzwut+S555uaS6iGqr3ZeNqo0Z+QStZMHa00PkHqYsRHqd0A6itscu
m8sbXXNwX2lilFqaBEsKpwGkWVeet7KBhzO5lcPeZC/jszG1a2+u2z2Smgn82QY5ZTmLJrIP9ljN
JRc5izQjWNYrv0ETeyYZhh8FNh7BokOulLWozkHbyZodD96OpT6ScLBGWjl/CtSsKiFCtwrAF67m
jPzxSjsZJv1/rqZ4YIXrY1RkTLliOX4LWaiNcIC01WBiKEAQ88mMIMVngJNhvUf+ESTQvBsAZhwn
WfSQmg4x8UJgVN0xkasWVcuH9pAkzBkgSGNXJosRi7Jj21jGRpTON7vX++Mg10HXQm1zmSGsLQP4
+uijBawtgFTK1tIYKBaM7DVYb0adfFka30fCVA7HvhyJVdHC6ie4/E5+nq+lfglHmhSrH0bVVKF2
ZOD98XQOC3TE4BpcCjOL9i3OBqHqGzvZXSeLDD+Msj++VNVWvYjvZjvBmnmMENJFCI5Jc8z3FaSv
/jzYkNMbdZrao2qYmlcWf0bZwHC4FiTIf2+qHWpbXKOxrgWTg+dVPQCzhJDgJnbB/0tCRG277lC1
Sf5UwYQuD4ihn/+vql2LQT4D6j9X21SzM2TQ59q+1Jb+MVpgEKeX1YK8oNqhTlbnxcK761zb2C6K
8ycHVuaGmLz8ampqiIzUYq+V+2tFPup/HRrFhU1GZQ6ghMnRVB2UWfEuxtkoGliqBgsYrf009wN+
AVA70Cb0mRwZFate5AzWLDDwGvXwmBhIB9yqglTfyut6f+/pEyxuIekVquhz4lA3IMYAF/TVpQOv
ie7/7MhUd0RuddpUZDABKvvSNwkPFascj5ZcokHUgfv3q9kvdoTy+6+2qqlj1NGqWYV69r/yuBc1
2/8mWGuSpiFQ+l/r496n2WdU5p+/R2t/nvQzXBsggWsZBjLclhFYlhMg4/orXGv9S9ddwq6eqZuG
7bPrZ7jW8uQez0CK1ACFDh72Ko9r/cslj+RAfrBNea7/PwnXmjK8+28agGwAFSGVeLkNw+Lj/j1e
2wwpER3XqI9STQelLJOeqDp6ko6bhdHb2GCaiqrWqkoxJui159Q3SA/0xoSWGRZseTeeiHO4q0LD
JGmSLNMaUyc9se1DgPgkwUjoOLZ9LBrRWJvePERjEZ96awczAd3wIcQGoOm+AZ7FjKlFaihnWWf5
C0B/Yx9EQbq13QCZASsPji0rpzUsUNDdJWjGynXeKifHlqBlQtvomnscWswCVe1aaPZqMgmCzHoM
mDMARSaPNKGcFJeT6hFYbZqLdltq6VuQzSa0TvGzEG1lHiF9wzNC3Q9/b5ppnpMEWlq4zb8OVjtU
EctDVE1dRdVmAJc3AXJbKOkmGJf+HbXjgspfLhD0z/KTKnSjz5G1DN29k2AqMZvmMWg1E7kPWevK
dZ56SNMvKeq3htcdQuRmkmXJTn4e6CUqQdojHhbkucJbxGMx4kWDCEEugT/0ryIxWMy78PwxQJVk
uDAe0F4EunCDPmd1QsP+tg4HAuh3uQtfpm7hqBdSpCdp8gdz9L8jfYRlSb2MuPxlX7IF/nIUV199
f2ABOXuP4Zg02I0BNLpJ/OIkwcsM3VhjQ9rv/QiMyZChsqUhuRZMSO642Kv6OCAhOOyt7ak2URM3
jfM0zvYMPC/kZxP4CSaAXPRoTg+ab6F524rppuqN6Fab/7bQ5TmDkU/X3M15bOFTePb/Y+9MlhtX
tiz7LzXHM/SNWVYOCBAkRarvQprApIgQ+tYBR/P1uYB49XTftSyr+oAcXBpISXHZgA4/5+y99rnL
jOESzbDEev0zHmFnpBMyz0pV9Wt4dtLXuh60jVUb10RFLDv0/ngYCvk418AScw/F7jR4qAGEsosV
K7nWZcfZ2S9FOBaeOCJwOoqmKm9Mti+7BLHowRhjyRY2J1vP6sb5YLZQikyaaC5iyJ0Ov7JyIoKe
bBqq4yTO7lRbF7VI7YPjLrjE+RlbVd49Rd2XkS6JpOcX7Mx2T3RBmJq7BqTOmTyN9Vn3InmRij6H
WJYIIuBny3pjpyVmAcsB57E8w+bqDr1JtTSjzoD/zMsa7ZT3wyoOnq78dBY0grhitatRW7KDtep0
h47v/OZUZn/F7tcW//bY2L11SX6T4pX0izwpz4ruqcdZgaVaoRDqvBrHJv9z+hDr4fbg902VEBBV
WvQxwVr8s5GI8+WQ9fP5u4eYq8SnTovjBrYeQ7ZFcdJ294sVP08piSCcG4TUQZdaeyqgy/Q9HtW7
ggaIoQ4I0hq0bXksb4wcuR+ZJGQY951J8zWl+21XEBrd6S5fvXdNhjBXuuX71v0d9Vkea8/2vV5n
d1CviUp/Dhu6Bp2W10f8XcXi/yxc9gZbFxUPFJfo4sO0+ORcD+bCd1O9k30g8mKC34aN1etI99M0
PI1sUbs9SwIB1goJcnj9k2C0ESmiSEOp1OY0erzVfLl1e8gi+JlPUu43c+7WBZvXbdV2tD1GpuIh
y8kWExp6PRG5IMw0+1j2dnpspAcTrREtIgbvw+i8Ivz20y5l/KGtAUl/3skBJQPoGvbm6xtbmUWQ
GtN4nD2nDXQLiSmXsW7vVWCTJk5sv0Wi6qs9QbtGjC7/T2dQ/W4sMb052VHISIJ9+bZNz4zyaKRj
qFoxgNYWjhhMddRCZBdl/bOxzPZVC7wg1OvqyY5401PZopNTiCBQI3o8zOBBFtb0Pe2eHt2YklKK
49fzHbHQNqguQrZJaKXKL/AYwCnYyg+VBRWW2NR1F0jeCpeK7XBr/G0+9e0I9ODOcFOl3tUgqg5e
OZVX2wkwr9vL7UjU9UPPRg7NBPvqbcRhW3AdfIzLFZXSevEqojpgGEDwiwPyMl2tqZtd1aRZuzOQ
HAdxb8xUrjosK/yJFpip0FjEPZvN6KodhXFEYzWLN0v83vrdBLAwp9i63ogvLL6pledg2MeY70Mr
/0pdgnG33yyAQLI/9WAzrhbY3C6IWIhwBUQZcMYSeog76uS/GX2IbLlF1nrC1oeHmeVw7874RSCb
v+rFwzb5+Ntr3+5KJMK0pJB+zetsYnsbRCZ9nbiG43Zvu4E0RrN1si+FPn+OlTagcrZRbdJf31sN
JA/qXvVKL1O8lS0Vl8rZka8nKLJpchEX5PG6NxDaRaMNwJd3tdxMDuJCW9FC0jyGK7fqLqOFPbHA
jcfwcCr2Awy5IALvBhTRHCgR6TJSpmbrCEQF+j/RZdtGIapMHtWeBQJLfrz3MgILm8kZGBYhoVg7
sNsN9TELGEgHQmSsItl7vp15zQn1KPo8ugElXHZIadGxwABxpOtKu5jGxzYt+b7ZHhNUNiozgj+j
nG2N2+zY29F282ekk+I4jmOnCxICJ+21Xti+/X9p+273Xc9CEc2EBHtMf0ExTJCiCphua0hvNz3o
OpAQ0dU22CsXlvSkXyM3PDxZurxVmG7ue1N93/6/28zm+2l8310iVTkAMg+3WZyDuzrq3VOUo1Xj
+o+DdHGLV9SH1U72o3q13QgQL4EoeUdqNTYvmtO2B723vkr2X/tpZUrrpkKkXzNRDD0pkc2culrP
zATZSq3jdQE4w9f0T3/etGFwu8RS+Nskb4xa5dTA3JMJsa9j/FYQz5Pxh+na/xeOzsLcQkwYapEf
prWc1teyuNzK6+1wmwJsP/n+sVaCkUCS//2z7Ve3X8gisyE76n0bq+FNtI7jGoCy9lK+B2/fd/8c
QUs4GZjEhxZX85/5X52vY+PtfWwAT8gzM60DMF3rYPCKK515gpkV6iWTDpbKwTvJRnEPsbNSVrrq
94YhRzOnXbVwE0PN8+7/5grfJi9V2tHG2w63H3//zn/3GMpq5pYKsWTfv7wdlRVkDa3FC7h2lLab
v/399ti3OX2YWoDVimH++eo1JLdh41u/hW1nV5CPJn3dsENLnVjQh6kO27VGndYy9vsS+n13O5Jb
qbv9eLu/XWa/76L5D0pJGAPQLACSaw29zTK2qUa3ldjbfXBbCB/XAnwrxTcswHYD7ZhSHZGYe5SU
7+gZCYFdb8jhQZe/VvnFWu83a+UfbU2ADfUwr52BaGsSpGu/AEMjabZHc2YQaDfrYHA7nDAc069R
NHpyf/vRX34rHbIRi3pJQ3L7rQpxJd2uxWH12Vfr7mNrUGxH281QquKfP4H6tHTn7VGqlrbEU83v
b70QLUGbetwOZ2Pi6/r9r+jCInrIgcJxjteebd1SC+y0jXX05x//6yPf/2S0DXPWK+H22CR0IC2O
vz38t99K5sTFPrz+wZ/D7f/+54lsv7rdT1u0Av52/8//8fufUjPyNnXP7quz48wsEP96YX97Fn+e
9vePv//1/4/H6vKMCVrtZEghdFoiDHnUoynYC4zGIAfQyR/VcX7Cs08KV4rbYtJaKEDqEvRjxaK3
VC9Ziqaz9pqXvDEkm9kFMEynmgco9neAVpoflMJfbNE/eidp9wtNwqDFOhnWOr+u1Wbslzp0uFQk
z9gU1GDI8ujKxvlogi4CvQADUAh73hep14eEiTwZdcqVxhXDbuGKsrOlfFpG+PxDq77CcWTyqIGw
k845JmhFSQBMZnpFrPf6Ms2JKmAcRFgoXPhsB2LSvPK0CIQCXgs4sO9FkAlMgJIhInnu/W9yqlK+
vmMEVFG+6f2U7m37h5v1DoG8THhnR/pmR3LUpL2D0gHRHMp6GthoI7JabMU4OYO9doPrYy7yq0Th
fSuEea6RbLL0pW+JS6hBkvwa58/Ciw4Z7DQc/TA94yohtBuxuGMkJxPNMiJ84tIN44DZ9lZrcNKk
MS4VEQ+/bEyajUqkvB7RkcjsKow7Kreh618Vx/5lKQC21gZGiTk+4U9Bjc4POSY5Iw+tjs66aEBV
mljFk8L4BIl5Dz8tf5HlJ/Epe9xY2u2MgKbs2Ou2WKuMVL1rZ2fe1bS1mavidyrGiorDHBqSKt4X
z8XwVnniVOckaaiFGZ8yAwQjVfZh6lo+WVvBiO4UfoeE/gCj50NdRBJMXfwiJo90HHw0jN2HHmBp
z0vX5AHtOzHEpIpMHcB22LPklBnuR8aZfpVxpfZNKCqY7tInMMLPESlx7EiU68VmA1qyW60sW0Mx
Gl2N6ioFaXDwjbH26I6diY+4hk3bmg8kij0yK74Z17jNLM5zzqf4dhDZoW+nEdmzssd3hduFtxxV
gndQwHVAaBkuqIuiX4oUF/5rmdyBhGByUftJygInTILEl4RlMmWDRVo8zOUMoa9ZXFmLeuvhEzlB
ckS45sC1lPN8C2wpP5VKcdMwE8LXgWRXi2rfbOyDbNtAqwuxN8eZk3NYCLHWQQ8M3ogP0PTN2GRk
2/ef+jrtAKYzncbmVTFdllUJIILUhwBBF3bR2GRP1FvX7lLrO+AiDFIRJp1NXRqHVjoPlW9ksxoq
hRYdyAH90RrWpyWsB9NV1R+NqF8blih/lky93JZs53FauoO+jPJaVa9TYc5QA6kiTZ18pBm47g7y
URRh+KixrdpDj0JPu7frQdzN1Ze6pI/1LOwzKysan4S178m5tKqXP3RNjT54MmlgKb8WTXvBXR8S
ksJcCyibnbnEZcd2f8ApyCAnR79ARuWvKCFUg3S8R8thEtSehwyavgn2dcegTezSYY1FVQBuAVfk
62ZdLXS1rhzP3Y9rOGMp8c9gtN6NEY5kG4sYaIoxiFicakYv+77AqjaA0C4FUDE3mQgqyG7aSMPS
Gufvda5yDfCmAJ9Zh9WPlc/BKbTr6fvoTdWFOUYB0GrQ5iEO+1ZxxMuBXVSJrtYwhcSxvH3fmudc
ddp7bAoGoI0xD0nw/TX2njhErFG+OpcDyb/UuCaOtrQXN1U23sXSsEM8VGPtPo1DTlfKxs+NJvZX
autnazbwPI7px4KOG12f6mNVT3aC8yusPHkd6d2L0VnjblbnKpwRhCT6i5TFV4MwZOd6nXOs5a6y
8JibzQdtCl6TVHl3tPzNi6bjYtdPWuIQzVrnv/CiITFYkuKQmRDFEtMoH0kvwA3kBXhqh7vCIam8
tPG8Fw9y1ioix21zP8Z9se+btA692QiaDJtwoi3NPp0+AEi+g7TxvWV87uPiiv5VwRekePRS+Yw3
nBhoHVQmyQeQHG4r3f6UcNfwIvupkxFdbhv7Fmp+jd8smNSvEbFugEDwyyVNPU+kSlPOkSGMXqh+
DSRH0Sw32voGVQSghkVMgurkYSzMzWivaOucOW+qoDEq0DTsj0iTTD+bce8WdbvHznkY8wH9S9uJ
XUzp6XKpKg5gtLCVAQs2PCyJTWq2KP21X3MFEypLf5gmtm6rJme7FvJzEL1GjHDD9wLTW5rg3Wd0
Gujv0mHUGjW5A7fBb2rpC1jDNzjz95EaE10xI6uZHUQhXUw2ISz2RUneTOt6KSOYrPB5E0IWD0Aa
3kwjv6qphsNutM6Dbds3WpVcd9hidrEHIoZwbGLa+diysp8o0byKVKeYkNy5uW8L7chVuN17vQlU
JTX2era81klGKjPSob209Sog6GbYjRK/Szrm94B04TzQYzeS6YPEOjXI+ESEKLDEL7iSFf23Xt/F
gI98syYgcjJnlsIXrC9n8dEkEDgW5aP3UuZq0UDyGpbxE+XqzRxVOtsCEs6ldm0mGnyP5rastDt3
6foAxjruS2XaLzSS/biPtdMMYYPoECxX0njuW3w2Q8J1mQbCg6kYz07EApmnjXrfxNAGEUYbtHmU
BxIhl305eDspm9gf+jL1ExDSuylDfZZ46mHpQQPjrdYd/FDTsFxwKd5NhBL7GR9Z6TinGf+oH5n4
L0jWOoPJS5ipkpFM8EGIkNKLivyWnR85So7z3OS4qOERY3wQ51qanyZgBq3prmqTIBMyC3WYAPQC
k8zFTV+iAtXIAWJi/FNLpqdh4X3EQ9L6xRpywnVsxaCKkhwwdrBSfwBqgzY9u1mgKOsKjBAwwMO+
ERmhulmCcb36LEC7hVYL0SHJ5I7mLw4fy/2IMok0UGcLaHjiVl3xixP8aWkAXXEBl1l1/JvxH717
Mx68106pHjxGwjvNTGdaws2divCnqg9j5RRXepayfVJVj1B4I2yG8YEqlws137pOU1jhcP+OM0o2
3NiqjzfxiWLvsdZFfhlTbT8WJHEoSHNtWILJWoYs5YNF1RnkOK/QOC7Xs9HcQ8IDs0n4agMgW8Du
Ac/TrF4fYmcWEMr3nuzoNbu45WNj9Je4Icyjrc+0xJMW5njVOVSEyg/FoQMnqL18CE01KF83pNtU
kV3vObdzGsKO995ZjsiBYDNP5CK2/GIgfFB2+blT1SvP4wqeagDJWllN+6FImcCMe2e2jFOtzw+N
OU93RDqWe1XRuoAeOGiBtFmNVnV3NO0sC7XhqMe0vgCqn2eRfznWwgyVa1KgDgAfMvMXMqMZDsOg
EIdBQ2gs1Ol2nEZ41k8VW8KDXjf23i6GUzOqCfxOwDsGSwMLoqfej/10SfDb3S6udbIJdHWL0duz
TVJ8wP6dTw3rl5a4yU2E0hX/7K6WNCghajNFV0V6kH0KutPsTqPWZQfD7gq/L5r04EyBjU3J7/XU
DmsmN1w7Pge7bMKlYFUmD9gNLBFdyKUgKDZKvlJxnVVaWHJ9ZRsZHa2yeTDsR8fTtKeoQ2gYjyL0
gPP5YJWstn0Tksb50Osvps7m3nOM+zK2XhtDABNR7zUXhHndViTUaEsMUwk3slovD7WukM1ckpKg
8o7PoGrp+GCgy5rhWExnLMPDznJUmsnTA9xNxB419lcHLh42B9h2+l3PoBMMw/TTYpIdSBcEVDHw
kBJBFFS75QXvCHVBpO9HAzy0GSWMfRTxPsRM5mB49YHTqGxhmIulyIEHyK3VzNVm7IunucSTh3T5
l1E5GsZ3BxqU5opASxV1V7c6bbvfelL2KLXJQ8EEgr/DO9advUYX0/LNsRsetagt/Mxpmn0BqJMq
h7C3IQuZLV4XNv/noraQs4iMa4Nxqw5ctFCf7RtgokGeaglXp+F9YO33DQzHhyS337o+G1jwcGrV
psOXafiwp/4JKgsUf7rq7UKPAQe5Hy37Dm4y6XTTB8wrXp3uvcoyw/SNt2NpWns3kOwFd3EuObNH
bB3mmeRUNBwV/jMhNTZZ3invlPVV6uDRslsC+hypEpdQyqv6DJLl00ode4epEO6S/jJm41e3cFWy
JiuEzfmb1MCbMl8/QGx1fGaUbag7irKbw5FAFxB4RHWW3mu+aFA65O+hnICQx6c6Ng9s6z/A2kK7
8NgsV579oIrqOlGmpxx7pF0oYAwt3JG1NQfVElo5sUsWOHBUiSbeemO6ruPxqo4isG3Oh75EkGLG
2NsvjY5oMWbQHAMz2NEn0y4YTBEU2+107s0bRkMxJA64AoQ0P2Mm4H2ChsZHZgRzMd9Su9AJspRz
z56UVdijXaP2w8tSGfUNVYqeR3InAF3sGrAtu6ojMS7pfzK3/UoGpJViofEY65zatgmfI/7VMjwL
G1yTmoxbvhgk9PQeq3ZEOCzX55ggAclFNHYJo+GNjntGCx7BhJ7SvtixKsMgU2L3gW/PaDVwUyFF
7GaXgV6R/lJBke2c0nqrZ1/Mq802F07gpZ9OZ9H045wUDpbfiXE1CVgO/ZElDRSNZqLo6q9kaXPy
Budjks6fhBrqfiuzUxStT0CV1VFLumEH0TBvlR9DjC+Di+sNe4RXozceO12SIa3co9299TI+pTKL
aaWW40/DA0HWc32ikG8HY/LTNHmOnTWBEHq8EecufZw+AwORUCEn8Z2n19ohKRP2fUnFDqDAVy29
EvJDDx5RsKrNmu5PlUunlJhqTWf3PkzkLfJWYD1Q+2CsrZ4oamY3yQxlSJ1JpyJ9TrvkdBhSC4NF
4YwfRive3IEQiYWk8bQhjqUYs5dZ+0h07S0uiZXvwQ3sqpmrc2/6qdTEjYaWulAYlEz2NbF84L+w
OEzmiko0deJ3QC2JNCeP3iuOBaESK+EO29DwnM7kWHfjVeGuSVO6/knGAAljgxxChTKeo/FhBtGr
9aoK1Dv/8jrm00oLosPB1CBgWe4TMplQS40zrwgnQQmSKZhnJyiUug4H6wEa5PMwfnkJXW9bex4t
gHWF674r1rPjEFJlG6RfQHQnpIdqkTnRzhlYATaqXFcQr8rw65Q0IOkbzJzQgMjDmgnOGNiptpnJ
zgEAz1STPaNB4lZWhkTpirtEYSjY5ibLQ3bnEXcRD+qnFkfdYeYp+I3GysdzTgzgaS0zc43taOep
12uNCuYVrk2ktXwheUkgGl6HoSORWwWOopCjHscW228biF7j3mGfTfdgdoLBixuY795zLrqvvqy/
Vk2JVaa3sqq1HZVKxGcs2vQlGT030FPXz9OC3bnygyRQMEXCmuHd/DSL8s4qF+vULp25K9l3ypU6
q7fGtSqUZzFrTIlJiAokMW7aSxmRKUwpwGK8wAfok5+KjNOwzY8T1b3fl80TF81ro1nuga26PiiO
9XPS8szzRwlFBvF+6ssWKMuCGWyn4otTgD/DgG3Ym3kPxqi91VnhhR7yF8M+NZkNo8BwHhMa0DvX
vM4tJAYkLMHDSe7ox407a8zvHIvxKTILPNRP9kwsj1wepim9j9MZZWNz04sy7LobK9ffal5CJHEQ
tT+bhGJjVO6EtXB6KZcpbdDbLE64FqYLcBS+uGxoY5hzefxBDODzog/azliGw5C1X1nidOQktVey
7LERKc+uNx8bbExyICG4SwGVkR0PlK61381F3ut8WkZk7ie2g4n56C7LU2tO2VF7Y6hgFGwQqUpx
Nsky7EvOGCidtU9UaLBSY1K1e18c590uoUfzFiPS/xqE924Mw2dVfY4CjGrFgIO8yGfGSPet0pIN
U30BuSL/svmKk/yxsOqnSho4E9ZgKK1yPj3O5wPMibeKDfYKB4BOjst5Z/T1R5F1cM2cxyplRGQW
NAqmkwmGp9CbRwszRifUV0cTjxAzwmRiVFy70b07LXSWZfeVu/m9F7+M5nCrC+WSgNbEhfOzUZkq
dQ7eVWUIkYxAB4oT+COyhepLpHega+2rkt41S/qW9+J3Gd8Y6E0PTUMQc9y7eMonssuS20hDsKAY
1460viytFAQhrM0q3biREpY4MzS6SOy0k2bfO+lV1JMwJI5J/KObYpIU+/leiSgFHRUFWvqwpIf/
cV9v8fT/D0EfCawu4cz/d0HfieTav4r5/vkH/0fMp/4DlZyzSvW4dPxLyOfZ/7DR4mm27tAd0W3r
L75r4x+WCtzNWR3bNn+Hxg91Qp/87/9lqv8wyPizXOJjVokff/Wf//Fv0b3ib/f/GgevOauS8N/C
fFd5oWnAhTE9VXcM429Js3PZ95K8BPeKGegrbAC4qYlF3KXiD61HQyTKXlx9Ti+uIi4ku4lz0ljE
pcz6h5IZLNvtDCy7qa/jbJGXxn1PcAydDCYCcORh8wJtL75oZKRklnm/Jue974hcNAvHH7DcHJ08
1Z8MNpcUUMa5UbtLKmf1ZhifI4CcpxK7UziMxZOuqsb97DQXRaDIa8Z1qaSMtyvwKzbsDapA99Fs
XPy3vWMEeXmgyHMvcecQSS2nE3uqOCSrvtlZER7IVVOo1DAFG81JT1XuiKAo7NfEy9TbWmfXV4Dw
brJ4IQhLCzKbLWDUmMZ9W9m/HbvwyICWv1OLftvSWRfGLKwirnhup4VssoI5ixGVCWFZhnI2zfk4
jP3bmBrKTTp0gRz1xLfG6BBV2vScA5tpDPNaN4fy0/Dscw3nOK6X+X6KKvWkDT3QzgJOZJkvwG+R
1UWze6XRPAxjScZeZzknt20Kdgvrxay5HWn8p2bmt6vxW+JANmYrPXeNswToOPRd3czLucsh8RWn
uaeQa0FMTBaaSSAOXEb3Xg7ez03mT3JI9Ms84EYlhjPaGVNFdsPAOMBm9NNV72YnnuHLDnu0KAcB
JJcBlvWrrcoBLARYxKjJCh9tFNHMII/ZNeQ2o427XnT61WAbI1f6h6FEQgq+MUOsCCjYzQ6U9Gcj
2es6XUVvGt29g3ICzLv5RUTO2YhGkFpKd8kmxbtEIw2El7yvCL71putiYgu3kOxojsyhO11FO5Lr
V31s3YBALcPKSqdjWv9WeHo+1WMe5lOpHNSMS4Uzghte5nKPICHQqsg66bp2Hlu2TsIh+S0DUudP
SdEHiyUAW68ZN9L5ReVCepKpj8Cgo1+anY5HIxemDy4ypfib0wDZeg9TzAHUwwVajuiSrNjSSNeU
78TmTkdyu663lHq25DuG2z1tO4BWTuyRbGGT2bdz6zp6refbJhbxvZ0dkSgF7NprglkM5dASXmg1
LjF2xnKeO2bW4FlPpd7cd500iCYb5SXTvsxuKqi8hmhvVbSvOwXFkcC5gkStO9sUC2e+cVOQsdct
zYbmhtdh2+7T18HGsc4YyUT8XtoXtf6pTKI7eLJ8i+d+3CF0XwK9A3sjPOavYNTJPrh0TAMCrMIR
Z938Zrileyj6VYllKbdjCSStrOgHF9iFE/VUMvkapPlYFWYFNawEpg+v8ki9GNqNKXYWoS903Xv2
0XHke3kOtpG569EiSm9yis/KliaaMLbR6VjEBy/Lf/QU6ZEjb+IJxuP8DrzQCwU7VC9xH7qRhUub
Z6z+LRIDNz3TOCHlMeKsyap3MHPpccyQiiZUi6W+0hlrcV/oy5cZqYGbl+c4ZcLngfRJLfU3Oakn
u1bAZUUk+0Zze5yy8ifP2w3i3Dk1dToTwiC6vUtMgeXAblvY/NbjPAVMcZJDnwJaMohfFvh2oKMG
cnH3k5o8lyzaO3vu2UXQS9wV9PZ3nQB0/9DVJuE6JIkGlj3lN8RAtT1J9FV6gst4a4pRUjjYPyVO
Hb/QsP1EdluF1oAMBvarfkKiQeRkoa9zoDtixahDixybMezqCvwelbHrj7bi4ka/tb2u9yFhMuCt
6SES/plBnU9AQsE37ssfzdIxYbEpCehLVAyh5M5sl4vQK7r29bLsyXIHuJijjo2wksawsM3ZxZfY
vdP0IPR04lW2eNV9sTivgGi9EcJv1S2nrkc9DXwavu988VLmSENKi27yLmrk5DekHCOr0nqopwT6
7VZ2fMJTriFw78yu9k40TBycZVYTDsrvBRJ4uIYN0FtQu8AYf+fO6PnzxB5RpEb8wjU3ZFR9t3SQ
zNSeZlY2z5csS1iTqvLTtJVnRY3O2kj3iOqF8AEdn44iX9sJIL3qQXXIGEN1mrOvPP2cFCJ+9Er5
QKfSCpfJIKHLhGoth5bRI5ARZLrO4xypInRrhTkXXvZbol/ly2y40dXAtNwXOl2/cbYbZs3afIgE
7mbVYXpo6I21N8XqGnEqsadkuIvyrt97Q3sh+InTx1INkomc+S7XypqTnXFGmi2Xnl3GLood78o1
KXHzLu/pPiMYAPXWUT6QOGZ60DoRuR7NpTnW6XBSZlI4iIQhKEzIblcljA/odvVot5bAJsn8xrCb
NpB2qQdNPZxTmK/7wZ2a0FOKZ3d2yWKW7bOqznBR4ZbtHTm1K0IBW62qc4br9Pn6hfetW0iqtmRd
3DDCYPGN+nC0u+t0aC6lHZtng2aDH+viYgu+JtZUZ7dj0R/s2LhZGg/Yq8KYJ0lzCIdlvGdyRKIn
Aiqlp6fmUbJxZWf8MVYHs5k6rujkP+EADiZgwFyRl9636+QesWIVCHI38Wq1Z6cvj16bEmWM6mbv
0hQ8aEN6INAy9b1K48xlznYieieAmEpyg2dyIrgjUzvdvR4aUz92jwpchGNiGM2OrIonQkappeul
PdhRI/0xWbMLcA8yKdsVjNsvQOBpW2WZdW02CMPBE7aNMl1QP6vMmy1i4mtrb4+dXJ9leSsAgBG6
YQVKe4jjQnkEZBGf1J4kOIV8wJ09LMVlEPNhbkFHEaxAqMMErWGTZm76ZbcosuGxXzgB4kZnMLYa
vWVBCl8cz0yDG1sEUUKqx+YLHzr3l94j+yStewMAbI9uR+bqaXN0ePrqRFSJkI/T6q1zh3lifO+M
nGVYKBrdBrucML/dckzsxnjPcnCVWSUnoiYMZJxNcVR79WitsuztZlm7RXCDPnAhC2Yk8qeyrOiW
TVWpluunDV2LwhXPZGktw5H2VmBPGiGdcMHoAHsTW9G8Ome62xyA/aHobs2eAJXc4TqQ40T3lRzF
YKzMew0ZAMmc1i7OAU1sT3Kqxo6vI9rzGmI8FkP0UNM6wjfEc1faYRQL9SpWuucoZw79TdbQPEFH
fo4Pm/AvbtwLxmyFBClOxPlfauz/DlZQAr01GrJ6N/P/diNWIMB2NOuGckrjfSej9Jyg97+qaTNE
anZuoyg/gSYMqsHVfAvis1+RRrGvLVqrPfvXUDMbwL883REiFN1oAllWHMWGRNhujLEHSvF9344R
38eR/bqJGzfBIyO8ojpG69cem7Hc/Unr8jp5yrqqO2zyaHNTh22HYkVB5Co9s+18U7VXTWrtaeOl
SKkR9r4dkkFLPN/SusH2sf6FluJu3tjtAc2s7xY8JOgfp7d4TSni/PxnXtF2d7vZpLIbKsZUS9wA
tDyWZYR3vqnMJdbmDVvxR/c3579VlO7774fypkOB4Q3ss1bb7/ZeWNvbsr1XQrculo6cQmciBIow
sTrMr4uJbYYuM1cpPTlvN2I9Eu5XO5BNwuR45npmEukVU6PUq11ykhOpe7Z93EKbvm+2cCe1cOow
95bnUmmUqyZJFJg/6zmX8v1sFXobq2B7u3Gl0+1VW/xGFc2MZRlbBg3COf7JYlppJxvoZAte+nO0
UUDURad1o/RvG/Bju3FoEWt72pkhG0fWvkG0rOroN7KWV0oG8E3UdfEBx/CADUh0D54zkiKx/lCu
X3aDUanPvFRHUrPADyFojqQUxB/Btk5sOJENNLIdaRtkYrsv+/gldcc43D6U7bMw1g9K5gZi4sp5
FJtje6OPtLYXOqlmH7ZP5m/nrxhHaipBsMX3D9Aho7XzTvrQVgt+M1S+E6sGLsvV8NyxIfg7FuUv
YJgyG4gbRY36/Sq3o82g8P0Yy3YVul1yKknEaGTHPEg1fkEGkqgfgA05vXavURE7plsGlo64oTE8
hF6L+SZgSri6tPckmIXzXD8rJCv7GKHwTixM99F6/Vb5VFzsYFMxzj+QSrHAurDZq4oZbt55Briz
Pr/+vpm8DlGflp7piu48sxj29sJEq8OM4pDprKcWs2JoyoOHsam90ePorrOp3RRgoy0q3Dhj8KTo
9skU5kPd14+tGXLFHKjFFh3RPZt3rczDxauuJ8mosfqpOdqLGmvMuhUGiOOYvpbqS5bkTFPd5kcs
K5JaItvPDL4CWpnddLi8j7U53audb9VtFo5TeUnjsd2RNG6wtTBeB0HlyciapV2IcHCQKqmLlYdx
MSCqJgyhduRT1mBBQ9h43Ruje4yL5LnV6J+vG1UiZtCB5KkD8Jzra6z2p8F1iLJHzqMxK/ZK9ykz
SqJj8vTsfirr7GUuy+M8uOODNTDUnV15JUzzuuh+Tvq9uzwAeUjJ9SXKoi3zS2JNnxQkqDEV5UYZ
YtDNJvjP2KRad10gUWVJmF/kxPQcFD6x7pEBym1V3M0uhGfSixgwJSygRfwhBjYrOFUmnzByGJWT
y9Drv9g7k+XGlS3L/kvN8QyAOxzAoCYkwUZsJFFNSDGBSRES+r7H19cC41re+7KsyjJrXBOaqFBI
JAA6jp+z99r93orLK00/d9nqmbjCGcQSmUbYQ2IzPKFJie4zSz1/yM5dQVDWHPdnfXz1bbulzavO
iJLXbV3zkTAm5iyIGamZGZmWL07KvU5gIifUESFnEh3mtsg247qVyUdj9c+Ncn5iqd/MYVUB76RZ
7SrrqU6TOyfTr1XaMqifhFfW86/EZE/dx26+iofmUS75V0qhmUhdpo5p9NqNmEx682XCWoI+Bg9T
Zn3VZHNsOlEdSHW1ca90D1mJX6nYznI8ti72riz9bqI2x4jlEv3HpM8crVMVp15joR/oQonnPrI9
MJ0cSL25ZqWmVtMeNU0Aszj6nM3kGiOHWo8g49IJM41DwpmN4krkqMCz6Yj8cktIV7Dq5fgr74wL
nryXmRZxYrjvLrmca5PP0VwwTtBFUqzKynkgBXuX6wgek2FYUZPuatW9FUV25VWiimZ6FRixs8sZ
7iBXSbejyGHEgfqnU9KB2mbnbkdwdDkNwfBAiBKFY+Lpe6OfF6MjItsIf4mQ/bS2pEXaYOY+RGPz
hiUBloSPCKZp3uog9KEbJofWVEj5HAe/DI7JVTsm/ZHoiWhH3sp7nePI9Q2mQ9qhY9NjFw2JlQ6j
sbDqP3ST9GQd4qdluiM1OMuBAjnKMAzcauMQeq7h14VoEwbUyloaHVHmPzdOTi5LxcAmjLNNjPBj
LWpirjhq5BbSlqvhHR27ppk2ThvsJ6tCKSdbNCGDXu2c3lh3cf6dVhZTE1W+OZLBLX4zrzCMr3Zy
G6ws/aWkxFrNOkbONHWJHy4BiAU9LncZTox9rhNj5WOXES8ZYKFc6PplFrp7PVGof23tLl7S53Qz
OIU6wp9g0OMHMluntUvjvbHsqxuirCh6E7quMFYyXSKkJ/VNZRF4ousraI8PNm5f7hOvUxM9si+e
T2hwToWbUVmr7lt0Loq6ioZELT5GC1bdXOvvSFoLb57lscM4jXRJW41O2HCV/5ZpbXtzPI8e0MlN
kpRrBukwLpyzxYhmBBC0kjN5ehI2jxvzu0udLCXbz1+iaHpocrqxWUJ6s95K444C9pW7BkxdZJj9
hIMtGNiq2cMJMNjVjUlk1kV+NtHer2dbU5c2tRhz45hNNfKkosxa1W2/72E+H7KQtkCbLTJT5zuO
IYqwDbHWjRZ1G8RpKYIVwwut8o0IMnliWdtEI2fTCupv2h44SSHZC5mUuBz9p4o1CK9Z9R2SDUzA
AAPNrP4K6aKsquHbicli0/KTo6ctkUjpYwQ+YZP0sAetTD+1dXcvq/Q3t5hTw0K2zTBNEUv21vXO
F7f0fi3GKVy7lrwzMh2Qx29GZ5M3zN1AUg73xpiajICFNWqYhu7VNm7k4qegDWLJRnnEt9PwisNV
UpAd6cJyQmbOjMd9MEApbCyNVYaqFsGFPpgsg9D1Ud5/2l1tbcoJHL6uOtaD6FonVnZROYExKlOk
VHUDPBVuiKn9kLKxXrdOWW40OcCLkl7dnQt/XBtS/qxHGzNb3w074pP2+vxVkzPGiJLZYJENK2G0
1hrh3aposYyZ9M/XQ4MhpgjfC52sQbQuLiTysB/ye9x/06Nv+RCY8b57Ygx0b46WfClxLzs0FH2F
ZzYhDBGsGN5pU12bGHEmOaXxvrL2QlTDSVPOJ7i0s8YubKMkOLNcPufJjBg4RiMZFSxoQdc/+L0g
l60Eh4PQzszGy4Rn+Sy4qqN52M3xMJ2kAB2kTWa3DXG6pzUSofQYsUqsYZ7PHJqKnNci+BFZXtai
5qfhvQ5IaZeWcSUZUqbGVqT21rKHX4lInouOQCVy2nsmCSSwhi7pAyZ7JpdhbTbTgVMISpx2F/lM
1qZ+hypJv6NNhsUCNcdi/XI30RJGEhFPm00diTU/EvrbiGK4pm4Pdk9KV0LuupGXz5KFbYDdjLDf
bk06XjSHSsCgHr3gaBfXPlGDCTf/4DsbffLFB6nv7MVt3XRqWQzHvSZSki5Bc4cdiHDXUqt0zJ/i
/jMiB8msLK+lJMIB4VtrX4iXusUkWEKrb+3kw/X7AuFFVO+ntH+fjfGTuskzgvSnngyrAS3pox8X
G9FTt9TRI45QH9HH8HsM5YFO5UnLHOllNuZDX35YQPfv2hyVGiCjWWd7FbXpVyftK/otIo7g2Fgi
/ixN+YnumPtqi+xklGw1O646HPdnM4J2R1IHspsOwjnnhGU4yRcwLxRRrVOczlCS7F2shwnxBC3T
q6ggTNdV5lmZ8FDuHXyybbdmioB0npdW0pC9kq9QeJ3dlDQzxUEJNEqp1R2nkaiyUMl728DwQoQw
Il4S+TbEoZf3bZps9YQcQXYDZC/0KRVKnVSnUAGQ0TNsBXZIjKj1kffAt3X9V1Xi0Hc5j6BWSSdV
BqAU3f0YCGGL44CqbU3XCViEPmQrZ2mYd8Z0sqvLMNO0cOviOUvxZlTa1K3DBWrawlVfsgbgCN2e
k96BP33Zer2mzcIVuvURsgWUenv+9wN+C5YLi5Vey22ocka5C41BLAbRkMw8foOmLwHEtz2bw/UW
RvEfTFE+5gQYTOOWgucvctENX3R76AcgEL7txOti+aNkgqcLtAlkkR4vYa7vDq0Mr1xyh50FRnPD
0uQtGop17szWOo567iu4C+kIBOirOqYOf3AxvIDTbAT57vZ9Xb3HJjLiG4LohopxOgrBebIW9SBW
77FqOgZuTEZuT21CnJD3lThOltYGNhcIR3qVlXvwBKugiuID4y5MBDB9N/aCawRYAk9qMUb+/ZCi
BtnMJrZxHKf44BY/xuiLq9GmVGpR+mwNZr21FpDi7aFauIqomXlbStv7S9JvHGNfCZeH21d/fw8O
4UM7SMZmNhqQG40oWBKU/3CS/oYV3b6Z1+GmsFBq6/HAqZ1br05UiSmczdE8liF3d9KZNjUpaKsb
DwnNPxiT3DFXfhXHtNpiy/Q6plvaEqusFlZnuViFb1/J5entq+UnKtNp98LF6Ni0CIja8MERKO+t
tuu58LvYudNNg7eoarmmYDPvMmVCGlm+6mMgu5AgsMASYeEng0RDN5DibtfJ/e17ccDKefvKGCW6
KcJoGP10X4YQo5cv3nBHC4076ffGIak+b09u35Zt3h4SztiNk3V7+Bub9Z+eUvACgS9FsMBRTILD
R8GlvDEa3rDeFeLPw+3bU9v6h7F47MBikROkABqXaXwxZMjTdHmxt1ecUCSsoZwTybO8RnSIxt0t
q+P29Paglmzrqr4mJXfiLOU0YaG4/f1/vIjl5SiiNLPVtLyO279MXAiRT8kcDqQp+s6zrOp7t5/K
dReWAXsuxKH6jyxgszLbC4ksBNwYj2y8JrSS+ij8vUNASF0iNcwQxmQFLW2tp5vd+O3JMC1cq078
kYzpJzUQ9qEJa4iZKTxI0Zdl5S9Fy1VCABQieFRSc6J3THqInZ0TDteYFyD0J/YSGsPDPmoyz6BR
sRWTPLbsaNoxt3ZJz6+rtXDzrZPZS67j7MuI4iQ40vRFECIPdWS8FEb/hcWOLnjvIEyN0XRN9pJ2
TTe27on2azFyogd9IlklXlWqjtb/XzTyXxGN2Hie/m+aEYTh+devNvrVtf+Ujvz5b38pR2zjX7bj
6oayTaEE0H7zP9QjtviXDY4F2QOBVcg6FICmvzBQ0vwX1Y0h+GhI07bFv6tHXBQlpDBYCBdMxzX+
O+oRZ1Gv/FM8Ih0EIy4YKukYtqXrpv7vFCgL3qqriqjf16m+D1sfWWdQnWRkY+6YcZBabfvWat9J
La6ODukHH3rr5cQ/r5NYNdRvTGkjrSHjyMl/lKQnMbZ4dnonuQvy0j/21ffYpafeYQa87GGiAuOZ
HhHzQfcFTRnju47MVRdvDdfwIn0qJFErC6pfoZ/N5xfKxRhKIW6kUHssXYY2pbA/mjF5gW71mBoC
xmEwnOFR05d7gKuBvmBDOtvKqGx0dAYvss6IMhq2vjA+YgrF9UR6jT6++LR6aaLJR3e69qn7jAsI
EEb+XINqZrG4KCv+7Ab3vlHheaj909gCYNXrS4LzZl22bPa6Tunse+u3OSyfQ7+49j4i/BR9Jbb0
BjXyBl7DqxThQ2cn333Ni1dswoiE/S4WledYcJhtZT6q0jrWlgG7luOUBLxmeBBvRMUSNbIVmbnz
fVJDh/xCCpinG5JhhLwgG36DHbILDHY6yUzYYpD/FhX69hrAh85h8xtYOYL/EvvoZXvX94Jlk2in
iSfUdDYJHWHx5qzKZI+ECa18hiWr4jWkPVMcPWaIwxgtQBwxAnaiCHMOOO5++nb7C1EOGQc9iJ00
1hhFZcRQZ2xsfLNZqduVokH2UPNPQ834Lmtig0LGX2zzD4o0rXWfyMfZhtxQCnO//OJYMly+nW3G
6L9l+SOYOA5lijOnGp0fcWdOK1rCjOSL9LGhirXgtDOxXhOBQ5hXmVsHa6C7wAiqkQ05xs1w6djG
IozEXo8TbSMgWGz0OUCcSq/Et+mLuUX+3QiEjClBUWRTXiKy3Snqg13rNNaKQtdYt4X9o26d/kjU
3C8faz8CK/c5tlFXRME5EPiImYvYYTdAM4/RhcII2crWoahmeqv1xi+z/mUkkXaFzbEx0tuGDPud
CDeVy9bT8u/kjJSltol9g1s0OLVgKsVrHZAGMQCFPpIvAkwXY6VLbzFEh45mBIDYN3J9fUOE2SOq
A7o2uvtcjWzQ5vSSRJxfgwOkW499hIXZNAJi6PJom0z4piWi+7iiTHTKbRBL6GJ+OR7M9NfY+2uA
qP1G5ebVbVvKvqs+YFrVXRs3HMx7h3tRl7pfZBWHUXYtTQG/dNqlUv9WPm2pmZk3tWJySEN6Opll
XaDDfY/kKmGJ4qjUZvHDGpZkZLY6CZ8E/YdBmcg1Oq4YJeGRrU8SWBV+9oJ8ZfIv4Ptg4SI4+o2s
W2ZLheq5TBGr1E39NsSKQvNAvgcbx2Woq/Ghw2a1q8rs5Asuh0gg/63jVV8m+8CYMbx+JjDmEydb
mxXHuuNV6EaAwMbYdMOWOK/naB63RoKFLiQhyLH50NQ9BgM6izQesgMCWVitmX9shZ14CKfESjnx
pzBs2jmji2Or8t+oPhGOcQptaT+btSCuXHYe/5KvSjciUpS08U2qWE9xv0frIKRtbhFV6trNm53w
d5WNupq1ljnQhHpPkdtrx+uhfMhLVqCMYnFbETi2KpPsk3QouY7b6pCVLCy5jUOzgGQB9sErg0Uj
oyPUhs62rVPj2iFIW8dB1e0zGgr4cklfH2qiml1z+cx2ZcWcGwtBzGJZ1PWHWbjf5pgma3RXjOer
ceNjsCqS0t9h1zw6jTay3xCQtea7GjCVRwggw/XwtWlYjhIbRNQ0iFNEai7vp2iQIXQhHWEUtghO
uBkkZ8GBoIHknAP/qGPtXaEWeSJ/0htbMH7OLBejbbHR4+RbFBlcAi0vtn1oXQaNM9hLq1nngepW
fZ7bmAucF72z9oWD5sWwVtVZz2p8Wl0MTTfrmo1rFyxvGe0OojVQeev5bvCxEtB49XoDIEOfOGyM
JV0lQTtP3GtLWrzm5yez9OmU08g0jGQTlvHvLk+fBHZaol/fhpYN6Wwn87Yoa8IUp/KzhGgGL9x6
xuJnrpVAZsD8FQOBiZlIcrksa0nQmI9TnSC3ctsr8cFPet39HrvxpVapuYLPwGKhggc7+X27ykd3
3yYA9WLmtq3aDXIgs7hhNEAs731EeKKTDSy3ORa0SjjwS5cblhVySrDCcka1xmergUTBd8FRxFb0
KfryfpzaD7vLv0OZ7eK5e4fuX60MI/2ta3wWM0JwEW5ku0yalhf18uA3Oj1kFwIx0bTHinbncWz8
nTVau4rVfkLNoyF0h6GiLvNgnwemmn6sswL7PQ6W0Pc6GkkUR9ynZv1LV+2rM+MLDtPpEZfPtJrz
6j3qgEKxcefgGwlL+WjohDfyWZ77uubmRLpt4/K+ckpjO84+9CH5UZf6nTHTlx25T+IfKnX9i3y6
eO34488W1/cqkQjNVPAhYSes+/JkDe8hMLNNXVtAs4wKncTY4utXLDYumkd3MbrZbZtvQUfuadbp
xNA1aw30Mf0UnO9dyeIz2Npzg09hVTsBndjOfOzR2VTdOG7nZYFUI+OUfnGu6IJ9Udofq9FfVchu
V37PmxiWvn0couCasJSlxkUAfcwIRNtmNgSB2+2QDw/NByqOdKm+yMJhH2Ds+ogFUQu053lq30gf
TMi77DAZ1Sy2lnwkG2UTMT3buh13ylCcLVya1G+UDYzLnrSB9xK6Z9EAsiYSRcfyqdOOXmjKWnhZ
SpeoNM92AxCRjvhlmvW325XjigIngMvgiTDYMNeUZ49g1DpucVuZq8RLZnbCtdbcD73/I4ozlJJW
tQouOBMTLiRMaNZot5sx9B/AJ4Sbll71KmTKEhuEvxftxOAw/3IGFKaRpVDR6CS7dZbl9X3ohR3m
X5tdnv2aFZRKiUaZpSB7uMT2kc2wUmUfb1tDXjnk+d5UqmXrNf71UE1Fe6yHfpEm1jklk6fG3gVg
3uyctsTbbTnvISAncIItLJbsVhwPd3Xt4rkl/BpL6YagkeW3Xa3Q/ghsK97SMqZZ6yOCAgPKw5/n
kHvSTd7HamWWBHCHRXofx3JkoKA/MfOhpTDRQjKW2IICOAvRNh6pcf2fKB+rA2ZdLk2iv5N9MCh1
d/4WAhHBiPJz+I/QEDbTxVpN9JZu2oUkc+6lmqztLfLHdWp3VccGrmjRHF1mPlut3SokxfuZhKOx
kRcjC42djjJ2FSY+FmhZxbRIMDXuMjPfMQBCbXOLE7phDccsfbEWrOAfGQ751nhbIzxCxtJemyGI
3EHhjKp+OZ8Il1wIz4eocUknxgwc5pcpaXUvN3HUq8kITjSfTmVHv61O/YqivQlOBFmdtMLUdyIU
ipgUoDKuFB6NRqLVydGt8/zJt77UmPtPzSwowNz+V1HU/Sm09f40P6ahAiUisI6kIMX5Ky8q/Fk6
gboTaHUj8jgOKVoZr8LPuXIafSSZx0dCd/sysU1KHJV+354BlyQ5pGNMCTDzKV7I3jfI3O2rFOdl
bgdHW9nlMUZzt7BJ3nONeOmKi3U9d+rNRt0BAcgQd0OYiDumO9hd/n5ujgHs1zz8jQvEvCPShXbH
ny9lItcQHqgdff6OVkOZNUCo0WkJ3SNqqmhDmUNGw+jMDCXME7k5GhhUlBeBla9vzwBfsJ0CqIoE
2unLTe+k2vH20Cw//OfpUL6KyPe3qmhtj40KJs6F8tu6yEnMAXS3bqv+mOlIgUKbIiDJI4Y2PoNf
YVpyhULxks26dTRA1R2rLFd/vvJlDeC11QSNW753+5Gu8knEmO8MQOPe7Tv4KCxmk3CA7Brzedfo
Z0NYZ6iy/RdYz2OJ5vM9qX0CHnFeXAYfJ2nvdj0iw4ERuaadmMut7VkOTwBBtEubWUCysOVUYkiP
ld0ZzxoTuI1ZqGB3e2rN4UWQWufZA7UZVnDzOY1ig7EVqIChT4v1ZGDOTl0n2LRoV3+Wc4CJ204e
iSWGPZyM71lnE27UuZaX5hQIhClRnqtwLTqOdmir53/0Fx6KdAqK/N/MHstu/M+3D7//5/+wlt26
VMIRwKNxj7iCbsI/M/ZSVzNnWdTdvs2aHOwRekts4gliXJE7zx1xWsy92Jb09M5lxN3r/+XvS8PR
TQVAR+j/qVvgTtLEl40vvLHHF2uuLrVNMclGUETJb4p9s2niVafCO9+Y/1iX/s348s/3vuCo/7e3
bi9mG4kLH5LSv791in9NRnOOJX1in7hsGJvOfR7TCQMWxJ1Z6mCCm+D/977+SwR0AzsOPqP/s2Fq
91XUQfTvnqk//+evzpej/8uRuuFKm772YpzihP4FQHesfyndlaaOuRUrlLGgx//qfAn6U3/5pAQ+
KcuG8c0IwcY4Yv53Gl2mbf7nC8hdWmz8NmxZkhpVLZ2wf+RTYl7OHdLD032TlV9FTK70vCTYVd/M
+e5GzQRX4yYvUVaddEEJFob49sJ+GRsYUE9psYYpbA+nYUs74uNNfTYpjqkH+0FjD8We0/NrpDJG
44YgsIxHHMwXB6wr8bqCLpEjvutJX8bs9tesqjtdae4xFn0EaIgbBNiKi0bAFopgDJrGaNT4IiDG
1WEFzThuPJzBpTdYbeYxNQ4RODiXzHwbDKaPjCnWDSXFShXWQ6lpBXAe8m+VaM5atuBtNKaK/E82
AXFs4sYWh7TP2MAm5u98tIJNPMObS/ahHhFylZiXvJA/jXqCLVpAE49njN2x/iHT8MFPF1d9A1zT
zQ7TPLSUkR2NocK579tmHbFDRbGWe840EI1gW8YuoooA3R4+9Vn/WPmwLRy34PYeOb/cTN+YxJV7
qP+zDRNlnYk3xgortq5xUvFyy5eu7YfTnByLfJ4Pcug3GWmehBsjWkpLmXnRNMi1G3TDhoS1R3jC
XzLlVhAojB1iB9sdOPW8i0ZjOxBpweaixNvWAenMwQenj4nSD6xjhwqP8YZj9QAQ49XBRXaHC+QO
4TWcnQBjcd0iuRj0tgR9jPilDrnVqFCtMnITp3bEum86v5GyXOpE+zZ7f9Nqd4UO/cMMd9Zs/XJN
iLF5/iMPHK4HtQs661diB7hpoNpNvC1/rh/srv3hZ/JEsCHzXh/8QYK/g6kMu4hRbagqHmdtSjdx
5lyHVr5rsMewSeyEPJlt9xtZxCppux/UxeTSs2PObWevGoEpzDW9rJEnqQ3Sq+hj+FO906boi3yZ
rWMzBw6T5GqK8jcbEVhhkYfxdfGdgWkvMgbREszOmAabyTSDIyxxdIyGu2mJitw6fUPUTsDMIm2e
LB/3gT79EtbX1PmQE0O4NgIlgxFI3Ut8jnqatNHWNtpzU8JYnSQfGX9Iz6VTLGlqPriT3DK3jcVs
2CmmK+aNbBs1fnju9Pggk6l7ShtESUm1Z2HJHofqr6I+Gp/HPkj3WjytRcM4fAos/8Bm4G1uU1ov
k2XCy9qmVYg3Kdbk0THHc98LC90fYs64CYhuphIUAf3oIoq0lROaR5RVfgC87K6izNk1HXhBRmG0
R/wGERWi0hC3JErt4adBBy3IvaStHDRDI8uFKs5Nov/MtcA9EFP/Eo/IlAB1bGsR31XDPJ9iDTFS
wbU70iSFOzG/h/AUyCOpT3krp22D5kRpiJ5bKe9h7SDvHwYcUCPqeD/SPAZMIZLK5pHmH9qz39pU
uoc2CayNAQcBJg6CjYKNtjsl6pjTSDk65fjgAEvbGlPfs0uo2M1W/h4RyQ7asbsbDAMzTkc/32Qj
immsKte5IeZnGhdcRuEnvf5mXY7V04j88V5hCVmFbnpX21b5aBuIrgAMQpOMk+PQWhqJ62CmlP2W
aK4BvQANh4q3SLutU20Fv5o26XdYIl+HOlLICziw4TKfroKOcnKg4SmkYW6cBpcg4Nf1lBXOCmUX
NP7AKTajWb6nnW1tpSa7Ywq9v6bTNI+/5JxFzxbdtRkCD0aLHnEW/IY9vWs04kxC1k1mn26dIwCR
vJ8A44CWHDWbgUWZbbP5t2+zJawMfFXo2s5x29v8bwjWfpzW+0HHH9iDDmKc/NriGYZLE2zhB9Ch
NpPt2Ib1FUgD5gp39PQyJcpgUCk9HPtI2wU5TRlW96o29k2QvwgCgbaQ1ndCjQCXpuYgw+gnN9CM
0Ej/GtFSMg0biW3VwiERcKLUCAVbNjaC+EgRY5Rnr22ef2DZOMejHO4NhxuK4/q/shjulw65Em52
eDbCTy3OG1o/IOWUVaNTMowXs4lfs5q42mZJ5+Di9xqAdztXpxOZ6eU9em7AqH1+GADvucIy9hbl
5YaWtImE03G35tQRaBCk287H7QMYA9pZ+K45pvkwMfUOJ11u3R5Zq+uSNB404zucreJi2MFrP7V3
gwsNPKgR1pexg63WwHbZmtrVmikl60C/N9zqGg5Rt3ZVM7xJspoubCiufWGhAG95qUYIH0DY9A8M
B8+ZwOP8Umj6g1Nl45H4zGQTjFUG3mzeQJ+kyxD141tYwkpLw2ZPYxZAOD3VYk69KZEGinu/OaqO
I2JCYkhmn5ZAnzf3YXFAvZuwkibuLveLC+qAj87sItyPcMhFW78TBUD/HyrxRkycPwglpw6/1L0f
TMizS+jbKMc2KF8/udeoH7Mt8d8+p20/kpod5WyG3aee1A0sjTU4nvRXL3BGh5FvY0R097Mzb9Ww
cU1knis3s3a1bv9uCpQ1EjxrHJpgvcoYiidyjOFOtXO/CwVa1klqySnA1HqzDpedJwatv9KSgNWW
uvdOWC4oszHeuUaV3TncjNOsSy5OLM9MhIhfwQVFJTJd9BxqR6fV2rPOB3o9Te17TGLMVtIw2tVF
0m70JaaC9lrA/diyNi4oAy+YQw15tqixkk/KoxvjbjJVh1jkQsZd7WFCZnEea4zghYZHznIONaL0
dY9c9aIIe62Ak1UMacqC24np2Oo4RnTR1XtW0C5IivJdd9PuggOuu0x69eEwgAHrCBKEna6JLdLi
Q1tmJQ1YCZPJxMCOLb6J13gXYOIXGUfGNaH9lhmUQiP+mSAEWKOsWu5L6aL/RCGGfJWxWRLWd+ii
Pc2fWS11Xd/xHsIfQf3ahd9N+5PtEV1qSHE7pLTPgW2617g9uiHmwbHGQ10UFBImhDekKHOD9ipt
9yXgzHu6rmRQO4c8h76nRqxmwExedb25dD2qyWwaySnLijPmHyzydlsfk8L+CIO4Wxvhco6TtKQL
+xTV6dEP8JhALmCgE3Bp2nppeKpMvyiHXMzUldzoiUOvr+ZgzLHBTXM2f9Rm3nutsIhI06BgtC0f
FWnSE4U31JbW4oK903G8fJuMBA1730MMfpPZaOxUFslV2c/UWIWK0KD2GtVXP3rUlf4+wmeyMn06
0p0JgjXJm18xsTR7UVokY3XWdsimfTTg8+ys4ZwOF8dQ01H3M+dxuWRInbEex/6KGDjzqjmpN4R9
LY2SufJ8f6IfRC9XdhGdIbPmxtyn104o+jZUt9s6CM6jTalPTPhuKLG9d4at7aYl1yZ07G055fkD
gMNN4jSP+DKbh8ysi/sWeutsMEDIZvHsiO6ZBDAUGVMJzdaoqrUM7XFvpAtuC53uqkhb1zPsWmAm
BceqVCHWaAptLoHysw2K5DgqF6BqxI9ZwtQ9iTKwzE3z3lU/s7DF6FCa6d7O0IeGzfgWFOVpysx3
a1GrtwPE3xiVLx8UiCd64JCFwU2672baVH4uvbLkVjDqxLY7432RLdOLyf7Zk3VmlFmym+f4HoLL
pjd6k3iaTuB6PIyULloWAxpwr0nef6iiOWhkisJ08M9amX/pmdxX1WtluJ92Tc8dEGRnmgcgDZ/+
UHyFADGt6N11Oqh/037u2W681i5cieKjjyw6/xCPA3GILPdMbXqv6QwMcI70fns/jsO+DplWL8S8
NtHOgiKiwwThiGxdTw2crgFLtYOAr9lpc71F3LhDu/1qjc1KK2Jzo4sQmzIsVWOe91KgXGzoGDq2
/Wl1QBKC9gQ6+Ikf1NJ1H25LnPROpp6507arKPrqKbxX6dT88OEA1LAv1/SSj0k17MzFc9kOeAnw
EZwhblvV6/JDZpm8OJZLPBzR3fFwraR/cjIr2hAp81QYNZBSCaTUwHEYVdxphXtMJ/VYAHrgyv7u
gNoGAZkkJE6XJSzHvsWLrXfbEltMBarNqcunFmXtUD8GLnS3KntugwcrBkJsOGjRg2Ml5JeSD42g
l7n8wUo0mA3Yd7jzEWbF0eoX/6VMXytm+cvfZUPN4Kc5Dzb3eAzAm0I+1ZNWrplvbQctND1nVPZK
H1Cu28JfaY7vZXh113mlLx+Qs3KRLqMxUlN0tKMIUKfLhjgAfFyCAmlNxrTFIRBju6p0dIkzQGuL
zOTZjM6ZbNpfhHtHDvJf7Auv/Wh6bW68j7gehro5jfRHjeqjqSFC0epLrlDHzEupMTayxl+aOx1m
56e07R9+iEWizJ4xU11hpv1s5HjRqK6jbD6FdbmTY7gvm+JTTPoD8K6zqilYuhr6QBjDIZ2e8tF5
VlMudlpgvgHUOqtJ7GOjO2T9E91Vr6PEoaD3nMISq0FMC08EvgIaxR408X1Zc3Od/XKrZWLaaDUW
ZC0/sCNL14GmxdS3JY3XkiGbFbdbv37QzOyh8blSShghtY6YoLWZeUD3vs/uLGpKG3X/ip3eUQYG
4SIEEQ/aSrv25fKBNB8qtHOKIRdgJK8rknM4zV5p0HqtgmuTDRyMdnzKnOnZmbOT3UR3Kum2cWuC
BmAWmrdICcp7vZruaxM4Slpo+9apLhW2DqJZCaCPNkqzTrQGfvTWYoIwMTVaWH6kIDUkeu8S/ZEh
rU3nc0M/niRteVVa99bgSGERgpjRfOkC6beWn13GgvRcL7zT0xLJPmL30I3s52SLizY5F0tWX8n4
XBvZQ4V1tWnMu2B+afVmVzOwpL5bScf5zXR6I4Tx4Krg5X+xd2bLjSPZlv2V/gHPxgyHWVs/cJ4l
aozQC0wRkjA65vnre4GZ1ZkZdS3r9ntblSlJSgqBJOg4fs7eayOo3IMrXnlEvuXtjNimuTeU8Hcx
IWhcU1Ol7qsBh5hpIXYhy8y3xu9dGN+WTNgTmzqtv5MY++DI8B3enOOrXWy3P/MgWmuO+ajy+gg1
7odm2hvUu+jn6ieJVz5J7+jybjTXx6XGdkupPe76a56BPi5DOp31l277V7xEbxrWDjm8uU35ErDA
TYnDoMp5qlLnowk1ouwM+dwp61nT6w+vET+CZjxkJEvkgCdyzwPkka+c/uc8StViJlzzyQLUEbxY
8d5IirfQuqjGpPcffrP9p6zGUG9qGJQYuQ5lcCYV9Vh0vVgOPfFjE9Mr2I1kXJuoGfXxy+j5yLko
H7OB/lRizxVwvipc/VvTyGeFVLIW3mWgmMgKBtakabCmoeLvLm2CDyz93or4PeM98b3ksc3Ddexp
p9ECfe172bZFMCQgwCm7fWTBCAhI01eiGNZeQdi1M9w7AFKVCre1WeL/HrcxGwszxgPp+Y+AGBD5
kGNqjOfW5tR2sKm09/j60XlxiBASY7ZEhpiXxZ3blesZw7oaRH0U1pt7odF4Jw2qEZpjHVefPkSl
8BKVBe3gFChC0oYflRFsys66ixLfYtsOVyUdZmsMC2ba7XRJJp3VJg8lqyvYyTmHDGmCGD5UGr8U
YQVzEsXdIokB6vr9dcQbDEBPPFVcNhe+Ks5jZRxKzdzkuvsyFZzV42wki7RNNYIy1jHpeNciLpkQ
mEApiux7beYbl6AmQjvuJyRWRjLjfLWH3qPpZJabyKlePZS0pVmVNL4ydqbWOOdFFQvIYfGC4ewu
EDs6chM7YhYOuhNaTItwKPpmK5r6Tc+dK8LiKdMvWZTeqUbtHaFt9aa/yzpxp7APjXq91hO2RkO5
spNnq8+fM6c4jm53as14xVhsSf7DN2+cnmKlQ2HCg1KO52JCa9oDRl+gKgMzHLMlAlwwEvSg5kKv
9Jk3sQ20nF3DYuLE/spw8i3tnBVuWNNwT6VqvoXmdhgq9mDWg23295WbfQvVnYhw8ltccdn9aYie
YAvtKkbJrflNT1vKZAvXK7IQzZnBroc4rL4hKnsCJVJZBOTEq25wz7QeL8Rx87HP6xdMGOsqqt+A
uZwpgKm0+mRZE2rbOVe7Qqw0/1uZNp7C2Ro2OpgkI3El80O5+UeFDCQ2bye+2wc7CifeFRwwvW19
auxoA7/9qg2XmRVoqilfG974muj9tePZtVwo9Ow4GN1aauVnkDCZHw2SmezptSrx1hLXnEJTbM3u
nsEOr5soRkp8tYxDgH/DcJrfr7LNv3dO9+IZzZuq00tT2miq022br2EiPBgFmY1So6fmjNU5Gz8I
l/iKYoIatPTdxyS8mCorWXlm+4CAnMp9ihkL1gZyrdlxGpurED/QYmQXRUAPFb3p3wXCfcx6/6oj
epdxjOETbi0VVv7YVI+gYeyG4UoqBBfSNlsZQ71LLPy+erSp6WQTweHECxtJwYZYJ4TMxIDwwMzF
2NBQiZal3Z6JbtPIjUNZyQb9Mbbearu/Y+dKwYT8S7rjNZ32rpc9Et3EctVN36oOQZ2bF1stCHCx
ZXfIT743Rp4shoZoIlN9JPUIvuEzKLN5AX9JO8damamYEznSbT8bsgedvmkJNWMFAPxY+fQV2tmJ
jcnTxLDprSzHuLRWv9CbLr+HNn/OOZcJh2eDngyguqJOHiy7XwikHme6zlR1OSa10tm5SDnWeU6N
FVMfmVJ+pQ2RhWFj7GpvgikExOs0sX46OpWRndWoh0LvntQt+nYeS109QW0p2cJvkiIgONz2jUUL
Ap9VDdw7ohzoQY0HHDZtEBDW9eOQG9W6l0G4tutg1zJvJX46eGJH8GMKrWRT1hAR246WeZCaS7cK
DeLsQtR/hGYyireeYse7R9RiIBQy753euoMpS8ygKV6AoUKkD4KnSQz3lp+9+DYQH7tJ0EoOLcbR
prR2MQGw2zTNg0Vq6NTNGco1EKwomsO1o+McTfr6pU1Sb6WN7quR+7C1smFfcd2qLOcbUCvKH7Z6
EbUc2ohArK3ywRYac/4iRqrbQqQJVIVREFFMVbOfkkY2W38gd3cSFVVZ8wpFI2ifobnAfHG9lReW
+wpH23Oe/mTI8F71FwxzSwxSz2DNyYWK5A6/jmUrf60ZgpAUVrQxIXrGdk4ArqiE5hlOABcGpvHM
V4Ww64ZBvw/y+D0sEEeOqt3bqL+o3wprn6TYKWNV7iG5oUAlp7PxQRrFY+vybsDk9GoJYS7232xC
9BZBBItV1JW9BQ27bAdOJTPBuIFw0aKGIq3BnqelAHeOpNk9Ar76jLtph+EHoLfD4VVEhRapcx9W
wxfGYC53r5iO2QFAfUrNZxFbLwCKyU23xWM9n8lVxVikARyDVhp3TJpLjCsSNFAA9gu3EpImd4Oq
w1hUE7I3n8uTanHHkCU4KCjy1X0cm0+Dnr+EI7bO+2oqjm6R3RWZXCc6p6zdkd1Z+/133GIfk7V1
pNo5aViSmoidebL2U45DTaPDS3hfCzVlMYKhR++bvRS9HSywmWISt45FU/7gEnfWoGctdY0drlX1
6J3r6pzrZBCbP3XY+tb9JIsfysB2KwW5L+TOLhDGbEFsPbC/ZvTfpC8tSX+LoNAnmGDeiijEj7Rg
Hpaa4MULYa4jigR7B7lgnSng8KHYWgizGt4CxQdYeQYWlpjmsdj2g/vUWd13H90wrCq43MnecsC/
B0TqRA79OKHvuWTbpHNGl162KE7hKxkNEtZ++GBbxeiKqCAnATqU4xHsU50s5CT7rnvdXmKW6jX9
oY8hQfd4JsfyMYjNH0Y1nmM/odbKhp8aBL9E9igw2JS4Ltqp+lnrufp41U+Rv2KdC/c+V966wStu
8UmmJS2AZ5Vqw9kY4tLmyS50ye6iTPAdcVWMfRPLi4H7NdAOCD0fbHxeNEEWYTdcGHK9OnQLF5Mz
fIZhdY3o+vXygRnKCp3VRhPkq41T9RgMwBtVe6f7sNzj8EoG59Fu/OLUN9qeDjMAJBIauIirbG0E
MynPOYw5RrzEqfY0pz+cxt8h+z6wS1q5Ee4eD7hS7hjnskvfA+r7peXbV5z426ErN4GGDFbT94PT
Ez+TfLf95pum2XeNqFoo/OkjmrvEiT/G7DOIaWhk1I1WQzsd5rOr9LPwnLVhioVpkheLb+5SEZvH
Exl3ZHC+6xYIhHoEva5jjS5QuC+x1TzWEYA8t3hHX8jKSNKXQbueecwwn5znoMfGrypEU5o+bFVR
fIqoOpB9takmA9BVeI0a97vXec++k24nG52QIq9rofUUI1UNnkXdS4EUTlXNS1AyUoy7bfkcqOEu
djuJ+zyE4EM4PBF5nwhJ9vqQ3XcZGYB6w1TWQpDeIA2kq2gypYggaTiERv2Cmvnz7i129Iaf+fOx
X+7evvHnY7ff+P2Ho3qbjCajJyUpRZ1HvPD6Rpt4CasSLO4t5vOWepoxK2DEPD1kMUqcG1Poz6jF
293/7mO/Y1yILVq4fQQMYXb3juHkrJAFYMie8T1y5hvdvtzuei4h2O70XJHT1RxvIYUpwPZ0BrIB
yAoVFrlbXG8kTfYlcyqpNSgJyG6+WSgXYsbtJiK1O98idtaXEYvyLfv19oXgYRKA5yhYxLKcrERz
wzRvtloB9OiGMrod5l+oRrf7xQixo6dl4YIfgqFj47CcbZY35NPty+2x263bN1yJBI3lsv/jZ26A
KPwZhE0mFjGNlswB9s3fLrIXa+gaJpq4KW9wpMYyuLBpuFFv6C7GqeXhduvPL7fHlCA+02t/yAIX
uOg/Utyae6fKV6EvoZQEtONcE9AG4xskpwAW7CZs1lEfoMTfkYfNVpTmW6qxxMmaXpUBeK+RPbtU
vkj2PWmdl8cCHOOKJPL1OLFMmnbmr9QAlCRJdH+PNv+ui4oRp+2400n9spyxu5AVg/jKdgdAH+73
wS7A8nERZLcM4c9+1UhzPHRsAuLJzi+uwmht1N24nnIv2QbOXqTI9t3yYA7SOiBtHS9gnh9k3CcH
w/KbI3GqB20sf1RxWO66zE/YWy/iGhdNXRbtpbFKHM6Dc2TKQKwxZIfc7vYucsXlUOv8GQN1qyCu
ChWciuHVODE1KYrtQIr6ko9AqVSt6HwY2l702tXswdB3dnXWc1QjU+7sC6BVe+rwxTOxaelZCzqM
DI156QzTvEBu5dNvDmCdnLvJLL7gw0ZrfqW9KDtZqcw6VxEJ4ZzY4NUHuXcBvZwSw6cCMle+GN50
jzaKLIzP2mjUOcup3yeGLyjrG5f/xnLw6RaMvKqJR/s3rFipvfq9H5BP92ae3Yl6yu4mvEhIahdd
NUGwo7sYd1qybhzeFZialLgaQXTgcYjrc13gheKJ6dJwtskhRP+eMlKh3Zbhd990Ohp79ufuOaUj
faZHug+i7MEIoBjQYiNXfYes68ukRTAxYls4pYdTwSCKhE5eA06SDFOajtMqKdlK0AfAMwkkccT7
f8H2uhgzQsyj+UiYPQmmc5Q3Oqg/nDyyhWkb8K60Q7P0ClVxJfLwwHTGN6532o423RMFyFqb30Qm
SihNGKgoZnL8VJhxZiUlCVm3x37/9u07tnIJ52tzXpjjFO2yAv2r6tWr6cmPFphIrkpq1zh/BM1K
C626+KFziIX/PAywN4Z36Pif+LCeRhWcE4Ub1CyP/aA/EaGOcdvSX3ITUbvwijeXWFs6dHRly+mh
n7r2qFJzZQntZDdUiroDFYQBzA48blmmh8KMTnVGnRcT4hSmtJ4BK+JlwJGldfYSpNKrlRuwQUh2
TDWjWDT4x7yQ5GjHp051hfdQBpiW8gj+TibB2lp69+RxrRKDvPZRwDypH+8BCxc0tDDNY2EeQEDI
xn7p/f4sx+R7LyzKVDaeyFrvdYV0Rq8O6Y7RNmXJ4K19G2hMD75jYZvkUbnnhjFqB07DQ4FfJdFj
EflgIWhbdS5IXTMDZEnz+2dfUoS5Sntri2KrMLKgtzY70jCOclbz+5P5ZbO3W+CAUhs7GB78iJV/
hMEY20G9JKBgrzvgLgIXyki0EUY+HPtkAsWkum+tYz5Y08MUctqEVXDfCiM9YV2Qy3SAEwTsvujy
o4giKCPioqlmYCG06K6UOaEb4tUvmLwaYcZsl0z4yp7eCfZDdtNVD1InwC1+wO7Eiv/kNfDiYjd7
Hiu1EqN5KktdkSnpXPGk7Ism/mnp930XjjTJmVnksnnLUHwkOYnoo8vWrx0+swIEasWE5F4Mobsq
WkZqmmEc9XyDHaTYTYEPPpZ9HhqQ+G6aNGulel6GdNwOtnHSYirK2oA2aWwGwrgXNbFPfY6nRx+w
K5hscsw53MbMgWQXpHSR2UhayxFmTrOKam2OiEnKNQ0KA35R+ekG1g/XRTbdMqvUWpOeZOw9QtYZ
dqGN7r3KbP1YBu/kVxmvrU3Dxa4PpH4F+6iFHTUm4lUXFyxvzHFRoFhV+ZGWOss0KTZF+KXrrPvu
HL5WpfcexVkHmoPMHbRiItKh6GiQz9hAixDGagX4LUQ/PJeStakdR5uRHblj+dqpWn1ZDXQiorF+
jyXZBUFB/OjsLgs8JuTBh6wdYu4wCrHlAyoZOGZ+N9BOWBij3LnOVO7Y7WYPVV08o5j60VnxZ9x+
mJZtbzpj9EmlCXasu9a94sVSKJ+NDJ7BwI6fecDwLItoXBGAAqjFB2DzrtlZuylpLzeONa1JIMmX
TTPc6SHU2dJh+EiiVAFNyARJ+B7CgN7Y7Ch5u8FF6/Z339Y/y3C6cyJl7DOnkuuYSNGMCf2iInVt
PfUan+2GXqFjUDbT9AjHImCi2Qr04761Cs3CQwYEt6r362GlSC0CfVteyV1I1sIgXinzmc9U7kiW
Tf3T6LJtINLpSUzxnhUpPAR6drHzJtoSSf4Y2tTMhsqGJdoeMPKEe4YN4Bw/zT4HkSDBBxC08FjZ
aOk659hGopP7J01aFysgxpMVl85YXVnMztB+2SF8cKN6a0fN2zpFdaUt6+1MqWNkghtnhw9p4kPz
YVKx9rTggZn1js6QvASuCDijCxhCYYH/c2xBHRYULtIWBLinOUGkQ38wzfbLKacX1Wcd/7ZzsB3j
1Ppj/JK2d6FVfwRD91SiPaBQm8nuGppqX9u2sX9Pl0VuyqCk+9yMsH+Ute2ojYHv6j8qMfRAf+bd
Qul85nSAFxSl/Xowms2geR8aMZngbkRP/aP9JL+cp+AWOyuzJGk5aBwhlIBrYEsdOaW2KbN9wjOD
xIFZd5S6fxTBZ1a7yOtkQhKkKIxjxHUX3DnzpgRI8jmUmjyPqVjpvUVcBeiAda6ihDh7d2RUbAog
gXW7CmRJXE6m9XAV6NUQQ0YJgzOUlmscdBe6L+nWvtEpsDivyzL5kbatOFg1VKLampPDpiLNNsqJ
q5ULTmmRiIic2jxQhz5/HQRk+t8fmR+eKkn2evhEYAHp5lpLpAnisKNTlVyqgqIeNm1Vvv5+F83J
trL0fkc6k7Vhk81wcS7+xoCJRRIeb7ew1CM0ANA+Yl87RKmHhPN2E2i/Cy4CrLGZkYs6uQ2TQ37k
9gUjeb6Js/Yb95qd1odoNLT0WAdII8L5FpFDKwcn9H6kn8pHMNtrBcmXRV3nq0hUIBl9OHp464gE
MlynWBstsfeuzVzYHaa3kQgklq0yA9auMLK48Zo36FTw7I94r7NjKfx+E9ri9fZQEkostSrFitHY
VrLvaxXtSwEBuDa8HTxleJlGfbx96XrS5cA542zyiLlzarFyK3hofhaDe8U+BYgxiFfpYNCqQnef
jfY24B1HDyiQYWX8QEy2E9ksQXFMuzYHJUGJ0bIEcl6rH3oAwzBLkl0byUtbDQwX1YBWhBQhwKZJ
fUTuCMm9QiqgIk4fW0OJFwVDdDSDPOIY459sWzkfUJEee7Yny2xgcBHjNEv1gYbJ7H8hw68ASF8U
x0ZrUXQUBrRGkxRM6JXlsSs04rXmV5kM5/JokBCwzZvg1MRUR60KyDa3a9iOdTCvLgGDkNuDLlhW
Tima4BE5nIUGLVVmJVeMMTwm0qK3c/uDER230j7ALiEZbX4RSAC0tm0dncvAawFqaKvbscO7Go63
W03EtbWNKaLqsbrLfBVd8fpuEr36aQTatJ+x06kRVdu8c/dNrg0breyPoWV5i7KgnsHjc9coDiDS
hm8GI/hVKatTkdUS+F3nzJftt9KhA1aXYC+rgHJuNJx3XujN1LfpmbF2sZJyk6MTCoSNUkrSTXIG
yCtAfnEE9wNSCbINKi3aWFfrwe+p9Uav3Eah82Z29UusEEILMOSqQHJJPjlnLSm0jNPir5vG/3/+
zYXxe/zIT7RgFWlFzS93//dTrvj//5p/5//+zC2w5M975+hnldf5V/OPP4WF4PKuPutff+hv/zJ/
/Y+jW70373+7s75BPK7tZzU+fNZt2vwrNmX+yf/uN//H538HBSKlqf+TG2L1mb7379XnXzkgv//O
vzgg9m+aRVCL7ji2Znqa8xcOiA0iBLq+dDy6T46BL+FfZgjvN6w+MEI8agtXM2d4yL/MEfI3y9J1
W+PfM6RpaOb/izsC5QTmh7+6awg2d3R9NmxI8CKa84u7JokZohPbxT6ZCnSFQ+ww0XMl4kIe+tvS
S+IlbWE8xubixnMSoG77qCR8ruP8VKVL8Y7Ze2GT/bCMBd3fmLUo1ylkxsQtjyCW0sVGc7lAF3UT
HLsM2b9krFywSSMXzmiOtSJPPQkhnc+kyoDeWQEBEE3JsnYcoPRyHioKvNB6yXDfQ7JcuxjB7FHt
8aeCgbDsY+KsyMZgyzHJAG9A/olbf9pa9WzO5Cmi2vXWaDm/WYN9yYtDpHTsum36ZgkoYqA9GVUi
syVYgq5c6ALy14I1LYCLNFk3aR4xYsTWgtMDH/XkM9MB4+ODOHgkHeyoBWyABZUvMqdwOjpAwzM6
5QXt0XOFfoArO6J2Nexp0k47VyP7wqqTewIV3mgQkMkeMUhI5MmPVXVQ04hIcXyieGLmjikcpBT6
NlOSZGUhulwO5WyDDrTvk1YvZIY6ZzLsx743ijXhlckjGQHfowK//9msyH3sG7j9XHA/J5JS5izM
i848Z+khE6NLWq8MNVJg19EbA8coEMY6JlqA1oc+LMeoIdy7XyusXxulFKtTs+Ec+kp6WiTo+AZ8
pc3jzabt6Lz3G81oXpRBJ3kaMKHRKziGDuIvGXzYdFS4vOIu0EODhda42klbLz0vCVd9C0c3AqO3
uUO8h5Wi71dakHyNFlc8F0KYBptKz6HkUuwqy3nyfcCgbu2Uy7oajxgWpw1pxx96Tj/DLgEIJ47D
PCtW9yF/yDG50kUukOG8BPpgGFek+YvRdE9+15519A2weLPHDvrAMvI1STUGVK+nRQ44r1tgt90n
MrgaUp3o/pxs7UdVqPuixG0t2DwEcNvB0827wTF4A+yxHwvMpwLyLCgM07wmY/JW2ly0XSasbaLW
rszSl2TuN2FoAcdZmCFtXRAzjKTFrtUAMkQRHXsmtW15B7Fq7bu4iBOfZ04IxcKxEUPgSVgUVKIb
RcAYuYQAWVotIDEl3ZmBKNaK3VvVAtKAzs1Ujc84W9wBsT1Vl1O6uxZSwdIT/bCn77MKUNSyPTSz
rZmlBXESyJ8KDYBcHDw56AsXWQMyONTUVyyhg4BG72W5zr25jSqQlhLC0laU/aN8bKu6R+SuyH5z
tu5UPDpibB6En85q8EWmV+GLWaTroY++0Pj7SgGC6O0dVB65kOTCwN3xdvH4OOKOXqfo99dWgscx
PLupU63ZFSzzoYq2DY4eWuNFTrs6xo2aQLo3kb/Gig2sW5beyqEFUScsNUnVRfviR5Xa/r19MdOw
OTAFvdBuRSM4r20imuAW+hRYvv469kPONKJ7UJErVoZEtQdhgB2pIRfNoc7MJZLPCtgoImO2ifW6
d8orI+jhZE4DGl9ss4uyGUmHNLMKoWVhbRXbSkQ6rE6oVGXpWTvmy8Ct0Tz6Ce5lt20gx4QaHLPJ
2/js1lEFLOlvPOZhiYggzB7rhpFb3KivNPb1LWUeWfWh/pMsOaFwnPePyJp3HbsULbOAj7Hl1e/d
Uk/BKfaXbrwaZnxEicf23wzRNMNOlb72E55gRE6O/TIZ2WMUMEEFhOYu7dZ3jo6Vucd4gCyXOeO6
kzgdSIduQWOSFEK/Um16DsAs0dhErVEdjT6mfyimjy7BIu+PG3McXmIMfgtHR4HQ2XJrBk2zI1Hs
6g71gOicBlvuS64b1LpHw7CDfdEGK6y11bzwG/rQHpm8FOs8Je5IaVqzmyhGrQgrVuKT4cjZkpzs
NMWrNbejZbfNk97eQgAfWHRYR0cPWDOsH9SNM/BTmfWX4dJmKvyJOOyxFMcoramkO+NeZDbGYZrV
y0QQoRamJSV+itMqiflzAgILoc/TpYEktRNVfgZnqx0JP7BXvBRAFfEOh6WXnNzMfPWIrMWd5XrH
EV8JdEDnnMcaJTodxzVCFkxqDZEDt6Oo5kO53Sqnr9CN3cPtDgZspMYuCtP5KLMwGY5Jy1Z8tiFO
GMG7sQS59/vNMnL2snmxvXw60NR4yjUTCWwb7kZctZvKMq6DqTISCBbdzYDu1ubhdiubTemWGJkg
xzYytan7UjaEnHzEjGPE37qUR+fZVkrjbVkZ0N+10boPMkKSR286pw2O9cBkH6Ujxm5bd9j2YjqX
A9CZ/1+A/ncKUNOGEfdPFejrO7E4WdDk2V9r0D9+7Y8iVNed3zxM89SMeMdt26IK/MOSSxbvb+4f
hLo/C1DL+w0qjcWcTRoO7P/ZqPtHAWrZvwEuR8hMVepSinJ0/yq//zCy/2OKIUmJf6k/LbTTDo7B
uf7VKYHxC/P9v5hzgbOXrUAzf020WVVdJSMJV8G+YRq8DFomywqjniXpHDeenmydPj9mmpaTcKGr
Q13IcuNVXC34nJ7nsdBfXsk/jvav1nNjTlD8szq+HZ3nEfGo4Vp2QD/+YrsP7IG4Q7pcV0fP0Wvn
ZAmQ+ozcQth7FqFrbvkPNjq8RZbH7WrMkZ3jZNd3eH8scv9ktE4CBrh4PHEd2PHJn1qPT5BL71Xv
w7vWjyirskU+gXExc//Hfzj8vzuf/zh8zPoaOSSuw/v/9xe3Cpqkr3Id3po3FN+rKY8v5RSXy8Qt
wLZPmDwCLCT3oYZEDX1HoDX3jW4cleOGJzMEmE4ldygbmV3cPAX2wvIuG/3ZK6p9lAu5ypSPR9Mo
q33X1Q+3PgY9Mi6kKoa5prknJdLrf3hO80v+97fENSxD1+btCufgr8/JMKMg8+LUvHKiYz2qNXfZ
VWQ0aH2AzCRr8V/q9gkthr4pEil3fl6Kg62H42mw/H4byfJZDiPpUMqca0b9YsknI8JlZsQJkucU
3liAYmzwgmb9z4c+f2j+/dD57Fh8ovhU/QpxyIrMpx8DvFAv5BIbePww6tt+HiWlKvIBCnXhEXcL
Q50xIbQ3Hd7wnTBr3di26HZxpMPZr7gEDAGQMrNFDIN2Itr2YbcseQpHERvnOf8YZgiwFaPKwjuJ
GqbJe422BXB+10XjHEeJd/BzN91wboAutUgoNwmq5ZSsh3WjDG9dRgASEROGG0J6SMzqi5xJ8R2y
HuzvVh7sJh/PdeH7dLAbyk7GcvtyhKEXOt759gWkFYhutbWdGeuSaOdxKKO9HQGeIRx3QRiftQA8
PL55OYInSd5IJ/L2jD2XxD766dta803sujoyHa3p7m63+qS7T+KGuAVT1A+mYeQXrfRR33pbiV7Y
63tn0TvJkwN9iElAoq+FDnd6jKtyP9RU170oPtB/entaXN+MLOgXEyPka6gXO1vV1e6f32/jvzpV
HXJj6SzbOuL4X/bWspeQl112O8JoT53b0iqTVYXPbQ4XT629dI1Lb1pyj/fzOcS2vgbcg6sogNs9
Gb5+DlFDtp5Y6kk1nYjRuvYCOyAjR7x904q0u7NnZ97rfzjs+bB+/YSBS/Awnc1dCe+XVQNNqguX
utKvEz0pFu7wAWXrHQIBhTpG0RnPjHl0QYCNZCNztkIw2CJ5rD325ppxdLToSzIJ2/WwIfa18hbC
CgneJr1nNYYEsP3z4c69kF8P19SlSSdF81gWfl2jO7SVSZkM+lX5srzXxhrLd/JGmuSJYUq7lDQL
iYaUB3qkJ+hgyUkP4ucokc3+nw/EBJPx7wfiaa4lNY7Gvn38/3Ip85necWniXWqz7rFMdOtUvaZh
7JzyyGTnJNoX1X1P8sx6jKbkHBigVJveMO5uL+VYNxuQBumlwgC+mgCYB0uhxca+KLOC7blur6JY
zILhfhFm2a4blLs3ou4BnGZ+ycrx0PtEEQS+XmMSLLWTEKSkiDj9FjM1+B2O8rdm4N+ui//FKWKa
mkVJobu2+W8rmWGJ3EMrpl3rgcz2to+PPegYlMg4olMgDmAzvpxcXoUAA1j4Q/oWO+YZ6zkSrYg5
F/rPdjuSlrAPXeOIikEjYACWIOZPsSpFFiz++b1x/v1Cfktx5prB/1zbmN+7v7w3yN20SJj0Aqq6
IX5eRd2WRXo7ue1PpDvuHVhVKEUpKkqoZ/a6ZRx5VFVs7WsqaaAa93o46WsrH37aspMnHWzCypb5
G301iJQabwrwnmQfGsQaTojQDKczcZK8OvjVwdOYFYGvRMoT+BTuWqrvkOzolSrqcFNpyGQ73VWn
VtFcQF5tekHOLHZ4SDRDnnDKe2sZ4xkXg0vsY7fJJtldStntuSrIu3ggWULLjPusDuwvgSuUHad+
Fa17MOM2OOSx/qh7gfmsBlEtdCO3DnZNlHymhrPvmOKgwmptzU8KQ3S3+efX3ZrXil/WEpe+GC+D
ZcNA/xXeE6fo5+Xo6VfPK0C+ulP3gMKLGFV20IC8nOFBeF2/JAcxPY0jftGwH0lkHWnWCVXtlGb5
m7a2DpPUt1YmLi1ua/JAkA7GqGr2cRky6CJwsgie264mnAFfelG2BQI19rI+jMVdNlqPQUbqWBfH
d2ztnCdiEpZpZhwnszXOMqfpXjKLYjZm0ZhPdhAp0kd0p/glAVWqsM02A9dBJA0uXRU7IYoMEtN/
OEN1iu1/e6XgPdOJtXi97F8JS2JgIuf4ln4diuzVKuEhQpn4lqACAh1ATrCki4LmlJmLHynUwwjO
wpbckcQaMHT4oAbMYjxnpjv+B/aT82vZ4jA5xJDlmRptZ6n/emSqCQzojWN97QtmK6is6nvQPQQ7
Jc/MN+WpcsVpEAzoRBFVK91Jsy35jjZWPHpgt9O3MBPCsMbKXmDwN8+VZCoYtR3+It87I7cSSzIK
061lFAJ+bgKptp6SVdOiSM7MHUwI7aE3X3uH66LoJx2VroNAzW3eRZb2e+CF8NairUptOlLWrKhP
CyIzJ48NOfAyi6xVu55PfhMKmtYV5lJFMCP8sF00kRdu0B/QH7ASIMboUDamAvHXE6xq6vp4SZJ3
Ii7bU9RikmJppvag9Qm6Ipl7bx394UVXgI7wAmImQ88KlnVg1Esb387ajHK6GZhz/tP6S/ToL6cL
2yXGCa5JNj0NGUf+sqBNMvHcMhqDK5P3/KLE1KFnJpqdhGjyQcXJtsuPyB+IFp5GuW/iiI5XFj41
k6j2vY3MMHR/SMI4LvbYzu4kd5pW6AgpG3Vt77oVzom+GRt0NlZNdsEPInHZ28QdvWyv1y5EnW/a
JknQ/nynMag/JP7w3HT/h67zWG5d2ZbtFyEC3nTpQE/KLtNBSMsAKHhbBXz9G+A+8bTviXs7DJKi
JBqwMGvOzJGuTpDZXQTZTSegZ8MbpoeJaH+lgxuC4kCC6ztM9iWJNpgwtWNmxVjEBQYa7MxqTNXO
5yuNMCUdsLrwkkbykqJK0FsIGE9yxhGngSSQjcqfSTeizZxQJY30C92li4SblqxFBCGuP5Wh3sJa
LpRNq5TO99lyM4V2arlmDk+qsI9kiVnbGPDd2Ui7rZ6p7OY0dLsrBqeW1nqhlzNwpAWLjUEvt8iY
jX2cAUee8c4Am3GHc+lKkD+N+GZIr90LszqqNiBEanGhtYjyGPfPXYhsaJU3XnqLEwYBxM6OoSc6
sDKMjJieCKYduK02HOjN4twTG50GDPABYVyb/PvUGsZhKKEsgfqOt66i+dNoxCrXCItQbnUB9UCL
HP0p8usYjfEgrhNUHXKpkNxYqvg1k561hwTC63Tsq7KHs+bwbEiHYsx6I1kH+HfWGZvRQlOqPMbO
hd5XW2X468IZ/wgTkJ4uu2sx5jr6/0ht2mEiolEbnmzJ0cPHm4eoa38baOBCeBHaZZa42iJ9vIox
sO5jL35C2/4o/TLZiSx3cdhNK84ZxmH03bvdRt8Ra873lNgZGzXDpjU4IITNOKjuqn2TufnOqbrf
aC7R7nsYDdrR11/bvjpUnT6f+NiwXfgV+tjJ2FuOFa/zLrumGnNuURPcqC+QBJzZ95qvCh7doMfk
zf4nCoMyOfvV8Mc3Kp9eQicuuTHNnMCtbpdEXXcl6a+75m2wmYuhJfjUL06YwLa0MxpYYJxvgwYK
w9wR4hfVHSMKNOY60uIn5hOImZDqjiUvy0376ebnJgmJYDd2aZqUu8phNu7JosUZOLibMWIXFmOL
0g0kq/nfKucLpnIv2Bt6cw14zhElVwVJ5TJZUKIGZ2kk4plpVw0VOAsysyzNck+9Ow6hbOFnc1d7
S+a4u9mkoKxmi9DQhyaizeslWdauNwmNSOUTO2jzW2dNp3tez5qPxIPXv3hTOvrZAF31ew6P+I6g
Xt7FwSmJSkx73iT8BVC1CgwzBWZQIpSAqddjdOwr2zkXyTLwRt9Kyt8eNat7M/KxCfOKFEFyfp11
7M8L79pCatEGvyZUiflo/VSRr4XER0UQknrmhx5H/lYBuD0i7metTfo/Xi/UNVguPMLWVo1PU4i9
nXeKkigLR5X/RnwZ3+de9gfNjO4VWgyGJPZrVXaXto3iS0o+Cei3Fnto0r4XTWa+uLF5SrRpvqYk
RNF7WI0WykCNw/YzneffU6R5YTUX2Kv6AMpobSCAZaU0jFadauctqdkLZTM6tcImmC6YvfujlolF
euuUll6BC13J/kv2MQ34kIh5DNg5ZB9/bOw1C4G7TbqxOkqmfA3Jk/ehUkgI+mPeqOQFGijaSrfb
jtb83UkIFWH6CvhlaDJYo171isOrFoBxs8a4sU6RD1oLbLUoEIhZinZeBuzFLUg4c2FsGaNq98mo
/Ul6wzoMbXQH6osUIhjsN8Mw3wheU1sFOA+vrUOMIHlaWB++rj5ig9Abogg7spttjuMSHPSIBnrc
NDuF2exx1RfBjVWZCcciYXcIMkK8plir/7kNnHwVwaxEvwsNvjGJRH5cJIo0K4/MQ6Xxtg6Lpv7r
og0gpQIn8R5huIpVlqma+TvCNXO0Leoi14v6TYZCBoIwF148T8QNP5zv474xcClyujsmchxD0ywO
IiY9mvTXj3/uJkwpcU3CbfpyOLbLRWFF/XFAikfHBMYe0wE0jna08djS71OlJqSoSyzU4+IRNvUI
iAKV9suF1b5DXYxWLuimrVnp006W+Vtsx284E1vksehbg5IoUAAp9OknZNCMBANCwwiBJSYeFEE7
6qt6nl7MhIW6MAtgUvIII945jF1f8SKz/1z8180Z9vpm1pDmeyS/byUeX1jU5bupyZLiAHvF42L2
GP1/3QQYYQN6EesADT3bSC44F9fHx83HtVgyKFw9bhOus2sZ/64tr7y1yngReFQPGkDjtZdDXZEs
9hvUqsgWzWADqhn3sFu9GjZ90DFmBI267q6nCM00HzZzU2lbz/ij1+6FOGAQo0gY2NOSPZn5LgSw
ZhmEx020UbaLHa+ROv4l7K5SQGYKXvu+TXcxTg8kjog3gi6cJQYp1kq1GkZ0AguRxnMZWCY18X+J
gxV/glnR5ViUZEO6oke/4ihb/a8WaB+BCUNb8/h6Juxwsz4/tEKCBYz3qsuAEYxy61HinP1sKg9O
lRz8hnN/bhvNPi0/Si3dSR+/aj8zdeoc5rP4T84w9R97dQZXpL7j+wMpH/W0M+Pa2RSGN66ZfZ5o
De3LHGVdXkjif9Ml+jhbLjh9HYK47cLHXYIh9PHxuMe1x31fj/3nd//PH3/9BSdZAAijliAx/Z//
swBUhj3g//+butHhhCGj+tffzh6PMXF2hQYGzHqa+JWvP86sudpGSfMHba05I9DgVVQsTzPCjJ5P
ZGav9/gLj598/d7jqTxuZnFtUvMjjooJsHdawSCyVDtB1PGp8h2Lbx8bJL/qfwsRhZoiHoY6DUNX
ECHed6MUZPZyMZsmZnOhW8gDehb8yQBkNvbA7nwi8wLDXPtOxvYSXc5JdzN/kwXAKOiV0wyrzV8J
UWVkrCTOsQRZeWTauEQbOAHAlj55kQ+l+uPHj4uBfRBBbkFG3kQNrrK0CGt4/ISzIFhqIcA1izl8
PO5x1+PicbNwCJ7WQGl1yx953O8sLOvHtToHRzHqIth8/QKVPApbdsvrgsDLvYM7S/hafygyAr4d
qFNLkDgCu3yGiljMzh56hoxenMLxt7SfSGOPnX5eP66WBR6RdVf7Kcva8rPHhXT1Wt8+bFdVvbg9
G2tJqOUM8GUP+7r5CIz3HJtD9+vOR1r8182v33s8+uvm45qKO1IxOp/VR+qzvRk8kybCw22WwZ2d
l5r9Ne5lujOZAfzbxvVwcJWNS0LW4+rjYnKc/3i7/rebj/vAypX/2L8eN5kq++TOLnaw//NXKAfG
lUdIwSYZ6HX88+iiqIL/XJ0txbP4+t9dmvUhsvmDgzDbSuCD/suD9vWwr3/6ZUn7uu+/HveYhn3d
968X/vjJfz13/KzadrYugVXfW9qnvf3Pm6QGzzJISVreJmbQXf9CWFVxjAqSsPePdwbNVlnsZx3v
c+E5+8dn9vWJPm4GvckGrCA7nbf+cf1x99dDH9ceH29ajfFMk2X5hXE0CLskvmQOLZHuRx0h417O
Qb3tUJI1bMSHZf1pJ4lX/3EEqNkU3fdHHnzwWDrclt2R0RBpAm0If2hZHB78+wez/nHRdmTv4jwi
l/FxETmxhls7cVa1gdjXmx12GKx9jz+aLGdUxzRi+hLRKYcIsHK0dpfqPva8Zfr4+FxaCt+d2VSv
Nbu6Q7RUMObyAc/9W57228cb+F9v/+O+f31E9eMw/edd/7oaZYQWsbMafvpD/MvTUqZYTlqdpgpz
6jz4NQJ0r3waVHRSmPtwXzvqucoypMo1Oy7d3+FW83epqL3QjSKiV5cZpp3JbOt5Q7Kt+74L4aiX
xMWw2RTm3F4YQVxUYzbfnLvmRtbZL58iA1EGXsBDjAUORVMcr4bE+JyNzr42lf7qSKQ1Zg9ERm9P
QWE/oYE19zRaPlPorc50tb0s39oswZzzmBJ1TbutzMa9pEPyOrfYmrwcUoFssGc1/mfFYkXGkECv
hUdmiy6HRTkNfiJHMjB5SdRvthUd9Ek75VFNa8zVfwaJ7+LPEDPEI+MHWm28FjixB7MgnioGs5sB
pmiHUq4jPVK7UrKh1+zpg6gfGK24frC6ajRx2TwxYTKpDQJQrR1+SCvzYMdalToEhvo1MwDeyUIL
QuS58R3zBfphzFjtk4ind8etvMNUer/RuE07HUb5PkLCi7EFy1UZp89eNzdhPYoFEtRvGQ5jNF78
GtZU4ewgkubDHGmYWQaw+S5OD5Ivwy2u6FZhcxp3TVpdAqF/cybb4RQbBeu0QCrM234lNm1Yp235
Syv18jLWCuFaKfb0Qe8sSM3Jnl3EMWl+FcIdD3irn+xAL16HEVO8Y9ufypz095bIL8uBQ6p53i7Q
9Grjm1M4YJKmdhnFAZnOVk4Zp0KxgCEtegZ8Hr9mmE9jQIrZwmXETpLtmA79LSr6lJleuGu9K401
kpJ8dSyYA50LeBzvPhouDehA1/ofRKkgVjIHc29UcR56gGR7NZwzl0XBMbrmbnbTgG/ECPPOCIg4
QCTWa3BjADFum2q8jRNOFM9Q0zNJj3sHG7zmOcOT2StaKBaunabws1Pcpx2HmmCjx4lO873rbEfx
AQ9zxHQoNtD7hEP/1A8i2wyj7Z/zsX6PR8842BWi/RH12jDRQ9Sd2t+0UQaRb5yck5LaT8j0RJpN
KgvOBEKBFi+S8ZQan5qGCwSyN07GDl+dPROkE7mNc7BcJwzuY4DDzoftmNbXgCb2FkZ597sI4vQq
AuOd+Q0VLDv0nWFIMDI4YVXDgTXBEbCKtjwZrfeS1JZ5Lj5mRs7vffBp1tPzlJaAXVL7p0VW1T1W
EZr4abowwiuujocnlVplPLSV0onD695b1TovZpNdcrMV505Xv3CL4JUakiVbAUPBIJkjBSC1UIgN
r76Wb6UuyB4tsnZfdtW7tPz6wP70gChCD1NLnUd7Yn6RjoeauYmL9uo0GtBnTFPw7HiDVy2SQWj+
85uo8/aVXG8RmeqeWbsYKyfAPvLMKpfl1clpFTMVJZqbEgnHKTZXFbaprYcMbRS+vDxeJVqsn32Y
y2GVMz9oFh9JgKmkdCwgpxQFbdYDoUF6curn4Jsa8f3Z3Uzmqon9TofltJl0vFNWZFsnCi9MUYUp
9kZjrWW9+N7LYe0U4vskeebs9rWV0/bftQpupTnm0UXzyj9TD9qo9nY8pNxZZsTRrQ9AOdUwPCM9
eDHRDnNkA3GI5tpi2qL1zOI/Awjz17LGj5Fk3WHytB86u+JrXwPwmhITWaibHrMc3htj11+mXr0G
qoMPCNk9rr195cwXUdTfK60lsrBVoY5wUAvUD73PjE2FlGYrgpaMdMaPBn5UcZBG0H4Y34HZzhct
0bZte6iXfIx0+pl6lnWoRvunNAd3P4jxuXfEXycT7V7lzE0cfGl5kWxG9rKvHRNqbE1TeyimZz9t
9O2okPnasDlf5EiH0Sr5ACy3C0mpW2G91d7IHdh73plMafM1sfyNYhxwdhpzILQ68NaFtihy/RFD
X6wfKvDiozN9m+2m29Zx11+dsRTQd5qAkLQX6BjtGUM1jf5EbZQY/RDfjYTn5cWhoB+1mChAwchz
qefaxRkIIRnqF7PzaWlhSSWwr9j4qTGci/mzklP75NOuG0z5QimHup3pgcrl9N3q4FBZ+bmzRPJC
hEoSGolojk3X1gRgyuRNs6LxydNphM34FqfZHZ7G6Vdq2u2nhjh5Uzeg9/qMg5ZuJDwCIc2V56lp
3Y4xdK86q5+mnnOan3ek1y6DPr4Q7X6Yn8aepOLHPZGFMcZS5Z9MBPnetQeIsHDkdVWefdvR9nNH
DWXOabLpcJVdcFiGac3/scVYX2IBcFE6ku/FUGS0hjPxNsFqbGPUvpNfiFsfPVzcBROPoOVClTdV
OHC90xxkoQXP1DVPQ8eJATtUt6n76Tfq4+tUGRD6pvRD01vvEJfLsg0oYzstxPiWopLSqw12OR7m
9TAhehiQblJD3T04qUdLr5yD8jVvq48NAYO6rb3kmbsiivJvOQ3yHR8UiZuQxuwoT5+7HAFzl8ah
Dsb5ngTZh5VMMNbHUscDaunH/knzGAK6DegTFvqQsQtbedsLG/hK9LsLzmF0RU33MFaufKO1wuGr
9aBxHGtdAX4/+q671Eryg+a8HiKxtVcEwwcXWwSIh2YT9Hqmrq18imvIbtZ8kLwLO9JJvydui0Nd
X3LgtLFjcm9NwAlpmUa8M2uYBm99lVFeaA7q7jbyVkaWfYtzcs5918R6K81u1wJF2Fg6s906WgCn
HXReKtXvtp2/jdKmWKXFGkSLQSGVLvWAes0c+GtZDAZKyvimWrqfwuVJwN3z1ilhFyAt/ZC2MM0V
sBq6+8Hwzrjq3hDyRlpFIX9YIAbBgcd/4pbJXMWc6Qk8IGVln5y94K5iPEwmIXdVzKE8pv646QyW
f0oYjoppvhkzOHuMXQyKvO42GxhF3Fi9p+ya6SCTpRi5wyWOI2fdOBMZxxgO/MjeWyL4nTYqD3Vw
rGGPgGgrvO5K7nm7UaQ7YBz3vun2X6q6fB+Y0tuUDhGfaqj/MMx5dgZT/21pKY3kwP3G2aveZgj+
DTylT3XuvSVzMUNHdsGuCbLgOquhZiTV72RnLlBhs9HCwMP8rDkyOHTxkVOo/q435adX19sg7eQx
SgELTfas0WaLBpheSXCu3eJG1i91PeqRbZoP6b7L2Gm01NJntuJDkHlPWrdUXlG+H6IhCzPDf5qb
st33S7tEn0Elm0Zd7fK8qXcSbloS2wNtYbLhkkIigBAZG2XCdX8Ecf7TTwrQS7nbnKUxbqRU8Unv
AQlkmdQJAWwCctstiP7Y751ShgSz0raR6YmR4J5WNn0Ve/7RBEV1algMOsYxG2OgDVdZMEbRtkXH
ZrCe4WtigHfcft9oHdWym+UHhlX8tmJgB8yb3AyLZKPAPCNKoF9sKwT2b7WnRaseq+u292DmzIF/
r1UwHTNT/0E4WL3JDU4oHkPVUo1nSgW82pz49rWnfjeOQeLgrpakMQmALKcmC+6oQG+mQbPFWAyx
BClC4uw2aeF490ZUP2ojQ2Jea6FumJCAZ2idgulb2EmeDmWVQBPRj4fEKJ7FpI0H6MQZ+Ej/LwWP
ddJaSC5tYM8HZciDy7ntZrr460liCAfSi2nhQmzoGMDY2pC+OXp2g2N7VCqibHK7eZe2DZF2vUd3
acGHoilb97l7LRMLU2L206knD89u9GFXP1JLV8+u0G/5YP3AHRHcvKD+VgaZcexNzHpm3U3Um+Bc
G+E4e80YTijWa/JUkfolpVFc8CyHFicW5JZjcUWLdUyWv1k4+NlhbjSB8TrmSMq1qGDSNvvHPnEY
fek+DmnsEtPgnPKqb9diQjuHuBDHPob60ACEBkBl/ktv/DlJSt6syuPjg7Xv1i4g59j4UcnoQnnU
HTGnYfGP56ueojZo1X1E1h4XPxpbGnczCeoVMOx641TVfFN8EqvawkPsa/TxrQHvV2+F0dTfp94f
DhkQRwjEbpPbF6PvnbWKjQpG3fhEkiGpg256CaIc/C6qqV1uEF0WkN3p+X4SPuSZcZoDmtSSfMf6
uqZf0jHkcICqK/IUq4RIs3YpxjNNXT9Hi/nNIGCxepxGi4SQQl33rnLqfhnEetoMqEmklnvd7+bD
4OJh4l2AepbOJX853TyOcWSymywuME6l8i8yxDAxYEAwfGHaz7BmpUzG1amiptTtUwPAjdA7go7V
DH6b0fHRRT0KftZ4Tlbxe+JrZ6Y01TVWPwl/IDeTJuQdQTSRnw3n+8dFhtj10hTTN5l5w57KrzjP
BQxyH7cS8/wC2xdKpNwHV21PBSgQ57XzF4L2d9z0SCUDI15Fbh3tbHQjWynZgzzGTpU5HgWhP7DG
mvf/tAZyzSKdQjtV3KmyM48bdxNy09mpg3PJfmQl2DhvMk42IID830z8YXhhxmi67KmB6XOKhYtt
W0wnDFR84LqjXeyA5MGoAalpKO3ZltMf9tfdXpucT1OV5NZoZbKXSQU8TWPj7jjfGfD5Bz9LAgS5
+u9qriXaoFLb6eS5noYh6ZlW1HuQHBkTscVUSBzLBnMZKl2idK3Spi+Ed3hvt3mwtmWTrfIASB8t
YPPQYAqhtw84xqom/ah5AXl2dlZtu7Ii9ZTBR8iOGCgXX641bZv8VJLYs52K+e7mhQYnGSp5SzJj
CfxxZQQgTdAnoL7aduOwZxBhfXOq3/pMfTRV8tyzGztQh3/jmOlOnfXc09V4yrLgqtV0aXpdL0C1
6Oo+wabse8w3HKbpKo5t+8kJtBP9BQz3osRMYe3KuLD2rk7AJVvCZDeTXbFOooG8YjqvR1Now3rM
iZYykHXt4rIgotJOv3X0FC8w3iB3YrBZGlwpniEvCJNJz9boMGWoedSZNapfnNbryY74ik3NtHc7
F7VbC1xIWxoked/9rtMxuqg6xp443kigCN5VbyBRLnXjxHm3X4mazNWU3aKOMPBY2gYlaW4DYUAo
uLW8HJ2cM2yZ+jbXIq+asM8ssSahBquyJdSmAoGq9eazPYk/lWTGGnelgu/nDOegIOsCO08OF8r4
q3W6RfgouVfAA26SsNINGOvjzFG6Vq0/7EscWEymGW4nuCivWgH1pErONSMvhJAwepkPKaI1A3lP
ZnF06c9oibzJzn2ra+3iWhO+as/oN0OgHxB3TJdeBNCDi3i4eHF+05pWJ1WTDUncOIKIw+HbPCQ7
byQ+S45gCCAJkmQ9mG+SJTHo3fR1bHsGv6N3hV3Z/AyKcdfa+S/TDGL24+ZL42jpPotQUZiBBVjX
GoqnwaUiASK2i7Q6wlFHOATpFAHNivKO/NI6RLCIvZxcVIoxol97V2w9eg9r1Dpig5Zy2TLIIW0Z
eXYL1dsbL6ZqEEVV5taL3Gjf1pFNL4vBuWzLmSNyYre+FCXCMMRx8XTtGF8yaa/bfZMgvpxTxI61
JV8tZ+IVMuZnYBCZWyXwYvTZMVIJ7ILIJyZiiEIxGGQENFgYut5Omd/pHwEVlNO0vMdZ/X3MMu04
OKZ4xmzko6Hz7RZw5GJJ8H02L4T5unxfoY6NcfxpO9nImPE5Zrm4Evb8t5jMNeEJYu9nOBq7hHiV
aURw2Q0l6/6c6+uWrd6aOYq2G/P0GIsOpGcpxdmfbtqULNTWKVq5CcmEfgdBsyRJx0+1AyN4a3Ex
Af6PTEC4FTN7IMzeMesnyrRsMHd9lRoMnOwd3+gSoSRf1JZZXqTdTDgowH/sbSx0TGrAnR0yY/z8
HvcKzM+yzMrJJhfVS2oAAs1Llns+IvAL8aPuHp13wcDX3v3TX9O7ZxFQUbd1MN2mme1Cq+ViN5fR
t6lu621s+jGkvbq7WfLO2Sg9a533/dGCyT1i0JzENPbZD6vKDWa4CIIAzfB1m23FEJGc+C7OhlBr
/6Stk9NOlfa9HMffTuGSbB/JbSd0lPp4MNeecl6cDvdbUznIJpqJ6qAKnsYARG1Wt+xZLRXRJa3/
8rKfrCZ9K8rY3GDHJrHJgU4AW5ziCH4iYXNIOJJI/9kbQmz8OCPyDUT1prAI4wKk5N7MQT+mk71T
M27OGhE3fJ1y3pFG0exND4wBIzjm4HhFn00jf/PH9DlQsX0gUEFt7ZECxNXHYqcHlb2rCueqOg9f
IkMEHTQjASFObf0ZkFicF4+eMkDOBiQJbVO95XALXLzQBVTzGB8uyhR/2Mwp8fXNAFIbrw4FxojG
saudS5KNxUlk0U2WOqFplfMh64s5J/7ZKugjFQL3iSPm35nWxutCBwzbtyTLDSmYK2Oo/jzE8JHy
P8va7b6t6FWJVeL4UajzIrcJX/ibKyd4Tm8OCRl/5yVZjh0T4jh73I/GJwVXeutnk75fqzB1+9V9
dFOajVVu7QS4/B3ZY0RsO3JdyAGaqvTPDuieZ/q24DRS14Mykbz1oiEyKYfbXqSOf0Zw9MOua/jo
MR6JwSP7jfhdE05e3sMqImG48BWjj9bFW+sCyi3QJInqhAFZZ7IdMNsP4uR1YiSBVBd9SEkWhIB3
gV/QIidUN84zQX2XCFk0rCVpY+jNk/rgQN/a0VZy1o/WI2H0kKf7u5kpuvTaRKRQL743bIbPwtXe
x4j5i4/m8xRn9a1LF/FigCnXYnpaSoKGZfBc45k8PS5yDRpH0hXPuRdZKDftP+RmCYTDqOdWUis/
JgF7sKvOZeaqb1lKmnuUbEsjwd5AWsVrbQcvOV+EU9xBy+6C5VtNat1K5bS4sqS/oYTrbmbth0Gk
56zxkAxou2qYbLwg/9sEo7716pkTWVdfrKzQTwxZ+gMwVQqSCtexg+bfyLRzA/j3LVUie2o/za4B
JF9lb5ydjXM5wbBtm9DWTPGio6zfFsbEyMawp0tgtGttzrpQdbmPiKOdw0dvwWif2aLA/ZF1Gs4p
CkNis1a636Z7/bdKNELaR1b7zNJeyIJLTubgbKbeCC5TkR20KvWQ3LfNEQPcz7Qh1NEoWr5RCz9I
+nR5UwWdl6LWs0u1x+NADysxrXVmNmsaNkSCiKJiCTKiPQoR5EJQcghs8/31CGBnw2bE3WhR86J3
Fu5QI9n1ieU9l94UWj1avco3rkWZ/eznRUEz1h1xHx7dNVkhOx3Eqa4c/yBKGoVGWvUQdpKwUqZ+
S8rqnbegJiuNEnyyjLuV8PJLJpRrxO0F4C3hrofSgxFORRyi0W2PPh2WRFVI9oBBwVD61OTohqVf
zzuPNK1dnb5D6ANrFskJeJI70lhNL2R/Jes4H/szDB7imdRQwCj4xFa8SX2z+BCspisL+QqOn/hS
Z70kz8sSO8cgkrB002rjKEwcmjSs7w6uf1od34hbj455p71adV9fu5h1y7ONKGxaY5OQ7fLUqrG8
R+pvyVB+OybsLmj5THeXrJ6bysQK/uF3YkaIDscyhjRPR0aTQnLUo7K/DGVtbkeH/QOedUOOxCl3
uXNxg+xXETf5ofIn7caw/yXIGX3QrmuvYK2gzMOVaNsXzjmQc5uC1DpzG3VQ9jRcmvsxeKbvnb1o
2t986quQmeEIwpetjqyzs6Izcsn1HCVOnHK0iTQ5u5l1E3ZV3QIDhGTevf1zA9LYJkeSvdZSBHsP
n7lmIVjVSmIqyQ3lTWZz9pqakoPEiMezBQ0EzvJUr2Q7e/uH4cKUVFBmx46SUVEV+jryRuH6Z2K3
cXjEWnWWk/g2SDp5uqHfMdJTPAwuRIEG1E5ttHSilgR0qideAqpfoe29rufzFaz3gAgQ2LoeOQXz
sPb0KWKPTvNOCXV3YnaccfTUJoa68Qyo0P1pl0szJ+myUls0vyEhdexpcRJuUId6F9hyH3Mhxp0a
kHA0seGCwct+xMt6AlpvIURpT3E3CvTpk9qjY9Q2lJEwsCbSrqzhKS8teWFuoIWNxGneLGPHuuO0
L8EpBXaNtXypWEvKYiQxYlUPnBxodvnk+0xwrfqMsrSryLV0aT5xHgbxiCbLK7ci6k4Q+4NtVyOb
G0f8ZrwmNIn9GPoDDblYGe9jxbaskb9oYGb7yZ6SXSQBBRt165E3jZzfMnvrXEvjBE9Q3Ngn12wF
CD7yE4dZBEBDzKIxDdfeMV5p6I90uumx7h1PTq+2sMVTzJIVTxOiFm96kZ3DI/SUCFvDWI/1Up6l
xjaazTPNBYxGAq7aRNrRJmoHdDlYaCawIq8eXNEeCW9hm9hrLNq80q//uCB1IbV647WU0FtSiFda
6v4kAIOcYvJcB6tnYRr8E0k5warw9GGv87lpDQANcuso/oxs04q03ZuVR/+uOI2o+XDRJg4a6cU+
mdIiZIh1rOJG3Ef6GWtX0ertetEfa+QWzDQhgvh9upnZcJ1b1/wWuT9V7PYAEnCjSV8yrwAi41gD
6gLyIFeGnti7xDbfiEX4tM1GXiM/NIugY//MBqiOAuoPt4BoiSFZtWHpDPUP09O2skhfClOWW21w
+/tcFQcgX6QNJURiLZO5LOerXhvS3/cGqELbXBLOGtO4mrY4edPrYCNAn6o8YIHMp1uVKARarvzh
+BYvMiDqo7L2Gjulc25/ashxybSNNwwlGk6bA4mYAbieKXeTE8wsVg4ji97JOtv6Ce6R0ugZEzez
3KZtSjckRsGcz3a86SarDsuCFmwvT8M0yvtrjFjp5BCvVYh3Sqdmg5gZzlDW6lsYrHs/shiVaK51
MMviDam0OgW2kqeJSZHqHOs4yKy5tAhWwsCfPz0rLk+6aRWnx7WKMELooMaC5a53ESjMYwxj//i4
pmYLZ6g20UvKu4un0dh2Mdr2DjqB1oB6b5rIxvw0Rjk9VM8S+xCTZD7mckyQJYpAX1UecWx6Nhuv
UxsT4+thY29j316pMlGXlvH9w15GgGz5MsNWk9ENbq77o2O/kgTGj1p5w7OVp8D4ZYP5Xdar2iWm
1AJEiH2FZmBXzRdz7OWTRWxhnzsvvZ2F9hTAjtGhVhSnqobjZlSmuc76v1VafE+o/EPGD3R1Ua9z
Up69HbXtkZEZ9VeRHuG9fbf1gmUuAdke+IAYkXl/PPQRKiZVIoL8dJltkLUopVGXy5JGpu/XoZ+M
r4Qnm2ctYaWkDfUx8EQEWr0Vaoq/Ru80K8fha9zq7qJX6U+jbb/DGHpGngfCX1S/RDoXoRFpm8l0
jCPZyRc7Iuu163HvBvawEenExtAfT/+PvTNZchzJsuyvtPQeKaqAYlr0hgTnwSaamZtvID5inmd8
fR3QI8UjI6sypPa9QRA0OoMEAYXqe/eeW9MuOrl+doYVknhDiY1XFcy6jZawktKFF24arwG+9yPT
JMtr6XJTPeXu0EKMv+tk+1q/RuVEXsUiXM41Bw5blLbrtMvIhMVHt0Hf7WybjOpJNBjaegI3pNvl
rUuB3gQOo0QufIzndKfWMD0IwwZVt2pGCuY1VBO6Oq2PLT2JN03WEbebFOYTTOcUfap5iElA1v1X
oyGDgvS2kXxTFCmRnVIbzacvSMOJUDKPxIxZF0pZTPt1bQOWVX91UvtHVqGL4r65A9GKf6OpUL2T
nJrG1HRn844YKfYIq4b9gAQhDyk8V/3eGITYa2AAo6bY9UX0EFKQXeEsafZNY20aa9glXWx/G/ak
im4G+HTPhU6kWjjUXg1XE0QT9U/AEtYqSmDfhYkrmWnr8qHq20ussC1nxaeMkhqQWGUzvpTlSi+h
M8I1PEY2oonJzavN3k1bfC+WPW7HwB1R9GXpZcy7b2O8pOb6ycGY7NdK0iKp7IQAThXjFm+zYdOW
pIzRt8AiWJCF47jywgLlqfaBD5dm/REY4qoXTfbYkiJtADG/NI58nLpwplCb+h4D4XQM4QS3Ihf0
w+g/sf5bNI/DVVO2IHm0eb77CeAz3xB4FocWKOdVqfglrot+P+cWkb+kerSlPeFS0b6bA3eKjKyq
jTa5LnabAZseXae1lUqDIOf2S1BX7YnU3EVAav4yPv9/JN9tKn/8v//75XsWMX/m8o6+tX9Gm+iw
9P4jEeX6Y/g/H8gb/pt/9E8on/yHY0odezooBgAkNmbMP3gotvsP2xK42pWrJP/5E5VPmf/AAelg
zbRsaUDUwIn+TyiK+IeCRmECWcGBTqHT/F9BUfg6f/KCmoA7LOBAJrRUYbq0nv8CDpC9xYJNBMVh
EkzqepG2zz6MrxjC+9DBSZ+lj07XVesu8H+aVgKQgQSPv/F9ysVC+Nu7++tTcBkJDhPH4s6A+bNn
um+ENleOzA956pLsZPovvZtdZs7mqzkb2XbK6kttMQoSPEReirZhpfJzGstwF5qIgykd1H9jktXh
1Pz1I+GP1XUbiywV0r/aiUmrZhR2RH7QpxKsV4qORixxqGlqf8/aGIvS2O2roml3hrGUEu1iDXmb
toSjI9LWnv2cgBUK3d0OSg45uCkmJtudE2pGOtUvQWuAuaRc2/QWNk7pm16BrQ/G137QpX/UgvH1
Pxuk5b8apO8H2RQ2Z9uCaIEUvphv/2RMr1Bkj0VTA6J1Z3Ey7FEyUWIIhpEOYA9QmO5THWsofe4l
ILGE3g5hIFbRlmdnzG9RYesPFMTffZ2E5L/5bP9qSf712TjRDWUBqHLs5Xz/82ejdBHXg2Nn0HgG
4KOWNzCSHgphTQChXTDBLh22yag+TLfDo4SmeaUPFQLDcFwbfjI/ZNpDIPBy/83n+rcT08KILPhU
ynLRJP4VARMLbSx15CV7mLpVC83bEB25khqJiKXMz8tacQpZwZDYFe/0ADkJdHQWIeQzzebMfaMP
/+bENP/VI82hsrFqWg60DIz7rv5XO+7USAGUfeRGG0t4LbGvnaw622Dg1y5uGtUvKMUS3QieqiGN
b7m0ABuPqDyUBQGo7on288vxCtgf+1ZPPiX+NXWcDASKxSzeayZcsI3ry2yk8ypFOLM2E3WzplGe
rV4cVae2uYxJoCBYBoftYUQ4iEtan71o1KBP4nPt/ekrtULm3EjEyM0rUMHZ/Qop08E0io+wbZG6
Nuh005iqDEEXxlBr26KoJ5AUnjNNhM5V+gazVueNNrnhSzlo1XbjuLHcmoUNbgvKRANRbbpz+8+/
uK7+/TqxTVxnDNeKExk01XJO/Ok6yTNiOuOsBY2MmMkiD/tqBGgHctc96bFBA64iAyGBivA4+uN1
zNV8mhMynpkWPWodK2ar1RIvlxrqwL7+UWfcw6eKAzR13+lM8t2nyj8l/uyfQt/+VpJ7uIuiyeX4
6p5pKeJwba388Fuqw5h4SQ3Qm13h6/Zx0NVj4ug3dwqRIDS2uGIdFtf7o4S10LG1OtaEuEVRLTHV
0mT4cN+koXuVTHEPQyF9ljRIrJr8mZ+xu6KbGveUNuj1q3x6Cv2HEUbgY95mcndfVMwN8edNHT64
cVmthkkAd2b5QqXfs3RYTWabxbtSmEQOSTzBeGerbRgU+aHM44NS8Edat0wuuvl16vTcGyneXPQ0
FNt57tIDNzhPUHzbcnFHa6HXhBFNjTpbQ+DF50QW7dkiRoqowjS6MKVcg/wMnrL4fdKabs+trWGF
MU+nvO6XbMoVMcTT1bLFo2NWCJKAY3tSz93zEIKOUmZhH1MxsuooSnngxh57rcj6pWRcnMi1YgkR
Rs25i9x1TJXwqKFCOTdpuYWEb9Dy879QfwO+Xzi0+PiNCCdjwRUa0rMHqCqGIT5MllRHCl/pahxM
8xzjGzYy7Rpg79vY2OZhb8B7xqH9ZLfOiTaFcQ5lEj35Wh894bIJVwUOXKOmmwnSRL5QVvQZmZ2c
dT4CXd0KziaWJ6gc+XQlH2PwdDVhN0unM+RsW60CVT0RmxsfCqMGMl+2n4kCyc/NKHMmxnBQKcCv
Xbzfx8nGX2DQjKZrHmQ4Q/GvW0gwz2rZkL9o7P0hvCKS8beuJE6aPhnDrDM+x0OOxtCU0cMowmAb
U41dz52IVmQHpAcCK+fHhVf/iFRgFUUxquap+wLEe3rsaITg0c7e3CQ5zV1r7Il1MZ6VqLQH1ozM
N9iDb3TL4SVRJy7ch2nKEY40qOPIcewC1364b8ygjpDfAK2978JzcX79ITH5Hm0/IEJZnsNGhYB2
LlnG6MV8vr8YenIEVAXjt5tR+aEO01NBa4Knetmk2ewsmo0Q8SK7U8VgWhuspVWNWGV5Sok8DNYD
yz40LmiWUJCQ6xG8JCAR8NoqsWaA0Z7vGyIyjiES5KtYXgFSHxG30/owNOg4G9bjfdPqHFCKXd/u
e1ntzFe+HrZDydjc9OWqR5kPNpbN2PsfzmzD5GTQpjXZjnTUY0HRvFX0VbLsOI9V+eimxFbQBGgh
kqC+adr5TOb6Me4M901G2GqyoRleDLCYiOHfStLrSNiwp32HV40wqqbbIGSl9us2oFCapFt10DPW
o1/RSq1Y+FvfCdKKXtuJk1jAQ1Gp+YYuD+FdAS5IKnoLXaWo9+vjt7To3McaJpWtf3Yyo3/sUVt2
0xtVo5NCXGWTDbe3YvwyedCT+40GwHdNL+4A++N7P4xcFxttSXnphvRgLvCNZmjNDaqtM3ZiwiIp
re4ShR4gsGfUuQ5oNbeipEu6yLwNBmgQfZxIEPzRT52hbeuWSy+z7Rz8nIwTte5Yaxg9C1UPlCrq
ydF/CtPsc2vQhafFp++zxXxXEwZb4L6joEFXmJYgiqdYoTjQX2mWE9E54SKwwvwpEsPNHzUUvoGL
hGDBW7NYpxSdkmiJv+GShnDg7kczRf53mHOYIaZuHEoiuci+fDe7rn0U9DPiinzv+/g0p45xmziX
6+aTI7SSNrF7zYx5QITukr/qjC/2UjtCljUyidjNKc8ydbc2tTGWR4R9n1WjsEYDGUCBjFp2YJCw
HHrrZK/hwEPur7C2hI5T7aVBejxv8BGkM9bFQJ2jpVOV50axSyCkinFwN8LFKlRVSJuaGpa1zE78
fo/U5IdTG9iP9KfGVUL1YlMRzEJ91kZxAUFAA/bQMRXe5T6hKcohBoKvNm1nZEjeGKHA1UJ63rUm
vwotr5mvAkQhcmA95IQNxD3V1DFCOToa8tSGznBWwcaQ+XyVXY/AJtbe53k/4RDyBqzAe+otyd7A
+oCVKUf2IxbrR44eQwuP8zCRWNm/R4iT1oRZ3YSRrGkgmy9JMHkKMQ3BzlJ7o+7o0Cwpdm7X2x6p
k/OjUz3VZgwzBLnw1i5HYNedPq9E63Bj7efTgjw5hNO43Ahk+iAyxzoiw78QbLr0AodDggH4WDoE
SUG1pqpMEs85XOYBmbYdWyzoVqDM49wQiSeCnLIVLPPEo/MW742uvFTpAqVzf4SD0R993/jEpMZE
A0fvfTEZVYJypda6D7Iz7COqWPjAVmZugjQe9rjvxmdL0eukacXt2AG4POuJvRPtWD/WHX7OPrfU
l6Jxyo/IDt963KdHAxPNelBl5HWIl9YWgQsHBdbj2PnH2qopzdH5ITuhTw6isq5VT4eSii/WjWml
NdmeVuijpIO301yvLMviULmEFLd24XjECMQrx/ahPS4fXmtxZ5SdS1RQqR1FRR6hOUEEbDuycpHu
7KgFy23o3voek1eUYQwz2gWI7KiQjMr4o1rAIGTMUtDhyGp1+6DikLRsFWUnlPyO58advy2Yo1Zd
b6Anqh7SuseAAGSi0UrsCSUN8fFHbebFZSicwZv9+mc5OwYsQW7gsVmuMzrvMq607b3rnhaGgUQ5
yTeKH2/tyoYA2ICYhDCx8W6hNPY6f3zXFyZQSDd0l8BWojtQaAf8ZFw0aF5bYOMIWWW14ww6GJ1B
FugcQ8MnLWlj4HoKBiw+Y4AdgXHF3Q6pdc4odfl+qeEiaoHU1OS6dQ1q96HUPdjiUWz9SFWElr2F
h2YDcqPciOJy8Y1PzrErO3Q8kYOSn1rFqkcv0Lh9eutw42iVswnKmjixwbOL0LjVnSQgFTUbleh3
f8bbDtPohi6nxpXgY99BvMjHMRDI5aTKWE78SuTOz9qkeA2yLn6uu4wPNxlf+l6b17PMyq3UWmqY
Wj+gNurhpkT8f1KTS7fFkuDJNr5ajc3c1MjivRaOCaRtdruuH8/cWTjEvXMiX0IjFS8ZX7oMI6aG
iK4arAsAmOFUWma/gsbiX5im6p5N8fmTDP1HbYj7H4bdgDQQF6cux7WOe3hdZzl0aMc1Ty7QczwD
+nFkGXd/JgL6eEIrP4FnNcCwUzGvOeN4bXn/V9hw6h5RlyLRDegXnpAaBqfXiaTE6EOvwbKnYIWi
nnTiWmdX879jAgeOOZRiG5nZZ2p/2gmqZnC+P7pv7LAPvQExPYI77Der6l6Sjsl31nt1vL8ESd6R
SAFtN87uT7vVI68X01UzY+MI90z/tcmBOq6qHpZB1FOctll+TcAeYuJXivTBmaMPUcXTVhPk4GnF
k6rAwVjWowbSYyj88lmkurmvqOCstH4qn+/PdeZYrwP4OLumNDSm0prczFNYYw4lNRBY0+N9z5e6
PFoOVPr7LimyQIYpyrY5wThZtLEclPWcMsZTYunG05RExTpJ62gdAidc1VRbDpUxhYutdLyKoT0D
nyfdlv8Ht41nkMKg52gh75Xi49S1rM6Om7xKf7Bp4aH9VAj7lSgBtwahfMaxJJ5DS65Vwwf0WxcB
woCdLNKx9Eq6Y3q3XD4OSbM4n1huFGeH8XdtumaBLVd7kI0rjtMsCMtB5Zyt7vsEOAtkC2XlOTB6
6T3PJ21CmAA9Y1o3FNFgXwfPRufUO1zazgltwHDsmdh1wzjTP2KDj5nomd/74YQI3wngCukcZ26Z
k/UjklA9LLm37ArGX2U+pUS/HG0uohPzcsiGJB9kWekiA6hpsYVBjYKjuur+HGz1yPykiZnLwRa5
x7zhMOYI/MixTjddkJ31Lv2EG+6rj7mZwMp6L1xk01kWnftCRPywwZMY4qs7R9eakF+r1W/M8Pax
7K5jxEdFrc57Z5IhEidTy13AMQdEvhNgmRRQTaXH7xowVjlDRIjj6GblLL1q42AwR+t9SyHqKzDk
Ze43c1ZfbLrvg9O/0lhAiTp/ZMKaPSuP6IffwGmAj2/jYpePSHZDYjtWA0wJ2Qz7WLVPTE7ew+UO
k6JHRWFHR2OxSO11GR+C9KDX4WOSWz6WEGa4OpxziRqWlhPBcOkUnJEUHwa78ZqqP4pGfCnoj2UD
0QgV+PJ5ZFaDI1IeYsNHL0jQAQ2mZJf2mtynFtdUBSciEoDehNP9UJrdbS0z+QJSCKS57RBfbrUH
RBoU8eHRBql1oNS2nnrEy9SU4NowXN43aMmsOrT2MnZ/NDPfM+6aXWVYB+m0YqOU+WRFo4sEDOZD
IVF9YPBDJyO2Q4/mDw2O5pXoDmJLe9YMZJQF6J4NqJyvo9sxiV/KOzTWq8R5Ezqhqr7lRKuqGUkz
mADamRBCVkWU1Pi7wjWRGaxMM/nT51CXg7+AXrhva5KJAB6RL0gC4yWpQmTVOqjGbLtUkPNybr8z
cDwwDIUo93UXSnBgIrmxq72RFT8Hc1RrP6aNIkfXfAss4+riWi2i1qUCaklYI2CahBsar5Zbfqq7
KD1GJUtgRVMOBB7KS71CCV2VyKDtZfaV15+jvCjf+UmgdPtvddVHKIirL1bX4phZLA/NYEZrC0Ml
7iZCHGg2P7NoT07ocxdZpUHBzDbCq0bafBvp9bVFT7ltWhRiDD85+r1TPPXOBpVPuXX8svZ0adRr
v4a11KZYtmcBtu3alVGxa3D60I2jYghJN+vwnSnLtlmUW/quJ6ShhF99xmOhs1h6FbIVZzEYpccp
jOsvrziIen1SS+xBibjXM1O8zlLDVOuaZDlSOEJ0gCxHH4F71pLxyxQPRirtx5ACda5Zj058oBMv
vpQCSNoc2OoUkxq4j0X+uWIutUt650nM1mX2dSKvTWnuHBnKVdq75jYZ+naT3gaKynuS1wgoLf3q
oaiiF1slRFL5wEnHpfVqUk+ChmRvHDjITlxknt3NFi4orv6DPSbVVvZ2693vG6S+vLqTaRyYKJyL
JBi8pOHTp8gyIO74rwW2VlKj3sgrGjwEn+RuYLqmUF0XyCngC8kheZKay7g1YjZbxL+ynNfod2hT
N9hhO87plRFUD+hIromWleuQNlmUTMxpI+H7LIuq/dAguPBz31lRmxhafMFaQYA6+mTjiI6S+2Zm
F1uf+GfHdOBIUbqegbXwsJERnMcGYnTUlvASUh/WIKAvdwsdUSE+pBV4JIiNQNOSNWWJJiytvqId
/hpTjDjOzAHzVa+bzvG+n5MUMYZReLCisjiWC5CqXjb33ftGoRQBKvM//dlfMBC/Xz1AXtpOQ/ji
6PlOYnWoeuvDTqpu3QC0szaWBmZ0ypN9X2Uuam1eQGWKJGEn5m4CNsmtU68N7QqvD5s+RnwwfUcI
djDIjGOydvYxpB3uiArroSvp1nRR/5QT1Z64sXPMMyNdp2X2ZYIYsNIMAsqyrtNA4TyAZ8YdO2tk
MSa1RtxsOGyDIJ6f/Qouve0T8iGH4Mne4aHKXiK7f62FY+z6BZMiFjgIXVzUJ7V+wgvpGbvSHWwC
YGiruL3zLsYMz7I/FbfZBn4bjKuoH1AcWskR2/h0Daeo8kz0FV6Ckp+ASMmhSY++CMU+aDXUXg2q
HA7NAbO+RkUbOvlKG7UMhxIsJjdQLyMDV1kmR6IvvvNj2wzZsPnVkIMJ0JH80ub/pA+tSwT0bOyw
DJYsFNdoDbgbowRlBTgpry8cyroplZUOq+mDGTdgYYscd09OSEk5e5rIXV4VUSAaQ9KZmo3uzMkn
YGr1iYQ+hsuoyb2Gftk5SfOrIQvtrXQht9vMEQ5pG/RPrubOS/uh/TYmIbE47a6fW/Vi22FBgJyf
731cWW9F7p/yPNaA5lG9U47sr2MWpvjAFAsld5FNRSESAWo8XbQu7FF99EH4hKkIZUA4eD3OL50x
5iH1DZx3QUyIqpj2lWqsr1luOCy9UDXbgkJ62oXoqWno9B1FXhbUtgdaMDno2mAQwaJmbIwuts2c
oWMyCCWetZa8UQqTRTmQiF0R4BK5zbHJ8ZC1KOuuAZgH6oGF9DSr0852DQJ0Qpy2iCt+GlWzZ0Fp
HazKiFcBpLBE9vJGse0YUFBgjuKS5MQKbjKK8KWm0b9Z9gjykesua+1rS2N4NWaztq9VRybQlN9C
1gjruGMVHNRQA2KnL3ZKtGQdT7EHsE57GoPLBMrpQgef+5BmfaudZjqYn/OxhVkSoecbNTQhQj+V
Bh5b25XqMMSgD+sSrf5QZxcnzqMzXlPop2I80Z0sDoyZlx7M5pOeWV8SxZRYpZlXUPF9jAWqRgTb
XkvU7qqyuueu4WbcBALLuzN/b6qs3ysfk7RGcXVF3yrfWoIGbl0DxqwDUq3GqEHjnQxePICs0mYB
5X9C6dRNH2FIrOw41PJ6L0u5Jj67crSepfhSGarc5kXBLax1PllYywnpDo1jGkHincpyS+wV59hY
0/UM5rdoIsFNn4YXfi2Ay8i5F13HvEVnS96lMw2kmnb6LgnEvJWcYAwRaNpI3JlJGEUjwutDo353
W/QQPW2kasIF0aftmTKniRT0w+6yB+Ic66dwJpMht4L2omVk+CA3W9cD4T/m9AFJ9urmrjgHSQsg
Eq8O8IpP6ewMCOysU6zHmCyn4T3IteKxq/yzHXZcgSD+12KkZZNM1gNYaQ0pMk7CxQc0U9oObDo2
CkPMdi4qRGhR9zxbhG455vfKAFyBEcUbAo3JdqymTWPky0q9pTIJyrjtiWoeDIg5+KK9cWi/iYGY
yZm0U6/px2Lf74slgSErxu4SVsjrAVzbGyJvhsoxd8ZUG54osercKwcNsbOe3wK0dQMIrfaQH/qk
B9XiVHI/JRwOpdQ1yhz7o36dGJRNv32YQFkdpz55CUYdEshU6qeklZ5VKQiYk2sSAlsWF59QAJdV
pKvr1l5T0TacWHiGFPSGrhO7uWH5T6m4fGe0ZxYuMJMYcY7I+jBhoeoMFV0tjV4zk6TGWgmSbx8i
ECH4jNrxMWwYDo261c5xrfGmevA4mBQDxnq+OMqX+67pkq1kEUIy4Mh5MXP8mNhaZKM63akr3Ndh
JKay0mt/LevceLXV5DHw8I9KYBwY2tyejkqsIwWLf/RGauFiijVwhs/R6HSf+kl8IusI7mc+57sQ
0wKVbCV3ZT2HB9Ak0zqkPz9ltMYkYPldAbxwjcIJufZID7hk4he3Cud2aR/csXhTMg7PJo4shFzE
W6Slb6BQbwJOQi15QiduIOQegb4aoONEuOvmYN2P9j5i/X9qluAt052sU8Gc0W8pHEEJanescKuL
CejjOIZUTc1CLtEXbyJT3Z6x6o1WBXnEeVE123GZWsiahq/uNNSXdM4+3SkzQviQJ48AzDbcHTRs
GEFC4YR8r55b71FF+nwsVdLvVDSdJRMKFJ9sIgyaqAq7kz8wIyyFg/+cttQxsmg2l5G8DVna7nw0
sp5Wne72lYC03HUzINz2SXZqOr+8GUDfH7Qk2ZnOhzAnPKVabd1miv7tkHxEAl0XXr76TBbY3h5w
jcs5JorX5Abgsk5sp9K8VhUu+d5pE+8OJV9sgKcwSAmHrQO1RsaVn0YNtdYCm9cA3a1DoQyk31Y3
ItGOflhxBVcnNNXREqlzcNu3LCjoHMjYX1t2AjLRWjKt5kbnYZ0G8zFKsOn7lCxWVsOAwQccjzkK
dexUjdyOfVDvUzue1FrXFj48daF6qPx6X6KU8/yexMICLcXKjLi/kLERAMpoy+GKH0du45RGfJ+3
r4TMDHtM2vFER5sW0118jWdzdhmSk8Z+qKu6eWiXzX3YSbmC0aEke3t8oGnJXL26h+YsbWo1yuZi
ohMPzHDvxIzwd6X2NMkEDwPyHjvSlrDKHuXyYO2HFMOZ7vZeX6c85+cXq+ibs4pTbDCNc6qt0dyU
8+LTjzNWCiGRMbXNCtQ1XvM65TaphNhoyo+5cwcQNNsx3g+ZuCRAz9wmz07ukISHSqQ90cEljHJX
WhRjswYoL+AExLGskDP3pZPRJW9r8eEbc+6Fg5VvxCwfOzT06yzrgPZyINcNSaA7VRfasRTp50EC
nU0GlwxnM1+65vbbEqLLfP9oCyO4YY48RcM4nQIoDl4Y290Kkc9C/a13k18MGy2Ev0vf6GMUgTdb
C6mEKelVloF/QZYcMB3uN4oCyrFnqge3XX5Nhmo7RxndAyahODmohHYwzqtJp7Kzg99rrrKqcW/Y
/nZu2K4H5q7nMaWe0Gf6EXJv9VCJAsBNvUkSvfwy9uIHmM5vZpEX+4XXeispT1NauEWlEe2HluLS
/Xy4nxkEuO8UU45N2aYFBrfMP6SAYtac3JzxTfKqaqxZDuWMXbNI9nNWphi8/ZUwUI1WlMroQ33u
YfCuUUzSNdVz0DYxAsQM316a08/pWbttqWyx7KPdue6i5rlPMnWoCioV2M5h50Fzestd8wfMRp5K
sZcyz9Rf545Zaz7r8+4+CGO1cRjnmNOZY/ttQJZyAdkidlNfkdWa09msY13bdfjLL3Njv4VF0d5y
krEuoQHuvnpCBB28WIkZ3dxaUqHOIzSgMfSFyRX1UQ1lSabh8vC+byBr+vUI8kd9vO+Gk0JmFS0q
e7PllhDF7sFQrg1wYlHi3jd5PrzLOsGPigTjTgju7JLOvUhFefz1MKGtjb3yQrH5D1awuSzF8GtA
7FseCcx3ZMG3FMC55GM4mGB1yfgARUkjFDLpr8d5BGImqI3YRKKQHvzIzxZX2R8b14nAR1nVSWKv
Iwik+560WbUBQsUbDAvBtF2QhPdHEpABY7j1HtsI7fFmgcz89XBcHkYBZPjKZjQKG5MYnTwvj1Be
CdtdNvfd3xvTDqNNBUf7l1j5/gb3N/z1VguW8P6oVjDJ7aDYZyzA5nWapP7GHIe3+x+T+3N3tXMi
Cj7S/SPc93+/YVIizkLM+FZRIz0W1sAPcWf9/tpfngxCbabWXKOd6Q2iddI8Xzc9i3x6d8Xx/uj3
rh9qTFQDTOnLK34/fz/8f3nu9+7v1xm0eRLcFP985zTAr0p/sGNqzw8Y/v4V7/sahmkQiUBcOPkF
jctIHX1VK4IOQ8tYt2aGIMNNdsPguJQOX+4v0NRXV29KKPIjdn13gZfe3xf8AGfH/aFP3i+d4QVr
ujxCDI/RL26//X7q/jwhxn+8onGdZjfZBZjAf77d/RW/3rMYKfwpgCfwZBiEqeC1SO6tPx7dd+9/
wMKtkTjbQYgtX1yan4e2DKngYjbZuHCWoIDDnGZetNIDIyXRihMrvJ9uv3/WNNn2y0V1v5LGqKuO
982dza0sFPwQqcAqBsN4rMp8POqU5ynqsft7c38uC2dWhhA94qT1oRikWbG5f5Eg5iK5bya7DjZL
HBVyESd/deMeqRN6gRT05gqdSw0JBNcUaVVJvYUeVUISp9znimnjZPbOcAm7J9hVcyBQ0W6GBpOP
3KItsOYV4uDwVeb5s5FQgh3GzUQrH99hoOFQI9ermXZM0PTFpuVFMiHokxXeitYh1E39AYCbA9U3
+e7AP0OK1LwCZ9wZWbt0Frmmtbx4dybjQCC0Ihg0DHYwnS6K0w3XG0I9qBwrqqBvemU+tHocnCF1
b0NSHzYMEWc/scKjzQdcQXecmq/U4uiV0xhdIQBLSp9fhjdEk7FqmnbatD7V/wm+u0XlLsQ9hKgl
sQ64ZC++UvXK6C7j0l7tWgDRVvwgSA2FnuGvqdb1pOGquMMc3HTvKq0fqZjtOv9VigCb4OR8K833
1gKzWLQLzCj5xmgNY27g+wTY+zUHvVY1fZtnuvcq4+emMYsdzFnBmX4FrfQFZJ8gPnc92u03h6g5
4uVt0osk/QK/gSJEJNFehTqLBW7jkUpXoQkxNOoStdJ8fDjUgC6BH32uoipl6ZFKEoZG+G35U0zn
ps9YW/r+Y+TQTwyI5Ahz5a/s0i7XsM1TWGZ0cyjIOI6+hYB0UIAdFz3KzNJNEqadOi8pbABpcOQa
VmJHX+8PWgCIj74C0b0hjLIcsww8NN1dckMypvhl7W+b3n+K2mteYF8DKbpWbldiA3QyD5RBz5o2
bZzYY/pFI9CiOWjInY/YZjVWVUfHiqqkrkcXtzZeplZfqI0tMQ9z8kyJ6sJ3b1blFKEojlhX2RFH
D9PHKjbBhJVW/sbV+ROoBI5t+qcNDW4m+AcVcHJJqe/9WdHDMMLd3EfVxurEVxYQDZesLmuPczsG
DxQA26PANW6BY71PrUEUcxF9Bes2rdBEeygk/c1s2pjj8V5OtvkdyoNnDseSeKN13XKMu1rg3CTa
myYKSQP1qPYKkdcaJ0S8FVqV4MJtx1c9BXIwQk3ZMEvWd3mIaQn+OmGDAU5lRfLlbcR0CZ4qP81u
iBogy8zbnMvmia76dl6WDfengsQlTn2QzyKfNO5CJnbCav7Qfd28ZBhvDnaMkSVe7BNzoEOMM0f7
RkJtRQfdF1v6igg6Tf82oi4+uCwSV0WVc4EaeC5zy5TIfUir9PkGjSrzJ7WQBsOwhHIYFyh9fGY8
gtPGReOHrgW9EsQ8QCt2099A88fXvsRl1wT97b5pR+hOjXiJizPY0vklrozv1WJvk5Y/3GxVU+0X
ZA3F8480ghmuR0P0GBmYKYdsa5S+zliVunvbxifmN1oErAJMkzLOBY1Zpzf7E8huegRtp2EnfDZa
DM+jjLZTOvePotNfwIJ9C0Xm8ifQFFDP8gdLtcSACAhVjkwIbfRrxDaFHD3c2MROufWuUI1BdjuF
wyJvTwi/vzDfSbYxZUTqfiMeoFwNZzt+y8rYYfY/1Hh3R86C4YbQo13pPTha6cA6GUqmham4VOQK
XUx9UpdcR66I7TjeQr+xuJIhfVDFTin7g5MLQnlWxIhWPdZaDcgb5EjO60J7N8beuhitcx7RXe3n
uSJNOgPKiFMCMFPULmr1LNygD/8xpfp/sXcm3W0r3RX9K1mZI0FThWaQCXuKFCVZrT3BUmOh74FC
8+uzQX/Js2Uva2WeCR9F+YkkSBTq3nvOPrcoK8LblvY8tPvs3sasNzXerSQAAtryI073/uh7Y0kO
JPikWXVT1XQlo0K/CCDEK5un/7uy2Pg1yQ7htovqCvMdbg7D1s2PVgsICbEH+7LcgWtLdjily3Wb
kQ2AZvDeRbR4O2QNFqhp3MhZ3DHYeDj//hLM39wevAYWVN2Qhs4g0PqQt+j5YdvFCPp3GYAr1+/M
KydgBdB6iFRcyL6SGYODXC/KjVeo8CRAL3hmRiR1Cc6oqSyYGjQOD7PYVFdGdqXc4K5luLynXNVP
swr03I365FXPgutf3CHzkdOJXrDR4QtU778KsnEzpFZcDBw4wDfrVBruPlD+ybAmZO9FKrZS4d4b
FAk/9hhuKZuSr5O1M0TyEvXj0W+E9zysS8MNX2xTfyho5tD8kd8RqEjB+sUWmG7MdVNIODlRNF18
8vp/Mzfw+j0TF4Hr2byNs+D8J0H52MR4Zgy7YKnL2bqTaEgmd8ObkDVDtlHfo8rIl0ie1GZKnacz
ccMQlzHp7gCsC7Gew/l69+WMSJ1s98mbY9nAR37lzLuOhxKIaFn0hNOHctvG4iTatPuRA/b/FrC7
v1vADEOfw3P/83+Cp1fP7fO/fT/HaZ+eM8xjGxSL0dvzzw6wf/0//3KAufp/6Jbh2thHDHk2ef3L
/+U6/2Fbpo2PA/2LfnZy/RsBSm34X/9uGYRiEyDo8n20dYn55H/9X4RoowO1MfHgDbNN0lP/L/6v
cxrlz+eWR1azsIQhJcYbFoYPxhu24/qEnr3bEdTWrqqsjq60uIgPTVldtZxSKyTu4TbKtITrl858
hBViWRADFJfXopxmwkd30malHf0QyGqgwY6yNek30H4C+d7sW0NdNrJyd7WeV/RFPl1Yf82nk1xt
CeV2DctEfMQBNj/6mqpg8sAAtVudj2rZ0I1n7MvwzifNKTdNtZwqc9F5zpuDvPeTFfXjov7jyT1X
6tjESGM9Jxr+dG5T0CsD6E+7ratwMw+FqtSCPTCG69Q0+kXnB1elXWr4RXIiI9H8/vRdu/7xQf0c
j/rH5+dj8yyMgq4tPq7oyOWprIVot5nbXFuiTxiQGywFOcodh8gBNKhV1K/0KGsYS2CQ+OT5P6zN
5/ePdxDVrMXX8rck2kGh00tp8mylxCAQ1+pLQBj0whqlQTRZyCjeagkmdKNXZGLs28dRMJkBoQHW
25qDJOvPEmP//Ipwfswnl+F9tGzBxEIMW7btVisEG/p4mLE7ojp+8sY/LOq8cWlyukCHFIjSiAT+
9aLUBK7VsG53iO4MelqE4K3rwY4fSr9fJnYbXKAZ809TAxjSVMwxeq2/dmp2WqlTmcfSEuE2HebR
UyTcT3KKPzjEzi8NDyWEAYynFBUfrpeSYZEVGsTeNtWb40Pet7XwVVhwVkb/DqQ5pDk/Lj/5Jvx+
2KUJXM5knwMCnlXr1+Phh0lMCHXRbWMKNSpdppglvKxPDHl/OuomfkySdakvpTX//qfTDZqmGYMV
4K0FiHgnl7eBZK1ZpJZRfXJq/eko/vxUHz5gWyAypCnUbd2RJmKXKkIT47cyTojNdajLRitcReF4
+ffvlfXBd3r+8LDB2hLbr8cX+MOCPIbEEfQ9JzTOVAzoWpvvvJnuFDkZjEZTLBQJZ/HYXZZlf9c6
ApokpnuWBm9Rak6yUikY+z7WiFK3STECT8XrNjfnDa3bMVojPeBYyQGxL6Oxta9F73VgTWDNzUt/
HNQ8T3lvDKgXY3Jdu8WIHJ7uiTGa0REHR9DeGJ32TVQy2n3yzj/4U+d3bunY3w1buo7529fWbQL8
ZC0nbmq2jO+G6MZqc+KsA96VBsS11VG/9orELuXdNSkdAqaq132OIB9Cq1rb+W2KpJPZOyVy5xiL
0i16Mi/IvAzg0ueKL4upFCBvmGnLlJQDl6TAckbcVPoK8rZ1lIBJLofmNcoA0wUu/GP/abQRHZgx
eYXoF//+lg3j92sX75lr17xY4cQ+X55/+j7DWSeiTFJoFZXDPLibDsSTfB+KEVBnfz/FRbKcOjKE
sZINu3zkcGjyffSak95GG3KRtGNQvOUJ/9X1r2ZkF6u6NL6GPlDFiGjTpUc9a3eSGNnW3tDKc+48
Zmye/kLDJiSnuaX75HCdBLpkLkFQbxlLj4CWdIIl2+wAA4ZJocbvRJzdDIjFvKJED3I0wEJhF6wW
ruVcmq1u7HN4jcMhngLwfKFjLqKeJKVOQTHv4ekdksGrl0XWRYgXbtkkI6xKb+tYyp1na0x4cvxG
itzEgggyXFTLGt3kBimPtSpMaslORA9M811Ujm47bCY3uLfi6Lpz1FXNID6NEBcjJXhlhl1SreSE
ZgZVxrGjx5NcmO41pg07gytVdndCBxzYa+0VHKBD0ohsM5T3VYQoehRAdwtkQdjRmG5MkIxGWZvI
4fByAfdcFN5rWMtXnNrXElNs0cwTH/mNeu9OTOLJycAA4XndZ4aN5N0BV9wysVzUqru3A6jm0ISj
bZGV1oL1CrccvoQ0HD/5Vv2+cOG7ZdfKUkyx9JuXmpag7GTPedSJdlNmw9ZVDOuNaMCRhB2ScLml
T2/9k/X/j886UzkACTjzheDXlRmiv2LeQxyRpj80Vn/TFel7V9unYdLua5E8Jp799MnZ86GgZsFw
pcOVAIbx7IU2P1xymsBTuZZ27L2EAkWbZKxt8W09a4fqZ+moae0RrNbSTyzldP33J//9xHWla87b
cw9juPWxJg06qeJeFbxdp3gqa3MTj6a2x+2qbcrWvNDbnaO9AYLKPjnMhsVx/GnDfn7TbDlc9rkW
1IaPTvlM9zW8BBxn0TknhsRqDWFfIQ6BtJrk0XNGzYAoGQhNGk7Q3uhBk574bKuHWOIA+PtR+Ahu
+PFqaClgR3cMhy3Rr596EmmTYZcEH2LrLVbA0hY6WRNrL8D9krn089K+MU44lRW+VEafROCkqQtp
MOzvChuNokz11d9fk/mnj4b9sMEcXVqGIT58LaqKPGw8Ds3WtKBXpam2Lu2ZqB2phzIY31XTwxOo
Cn9h2GbAdS99zKyC3qavY/U1viYYlBe7RrQMa8AzJ52BTMlGsMfnisUhuDNi87LFQXliK6K2EK78
1s8uqyl8D4U/rBma+Z8c5vO25uOH7jnOXBEyJP8NQxAIYNZ+aBFyglVvm6/aoDsZjp+tc9VxUWYk
uFRxVIF7RoIap0OymxpRMR6ZT3wY/auGVAZzYutiM4jAzr1igtqubA9L35ShwevTdKNLWrJJ4BPR
Ktw73QTaznx5woTKMKf2jh6d+50seMMzGdXisjqk6Y4wU1TikMP//imKD62q8zeLyhgPmWMJlrP5
9z9dGWHteNmIDmGrEkA6YbgLHUQ6JObupso4Mq1YonIQ+7BHLdYB/wfQ/h6TQQEbN1yrjtgftuf4
znziDygAwc1ZAlWkAvELW/QpG6qOJDKKWTDZmzZ90dz+vg5T9yKl5Ywya97/INbJyhqyoVQgYk2c
W7ZKLtygD9al30wYp8bnqSHGk1SmmoTmxqJh3tz2hf3296Nx3vX99gX46Wh8OM/6Nu1FUIwNADSg
sWM6or2csMkWDrlJZeLSCPO5jPYMKW0DtB9zR3PpOPJexe3V31/LRwDFvz4ZcPaSVcgAKPLrJ+Mi
/+pHiRXByxy17YU7HoSZPCLhXNuk5x0jiWOxjNDP1UHAgpAaV9lQJHM8AXStlNYtUh+/0DmkpItS
qo4Hx8usRT0x/0WBayFbIYqN7p3EW7aAjP7cGh2a9wD2oE8jGc+uuOPP3kHmBkvtwMALaVTTcMZ9
l7nRe5q3JKOAK4FV5m+ADz9lcJsWrtcy1Zh8EOBMqUdL34fAXdjCMKyRukvL1etmkfijJfxnFB/3
cAm4tpfe2mmrx45UdKsirTcir0nUwZtrxOknrcLfyxv6RLohgFJIW6el8euhlXCEEj9mOXVF8hz4
La3ZScd3MbGn//un+IdFkh40MgQKZf6qPl/Ofzq9GjJwcnr+zRZw5Dtgh2XmlDuWzmu3DzMQ2Zg3
MhEuRS7u/v7Ef9jy8h6xxZmewOwAkObXZ678oCsdX7I85/DgSd5edO4g9knbvJpAaRaTS9Kx2bUL
G7/oQgZYjxBOz/h/zcMWxrzKcd/AvsOfRZC6xG5GXFO08W2SVv7+Uv+wpYHPZBIJbrG5oLD99ZW2
QVSZPjJbhlVIz/vqUDTxM4ik64E0cRrF781sXf37c543LR/OdDp+pueCcmBW8PGK6imiXRgENVtD
dSfd0les/SvHgXpiO8fA9cklsJtyo3nA+9vgC2SIvdnk5LZ4CYLVQlwPyClXyHfhwftsNKdovIsM
DNnaZ1ug3+s1PkiUVVz3KXj1j9uvqGuVDBVrUk8U7kovHUbTgCoXiIwjIL3x+9+PzB+/sZRIcKJo
t9Hp+/XTsL0YrHw3NFsrR2pmXgrBs5q5TWBXguWU7y9z0yFdaZ99YX+vyF2szGymwQDxdj8Cd+LG
CApDlM2W6eIjpPUbw6E69EOiY8KhvqJcWRoB9WcC/3iJ+pjEGNmsQgWqufcDwPFZY8MNUhvdTS4m
dMOfXCqNP60a0PlNenDCgTj4YdXox05OYQOs2dTEM6uKopBp401SNpfUjd/DiN2xEu7GNqnXnPG2
BILpi4kU0hrLFKvYuzVyCP/+cYk/fV7skPmkqG7JB/vwqjAi+KaV68jtuoBBcDaGe41wpbSZsO+P
bF4hv4JZiQJ9Eyg0eGwc99BXQxKT3ex6zLa5KaNbaxi+d3HYIxIMgNM0zQm2pqdZ06Fyw9PESnOs
vKpb2b7Mt9GMxMm5LnixcdnCE1tEXuhdTiWXiZy5LGs7WJzQ9tRjU13mJRVCNNDh2TcA9NJBPkGk
QXNvxQ56jOCNEeM6UUa4PevvUkxMSJWn8liUq6ZiD/D3A/aH48V8iPAv1kT20h+nRKHmRqPM7Wqr
Arm08DqtOzGpNcyDkPhLeReF3Y2t1e9x/2kT+w97LY+rjuPpDnNBjNm/nlpRbNDur51qC/3FwRzW
iV2kYZUyIarD87CNfV+jg1RZf5H69DetmYkejtb/vaailpKg8OZpxG9XhnK2C5auqLDGj1e1QJNa
JShMoz4vlk5oPA8uyaxjkR9jQTbT34/+HxrpjKMturkUMQ69/A+7GnPyIYN2PHnrjBJ1NEQXt3iJ
yyA4wrE215EGTSOYsP6Tn1GGVfjJWfyHVcbTafkJ27ANIb0Pyxs7pbz1Qllt025Ct4NY0UeK1hB/
EmfmCo3FZ++YUugPtSR7St3zHM9xLdbxXz93NwFmGkzgBlKVeS8F/CCCKFv7eqBps4laUGI5kihj
qLw7Tbo6X0P/zQLWcnAgl2wJ/PSu8Q/lsR6uu2xE/D9bHZPeCq47sz02RgWNqACaTDIFkgHH0u5d
H+rpSAYc++TkqCWD84ByCZSKT2himD42o4JO3tTxczt4G2ts0puG6HemCIXkCqhT9uZDdJ8jpF5H
ZUYAmTlYjwnJssoGkdyTAcSZ3rmXgTH/ITDnz4mjbWO1JBVS/0I3R7sTiMx8p5cPkZfEiPU6/9KP
iPcsCqFdS13VN6i1SRnorRsGG9V9+46ctVtEg7IfXesBCCBGAvr6dW8ucKTeOVQQN8TLaJh4fDhC
WU7N7Ya+9yV2vJH0nfEQdtH1NI3GAxG1iLlGy3vymzjfWk5BiwgV3FXupQ/sZLr9OQwL6vxBlh1A
1db7RhGUXJbgwI9zBMmCK2T+gNDkTkeXv8r6yZvhTLNjJ2P33A7PopAYutmSowuCXZ3MnPRx7Irb
OHJezbCcXvXEuMnd9GubRRo+HBFdjk4XXXZD+1aOTb8ktRL4m5sV3Toro4l6L1UXUZFTgbXpVK8w
BY+L2MgGex0pqNap1WAhLNnVd+ljq8XdFr5WfTw/5BActpx8ka0s3YlOXNmjU4vc9wK508X5IcMt
5UXrmtszMwEPVH8sdKGO53vnx/xkQOdZ+1ssG5s4sSTZBZV9PN/756bPAkxr8LyR3JbomCOHy55Z
ANXvx+gS+wi9zmAEqusnxSEcdA1G0Gycr5z622AXVC+T36Kfnb1Q870py9J1mpr6IiE8/Eor6umq
SxZmgQv2/AiTv/EqSmOxw6GHW8c+trkvr/+5qZCTRuxVTk7WhAjrkmGb037fNSPyQ8csxf2QWLiG
nWzbtx1xOb2PoAofqXvhqeqB1MxiEzpOsE4NkJjCLTbGmBuPGnLpQxNSy2hskzEBaV/a0tC+DEV1
o1KnvcREq10jbCb5JsKdMWjWSgZIngIAshdh00Bpm3/M2OJfjgTSds2wr4nWAILrJP0124S6J7Jg
0cZRd90kK0ePD2YT+jcVUOFFow3oNcsKw01lkwWp2/GNKFR8Q4NJYRyKoIaONu13W4UHS4/UgSja
eIkyyXtIR9wFJUqfdZub/oMd42HLge6ytwIiYQ/TwygMWhiBmi5zqNEP8DouNGF4N5leE6j8LZ0f
FLgwSGkkk9MichwhRHUfIOa5tSF+Y8yv7quxrlZNEhCzgBlpbRcEu4+UxFd2E1n4nrjH1rWn1sCB
1kQYT1v2SPFo1UenAlXtVMk3KwWf77itfYEr0ub7jXiv9YuTGrIA4lFbb8nbXWW8l/u5R7kwE9gY
oQzUJs4t41YnaQJUxnUHG3uN2indesr37lWY2ysdPtPWSnhi1LKozw1SXmBITQd0whtI5EbdQ86m
U3/TKtV9CwbxpLoeZnyOeKs3rVPR8D0pTMjZGniMy6Ynbt0uw7fQRoZnikDSg9CrTRHIbK0aDC0x
0KvbKetuADTaX7MYukVDevceh2vzhPxUSid7sCKxtkqNxnEeq62fVe7XLryozNH+xvwXjHI9tbtG
C5InaTNonx+3LXa5admScTywrBIYgwBWaGDLaxOWGMJyjFQw1cfoGwtJ+i23fP55chubRX2N+sx+
COMNAtLsYej67sZyo8twfChFZdy5tVdcudlwH4D4upfRlJziVns9/wTRBstIk+aLzAfR3Ocanwa9
1xsuMguHRM45Q9dHUSlQ4YeTOKSMQGcYAkkMeUfANM2lXWka470Hd2IV4bdg3laM9ymZUGv4GC9D
P2REE8XNLURH49IT0Ze6Uc1tO98YA/2DoXDNZYCfcFkoSds59/qLPjeZUc0/xuAGbqOc4KCe2Hi4
m9vKxebV297TQAAM9ZrNuWiSwwkRemcESfTSfOeD7ndKAzvZ9a6AnudQj8tVnTbyxFguW+RD4m7d
qmVM0dfVmgXPPkqY4mvZksoLOmsEz1eNV+d7KmQjUyQQGicN48RgMc8bmuR6yMrwyk4fvCoINpmS
Hq2xwDzoCpxWadKxcSoH0saZHGNw7fUqb9p5IxEdFv21pAxPDgL0Q2Ak5UGUmb5u0JRu+zEGPi7z
DSPa5saM9GRlDcI5VLjPDhmSw8vGmUI0zlzsCsFvQ/ICVzRdp9P5Bnvbg5F4s0i4DuA74PkPDHMv
fP95itqDHbbZOq6+F5p6tX2wuSl9Nt4AiM1m34Fh3FBRezB0B1I92uCAbDlYSUil2OKyC3OcdjVl
xEKSPaQpD2Zv+RYlyZckwcmPnG0TTNF3qK5bSEBAXsgGQa/Nq2Dfp4ZmXTjuDnMLw1cfMGLYPLYk
1vhm/RYr/FL5lgJmObTiq4rsL7pGwBntrxu286t8QJLiJMTxjQqbZ8UeUsvE0e3aR3MkMgGGKe2Q
q9QJ5qsukyVfoCRxFtJJHl3T34lJvppmuBVNtB3MC195LGvae66iE+zTt6kdhgVItqVG9i0zT3iO
Nc72QW/LJaPQWb5fQOHqJtJ8xuqCYii+MIrpAZTMNSlq08pIy31ST6DQ0xsFi62jZEpLyDCxgA00
GBsrB5gRAXZVs0XXBkHByNEZv1Nx3hDz26+Q5otlVhI4SolncdjYskreVpmzV9YTdOWqP9rlfZJA
DbRj+SUW+rTsGnA5hvLZFQCnXfsZyWGR++oaKXj6KAsXU9re5J7/BRRJtdKG0dg2MTsTTc/mJqOz
7OnGVYV7lcYdnMepJ5PWgx7c5BeZZYMXzMFJDsNzNNkbWUzGSq+hSMaW8S0v9ROtEuSP7hYU88qZ
qD29ZnojyEhj+GfuW5KgyJ5jqFJpU0rEdO1uRq26NBM9xjAH6LkqrWsdQvSikWm8xJ+9TM0nEzbg
iFZ8rSRf1YRs2rWZxM26CqtT72iQ5waj3jCqwmqnqWQVFOZJatQReV1GyMhN7zDaLAnC+a6BwloV
rvWu5WAXXFlYeI69E67pGx0S8rLDk00Mp70WpgYqiXhykv4wa9D415dBSIiDirQOjAlDC3u6BCE1
O0fDaDlZwbbqi6Np4OqfcHARd3xBJ/Ad/CBB1rgCuuy7G8fvVlNgPJrAl3XsLCACo1TM+IwJdnmw
lfWtMkoEBvgu5BdxFWkMowOMhDaMwdWge/DATHh/bqkjYJCEpsTtgZCDImlK+HVdeqn8YDOZ9jMq
DgInKpmQS42eueoUl13DXhlxj6V9bI9WDPYk1ocnaWja1ul7guvIBIiYfC6MiviOgusS/vl9ZkY1
wvoU9Ic+7Zuqe825AMaI52/asb5S8cwJjUISnqtyOKC6HA7ne02EDD3wOjhgXHqGWmx7vLyHciBB
JHIoc+kzQhiBTOYKDSlIeCBboIDC5dREOHv5qtDpGePcX6mM9HS3C2pUBsi/lwUu4OX5wS62qkPZ
Bkdr6N0tsxt8XlpNR7HUq5VOrPXBpL6Zte+lue307tKZn7ASY3lwbIfV0xgA+8HPLECoLodCYHqd
30WYDfnGcuJXRgPRAR19dLCp3TELkMahamWyXAVY+/SkOcgqFsj7ZtlHDVGKjO0TMa07M6i1NbyN
FxWU8GmDpFpkCsgituTykMQMF7xcSKYoWncIZzxoMcptyLA9G8x+nwFKZgg0/wOKwAu3tvOFZTfa
yvUIly2RjfRkMiwtxyQccL5hLrhxGhPyiAbHrsmifd3KGa2dpfkyDZn/V7WbHyKpPdYgNjfN/NP5
IUrwY5Q78Xqqs0OEYv8wZWEOZHH65ko2S1aHsIxGVLnubLtaFP7UQrGfj3LVNMUKskaOoTUH7+Fz
zkPd3ccuF/5QT0FV1ukhme8ZPV4JGRJHm3dPrvILbAeQO883xUTChMiNhzwNMpYTCVN2/iU8HZbK
891eEpdpmc6uysfgMCYJaWjzPS+cAOjYVEG92DTC6HdRqbZOXRFmpOoKUlUzbH78qIUgT/lKdUth
yQklBVWeiyQC/s7hfDPCBzgMxWNaBNmPh91WuBgXyATrpzLNN62wGmoNHwHgTF4hUPrFoDDF/wGf
xepUyjquTlbiDVi6mkuS+tx8povles/Ek+ua4fD1ISFW2xl84osyi5KdQQW3NnvhLKdUw9mpuxBM
NW6GMlkQQkOGhgY+wHMTBBuNU2+C8PvkGj6Wdq9ep0kNmC3fx3alb6QvKa4t92LEiL7sExdSCLMH
raJWTRP9te+0fmm0LKyj7r2NJhgKNxyIuwJ21LeYTghtnpbN7Id0M7re1CPcnUiGag5nWIx9ftQL
NBe/6uydPD8KzjC/kJURYwOhVaGNoOp0PSTWh8etMDc4Kc6oGbtzLQQn88Pnm/OfP9+DzSSW8RzV
d/7xx/P8uD3/r4Vm5MvZErz88eD5X5Xnl3u+++Pn2iHrvse89s9rG84v/vzrH69EjumjNCfnx0v6
5x+Gfmivh0E8FiYJbMvzsyaa3DVy4DId4PYjkLe9ON9L53v//Hi+d37sw79DyoExvsvvz4+fb/qg
Nmft7P/8KSdo5KYaQvD/PASPaFrXWfHStDmlsusXi8yDc3T+8Z+baYaKkLbOp32+y5reXQiPNGsY
WxeFwV48rBpImZjmV+Cuj0rXxCUaSntVTrIhaRLX+ZAZ/qocHBdMG7PAYbbbI457H2JMW0NgyGWU
2a9ciECrsThvkzoEt51PKyforOt2NJpN6ufDpe1SiWPt3WQZzZm6IVJG4KPGbgo7Lem/AwUHZRFm
jE/Jl4nlSuuY9kb6C5RtEmxodVBn32bOV3Zs4apmIV9U2eQguYcwowvWHvLsvzdDe6qleYNgBdnn
EKUrP/QfCzr2C82eiJyenG+ec405Y1MM1Ys/ALHxx6pb4xih+vfb+zSmpOtq3Fy4AGB/RPuwnuyt
7knyFBEXEcC3o7SCq0iikKfGRRP4PhAwk/A6MgNrkoXcTh+XIJFWlu0TXCEwRfYMgaPCW9Uqr3Eq
ZTUpytVLdNur6iYSJHGWlsX+Kbi2iuHajIv3Vsg1CTuQ3sbou1KEBYYthYdrtSvViIt4woInY6YI
AwoLCjuaRfRY6IjV7JAgfdWaWhtF4R4zq/w6dFednn8hpLnfkksFe9VxvWtHFS8qj0MCcqu3Muju
tLYacfkRmxblA9Hf4XMWb7SM1DcdsuEy78QKbl+9ziqA0UXuHYIabULE3sjIe23Xmd/tHGBIqO5D
5FtfAtxoC6Itjhr6lAPkmVEVqJEs/eh5bbmGVhVhLiyilQ5+aoWJ2+DyfIrLt0JgOmoogTeGhHWX
SBj3UwS5QOnK2XpBDVoGbBycwGJpNBUX+zqhrWUkJ41U1l3jT9/ROCYnYJDFhaiBSqmBBDmoJjcW
wrOI+G6NfN2DIzos9nHHbkdUxSU00Z1UQt+Dv9zRenogJTs+SFofi9LHoE9C1bCeYJNsCif2dw38
AKpbshFqs9gGjqmuIugqHVu+XGMsX3ZAYvPBqVeK8SaC9IqJYuZQEBbU7rTAsnVNd4BfRHcUNOM2
Yky0iJnLErsKgyfx2JmwN0BqcLBr+16BE4GCA74hReKiw+bOoFbPvOyIBIR9ZuflMY9KrkRZyT44
oWXro++eZmC3mMKvTmxzhZ+saEV6ZX1s6Q81Lsoskbn1spQB6vTefRqMMr1wX5Kiq68q4p79Ol5O
0jxh9GbJH+ZEax3oMS75pZIGS38IpgAaX7axZeNt0b565EWJb30K0L0R0BHCiP1+xwCXsgLibPRo
DYhLo5xc0rigcAoLNql1kEMtgw+iaWlD9yMqAd5CvZ3GfNwWZXctTeyfIX8EW1S87zpwOnoDIjdK
3fWYF1SQrnlKTcbCiQ4bL7BtPG0FC3OqP88asBJwa6xxdKjr6Oin0zskq2fyUL9qRfkO8lNcdMaE
FawN7G1mI9fKpnITSAKo0R0CHBlac02awysh6Zshh3/OlrtYhZHnXIY9zu3UiqpFlSPnlDUzafp+
R3ROLhllpuTSKXwyIIdxVxfFtI3bCIiK2b9FGL9vWAERwqgO0Go1dEBPYmK+egUKd8rsvUY1Z6D4
PmTU7oFdkZKg2IBZuvkgtMzfZPha9oXRQfqaNG83KoIyuhiSnhfjvhusN19eFoSOxjMpRElr7gTH
JAWSCBsWpMtNkr1ZDe73fBb1VtXvq8HAlVZTxHmKkD5wibY1Istko3xZzTekKYeAsZ28dS5axxNb
wtOPzZwx8ePGZG1sLe/dr0I2WAwh4JTDVKfepJe6BZx6LHJkKmCilw7jQIcRIM3BKqdsTbpDg3D+
QEEJNcZlfpEFPm5vC+woZz30G3aT5lbWwd6DG7E0oww9AlGYC3Jr1iT+7Owxh+gVVXuoYjUJfM/C
iA1SI8mL7d3QXD00gLU3KSIsWlvQCkM33IB+DpC5slprwMRoEfU7oXfPYw6CyPEVfytbavBB1lxX
zDWPrt0yKtdlZwZLt/GIzXDa9BBZSYGXMNrYUdC89pl6NfVhBh9y1dBBVNQDwbq5PX4vwMyPtrUd
Z6gVXQRgS1p5ROW8Vexgrw0zWMTUMosO6SYwXIB+XIOewOOKTRzlj1MbX4Y+Q42gJ/iDWY7G1w2j
R9YVu4Cu1wblVT3eNRiK12kIpZ9x81eajXLJ5hbtjpnD1ZtMpjlefciTrVfjBoZixCyFM9Pjb1pz
/HjF4RvDK7ap/aYE+LvADRUvs8SAxRnf0/LGfORtuty68ibXQ1nrpLTUI9hpZX/qgwJEPSKLNTwa
aiw3HWGvk8VKPgvMqUM7esvCbN2rhB1gkGo1+Q7la5TAivKESi6HpHlK5lyWkebLpujURtI1W7NP
DlZRgTCuHkt3UyXGZSioQoogWvbE1R4chukYFIWxgpg/bfpaXahwMNcjnfqlRP181XhcXCz1xYAh
BnYEJzlhHvSVYCmtx69YOrIvigHSKk5yQbQ8CIyCltemIBUA+NHmOKAR36sgeSORulxaBpZyzgkG
PKn1QriAuRU9dBWLXtfOqCd/3TpzoE9T7+nLQKPr6uTQ1ARptcADNDLFUUUNLxo5Y4dqztkcPC/Y
pGgqUWMBnhKDV4CJc9oTrQAd4CD40c6PrytBDeuP5pXhQWpYaF0RX9/oEVyrhPHqLpCxInGIoKKF
tImTwrlVX1v+F1Vb2W2ZBkQIBuY1GoX8Fm18snEJsFsZ3dd6hkXJOAZTEEZfOd2qu9bt2NbLMF94
/rup4uwp6lR10MvZYT7/iDIOq71tJheWKoZ9mNJjqIhJ76Huv2tRenDLdl2T/6cq6TxlI4wyRIB0
SRxq1bEYrlw8edgbWmoCWknSj+OdSQbqyjH66criMC9kLLJ9St7tcuQPbT0tJc8n/CYHtU8BAd6U
dhicmJme2qHM7qKUXBpbgSdw0/dWAoKwOnLIRaa/J8R6I+I/Vv0LDYnmMomxabXEn3ph7l3EGTwO
2VnmOo6GvW40HWeXjn1D69QhZpjVo4DZZoh6mG2x7RwhK7FG9gxJKF5y2Ag7q7RZ2tmmSL64F7r5
GrndWo7KQoUHy0JEPgWu334zreJkz8goadAu9LN22MtmAkeYb4YIs1IyThutDO1rFcutGEEOM7Td
qbb/IoVsTxAwdK4gBhHXxWgu/pu981puHGuz7BPhDwAH9hYAQe8kyqRuELLw3uPpe1FVHVXdERMT
cz83rBSVlakkQZzP7L12SCBlHOjmFu1etBaybB+ymhp2LF4bFSiHyvASVaW9ySv1w+xksbUTcZwE
YwRBXJQx9s0ayuuwy9g3OaKNaOIt7QBB9BtrHQNR0xxXabLg/S3GdSaXxraL4sIPM1gJS28QmkxS
ghsEc8Y8Af6AKH0yrCKHPUpyJjPOU2Llnoqp64RfwV7Ata75KjBNT2IFhtBkXhmxJlx5bPvNQjb9
FinPdoky1cssLOS4zs9jY/iCUZWnl3K1bVKdrKBgfo5qRScpFctbriJljqbc9gurydypBa2iZPmq
NRgpl6hb1pUBrJRFFSAg9I5nm/G4o9bt7MHBmBS5hc1vEWe2GAODjyF6IMzAkZFVt7r9rWjBsB0E
k+FW6E43AxcOx6TyVLpst9JiqgWLY1TONWmlav2R6PfZz/tadu79J1hBzrdEDVgS6PGbyoh1q1n2
G1mww7EhgzRKoks4YRbJeos6yZBzigvChCAQUN1ITbOREWuLqS6Iut4hnKbxS9oUQa7erAUZ3Igw
UZwb0zZIG9yfLZlXI5Qbb0wvSVKbp6Y2XMQn05PcQsxrpBdlYitjNtcEDIovielzplY8FCWNJ8O1
g5UEywq0DMRSTQSbRnsJSj1YSXEgvRnjV2AWxouSfFZzHqxsfZoPIOasbVNA1kPCzKGeRkdy22NX
0YonaC/tkTwt5WEYb1WqYoBAlnCMEis95YBAXEb5xMfkwzWPoIWZWWwch+ykW/RyoYVq2spDgMx5
211hpQQ/c9aYJymGeDHoiFcNgWrUkrh+K8YLgw4Q0cwX3ET3h1aDdd8AM3coG+2TLV9Zex3yGexs
U6abZlluVdTBsZ6X+aHRoCItoHCGnriTWtde63axrr8PjO02Sap+VyUcyVbOTESoJkDQdsYMFM63
JUimI+fB8KCR0xapEYw0XWVqPbChgfTnmJLdHgEQ5/QFUuOhBuJlFcW1FEBtoJSPjIZ7duxLJtwy
Q/tsVaO1pWKomMoFzYUEs173bbSLK60Q88o05AKiXp4cRNSuutRaSBMZiONQZQEUmZmnLA2sc3TW
zbUerZU5GK8pupGRJWWdTDAw+3TaAawE1luN33E91uyMFm31ywvSaVjLOCZrPqqx1eZgaPpIDX0F
VPGokC0dVo8FJO8atRSmJSKk8X+IAhK2XgUOsPt7Zkdku50UhIfYKi5pBFQtYsHABHR2DVG9snzn
LqKRBTMRL+MZcTefRQktjf1I4qsZ4L6iTxqXWB/toOgfaFGlrQ7YeQ1iY4feoNn/PkjNaLvVxAsD
PCW/ElBNUJ1CagWf+F0ytD0uAnkAOWr9KYLwm/wb65IJgVSyqLaIqUpnDsRIyVhUqyUlFmQeRQ9w
RGVzXBvhNu9CCB15Ha7Npa83ekWAeWAwuZtnoMRSdN/xx+yedb8jYn0N5LFa1bH1urTLMevB0S5i
bPaTGVcsRYpXjLFAbiI7XkWS8jETiOPNczbuOnridaIQwpMY+VVd+uZEssp0DoJyD0RQ9eZc6D5w
LnNdjKns3dNCUA9FLzMhc9wks3YlCEdyAyuhFEpIKqqYSJz18N1Wf2pzEC92OaLrM7I/pYQ/dIKz
94e5egX/w61HzdjSWBvcvTH8jZGokQyIxo/y8ZbfEwdLSgo9J9/oDuuzuI8SPmMyHVin3RBv8Njf
ijunJbBV4Y7mSO3RWYYfp12/TVIiiDtbrk/9ntDpb6tXEW/WhG6q+nzTDBh3PQARS24RK6iIkPOi
4B3tOvoOC51Aj+ANqQ2smBgmCeva5cvQUOGWLMfpHquSM26u10RDEeM+IHzHDNKFYDSChByFpTaR
rNMVpV2KKAcRHnMtCD7MK+DqNERJp7HyXgerVlGp9CXWfl1lr8HCT+RglZsK0CNCg6gH56QP6yxY
NgMkag/oQ+FA3x2tkO1ntTYg1/yM8hb/iJMy6deDWFwkRRl2QS1tSEhf/Qayq6Rk5EbQH5tc+jPl
02eoMgvJ+7B3iwU2S7VoZONJ83kZTPtYSWlzIIaPjB6UGSw0WaLWiuIXQo1XnPf3j27hplPe+GJ6
TWDljom5qztIUaZWe41R1xz1Zuho5AduBOVUPI+rciymTSdwyBvEzW4lRjLUEujrIJJ3JdvcvEws
J02i17q/h4ow46dJRc9TwQtGBXTK4KQAgiRGh2QZII++orRoxyXY2GbB8EvV7W4j2aCTurKAXdwA
WiJDu9uVevfFPFxeW2CiwbBG42pkyZal5TtrMmM9h4KxloS1hipoFaoRpHdD3ud6WjiT6IOHmuHS
PLGv7XEv7KWhi2jzugcoelAG0hA5RC9pj13xbqpatkMGOzhdPisegR36hvA/tNsM1oYuFpsZe68r
xbgWdEbheG4Txug1lWNuvkQSwWFtXhXrWoZyUwPiROwwmT53wz1v1oSvAZAzMg9xHgplh/0OLr0m
w92ZEYk3eOccjFCaG0WtOGiocrb5mF9ssysPYL+Z/LRNczJNak6jmw7chBcSKVL7nMXMQWJma3FS
6+R0djcqqIaLFaS3GbVbAezc0/Dys/wEytY198SDHDkF4Ql1aXpSXjen3lxuCpuy+0TK3BFykxOm
Vc701LxwIyzAY0T8DSNP5VanS7fjDrfTZiPFdDO+9yTgEhACqKwVjPeilRbY0UqtKd9CMJxR1mVs
OYqvlqZ9PVVF4Erld5G20QGJneWbevI16vdRlxpmmwTLvW4RyqriIvQJG/uATn0Okt+5LYNsIMgq
cyTMvz1XNfA74jWKiHx0m/1LXmatG3aVtG/1hEIWayFQqULjPpt/s+elycopX4IF3qw0MCyypITB
QjUBKnpjhuEmFCIv5ridu8bcpcqdvaknvDtWzVY0AvGIgX9nL+K9MRMygOQo3U2VAeK4VIhrGvpt
XSQ9DTq3EupIOPs/itmUV1nTZ9QQFkwygtHWRCKTuWAT3Klx37DpNiob20go7gdrDqIvG/90gK/2
YTdfK1Jsw6auDhnOAjcxSjaEYDOZJCDDGnXBa0w9EBNvvJtT7TNQGNFoace7POqb0hwHx9CnzEkH
W+x0S/rIMBLLeFp9Ro6cBwOBgJPgn6dN5B9oRd15OaREL2TleCa4dCNMJF1MaENPqwOxNlm2pBFk
9twqQV0q5daSjGydMPbzB+2PPEvWvp46GwPrGG9N7VQyZBGAuGGJXUMFauOo2lwBassHOWtehBmM
O4x95bpaZGh1rJ8m7Z72I+oKFUnFfV/r7P3vQzbqXxWzNWZ/ce0zvIi37IsugVVph6gRH9SU8mfW
aFc9kCMiBGrLV6L4aA5jwvk6KCtGQoNfBPQ/OM54g9sgo9c0Nsxb4pfELk/L2IOZYwiWVPf1WBfe
wBuOFExZAosz39ZpmwGlD5ttMelXUZjTWq25aS1pzXrP5ciIQkJ10Hl8dpRrfUP8ctZQnI8iXU+p
lrq5LU3UAeIpMYtN3rfvJNOnt4qREDDKDoXHIOpT3jc3iqqZJEWCYZYiey6okeaog3tmN52DEXwV
mCltWhW13JEIRxxSBqazhcG+DmCJdmq0a2RO0X4K6A1rHYN5m9IKLLgwlDDZ1QANDkjm/LuQ/R7O
YV3bCGqUNBFuNc/2m4lwzZUNsnO1Ce+BxejbzcpuU6ul2E9zSNYZvViXMH5LwSIwaBgVvxH0NEtJ
6NuicA6a1ToP2cXMqUSaNo3u0QC6CSOeVgd/Oe9x8HDKAiDfid2rK+3O/28rlQlNVATHXJ428qTZ
u4xaejtkuMyNqkXvpGanaMikzRT6/Bz05VLyMJcmyM1hjk42lsEowT+hhkq2ztlTsoKa2u1SabTK
0jEpicnWZS3xhLJU2w64sm9h8fIsOXCwgwyMNI3XjM/KBexYQ6kQbQsUVOe8kk753Axkjabtifxe
0AeABo8jn8tITMpOz0vEJkRRig4tXJSeog6QYZvp8SENKt6eoVPXTZFxtyrkxP298VsD3STZtHcm
rapuOTtOEPhjQhSqSxkmZ6Ey9F20wcukZACKzhIr57ok6a2SN1XaH5nK125TN8ZjYLCciBr1sSyo
UYIR8dGQshkaYuWjSKriEpvtaihr7Y/FoMXFCsSPhL9jVdS5eJaHTTd8d1Wn3Wohd0TRdLeiRT9F
P6y6qQizZz2LvkvDGL7LkvmePtvOQs7qRpdoheNlPgAFFdtWndKjpWrrxZ6qPxyDBRpENVmlUM/B
yzdMx/vZPEUpmpIgLHN3GnovVOpsK7FKD2L11sb2Q5QvXEQy3flcisrFID0jWczFqWs4P2C46+eh
WgY3AkRQMso71/eHWc4z3LLNdNGmUWU+IGtPC6pxJxqf8cmRwFcw0rTG7DJXghjlqfrJq7R2rcSs
DZp+BEX3qIbRVsJTI8tEFpUPRUDny+jG3OvMOT0LMwPj+yhxVUJlVyAnTY/WWt/WLfm2yCXLeKmo
+xu0tAlFLTo4AsY1AqBadZTw8Ybpm6IrZ9zJ0hpuSuSrDSI3bvdvprLoVORlt41L4pS7uEkBkacG
Dqqo3Wh4nR7TfPmpuL5jayhuoCvFpqaPJjvKOizyIJ/HidtPYqZoVpcR/2OclneSM8IWzepZrZJh
DTOQLcsSHzA0pidVOYQNy+2yEzkCEvva3WNORqNsdunAVYdjqN1bRiAfiZtuT2qbbeW6fBS6xPgZ
Z87WahoKmk53VZOKS7FD8UQWwQPD/m43WJGnYRFw5jIMHtEIP2ujRUJQWqf72giyq9rygS+FHXum
iJmQMc072knJ8E/FoDtFak4OckePVQ2b3FZmv0869VpOv6Zg3at7AhUnI2xPvSwfFe4ZXtuX6iq7
nyLkQZE/HsYo79A2jSywyCMmYQw96UMolfLVjnatscZslX1CVL7nNcvtpR0uZZdlhwxzAY1nqrwi
TMTArTQs0lkzvNAvDuMxqDSLBK2uZPvDoagw/qE6NNkuhaHLzLJ/L2BUr9hlartcad/oCOS92nAm
2LFYydjBzZEI6w49Oe8KN6c0G6LLOIkbyT4ggZWICcn9wWJBBXKjvyac3xdsEFdFkKIII2SnJS0q
ooTwsgE0q9vV+I1afXRoWUeuWh7Cjn5bWsZxk/X9ehhI1K1B6z4ECOMMuV6Z3Bdd8n2XvcEAYzMb
4chIJt+NErbAyhbhcxMzdg3zNjjwrhc4GGsG0FpavGUBhQiwjviaF6SBtGxHn9ltI9O7MtkztPSs
5gju8o7EVLN6Jo6b7hm6QDNsJGxDRy2UnwIWmj+lqDkCTf1i9Ez6hlbmTw0scWIrdE1HiiGrC+bV
DCXKK/v8VMJGpX6iRS/TSj7KzPqdMO0fOwTKvK5F/BLVjHdqC7/YODe+psyCjlZxdYrQIR+qY0VU
oZejymQPZXMTTvTg0pDWYoVGuY6M4ZF4gHMTIbjt02JaBwYJcWnAX0Oi11UHSLtnT1+yCR4T5iRZ
sCkywD+kdg1XkkVuI76DV6Nh8JmSEq7gNmRRQggJn0lcHgFscuLlWtX46vEpGMEqLZlN/T4kumKe
tFCTj9CYvNCT2Ae9Zlrd7I2MC15JC/m1awbC9fLI2osReR/IfXOdgas/VqR2O5Wu90+AkEuGvekz
YqpkzfiQlooksW3Vhopjj3b1QWSPO8eKfIgS0AcViZg7VSw9jZyBvrNlVS9y8WkhFXpqGeFQDei1
a5pWg6ZinB7mmfwwqQu+J8ZBD3GQLH5VIFSwf+dVBRrTgngZdjeMr4ymzQ/W/GOa0jR5QqDsBCqj
uBDu+nXd3V0HcSKe9GUksk4dxK4NBvFUK/LfXxoV5x20uNlvsqHfyCWy8KyY8u08zpgF8vBt7kX8
lFUPdmWXzwOxDQ+jGNFcJMnVHiPizwVp91FwY6ozH1phR8jzbNLnYDs/K7+7iH6qdgNARxvf5y3K
lkNn6ybjlHS+pSWTNkxmexIXGgpXRexHE0tUaDf16xKwwsJcUO3wZg7rpmHmYKNmAyzQ237a00Lr
iLCLu7wc5uu0bvPRwl9CCpQ+44MsBJvcGan5agAs6LPdvYcYtOVJLfMfRg3WulZlFAzqKLZU5Hwk
KDacKWfBH8wStxkqXZcA4MXvbXpZauuZRAhzdGFLDtR3xBvaitadCZPi05yG6vPM7qHrrf6BH+xn
bhog8chDVn0akWmBDM1pupQonSXqVmw1WbAGjXFOURQT+tINfUDWKQVv3vY/vJ0MCMO25ULqhV/k
6f0oVsSFTle70Fb2WH70fS7p06qbynSlvcx6nt7qUGpu1G+hI0tZtNYr6qOxoMcel245gaiPmZWb
L72Q+ycktrS4Zj5fWe0opyUovT41kyMWDp0N5PzWGJ1y/H2QBoVlDx5I5hc8x5ps09T2sLbiZc97
le1Q6ykPgb6L+z69VsTB7YN84p6m0NYYprgtymNnS+qL8pm1/cma7PA5ktSQ+MP5ZTLsimASAubE
HI3nvmnHc24tBxywgb0DeUM478LcwC9mStQF4ytr4kL223sIyJ1osJdTUjwT0XauXsXqpdey98RG
ezkllXhBJxUhsnvsBjqSxFBCvxRDc4za4mxqg3SmYUAEFEFLLZek2SuhtGsr3nmgKS/GogClHkwQ
iubwh85C2WIcE3tGduFmmhSC0yc8M022FCsbHSiDk1QzJlrVyFypYVB7Jd453GbNM1j8HHx/8Z5p
akQ+xMXoonyF8X9cLW3/PVTdwwyS1Zu0cjxCqtgNpdCBx4VPoV3Le3K4iHufpcXjnLDWo6oNfxku
/z/R9P9GNAVTicH3/0w03WZZzGak/R9I07/+p/9Gmpr/gSwlBDot+d9EU1v5j4551+BpnKxsiTGx
/k001dT7t3getIXJH6bhf23L/hd2avznjqnCd0yM1O+f+P9CNIXy879srchRVBOkP3tG7W4+t+9W
23+xLUjaIMNGaaOdxoe+tO3tHOBtmDGeu6+z1rQceBC+jXg2nRr3wqqRDeRHtWz5Whp/GRTxC2nK
Gz1CbS3NcYNjUHbH2L7M7UAeYIbSqIevNEj2bsb4cLCYPQAOxuiahXtWQPozbhBL+QzFaD7eQ8oW
abLcSTeXh5F1DrkgGnYxRQ4ueo9Ub8LfkddZ5xs1IehNM1NeLeAbBDQiJ3sdy6rejhNC3EElTSaF
nNlka2VMXuzZVr3UIqg+w1PlmbqGuVHO3qW7epNBBXAjTvBDm2TP1hwuexavKAqgsIdky9BBsdoJ
X0djJ/U4RWaO3IuaFy7hnPbBNBkXBh2pAyP3oESI1AkJLB6BuB86uUVaWVjBiWPZWe7FCytmTDAx
kxw7aV5kZPRo1RF+Mh+W14L5tdPrAi1jrK8WNNwWkQWn3wcW91vW/PMqlRt+Bl6NTB39uVfKTZrb
YNWlRKzyRCC9LxqGOLH0oFFxwnwo1m1TkS8D2qIijvh3qlwjU17Zhl6uzIqFnWbfU3Z7TImVTDNQ
MEJItfkbb+NWJl50lbWSb1qsGA1kANpER5ipi6uZ6XShOjCdZJRoJkvCcwZJuG1CC5pSg06JsHeL
1wZxuGqwa6yqqr3lbDtSaSr2WjEydaMF8iOjsNFelgjI7TOpoGpDPNkit5hqyyxe0X9tyNvB5N4t
yGKwW+Z6kr/EEadEFg0kJFb7STJf5YBl19hqV2lEZcXcikF2GYiLcRcMFab1FugkaRaMxNQ+q/ZI
wuBZl7nMFZn0O2GPk2sYVeaps8RkoyRAURiqV/TCA+SuOiZhEIdiMrK/Hvin6XOUPQ5xdgAg4WRt
g8IprM6hWvwJgtYrJxaIukp6sGQxzBgDYOK1FW+sGCegYO3oEOxXXkpaOHQnZBHqKiEtNGMTDqBj
KCsPJgJENVq6s4X7TWGNcEzpWtpQMPLsGVl20nirzTk85XW+JTUMvBIG7A9sLqR7JYe8MtqHua1m
L7LzcBWbnqhVENq4sg0rotZVPrSo1Inaw/wlFcNwrhvlwlgdfF8xzd5CEqLTyZXt9kYcePJ0CilO
dkVOdd2GyWrq8Q8MnfLJ0jf3pJagoVQPjuWUsU+w2ZtKhGTQYkIXvOe+7afWLTXqujHIhm2VExIQ
DwuNdteDCUrwzcyGfmDny5QNhwPrypIhE9oxkFmjPezGgWjtRf3Um/TG/VLybbng/2bW5qAxekkG
EmGAld3HlkSZJ9HiaPXyUibALbQiJOKpKi/ymPh2IWpvKmOETSnpqiWmjHBG7xaSiIUCqZ5HVBC5
z6LQNTTwyGYqnSNjaT02Kk/Qk0g7aarMlVr+iUbcQK0dPUMVKCGV8QO9yLPKdtvJaxBgtZI5gVb2
jiEB4ImmGiiH1JwEhMg6I/eWbGpdK5D2G6ikS8qAyPpokIBSKfjfRq5C4FK/CgmxNaln2qXrijM+
ArC5bf06W0uyyqwhRiyaln6sQXwMSkQkA6FWftQnK72IlotcZD91OD4yZampQLy8LjHlkMFkBdMu
Fj0Wn7pBqSmij2zSOl689KPJ6m1Y4QJXu/EHSDHS37T87LKqcwnyQPFEvhuO1ZC2ggXaUDNcXeJi
DTk6dYs8uYRlMDlJpAA1CB7zMPsZqH/o4rD5IQ/GsoalFdMbvqj6ktm3yEJSFOnLi62xHa2ywJsb
dVNzvc2UhAwen+KsJh00vrQZC5vQkMKNIeFnqAgqcAKrf8uDOd5VJEahQ5hZcmN3HQxGbhgD3dgM
78pbRADRIoM82HXL7AKqcPqm+iq+ozG8ZFFGDMssn4xO54M8iX2SW0e2m9soV0E7zWKdRLqKHH/I
XbWS2S6ThosAnhoyyN6yLIgR1sxfVSxvyQP5w4gLm8cgXsO0oges45dJVk4RtsW18lrJY7qqm1D1
Wm2O3DyWOwemJktIo32JAYoHPeCQMVzIGZar2BHt8rgUww+GwxoUgks2xxVdPFkvOMci9adcItBs
o21tKmLezzYgw5WRLTssOiY72Vc1M5JDSXqBw2cdchdqUsemmpbtk9V1lmuwPTlLc7EaquZrsZhL
FEnSkHXRcgPs0SjQYLCReI8xEg8KuhwlmGjjK+NJatpHdeRkZSj4rel4uppEOglT8qniz6HOMhUD
VVVw505iinFSqzYj7lxPVa3AzwYZsQ06XGAiNEk5MT2McJz4J271dw3SFdA47alWQaSnZUvYBobD
Nh/odl8TWXuYw1o79tGdXDCXOGTiR249Fo5YrzXA+I2cG12Gdc1enpggqxQP5Ioi47RH612XhmdD
LleB0L4tTiAEDOlqRH2h5SPN8PynHgWJ8OncMApQtpmBubHFEUkZUW775IV4Gd6zhlOtqNnAz6b6
Jw8GxLtMORxZzOj2OThMPT2YQp62MdwG8Kbcw8d+fiIjXvHIGO/C/IuP6rKVIjKMbI3hBG/xnKuU
MjXNZzMWmwlDFtXSXrcZTTF4/B5FtrXrGdtzPOgoG+TXNtAf7hgpduvaZz1dg1qA8TPw9/UowpyY
KgpPCkkUJhC8OxmrwrGG9tlVovO8IF/sQobvmeDWlSjffc5RWjEc6IHTKtGqgtvsIB5AApB/qHZ2
7nRxlJviQ+30t7B9npAxq7GyLkx1pWtcsr11C9JNF8HTy5AM98x5CgMVRJfiEen8lPoD3cbRbIpd
Mjbvy8xKsZ4udqY90BEeIcl8qbWBLXHeqZ2ys+5eab16UWYL+RuXmFxDUWRHz9VIyOYSrQdZDCSV
x3jhCuuj6H+6CDlg2SKezYkKdsKs/JwCFnSfol/WUUr+hRKary1bjjbUv4ggUb0pML/j7FSBTD52
ywDgJJkIFNTtP0SaBeA4eMWilHsfe2noJQwAEMnMWWciNjbf8K7vC2H0HgXCMax0dWWlbKR5lYDx
2Oo5EijyKf24YF11+FjszF+M5Wo24Uc4dE8GGavWva6Ua7ErvjSYMIyjOiLUch+I3nmy6MyjFqOY
yUGaqBpeComOlKmchKRFivw4f5WqFGxKf8gLlF/WphxmT6lXRQBcdBqXvd5mj2aio/Fm+NcpSBds
cCVMNORbPzfb2jK2KQnLbje9LHmDCMfGOGFN7BlNU90wDdb4kXV2nSw3FZuxk2ojZahTm3eVToAk
JIP6Fu4N6WAjwC/lJWskex2w+KttjXDtYd1p6puddscklD7MyHrQlaV2CsVwg5ENe7joXiY0YBlZ
47QlHvL0UU0lvBGGfiMoEWAjueHB0B7VNlHWHQlAgLobZicFCkNudFpczH6ctY4hOAeRLY535VdM
1hM+XloTQjvvh4ycNHjVMA9H9djwEbn/Urd629OmHEr2/dtWKN2Xd/fv/H4d13XkWT0ggd/n/vmG
ymsvu/88+c93/nnORBQdKHMMKuq//+bfb/7rr//r6/u3/9fvSdNkL1TSztO+6JTV7+/jhG3//iX3
/fbvn/P3WywaN/jxiFNog51e9o+Igyr/91/8+6DYpNX98+Xvr+Ay//u5np3SjmhMHYEo8UDWO14G
/o7f34Vp8N+/9a/nNNj9EK2zDOdlq5GB2N8foGcoDhUjIJdAJjvw98nf3/P7oDdk5E1Gw9DDuMGc
CCHP/o///58vmZvPbg8Uya0z6gjnn+8o5NWva16h8m5FnHRS76N6okouYsv7fc4cptQdcWeyAMcL
0s7tFbBDTdztPcowyu9kit9f9lJ4Afrh5cxFx+ggHVvtxGm16Ef6iSR5slaJ4VKUBitO6p1Fstgf
DEqPOFLP7BxHd9hTuYRO+4RgK3Crl+WFilRlu/KJkBS1sUslvYtvCoZRLX+0DgaUJWOHHosPjxN/
J2f7FCAHeEHLXZnX7GZdkPY5n4I9V+k3ZAxTD7vApTAkVx64qf6bzy+9yi9hx83fGqxSe+hIEtnI
78w5Mf7L+Rp3DFCk0uGX3SfIcRxJ8MoR8pbDG3YKAKJA+XtPfKD3LN3WhRb4wq3EKUaUrU7rIqh6
rm5QCQYaZO+uHIeRADPwsXZgL8XKkezbzldumraLUGmRiaWtDGs4gXy5ZGfrsnC3qJ103fW+rNRO
SDMbnfNdyWrELx8gCjXZgUcARVHpLPg3VPV1YTAnx+DJnUk68qiYjiU57Td7tsXofUwl4TBt6XuM
HZY/9M04Wjc2rARnxuoC2LpJd9xHO9Zy0kZglCgp6+7Tfk51V7uxI9Fu00MiP0nvl7b0u8BbNjq7
un32mL9xg84usaNsSjd7LB7ra+RKju7Dt6I1CzcIkClyHSTR77b/atrn2Z2q0GUejOd7h12y92xj
18n3YC60/T46/EFzaTG9KveSd7zmm2Y1v2rnavVJYxoe7GMHE+K1sFzpDZHIISQA+foyueqZXNAD
uWPTjt0/vYvwaA9ZzbiXenSajeVdUhdug3CAvPJYJh4SkkvwZW0Hx/K6jfYnuFlbIAFr4xIfja3x
VXzwX9Rg382Lsc0+4idAZsGX1PvdC7t4LtXgEq7QPjqUX7wAYmO3XFcE5gY7EEOG9y1fipfcBXeW
OyVCtK20QqhNM+rFb8GfT/vJulgXeQDo7OZoSLZBuLNLErUdVb8wRDJR1ProDTNnrfVAZ5xwVT7V
3+lbJ7n+nX7ivZWnc/jwiohKgeHi4g5xsDaVTlbWnr4xJreMMao77H8tJOou0SAO+bkPM5zCp+Cg
n77Fw0M8bCWXLfqq+ag6xyy95MwakL+dKJ6nW4Ii11P2iwOv9V6LXJmiZ39IhkcjwVHGNAdmhg3E
kOZI+g6vxZmQyEN1Lmtn2aRPgPWHfcwdZ73sY9Rz/OvZQOyl2N+WTx3DpDcFltPfzzLQ8MNdbq2Q
4c3FQ1/yCfARWHgY2pyQZaZXP/HnJmfS2L9zMB7r3O02MVkgoze51XOLOstV7WdtzZyFWY+7fHKx
fR6Tw+TjUvRJT45PiBLP3WPHShIEoHWEh+MC/t9M29qN/G9t22xqWJ82+VmeufrrSvlO3bXtZvSo
jjl7zctnum42bGhvzHw4vwvocgk/ChzOzps1Lz1Kp8BjGTs5XDz5/ePMm8lVtpcSN9zdX8z2e6vw
7fEpxTpnO8W5Ko5BuDWZcSBT2ss7/VPKnclNt8u1yp1g0xt8kjdTvY1PyOgdJpJueZyc8I0hCQbG
F8LrncxP38BJ7mqmQzv6nPJKwcQrh07Jcob86o+1Y34g9kpX8nHZAtnzS8NvVC8/vZXVRb32P3ea
2HxuJB/XQ73B3Ghg4iTC/FTabv3enuKHeYFc6Abe2LypX3gwZeWZSpdRVj2s4jXzSfRAleLyQa4M
gmsOkuLa2vvwBa+06I41gIPJs523hW2/a/3E8jkRzn9xdV67rWtZun4iAszhVkyiomU53xBOizln
Pn1/dNXpBg6wy2V52RLJmUb4w5e0i3Rbhitx0Rovew6d+RXBTTPhJyNgUCQV6LNuzzm+QgODUlk7
xW/lY+xDbKV8Tb+ofq4yktouW1jiJruGhooDsN8FdXLQmE3P8dtwm3Civ/J01mNjI2qi7tovMKcr
TXNbLm3F9OA28/7M9K2XPb5XZ4kh6uz0DRZsqfnrjmwcv1i3iuwK0NV6Yo0kLsxjZQ+p81lyOFJV
QOcwKR/h5IEugjg59wif2IW/Vu7M0E+/qUN4tZ0Yd+WLw5IjEMmNY+5EbA5TFFQf6HBkGi95BmDZ
bwkHvTd/LUSqIohch/IPG7S9jT2lmuqzONB02gMWEH8Uh2Rp1c+xN+7hc6HyCNZqeCn8MdyGPSHE
S+VHCpf50wfQ1OozuuV32OjXRy5R/G3v3PB202e2njkMknjPekPHYhcGnQfAY730e8Cmf/+j875+
RTvpGLle9zyLDu6Wq0Od9QK9wQ5v5UP1XD0DLojVfTjteBI4QkyVvWTurPv5NxIUO/N3Va8AvRo/
RUrMzlbf6uFTumgfigtHEiRRfGbkjmEofjkZ2EZeh2YnAW2cuB67vjLPOd7CAzhQV3SjPdMq/TH/
6Z2HgE3TckZ5TKGOtQJ4mufIScoNAr++gTDyOpWnIn3Jv8XBYDvPrW8DdI9sh9TncijytNgQ6Lgm
h0DlIPK8LIcdc+DrARVVBxvK1A5XeIOXNHJ7GIThbQ2SX20AltnVaDpdagQNR/ElfrLQlWAOXLIn
Eu+v/lV8ZqH+xg5A3egANe4jdRqbzZM9o9nFsq19GUewOOiOeNFx+NQPdcAyeIs+ww/hqATNMfIE
4AU70x49jthD1T00Hfn4Ln+QP6MjShaw8iHCGO7fxuSwOTlAe9vYzl8e+h1kSh4P6pLWeGFwumdT
8nmENpwLBlHhyFB3qfO0TVPkYqka7eqjCU4ZVCKaRN68EYSC/LMkRGOvg//poSieOqx886E+CuyF
JA0CZB+kiF7W6qMkhlMPfBWL/VI8qGN+VDm/hAy9bZR1Udu3ZcWTir0x3A3Tr6d7TOk3iWngi0HE
0OppoKlYWXnSY2Yb9q8P9FPYHx3R13bEnnfL2oGdqAq3t3aStzLkircxTD/aawxU76HeG64felSz
nNBD+dtmlj8i84MqkTvdYCBM16j5gvJSfDfCU5tH9owQKT6jinUWjnUJ3wVhLbgiRvQgDXidN4Ur
vKQrLDebuVzszc8oxR03n30BucXP3GRyDEENDqfbheuTWueuiM09NuhkblgUw9yiW30qtZ3qbsiO
8lt+ahcb4kFBmoiSFc591L7PeOmMH6pDJQG47YFtR9rnXnlFlR4W2hd7G+cJgbQEh5utjeU/MHIF
4puMrUe40qCL5TczhbGAQJWFd2XniXcTyLbfxm6eITFA76rZOBxCUALqemTzeOxUR3tEAZN6PAJO
sKNRvvxejzAP1hA8zQ7NRknzR5weNsTXM66+RNYZOohE3H15gzfc2e19rfe1p/6qv0K972z9d/KB
ePfZe31lnRuvmdsHYrcbAyomyDwsXM+6o7qyKx4lnDIRLOuRhHEAMlEqwXebBv9MCZoG+MJeYVed
l7CLseKnHbrYdzRtiHfkCdibI1MJqty0DGRWq4xFrnqlpLLm5zbxhMcwvUS4756zD+MtVB1Tvcwj
8iO78UeQnP88D/a+nCMFHADXDB6DXD3gaeeYF16tY5cGcO8QAcF9AEK5uqP9V8PD3MYSfSByjJfs
kG6aeLsFYjT30uyekN7TopNmEhHr5+UgYiLh1uupQjDvWEE530asbw5FfozFX0E9AcdCOOIjEW0I
CiJhES7IPoKH2Y5zen2DvzVc2ofluZrcSfbE6nFs3Cbzh8yhqCI+d8lewFuJK9AJ0gIFb9vuvggv
4fwOAw/oBptLjs7SRy/uiAjx3ubgAym9qzpbflyvEH4sz7C8vHEJMBaMIa4EqOux8CvmvHal0Ggc
Bk4BkRAjhT5iN2ecmzn8M6d6zu8CIOFrdFiQBJ8C7QtN0Hh6gNiKuyO6CsicIiFVO9J+rPdtccOG
HP9VJXzKU69kN6js0plpugG2YzdDMBTlza76aq2NaXo0yLaUh0G6Es5wPvb1gc1u+jV/YdV3lGRb
J108C+VOFVgLJanqKY5obWGdo9nIioq1q/JorjRpo9FPDfY26NUwZbwyO2Tt3sD8NHIKpKeGf+QJ
yCWad2ohSGJSakSulR6domGZRfHbKVOU6X286nGnWIRT2RHJux0yYJF/3abf3kLUxikBMxR2hg3E
dx0/pkGJJKOnS4c6PS0QfAjCOEc0h07PcosaL4/RwMMOnLz1lEGtD7tND+SxyDD5JiERGltHf4IY
kf/S/NbTzHxmANYvosEEKZhDlnEuN9lDkaGO7iBNNmLxlR1j9kH10zQeWtFrxANHNjjoWv2aPlBx
sb5qwSYcQacwIgWxf5EHVCp3AcX0oLk6za+TGnGWE8QCQKLyvfyy2YiDQyV4UjyOaVrHYu6ryR60
fy48wxYrvNja6/WufG0Bs8c/uBETu9sFohpVgGEUF82ek+PiWB8iaiEcRQRM7HVrfpsFZ3zieOB8
2vVX1g3qUrSwvSs+DMSvDfVwj7ijvxd76lc20gmX6DP77E8fdVDtPuofZT+/fq9kYgBNbJSHVXbw
Hcx58v2EjWk5MwivBjENUxTsHB/TPpDL7pNzccPKTaDGTmWW9O5TuKNFM991HtKn4oxXdInT7w3r
YyscY8bpCXKC4OQZGyoc0a/xlb20dNC+Ye5JTOK59buR1IhuEtwkolS+ltfinB24oV1/R8eD4oHf
Tt528FJ1/0oFj+2GTC87lNey3k+P88/QwpPcUGe7SNwjxqJRjGBWI9PZfcDGEmoXQTFLpu5huvNK
e8Fhd+WBUpXg1bTr1SAxTxn93IfYaabzdpDMd9YWn0Tm7jfPbGPVbfBZcBnX16D+wJ51Ku8sXlZk
7tErp17Anj6zB+1kwqdpD8idJnggAc7bZtnym7j1D4SF2CH6wBywODTQeD1qUf/EZ+nGcudTIGiO
Dz3wqB80JYpfQJk341j5hkt4p5//ricar+m36K4nCy0jUkSC/Lre59dwuJbp+2ocOtnjptCS4O0K
YM6XihICYfHWMB2eFQIq6zV9Iyc3PAnZkr38S4FJ+MoQg/w2ame4ySh1bRskkqLsmZRV5wemFkpG
nLKvhJe63b9v/hiUC7yrGDDiht9eqZWgvk3lKfHKxhWJaHk40NtgAn9TOEoQNBFditV09POQxCVG
tBZ5BTrCu+RDf4fUx6qJ2P/wbD0TNGnW068xepErP6NEQdI+Km5VOuZ75YPwR4koIM0QM1fJcKK7
JsU/QJGvfDgkAIsZzXGM12B0THtXHJ04csUnwavErXqwaqf+IYIX/DhdcmDbQdjGO6JZVXmowr34
rlP70PFjIR9lAgWhzz3INhh7tqwB+59gdLLP9oQ/HaIJsS98w6JM0VQBuDC6MAIfEJlELiuk8tI4
0UkvvdfmW/On0/QUH8PX9nniwCTphKgPAtHcxTeoTva9NV6hBCFg9Tkf0nZHOXFXeA7crZEQwkHE
J3M47MHtZp/hv/FeWSdkF6R6T5krQ1Iq2zW6w0qs9KfEcnCMqsZTPb5Nn5xnfMxH4aM61PTvr0Dl
e5of1JvI2VThX93RVLWzj/z+hF1hdOpuRCPDB/jHobJl+dhTeEUBt9qDuKDMCPXOpjrQ/S7dLrZZ
sxMC8eNO/FWOvvVIbH4sXDJM+qLOQA1TfpffU1QBqMxcossyBXhiLjK2hNj8nYCKyB7JBMdzeScW
KD7kxX8y6IYxUxubCggFDCo97NMQqqiDbMWO37T1cy93uvOS+fxUlI8CcwhNZRoa3VnEfW5wUYtF
8EfbF8ZzHbqT+gAZt36l5lsboGF2M3Go2R2LF7O/zu0jo37GFqmGATNyq1erJRLIvyoOgoYaXBrV
O4SjCuMkLm9U6Er9AFM+LD1t/eI/KjIWEJzt/y4KuHx0Aqb6GWzq3B31LQ7Vk4dxp+zrav+0cRTi
H1h5o3DkMwYq/n74r7wy67+pjSCqA5thDEyUTkKHDe1Ejr/VR/AP24degp+Jgy5bte8ejfBowsAm
u1J24Tt1OkL4kpoHES/ZEgXL+iCEdsCDBjXaPIc95XO7f+1f+b+t4rbXXq3HpnzEwewYarb+Pgh7
Eq8L8x62XOaPkk329jqy/cAaIgxj17iSaZjlpziNMJdsE42UARnKMzsqH0P5mqyNxRyzqxP+Jl67
T1ECdRLgtNMLb/ZFcgkAFQjPcEXEayvoykdtE5dxST5fhQvHEKoL7DAgTmj8EESh5YrXAFUbX84u
yCe1ozfvtwfywRXBPDNCGmE7zkqyaE5E0GEJNQzT/dsBizPb7Z1cHQU5sho9vcxfPK3xdXPS3sJ9
tiu0bOjvDjfi0vAd0PU3qQtxMbVcNsjEY1sy9nJ6JLE4/uaQnN8T9U6ImVL0oycEpHz9Yneb3wrJ
H/kdfaCOMtF0Otco9d8parC0LkTtedBF5wWhtQlNxyB+hY87f0k0sW2lpjQTSl7mB6T2uxlLpdkX
VWd8FSdW2g1IBQ6Y2A7QpswQYrh2pitceMhJY6fUClWUJtzhPD2r7nJomh1xtcciU776O1iyEwWP
hmoNAaj5TnSfUxeGDCnuSIUIKVD5m4gRdMbgJSJXBNWBNS3ooL2UXgdQUzu0af/lFoJwoNxtSu7q
YZpQa6EGQ1gCMiIdd+gZV7+T9orLNUir6JAGb8KdmihbBo5fB0pKXBYDpCJ0hNb2bvqncig2i09H
ooLAiYFF6vNEAaZkpEjZgSQpfF+ms/JaXpEFvzIy015MX0PiLPJvkwoNOta1I6AXvjPfk48sCtga
Nlny5/mLd2Jb0UjYxR0n/DRcc9BTTzpJrY2Uv1mdYBjKR5kN7iO+T5cE7gQVx5cwJUlww3OKZZqG
cAoYrDu7Fgh8jiXKUvvxXrzQSdaWU2NPLzGTkN+voxPcxv4ri2zrPh9ZyBSrQYJdzDMTnEqTyeED
jbSVXR4IexeMTYo9JOpbOgJ2Y3ItEylPWkq+mL1o7Wux+LTaaIaSv2ZP/C6FnYbgInNlWH5sfpY3
ajSX3JmSEGl1AxbrISbia1z+bhocAvQ9UG0yiYnH1Pq8lVUGEcVRDTUPaq6lhRDAvx50zIKcPYCW
A7X2Wf8oLQ+Wfa0GRM6dAvf6VWDr55oBZJcYCkX7vPVncdkmT7JlHmzZpNaAX4BIMCtLer8u47DB
2WGxk7a5sYCVmsPRnt8JTNQIKpMHyJCr51p5Z75RJOYz9XRGt6FAigA5M7JGSuyZD2Qn43nUbCnz
E/8Ker9D3Vt2qSbyPSlX9Yzalio9pTBS1XFPY71iecc/9fzDQx2md/6cz9nSFYcH3ZOeI0CESixw
zu2+asKdkRFxBGXPJUn062mB8c8r8Jqtn2OMD5yFPHGeF+6GPKNUdMx1C4NqhKjxWAfSQLGHvLhm
FClRfjA7eU99vnHuhZsCwBt3DZuA1fVC2Z8XXD6V9X4LRzT+SaZuzU7JyUdKLdUcuNttkqJU2yxh
zLhXssEw2yJHBpVznqeK04hAQQMJCFY8HW+gLbXHqPeYocgucwtFGCt0uHqukSFiV2AqhRo73E3o
7vhP+A0a+TZ39A103Xofq70o/FMp25/NaI/MENdPnYRSJQpN26Q1XV16Y67wkpKrrG3v/Z9P5hOs
PuASVNJqkG6wROmPO6QnNQpjTNTJ5UK51wVEUE8yDIE84PHz8Rz85X1ZaVhvt0BnfBvQCCqky72n
icMwcjtMegVp+j2LiH/hVxiOyZ9hIyXbbXO3MoTzzM47h0fHI+AaE7it7OS1w9tx5/wR18sk2Aap
BrbplCDbcKLYqeSg6Hls7Rtx6U6oC2MxkHP2ECVRaEHb01nO0wcfPN7pEghkTMi92dwO/63dnTfU
KfNoSOo71IWzzRdCvRvalVWhqQFLvlCOvRYMdAU0cafSBBYd8G8MIm+2LQwEZVgMmjM0NOuejKNK
/mN6DCwLhM/gFxl27pDbhKVQO6PuN7dI3kNZbVa8RG8NMMmtfwAMlOjXGbelbP9pP6Gc48G1JiqU
nvT8SPFEyCgm3JnzfHgI6lkAyukuxgMMebSUKuOB+5mYSsSDe2M9MQz8roU3AXMRYArlZ0wuSU6B
vlJxJ9xhrgLrfJ5+USUCN8pT5ir4PYZBMg8MA7pzRNwtqokgJpVn/iAWT5N1ol/H/GAoURoNC7+R
UMdD5tiJkTlIDqnAUqcJaB2nbfUZpH1cFZe9nmhssCyy2oa2zCTrH4ZHGqQRXGTWIqYnTzjnUPVA
gyxuCFtA6fi02PBstTxogEr8KZY+V8c61mKXyHEekLdDsBAbIUwOyuBxtRy2E2u4jf07UjRWV+2q
PCjUM5A2UfZMvGyxo+XtV28p/UoMaI1bCuKeTia56GKI2itjzGWO4RNrz+juvOR2NwRXDcdlT1yO
bKoBH02ALM68pc21PVh0q4HoyHA7gIQzeYO/x79D0KpE9wNnAdtsntU5+M8TZi8V+j2YSp5Php5q
a2cQnErXfJkDsG7c2SK4DAlrkeejbeahdrl1nez2QX2hhsfTgDmMIhI6M8xCMAWG7MiCywMru31c
oBe/rSa61krsgtXJAXzyYNmBeI2E1ZZIlW7NdafAxBHFP/BMJZVAY5scLMhuV9c7j5rcD/fHuDIt
Q/p2KDqTAOVH66u5hdwTiROTMTnwYEnzuCTufwMEGYCLbNSXQ4r5SCRsuSn4yEQ9tMXzCisI4AOT
YKSUaY+M52xTPddCX6XKSVaGIBRdLHe2kP2mpLYbkO6drMb22T1tdEgKbMunx0R/YzEiTvANSrV4
3OYrNvQkqSaCjdjKfJA9MMlIcMmBVbK2anrKLJQWTuIcuo3wKoLx/Ft2purp4/akUaxmJ6PKV9w4
MwktlA4oHFYoNMaCRPO7BkQFwnDsl45KR8qytRcobVTQEuBddBhBTzkLi2I5jsoNSH+DfxbhzM4y
j5KA82FJhehm5KHPMtjWj2o3JvhCB32B/KFFAXo48QOGuoH11pBUOBaNczAsl/CFJyrKZ5BdeAkz
2qyAij1E3lndXtfgP+xb82ub18qNsaTQKtIQpe3ZJHZPoR7QC0p8rKyh8wBcUsllByopkwLnKqzt
uS0Ldr4dhSg0dBVS/OZigO+XHcuyQ3rk4x5xuaLH89hle67UA9OQuxgjnwQazySdBdq6KUnJB+lu
kwZWfOkjAOBeJLJ43B46ZLRnpYHINNOgmj6FbxArbGPqb3NADnU2H4vK7XimhDfWm9FCFXPAIG4z
aQhAlkNi1QhSzpbgdDye9aggJBgGUXPEOmkpHW18G/unretFKSF244QYwc7bA3uVTMkJ/hfQZMwh
RFv9pIxg0abx62bPxGQomLIg/ilJlQhFXViBGrU+gixjxxIpo2cOI7OCZbk18SZYqBElyO2QWeKg
uwlfvDbjgLeK4iedW6gDRo2THJNowTwI2SOS/cWy3QW/WdX29hLpbnRkAUbGxxiwtbGbLSwG7G3d
Q05v36mI8PFG57DyeGc6TpzbOccpapzMRpr+y7aBbGc2wsIyhubQB5w1ccrSY9oM2o1lCTg97F4a
NvoO64cDXFik4vrE7fpvJjw9kFC5sXR7SODQFVY3Th9nbgiwA6tC6HCDhqzsS/0Bbgl6JQwYGJjh
qGj7aNqjmidSOo9Qdb0xOlPu1uNRRb+fSc85Wd5CIi42lr/NiMVaP+TvzBmWFFfGTrSO22DzS0xm
NiN2DoYowtUmDxg0dp4C0Ipub8qY3GTidJ8AQtigOO8ELeDXB38ibyZezu0CzFphV9KVbQx7ttYE
Z0xs7kSYfKD9GW+xD2cfxTJe8gwJzlgtIhIi2QMdHM2ibL81GRhW/qqIIOaAGT9bEocdlJx0htut
vghgybSvLd7jrQhBMp8tJF87+B0AhFPU78qR2Y9ujzgErBnqabny+QgmgJYMkRh3b3yzyT9QGyVZ
J1/djm+QJ5Q/QRYhFL7BDPoO1F8A0oJiMocz+pGkfMLaIs+GZA8EyQI4qYqTgiWyeWhWQlUId7GD
0kBIZebyWmhLukWjhgwsYpyz3TRrdxjaRgYlnBIh6dNlNfMUplBvHDSVYpOSjk4BbZp6rpj4ta7e
kOZRDhKUxoPVSMDIUkBUJeqeENY+0h4aRdEv8iFDgS8UmywQp5hGtwCpJYGC7QptNh1C0RgP0YCz
626SZVbSJh81imziiKWKEEal6bC02bVOdMGTVkakm9TnSZ9yZLc7A2LFzM6FS4M7xk+NapJIRXLF
aRVWB2PVftoi+pxCDpla4XSO18IfDDclrokiswwyQNO7qbfQ8jKk+2widYlZ3X//HEuYxQsz8/r3
ozZT4Gsq4v3vrYsiW/YzlZtyowX9CfnDT+4PU5PwyIbxlMiANbP//SJHKyDJv9d9bDSHQa5NW2pY
uK1aN4coi//fF6XzNa3iKJmWhnBDfPy/X0j19Ntc9MFVypIm0PalHZccl5b/ff333dgx/bCjC5YO
FGViaKAY/75F7JNvEclO/bJcjwKiGGw97QJtdG5hPxmskQS8v9OH6n+v1hRAhLZNhrr/37d/t/Cf
P9z+GmQn//J/P6yzMBhbcrC+o9bTGiAh/z757wsytdUh+7ucv2//fqjVzasl0kmcFdhK0SYwPKic
dDDP//tl2l7+fz/7+9e/n8kDIkgp8v6KMZ0KI0dLbYwaoC5N7U5YDxgw7tkBmpdWlLsdEsGG09Pf
kCMUx8VRQxlDB2VunfDz0F0tNyq/E+rnicrMClhMM7fydkploJz/dbnYkvmFX5GW5UQEzaEKLcjY
iPU4ygqmLaWElhojAIKxjK6lAFBGUfEErjciXYyUbl6bKSF5B7MJ5YY/ydlsGZD8XaaHuudAHkUN
75Ac7zd9ISXKL+28sQkRdcCy0cQ4bDa/iu7eahQEtVYqnxBkEBLSdTEpJkRLm9TX5JpGCEUStdVv
iyw9NOJS+YoK8LWZEAmbCU9QpMCIp9XxbISgRUpAfa5avE1ICcMvjrRqHB5RlEcsf4ZenofnuhgC
bQzERMJQPscPMJwHuoYmuZaljfsOTaxorlXXgtznFjNPOlq8blMiRpEPwJ5xyiIMm5as+ZkHPLi7
iDBIp9oW1TTTUwEdlZxDCO6hYdNViDEtIisU6Mqs6Lp4jYns+4gS3TRSH8V61qsnECGFRIaBr8NL
JfYBePpEn2jQpuTPFSbfgYSVwlRRZTYpEOpTFtImGj7GiofWNrjHJPqLYpE7YARX26K1yUAgblLA
aJs/4AcOQDNHEP+IpilI5y2hQGIZR7YxVKqfV+mXRQUI4XxtP6PUaNc5wWNc0oAZKFYhyoJgP7Ud
MVknMG0pSsnVUJ6LRr7LW9YFFSIwKSEC9YJBa4A8sq6zNbFqRsHwxXh6rwauWBAyQIGCeRr6WbuI
nF0GNoIoQq0E9oA96zh7N9Cn8UXty0ot7RQNHHAFYkBYSUSvkk5mCI55CAR5OQ7xiPidWGL6DIv9
KIotcDYUyXJpC++lKnSjqczP0MEQ4B5P6OYq51KubwhvgZCi0QsFZT1KhvbWyCiaQoDHGiGpWECm
gyJCLkfRbSqvnaJbrxggjCjmWJNiHrFWCtIE6Zyh1pDrqKujJrQbT33aZ03/oUdo5U5Ts7nUj5Hd
CMZtkBLOvWTB6TYyk20Skeckxkg1x/jB2njarRPctlRVfxqBcC4qkKnXiUcQjittMzEAMxRdGQyJ
eIwNSQsmkLTpuhQglfAikNLhPUORYHMhz7xU4vxd1B8jMqb91ELsg/ZxUcZMPijZeoiqnOh/CT81
RYfOkU3nbowif3kqGgNVNck6tXVzgk/TH+GtHPNQ+ofXLgSamsIZRwC9BgBJvXbUNCn1EYqSWa5u
X0jNQVwfex3ybNe18qEEHAHNL0B0ChSbvJAk1WmOB53eHWBIDbYYaj9iUeHvWel+KOWcBG33PLXl
x6TnUNoGyV+V/LLNdJi6luhqQi6fjHj5MrM6cdAVcE1cilyk56ZG6vyZ+Fu19oIi7aekhtKsQ7Up
LbAe7TqhXsM5YqEGivIrZO+JrHgDLQIDMRoYsAiAB8JAvKXJlYial3Eo6pGDxQgXJxviBnnNLpBE
ASFspVxuahzv01o7MkWKrzyUz2YJeL2v5mepII8boLnpKNZGU0fZMG7f1W7eq2YvHFfEh7F1ZLXX
8xp5itk9L2I+B4qonBqGhpIj6O8IbVrERn61ifwGxtVETYCoCE/Zy0x/d4pSEqFEW6+aqrxietRR
+VgxzEoUYkJEiax26ckJIWHpiHF4QjvOODHo4AZjusj4+oYSXkxIpNhio98X+K+HJVInP0FM0V7k
Es8kAhk9r05DUiu3oUmfQslqPDbjLJDTZz2qxEsf1icrWpWjTD9LzxDT6peRpg5QrK4VJNRLPlBn
+sHPPdkXU/JviQsMipX4uXIiKKdBZX4IyTqerLo6h82Crh+kY9gD4me+QSSwfUYNCqtgsa7RNJPi
l1LHSlGkk7Hk0lkSVrZNBFg9ITNiVyrqF2apXeM1ddaLnvR8nIibLfyOk06gCxhpd1XAb2rV0Aqf
6990Dk9ph99BHCPktdaEndWUYJRDtptntF0alTaQmUn6cQjHpz6VuyCCoUPjYSuRwB1GzCo5J1nj
qUbxrzMQgIPYH0JShwQ6TUGHIpar6fJrX0STiy3F7E+o/nqFgeqbtnDUqjIOhBPpkdGq2GXkLwjy
gdHolptgRDTFUEtyC7NwrKoqIT5a/QlHa2JbtpZBHWVvEuXhJNfFwzSt73PVX1tkqMkrZmWPQtcJ
5e/Ix/wTvzl9uqtUDa+pgZSLVPmCXCQIJkWGY+gaEq3ZAsRFUGBGy2Egz2NOaiG0hx67y12nU1Ro
ejl/gv5zxR3vhEXhRUh1yzXWAhYEAX1TNw0nKth5Cb3YOBXKnzKt3DzVXOJ39RMVKAp1ZvdYIpLk
14YZJETo+yIC1qHHw0lAxkuChhyVCMUIIha0au0IVZfu67F7tnSJrV2gqihtyqBrZH4nK9Em1ttA
ZXTqVK0cBbpISTMrDS3oJ3dBFWcmOZRGoCY93mWojlGbMxvWjCgNvmpUoMzT8Qzrcc7KfxD3dwPP
4rNe35p2NO0oCUuyG+5fh/Gy4ppyXuKrqRVgG4b3RZ0Bsy5kA/JxWdMjWlXzqRVmEdzwT6TpBOZR
26Pr8jhp4NEzq2vQ+x1/kkXFf5bOklgl+LghfHGOovE76ozQFwJFq/dIMeoQAWfKACiINQUhfSYV
x7gtkJrMum+pR/5HJtxoTIrgrbm+JXhWMz7kfcvCMv4wus5Vo7V3NWmk3SxhnCdgkCvN50VJ4tNQ
00I1U8WbJIsGoUGSQxre40QFTzFW8BBETBk7lPc2sYJJHt45cB51U8Ytd1OUqP2JderWYaidagzp
ZmntYZtvNSaxus9WUgUpOLgln7lJGYKvRoFesVTag50C/1lv3LZBB1Ver0Yy4Jw55JT1FwIWKgRm
POJkMtdXRer1U2bRep0h4mRxCpM0XVGPkbMvs0IosA0H0EFp5mOnQ8l11ia6VGK1nwwHTX9yJO0o
4V/sGYv0qujZdR0m/Szl7Qu0dc5JE/RmCiFdltly5oXi3lJaDxkqu0eEIkA1yQoKMximhJhOObp0
o2LW50VHQtEUyASU51LtUirgPbU6vdbcPOpQ8x6blw7YolfTX0fd4VHXW8oX6qbYlBPQjSJd+kYq
KQ23agl5r7r36UA6rEG4g9EVJAOyjKplPXSNmOyHtNviRKxZZqMbn0hNa7+Dhg0cmJeFmfe452kf
C74oTqy2xwmSMUVL6aNVm2uB1B0IqLW3t8Wjo1dM8sjDRdlvw+QSkgqFV+rz4ql9q8HHJowQ2Jny
AbNArNkILtWPitjXVQrxt2hxzJrFqQASgtpg0uwNi0VayxHbGM5fWUi7Np8GKQjHwrQVfHVnnW2y
nGBaKCZc2bB7UsTcPDcjld1KrvZVstEQAHyWkiZtYpMXURylvYw4xJ58WpnwNgsloOtZJHqzugJn
BBBGQn2Qsja7DQmKY/FAcz3baJEYryTg5xflJIYZblajTtUsCW30/wN9gn5kGgNJH2oIhxz5O86r
jJpUmCF/tyqEJ0g+5wvU7yV6MbURvGlWwh2rpLfoLTeg4KcE9ag3rRluQpRTGoSkXF0Ww8tiZBtf
gPYJ3oXPokhdRFcl6aHGO4RKNTU/NSpWDC1NmPJI97LoIw8YIEph4Vru481kXpN+m8VIEPut0Kyf
u49Br4NVKDtKDvnkrZV0CFuQ25aBh21LGa2MuFnRjK69wuB2yD834kpiqCHxPJkiMLIFbIaQippX
ld2bsPkRKPJoEbOkbdAuwNHJIig5JaD+ezSWV/gvXX8R5DE6m2J6ldVJeCLdVTg7v9e2a2y1O446
Sp6aSa9xEB6r0gjCkkTBGOhqiiHHd97TRS+NC8mQU2bK94R2L7hm3JVStShpO6zgt/q3MZxfKDto
pE8mu5zWoRzcNhAorPoUDgrS/HIe4OUVH4y6ZW9p0E6k0y/gd+Kj5ojkLWr+JpRmX1iLctdv1pqL
IaKh3ykAJyN6hgOhc4lVwSQpsE+kqQiMolce1GlE0zZ3R/xQ8BJHJxYv6ebC/GQ7TZUVpyCRvdPs
Cbd14UeGWXA0peRtTjhWxZjVyGxhQRPCQh/CYLWVKq8D9tpJbKNIGuq7OlJNfqF9r5RJcful/RAn
DSvcJGGJ1oiLxuublIjPcUqrcB1py5vWFAL/p9UfLstKg7r5iJNGcpU5okkJ1rzD49CLG7ofcTyS
dhXZZU6Uu2BMOChYi0HfA4+9rykCfr3ENVANQS8IHlr0huMb+s0vK9rXiFZTAB6q4oIN8/Mal3sh
j6J7rr124/g9I0hMiZJUsqbM4XC5ONVSu5U78dAhSO8sIEgkxDIV0TyMZnaO25MiiR/tiiRDoVhH
FKaXnaXpJtjb8bGzivGWidOvMkEjMRGaQ1DB0nadkWV3Lcnf9OmlrirtZ1XvZZLdirltgqFcaQOl
89Z0phPUWZRbM/U8cyBhlNL/G1FZ2/cWvTx0a3AvLFfrf9g7k+XIkSzL/kpK7hECVQwKtEhuSBtp
A0nj6L6BkHR3zINiUgBfX8c8s6sjs7uzpPa1CZEQD48IN8IUT++799wtBCWKPAWORvgtH9bCZkH4
Zj3OZM8sPHxrkb9xYI2bIYtwSlac782YfqV18aNRsUbV1Q+tiIZjhZdy5K2qluBH2Nli7V/RIGm/
vH4MgZjO9mCtw5IPCW4FjRPUjmi5bgsIawLMpAJb3VSm31Sc4LeDmI7jGDt7GTsM/MlpKWnaDkfF
6qJZdhN0jdtpnokdDIAjUqoN5FVzuQYTDYVi4dw3COKDhuS8MEzJ5p6ML6sLzXc30e57FYY/ndKq
N9nQfVY+P3GZRs12Xvx7GpJRpDN6sK59eIq7XRMQpXEt0oBDpYnoYxifXEggIbktfup8fdxk1U0K
r0fuIRUAdOfAJipg5XN0HkO60FlT9n35y4tMjEOeDGqLgZmTJgrtD6vETkTnAdhM+u68lGWc5fps
adrPSpCCiujH7nS9b92a49XlKheNydvQde/TuCz3hfcQliSN88EqtjA/KryLQJWg4HOLREsP+XfQ
u/fYU965SQwozt/0sv8Bvf1XoDcoAgDY/v+gt92HgW/yT5i3v/+Wf2DehOf+Edi+8KTjOsr761/M
z67/218t4dt/SJc3nCsC11O2I/4T8yblH9IRSkJfU67rg3P7T8ybCP4I6SkNbOnQcMGviP8O5k04
LhS3+tqqWe1//O2vbhg4gQfry5e+HYDTDvj/+zPlzfbDYsm8WD7ZTWbtipnaLauoWWtU4pSnufVW
VFhSKac4iH5wX4LFTm4kl+a7vASSP4rltaO2ZEU9rGH/aVMRv7jTXU/zUZ9rC6VpqG98FMDtGHbR
7dSLck0hyN4M4GAr7cUXE1jV0cm7Z2ovN3af4t3vLZAclELzqjQry2ftEWL7VjJiSQlocUeRZ4dg
1e1mgc0pCHHSF0Kp2yJsrrsU4+zS3m6I1xq1c6oIyOLYLQ/LBF/E9gGtA0LKN3kwPOr4Or/YvcRZ
VOQ3fZcFp56L0tL5L7pKKDvonnSNHuFHVMpYKDlxTuP2EO8W3oG7MCZ7XdHPMlFzLqDlbXgw2ls7
jeJ11Co6xNRId7tr3Huu2F+Q1hB8G5q4smbAOGZYUln+Z+/Nb0HlttTtwTd12wZuc4u1gfobo/Py
cYaRuw86RRNDFuKdZGl7MQ3lEVr1b10Q/dINGFw/D8vN5BBis92CFxv5HF2KVW7ybidBe69t0cGM
wfKZjWY4e258ojlx3IPYXonCd+/qevr1G9ltBuvdSm1C8HK5lJRCEfTpYl4+7aZXOLc5V5vT2MbA
95oC7buyfxn+jIc0sb+yPvTPrSqwxUPRZMXWkzugm0lPCsGhT6ptUyv9UMZAaf70nXv4+xP7l2oo
H+q06ru//dWX//eD7PuB4ssBsTAQAd+mPz/I5eK6mRV1/lOlM/pDo2HnOYO3TiaG1cgbo70nWHLz
30XDyL7bHjvRpqxvgsLN7rxEdvcjqi4XaaFwq9Zbk4/iUVEngHlhdB64FPth/CzqhuzgHMQMXONj
mtvgZZJsRiUZNpJXz5a5/lyIvNk3VKmFVs9wj0WKd6faBu1y7dEk9O/AWj6OoRF8y9Y25aDnuuy2
TFmQsYsBslhf4N3PP9S4dG9dn27DRb2OxeBdkkasx8V8hzAY897nUQ1RMAcKPu4zMV86BjJ68nCZ
q9gQtSMij4eTQIDfl+HTv//A5RVD+c9Hh2uDKFLULNm263ouOMw/f+JN4FMfZDfVk9L5sEpm9oV9
Mq/NmDgnJ8aIFmEijQHxFUd0dsr3Zuthasbvvc0eIGeHuNIzjudmaL+8oaLtqxgrqm3K9gi9VrJc
OqUixXNMU8r1mknpm6YhUjC8rbvGiDs2rx7W0oH0b+Y8CLI2Q9LhT5o+6RbJqREb3+BJY4so0ged
UDZspypZLUH52iKNmHhKX2RTiwOfUnW0GPnQSNRd0Rp82GCHvCB6jd1JbltdpXd+Iwx2GMPcky7i
ZlHNN2N3R5CR1bYcFmtLJroDob2a67YHbDNlt2PQfEvtLnjwjXsX+kFJcNf5UfnD0bQSrxCH2+xQ
6leOglAgItDrHJuji6fCK2217l2rB6JGcVww4ZbPGnI4GQRmN65DiqQIxhmujekV2VWUCXXSUrCA
9c+FDYpCzHT4OtgjE2n2ZapuxXjNwV9blboMD4U3fNXA5lExomPjvpRdDSPLBbPV40QoOhbBsYNV
sE4ufWAFSCMjhhiThWt7IJZThsM2cxEO+6o9VnZHEq2wzmPSkdujcuTQ+OLFr5b7wTXsMjuWK/NE
ELfoUuIcSZBDaMJsGiaq5GmeD/aCIUKmA0W72C50kbtUFa9UO5uDlSDq9SNfaW4A80FzQ3IatonK
xypg4mHvWoSrwgDSCuXjG60wVUBwBqUguPwtnus9BcGANDYg+MzxaRw9jF1186P3QVC0kp3dIOl+
jYL8C5w/OluBIJ/iXex7+8RzxUiOUw/s9FF77SrJ7OYwcJjIZqlO5kq7num7iXQcb6iXy++nGb9D
CXFjAF1fRd52QnteD7NHr1So0Fuvf1EANRs96LuZP9lNXOXNriqhUoYeBPYCGX0xwXeIjvHGHtp8
IxoQl6hKu6FC4JxxfVlRRVTbyGmX2U54O2YxvZ2UwBvG6K27uN1qXhSvpzw+/u41lkHz0Pvd19CC
lP73x4Bw/vng9Ww7kKiKtuMIJ3QwAV05sn/ixMp4jKJ4VNAACtQRk1zF80qHXMGzcDV6y34J3ZbG
uuBunlgXtQrrDljzxGJRx5elw9oazocpXfBpVXy9ymp8pR68oYhDTJS0Tj+W2Pae0vKOLspmGKZj
h+mj8PRdUFn+1mrRlMqmwYhCj2WZOP1ZB807Umq+0ss07I3Hk2zFM30juBLQ4aG/QR1L7u1eKUyh
LVYg+hZQGcHydF2/hrJmrV2n+kmHwHBIYva0iRQQDmgQPyyS62crkTxiGkihNm7qtsBGlmDEMRPZ
cc8mCImaIqNPijGIO9hueWiJGg9X9qUTBneUVkjEHc5+Y0Fo9Bws6DTeDSTULLme+WIdnQbFsbej
lHw1e/baL+h0sVS5GibShr1Dd4ZTWd5Bz/Yr3PnvFN9++lYcblEl2JL6MTj1FkGMttLBg/jdcelO
en/ZVCGrKeV6eGrSyty1HcHihhjgwhf44IcSYPmI2Tm9QmtT0bsnUzkUN86lDWRvZi7zcoL3MT/e
fqKKzZ+KjAOA8piWn6hMza67Nkj3E4i7tkbtrmOTHwOKdmsl8LjOl9QKE7YAKJG2Y3UXmdkDNaf+
s4MDzq3LowBTXeumPA4LKfTff9lRRfLr3z+1/r/AjXloHYZnBWDZl54XqH+BG1+3YFa8tNGli6Zw
FY5xeIj8Jjwsvex2titfm7bcWdYyXUbvK1vC+eR62K2vHtp00R827RJWBRjQsgumYDl1q1TWgH1y
OR1LwzXNWi7W3GV3E8tJYt3Bo+UV87egQh4B3pxcrkYATLwYalxcd6nuyrUXSKzeXouzLWjHlVuV
00nXnGWOapfNQsH2UcZDeFP6JsJ1vnyyRhf4kPOrZoZ3q3NO40S5lQqOE/0It3414F3rXfvi0XbE
EM0PzW/t15DShkWB8TUOmieToH9EE+755jxk5VSu6qhQWwXMRIMX3Pz7D9693if+z33jelo47vVu
I5D8HMVt/Z9Pi2qhB0YksboATuzXU4ZgoBtOz3cWzNFDNYULaRmMYzUdSIYAUGglV4zXcGw81tsz
13PMgGeqxay17ot5M6e0qgx582pHtncYdWzdtu4Yni3s/LxXrs2DwjtXLSUyaVIcBJPBPqrj4jbg
yCDv2akdZancCbyxORSzkz8L27tnq/UNtim4sjFJUP2j6ujnASqg3T31+I/QtQuWhSA9LRei2r//
jICr/T8+JOUqIaQEAuj+64dkypbmONd4F2ZE3pj0ld6n4rGDuXuHQmNv+W+++/JqNhjpF7OHZeK6
kqHMjQJ7+shRxzYPNlw3UEjFXuB2pq935bvkvRtFJKPKQ4EbRuBWDJeTHSIKOVHZcm5XbKGbdLzL
ewq6dPZGps3d1d0xKcejrRo0vCYR7DpgTwUxjCifHW7YqU82lmRPq3l5ViEJ48kJkXBheAZdisBT
rkQTkAC3r6UUTIwU2LENo4J0Phcuh1yewvsEPLGx7JkbToiJVIPGPpbsfm66yAx0ItNYSM9sFqfJ
uyU8b0enyGgN7TEdXEjXeXJSvkNwfE7cZ1tQtsoC3z+UHXZBBgkOkrs4TsfbLC25X4EtvUlGY7Zy
2riWDZq6w7bH0h3rufaQ3PhaGu4668mw/WiDhHRs3cH7Ln2xom1aHOq9FPRGxyGJFouh6UG4BqJU
2EIFZftxMmAuZHJ1Jtb+sR6K4ZIu9oZ6jmsGUfvnpY5oJ6ep7hh66fvgdBwbHa3Fdf4pp6n/CHLa
hHrUSu1Fwa5kJkTOVw/UcMAFvZ2nq5o7R2wESgjFYmjd7e83EDaUB9oV9JFCw3PaWPeFEcF9q612
EyRFvca1S21Zd3Y9gA42Efo6FLe1QjUHBlJ7rBhlpqw7Oqv3NjDWVycv8f/P6fyYoi3jGgaqNdtv
ZR+IFzNdK/Fa5OMJ7KbtYk+cZUqV1Yga31tBdcgC9dA3L6UswVlpbjmyJ6DrhWRGOk6euNwS83YO
HQiEUo/DwbhpCCvF/FSC+iYKqmngS1vADZKOCie9S1IrwQYd15umg331+2+DuNuqMvtij1Lv54kp
jq8U114Jnz4IybznfOwubgimJWo6TP/kODOB/RlLlOpjiCpTbJ/4cIO/62Vf0/+KfwLe/i2h/PlC
ymH2r9/i0HG5jorA834LNv9yIw0qQZFcPuqL5zMcTOwnV403EOlGUTnzUrosPke/11buPRjpJ5lE
3rXIulkXZtLbOdIsF7H+rT1ud5MD39TJXJi70YNVVo+uzKpnkoi+7JdHW1JUnzo0fyVuIl/CoMMh
HIDtonmPNINs2MkH3tbueG//Pmedlj0PREyzTyKKeuN4MHDEox9jMF7swgmfaVcCNNMH5zEnjikp
jqWecWqpFm3RLhuMynIMJpiGHkm10BowF4oCiybIFGX50S4STUJTlI/D3UJOLgxYHotOQ2sJgnOk
65gOT83KztcV/+G4uvcG5wCKk91oGOLqreLhm2qWfZbly7MvAG8VsZ2s9QSyoWoex6qHgW/VyYuz
aL3LKdFbFdaUPZfRkx9e/2mWPKcpCiDiul2BGygEBRRxutkqfmT5bp+QZJdViZcki3zQJQFeUybF
t449Ak3FMj/6mjl/TNxyFc92RgxZfZV1XF3igULEDsL1QTkWEeSaEJljDuI6zsQZjuACl92qGVl7
s621Lr3Ap4qGsO3oSASNw5srrYa9g6HplpUw0zw7rg2rti0lleyjVBmdpa7DG0o0vdvEzvptwE6b
NKxVnbspR9cw1ms6IpRXUWNv2xlrnvIHrhkMHXhavEMl8Qcm+uDVVxBwNCw0deMvGHywjk4Cta40
13LskKo3kJisCv2WRwezxDpohnxXUCaNeTt7SzLsuXqynVUxQNOuYoHBrgi5w1I9NWb+TDlhuvK6
/IvtpHiq/T7ferUT36VN1d37OFRV3RPfMbr8EtANmz76wKowr6Keb2QsDNurOsWFH0aHyGVbk8KG
q4uheCnoiUawESd9/btehwf8MxetC+euQMx8xj2Xr2PhEtBIX0ua7O67a59ClDjqtmnZKwedXeE+
LkHSJWF+CaQCHFRz/XbzX1FrPn0d+I8ZO24rvks6sxBE7jOnfkytHykmiNu+bYNDUkBKjBXNt/Po
BSth18GLuxQANGvCkFZG6QGdAt4tr4FXq2Mrz46yw/AIZTnC4O8kvH+nDgyEXMr0mboosi1Tle1j
r3pp4nrYDjbQpcZ+Hh3yD3XtpN+CsdzpFtJwXIPF94JNX9O062TBYS5lu1H93GM+SDcxzRRnu+rT
RxP3e6DV/iZ2rYrjtZlf84jHjuEoSXo8GtPMw5OP2AE9ciYzp/ixLKp851bfmqmEFkWtyE5m3nF0
oeCriXiMNU7FQ+O2T0NPlKcINbQFLyzoPdcjITzkSRqtmcmsbsbEnZEVlthXmKHI6YXY1Fhm87RA
hfCkSEhTK4y0ZiSS5jVoDmSHKEQ5J3ETrqYUy0yV4+8OVeFv3RHHeZ+KTRr3wTMIX8+5MK3sLWon
joGbvLCcskjp7oqsh2I4mwwZzCsPfjMzBnJ/AsTrRrvSCrqNaAH7O5kYL6LBM0Sfhd1jMC1g1kNf
aqOHyUM4dceKIBiwZezHTnTn5iUAcy+FPyioPaq6lGznZPA0aPOE66wAQz1PW2ec78oS7sPvsXn2
Pvqiafdc3p+WaM6p7mHlXlmzPLPNLEJ8PEP2VWSm2LDYt49S22SSrq5WFSXY0DDZ+3N0tIxezmYk
ShY2mmS76zLM2gLgsXC+qStNp+u+UUcod3Y5T3sSCGRE+yuANlXmLDL9fUEsXtvYEG7GwFzYIYR8
aCEE2/xKEB4gZDRwQ3Tl/Co0O+Z8EvObO1f4s9hlYUjnTHPz9pK3/iYMX0XYVe8B2jmGDnKOmElZ
yzG7//1N+T+bpf9is+RwBfq3FUJvLIr+8pq2cVqlH39eMP3jd/5jwaTUH9eLlPhzX9A/dkyB/MP3
aG3DNPR7jXTVcP93lZD9h+/YwlZo5r4T+NfxpftHlZD6Q9BtZtuKqiEXdSf87+yYpCeut+k/Xfrc
AH/s7yUXVxo3dMRVSf6TRBTPrimqLE72xvKyTSDrn+WoAXAZ8Aeqx47jOMW6aKgu1MPwQRcaEQbr
mBsxnAlzJ1Tam2GEChFv0wFHalXhj/bcEvyvYUT01UeaRffDZFfr2p9QOOOYOVLjXioyIromjk6p
f2jY+q5m+04yJ5F1IbE1yBZCgFnezIfvemx4Bq1Ww7ILhsagoMMjspE92xrfInsyiK0OqSe9b4Op
hpVogf2YyQXJynyoOIHNEJhN5sN0pgSBTjbQmWaZUYpzagOJrZYjvhOsobeYriHGX1NRKLbEAxLG
qOrEAKVXbjb6ayGfhqRkTZAPgFbc8VTYzvIw+bW1Lmc8SRpg/E3XQ5URM7nFpm9CQhRhCxUiKdGh
Ef3r2LLXRZrjnZXTUz7wHvEwU48ErOeK4J8cPtq54FaT9vN9hgqxKqTicggseZjM2p+bU2smwtSp
slZUJoDQYrqCl9/j1NW8A/SQbgyKGa8YVlGyiTcJpffPzkhWLwAYXRf1fvIAZ0uKgIOr2XFXNvK5
6UdztBPrWUixnvvu1U/Mo0ep6Gj8jaZawG/BEZAyqNO3RYKvDcFJ2dbBNOG9Xy8nZpYXrqEfbhUB
vJ7hfYIz6393MfS86flVp2B2IWqDrNp9R7CmVanCWMH+A6qNcM/UtwJ09XtCb0V9cGhju01FBVsv
odYIdjRvU0IzDtmk2isOgT2e5Gi/p7RBA96VAaFtjCyJ47O8tNFtJOHsom7QKXJXEHgky83ClWC1
8Hsk8m5TjwmN850c1zUP+E3v4YyztfIOA70l74tz2/bVASGSRpw4rjHT2z2EycXcaolBeZYEnUu2
HsEEGDp+tiXuKeG2sCDi/CRb7mOR7VwaIaky9h5lEd7XdF1juvruxgXYGZG96yZp71u8CEisJPOc
iEQ7wpCXTsF6KNFfKavZpC2y7WTlCeIqodkiTSjlhUdoS8hglb7rxgYOqwm3zkxvj879ZB07lsG7
Ga3LYXiTOI32MVPmGg/3inU3X7OJbIXFhpRamGPUWo+j9MjnaGCVDlWtXbsVbEUJjOIA5PK2LkoV
rEWaPOWdC6RzCUfibuJGN+rcu6U+qRRoY9+bl+TZlc0lbS9BKa1t7XJFt5vlR9ZzKcYv98ML9BlI
PSRFm++i2+EwLQBHq5GNwLy0Zl0HffJuvAcarnuSNSkItgVDFJfzHQ5gvjbvWXbRHlfMAUvjqCSB
UUQk1WaauQQU2PxWiennbI3IyKN31v60H0QrN4pFTu0F82bJQd8k0/gw0wKF8otxeAxglrWDtcrM
sBOMVFs/ih9bbsShHT0CToskIl6Lq5wH76yq2uMA8B0qZWRzg1ikb0lVTKu4xrgeesiASWrv7O4j
nBeP1oePaRpor7fVasYWbi/XH1C8cIOknkFFw1bhVrltM0QMbuakK+P2a5B2sSpLl0xLu+y1DOWx
MCSqbSe6TDqMXtiU3uniqUx0TTK0+piHBES8k8RcYX3+MHXys6GmSBD1uE8NwYfCUfcOdbN3E83O
KnTg7ruvkZ+xgOTyPRq8zHkSPI4EvlgIkscdF5itIbNvGNfce5PEW5umP5aB99PPfuHOeqXDDfv1
HAI8yuVPA5rQlBhqZh+ioOXZpHrLbm26rzh1zNnxaoAhBd6ssaQXUqLWhOozqLBnlTOtx6HDgUVQ
k3G6XQUNJ5Oul+1UQwkZCjd+9LdCDQzfFtu1Jm346ZIJ2UbevPL7FoanFVqY7OwjdiFmVvrWm8E7
JKyP2oQd2rUezUkavQKcOdM6csfl6iaoIYmQEiKIKegmSwW+Z0nPpqOGky7jF23vukDfmxH6RUM2
0Mqum13eklEbyccyvFZDNkCBm9LcdYz5EEnXnsdW2uJGi/CMD4I50sunBkMfc58v8AbP1VNboEBx
kctoWwu/s3aiqvlXWPTvGZmyW1Xox25uII7tpgX3dpDP94V9dgvf54TjeOkbNrqujKCnOMEqtenD
sON26/hNyboND24KjQ1tyn4ohpBwt8Ozk77yLtC3Uc4+QFmxYCHoEArktWZK/YDFI3io0XBLC7iT
q6r3SbrJwU8s7qOsgoa+IifX9vUx9ZtTt6M1xbp36eXIaP89K3fgDYlK6NrhE05L564erfzBGmz+
Ql/sHpP9Lmm6nZfhZOuHp0XpF4wvzzlWQUB0bwn9l4DCzFsoeCwFexvTDPMeNwIRWN/Z4q8HyoFs
qQnE7MZuz7mqN5S93SGn3QcmwaUXHBoqFByt2nNoSMzUC7GRQPHPtXhu5zF8XBxrfowG3d658/Jj
QKGDMaADCE7296Y1l6GfLdBRPP+IFLf0JFFKSmZll0ayv11m544xXDKkrXl+7z24GjV9yquhChMS
F4AX3OZn7dEGpKf6px5gnvp65l4KgbEd3XaTeuC4axPcdflc3REH/VZOznM7BDlxJfcSM4CkRTZS
4ANUDeWHzvf62glh71GBSH2V5a3D6yhFqlmNNjl14Y8nNb6nMt0h/+BY1PONX8Y7byrLexspKEll
/F0rBaVWWPnOHnXCx5JQhQaFjBvrd/ZiW7Owo6SXOQy76c1vc1x4unwWuXrzhumqK90iRBobEGcD
JBflV+78kG6IJeYHWgvINVNKL9Ni3ls7/qoTUeHmB7wjnQOJg44vEJ+YTZoJ524I3hGoCerXUfqA
o8LYCNzIaEqxJ1/LgrnL9yl67bH+FohgSscs3jToIcsaL+XcvxbDlYClrzsISiDIk+7nmDxJPCFn
kPV50TRwsy/j5OqMlZ/qDCcTRY8N3XZudwNFVTafNk1LZzZ0N56CfjalU3a3zD2L+OQxFYSh8ob4
xEgnpmgXJIcGWQhO2hK/zw1Ug0B/91vrOc96+NFJBKiaAO1NhEl/N6uEChJgeDQiPxapB4TIybzH
KBC/yjKh29gfbxgf4HMyPt22RsHw7ah9CbKJvc5bfn1QW5ltFD/nPdNKQaceXI+Ksy41UbspOx2z
STK0S8QeULd8nDcauZlat1NMs/Jmga6fN+ZmMgX5BlDcufy0LNKYo6R7jnJsGLjyuytrepqgmxW8
RQ+iDF3Yrw1gyvvK5oiuDCg4asUukdb3QgFj8Ybski1nXSePEVfwde+z/U4Kl9h8SNxfLAhgTV0+
K0MBU+c+zhU4Wbbj8JTJhLadfamnsTr315QmzIQ2ZN1AHuEqQFwP98yFqn69NQwXjN84fOv2UTkU
Cpb9KcoXdg4sUiDn+LxeomsXC6Yc3rKLs5omglqcSAOmsKX9Vrr6jZGX2a6j8tsZcalXTfcwVGgs
RlgEQesE74+jn3Py1KRisoEsxTjedA7OhETyeatrizu/Jw6nCb1jeJmUgLtRXds3gynaLH0JJcSC
cuM6QCkmJ973y2RIGcjhrrB+ccbQE6+H8ju5XKUxvDvDa2uzPMkUQ6orz2McXEsTgQ6ZpZbEkNv9
zFZ3NYWIYJ3XYmfnXFVc728aBNlNR4EWFFaV32cRSAXmJP1dN7jo2f0Ou2sIEDhQTBKg1FcyhHl1
U7VdVHWaFezYui/Ne9RkX2PANJrl032XjD9ZaTi3mevHK116DzaXjaM3cKKk4MzKGNpQ5It9fP0l
nr86cjuyB+ln54wHPNokkvgCAG+QnwlNMHgjTrNVp9haNYXV80+p80uHFeM6sVY3wySP3cm1qJ/W
pE0w4l33+LC9sxbcLZlgZSeftNEDH0YiKbt2H/iE+JcHQml33dB8cIsitTK/GtYkNkoTfo8D2g4V
JKaHqCNo4VjCSwnRxItcIISwe23Kcpa4GG+XC2vjizfFH0EAPTdsoeiA+5R2vWoB2VvDPmypuXfF
JuZ6o1xzIvUiYQXBLxtrxM7ffoB9WkJ5kGCgPDzGfufv/Cj5DMXLtIBy4fY2Ts23hoI/4YcvrprY
iq3DKXyO5vCL6fObGjlDXPp1reabFKer96H1wU7waglsKkij6oHN9mupoocllocqaV5Ti0JXMlus
6B7cMKbxoFAXL4P3lkCtsAVUEbJEmp5WKj+4b8bj3fVflRXlY+P2EKsgQABDWJWRLMG8TvceumJj
2odske9VCxzPmFtv7O8oGtt1VrQuvPpgV/G59q6YggkXOecCkJCexxHg8RTLx9oWr45ud4WLmR+r
5SedFFFdg+gKYILq/Dl0Hchq7f2srAfaFdcdoMumXlt5fYyD6FZ1ZNRad71cc5DvbVplGyKIz9R+
kxDiVCZzUwM6WTIXTqj7XdfNsw33KdbRGfafxJYWNGodT/l3NjrMe9r7HMrwyPyL0JbAmxLu8DVp
fzMz4uRId40oVrkmgdYxCABR0ox2fladlaSetku+yNQ8FtGEIpBx7ZPqwQv8ldOMz2kKsKhENLj+
aCq8Qh72zbLdhajzdcl1VOqnrI4B0IOCVRPISInHqbHwE9byrg+dXeJAK/HkW0Bei/hN9GZ4I10/
c8sEzy1B9RDiTIRT0zQfyt6mlZwxlPtEAT21WubwYZBgPMeG+gwc9xEekLmC9Oa9MFa8ol4UjFHc
nq0kIuwFuTdLQT6O+KkujZ+0h8oSw3rq4ZoMZf6QT1a6dwzzFIrLycpt+5jiU7Lrpdv3V5wM26AR
i/6aNR09PfyYCtvfxyNRN79ruCgD+3aCccu7f7iLnf6Uxvb9NKAA8OLKyHWUdBRBocRiYSUpxTSR
i6iJ74wbYMNKgpgdHvxDFU/HJQe/UoV0utT6Z+3zPxARVnD4Di2TKu47rd6IXIxg/MxN4lM/MQ0d
knoWYhezlnORRTe5Fe3kQASFJcpHy1iXjlj4C4oXEGOPTtxsUa4Y42Ln7CXZsFFnPzi1mrEgSySX
+eTE7PipRufTItvaMsYBiBiwdULn5+k5z7MzAH+CsTQV6W5p6k9W7gE0sgY0QojPUMB0SMLuoYnZ
AfZW/eb72WFSDR0lnf3ZWmZ+ttN7HUQoxRHhqaj3nt04OPHqexidjHiTjYNjtp59muoHx7zKDgmm
7lCraOzFtyBhYha8F+vlu8i1vnGcxN30AYuZetjxXG5kaxPkLgGlmyo/pXjHz2lMg3JEZ13QgAoj
rAFCpNiMEQiFmkAhW8vg2RPdsE0a+d2pa4bo5ssde1zfrb/K6sIjug2DBWM7cPz6o46aAgbLqlhg
RISyPttx2j+TcdlHIX1gSdsfiHJzt7GTuxhXiKG2Jh3ZKKrOITkGJb5wKFcUEdmW2OXeLsyPkkoS
MsLgTZOl3ZHosG8EUue6zM3RMaNYTwpUqMeVo56eMuqhGbciCp767+JqMO0ZbExBqs+15qtfGAau
1x9ICoXrfojeY+IaurUwerFUrsIOG0jriJ1ozbnGqsp9FHEyXViOav9XOfIFHZTmJgl/is0Y9wXz
REE1tSFtC9G/zjjFQ24lplDOIWwXeBzgkoZCQl3Kya4TZ2Ex7qnt5PT5TsqI293iYUZHgccPiyAw
dtwSGM5CAqO3BhoEYBtvN08+NhG6EnWp1q4bgYXvkDdKMY+XafhB3Gpama4GoAoawQmckx7cYE/7
owHz0K1rOTAXlNOxbxAqgXCcTdZe10JbgRR7Q6BoWrMPygUY7AgpkBX1j2UCkJBzocNIKb5U5P0s
lag2poA+OwQqO4yN/dQCJPsP9s5rt2Et27JfxAvm8EqRCpRkJcuy/UI4MufMr7+Drqqu6gYuGv3e
KJSOjn1sSyK5ufZac44pCrC71C44kyRzUSJCpEwC3HwLOJcKXq1kl0MtOHaABkUccUF8RmP+FTXM
zs0Yuk4RHLHprhO5Xi5RJUNOiDa0KAsIb4kARe8ZqyBuMYNfnIKEn1L0sLQv87i9pIXy3AkFzYFJ
eM8R/DqZIXptb5B5WwFEC0ThCC9E8YVyHYk68QOgLBoR9aCWYacHi+63L8hA6McGOnTQOHPVhNg4
mViGPKMzmgey1zVuONTWtyDKd30x3QEAgYWr9fOGhirWhWzrG+w7hCidbKMecy9A4F0GMXGaUoY0
B01sO3bmKuyRScq7yj+kpKu0dfVVCyrmUE7lZct0sRgnesbyEDSl7IVxqq11qTkreCy2EclM8EOo
LQrd8IYQWfTfMyZiszsM+bJuCILHhcKOkL0OZE96n38PWZjq3oTfntwHHNaQ8vhOa0XoWRhZM/jW
B68Lom6t0LDaxYoMwAjROw0ZHJRV1uDuErFNI4OE5UmYItZ6+FNBAICo7QPSePMlXFEJwCLShWGz
EUtbFYXJhnZy5ZVzj8oGyOs/0EZMJP/BOxpaihqTOJ6SG1iqh7uuuGRShd6ySeq9P1hsRf7+eihZ
tVeqcFLzwkodevLMcpe/+/di/p7REi847P/b16hCHRwL8rbBC+P1BGEDFlzorPVsIuSh70MbGlKH
Lv/zIczZtjJZeSgQl/6ZMZkVuLMxJxO0tIBI7GqJnzQjP/OilvtPLmsHBMx8o1GRqhUQo7jySg/u
AJmjizRbQswEC5AP8e+h46oh9UT8+PeXZA19c5WXm0ruaKn9+xslUvJ//NTf1+IJ88fUsrT/+xtD
wQADEhjoy5LlDY3t5i+X898PVq0AVf/79yhCxV6jd4wtrgKzgYSWyZ0AsEPw8iZonRbCg2Nm1Q1q
YXYsAurhnuDIcaCBXWWA041c3JkqoBsRNoPUSViD+kwBjYfgtsuAgiaANoieQCSzKnI2K7ElCCw8
ibDhTnDJcm78w9SJ19Sv0TJRI8XcS+1RBmFJnRMdjDhgjjvT5NXlxHfDXv/BY9luy7zfsSfQDt0U
berWxHFEV0ogBCLA+59R3dKF1O1ANZ8HLkPM3Eu2cpTdp7gZNipCM2PRxsWq8hXJ3FhG6ADkz8fP
kp+WB9J0adDD0WCNhiGA8nNmgMc+c5Ddwu/Oamo1KNrhbBSENZUg92azAlw4KvG2pTW0wk3pzQqm
QpY50kx6rA5WB1MuS8RtLk6wHv3+rRKyuzg2sov4pgDg1g3ZhX2iggkY5j3wYbZLNRQ0UcfIi4QE
f+NGKCji5OCTvS/De0ECauunFkMbyFIqCUN5+V3JBUKJp0CVtxVQxlqZNimCGD3TXhJwCXZSKz+Z
oN9qNtVphSASQ9hOmYgzZaq+UtP4qCjyPakswLcatGiiFdSuZngCdTDox+dmMrw4ee7lnH6LMhBj
oV6tutwNVvwkRpNTVsULzXj2+zm2mN7P7xMplcoMN7zv+vcws87Lny1NqHJt1iBrKUUnjOLvHCFg
TwefQdz06leokX24goKY3TTVeCB8IINxYb+E4mvesbIWc/091MpryzvUYhojLZ52pZObt5D0QkQy
t7pFlxeRjBqQJKpOzWN5dyuVdsMx0XVC2uYWA05wtsBzagvygdauh6yBjwkVosnOTbURFTyXPvXP
zOWRlmm+QZBzh7WHJBjWQxh1383QUl6xz6UDzr1S3pUo5fZN+yxDVUEsnqErT82dXEWI4WqXtZG7
fIUWc4iyn0RVUyYmfeHkOPKiAjIheV8+uwp78uvZVqTpuZStLzhK8x73SXmUOgIrEwzqpLZD0LdQ
3nCbJ8lMCGs6Dhuto01vCgZZA4nZb8mQ1s8L/KbQIAaARXtKizx3sxopfQ4Rwc6Z7C0fHYMi5aMC
jdArwvtTVrBLlX2GEEanvQo6NJJWv4G/2jClVI8yI7i4bwHAoqRnq0vD16+OtU4e5XI8aixehLQh
OUILdJQm89HX4gdrpQLuQAFbjbxE9XnPVY2DvZ++knrCOZe6gVxDaRkIrVP9+llHyRswEKWwUU5B
XgJLH6p6Tb8GsCtqFolm3VY3CtFL2/hzIktVkptLpDe/RkIjdAYFMOE2pi8oEI9pzekqYRAhchQd
ZSTtLVTe59Lk8ICjqFTrMFvVFdP990DOPKJUeq4FgQFlS5q6ypPlW1FkkIKQNN8yHLbCVF/0iIvU
j3oux+KlNqSTNYHh0ZIefrYqbNLqhU0WaepYQCFUA9tWhxpAKpANAi+Iqs60ZybqKicpzV9rMNi5
KQLdxspVYjwAUdNTOiMxqd4QAROHmiGmjSMOiVnvNaN4iIL2pEZZCmOZ0IcZA3u1A1hwaiXICi08
UkU2oWVHUMIGjZQqPXyOQ/IpTb1eylSGd6agboKA6KwW+B+f61K7s9uy5M3U6DRG5I7t+5Zu9qsQ
KujJTG7mRBxIh7qG90oJ1migVQcLM2RpXitL/zQNJjecNrnS/cjFfCmrsyGTwKTSBkSxR8ePb8Qa
mcR55b8uJ3wdom2LLFdQyXdTBW9sCpoTnXpJEsMRpvgDLNfW0okfgNDgdDq9OGsQz5NPJ4ZiARDm
NN7DoqwJehDIl0qJUvkUAr9GH9nuZk3cTVWsriCQkJsrMTzUTFdpiB/TMNjJpQkSF02prwjbRJ+g
bEUX3dDPStpe8o78kFx3ilQ5/f3dqSVtTEwSoFZtuq6N4ho2cJhkVAnSTMmtigt2WAfNSoFERZRM
605N70Y4ouuHjIKaYPoRrHZTmDICSnoq9qjRZNPkyo1B8xlcS71ogP2v86OV+1cdDKkyDQQRqB9o
vsFYaaRvsW6BkfSaurrH8DMaQCRaLjwpVu9FIaviaJ1NuklKS6MoaENWMFX5aNLJEybjvTXNXzP9
FAuYH8zOnnO0D01MzlJuQKUumLrX4pbFlcDhmg7rKG5nklJp47JZNGO2ke0mZ6EFz/CBfvCKmOJU
W9oqLQHAtj2i5T4zYFSX0yEUA0+01GdNVB8lLB2YdaVNbbmLJiPF6mS8Y2Su7AV1WSKlKBnD2ALt
U2pyYsh6LwZQxTjwQ+xoGXdpeY/70eujq6i1X2JAjSMDLR+aTcp1wo12k7b9SeRmIIWMbNRpVxa0
iaWZvqRZStmqWrDiNQEW8cRMrIyx/mEhWE0F0LIocidRfa0A2jC98vcFESw56oTOmCCSasxSIDga
VfkWd4vtkJwZOYpOSojnt40R6bX5t2nSQUrU7tUkba5pm89qUt+zKn/JU8qCLrpXev+mwn0gaG+8
UGvka/aPcKeqCLLtkHyErbK2mE7YtEvBdNefGsfTN0eZiwFIcCG5Jt7TrTndglhoL3EhHjBZymJV
rZj1KScAdemKO03usG8DB8ulVBAPaXBEy24c3RwYHNNnCCNZVL7S0CfrNQKvXLXMJSVCxwC6Jz43
CsZihJS11VHEbMDNU1SRExDh0g/Mb+XgrRH0tThV+7yl8lGx2BKVYCDGr8+agH/cCHeQFT5QupED
Nj2bk/RB0yxdSWA6sAfRbc7yr+X6xqhRrZoWK/OYlasMqfNqVPVnfKmoOrHORQu3blCmg2YwaTNr
YB66bGDNwsUeGK12arpkMfgBlK74LZrwkrNqIoPubD2jbtFq9YE0ACWkXoP6kaZdSMv4r9w32m9Z
pz/VBkKNhllabs2nvAdJ3FcsmXMOW6f9ElReRSNInw30olkAyGIRCoazS0fIs5JrTJhGIO0Sfm4r
eJUU3RM579ZBkWhsrM5iEkf7jkmJki1jM7Ko5oIBaeE/W0DMxZC5QOADo0r8l1bs93pjEh9SNXsf
oyt/pfyZqpwlQ54veTxvjIjYgyZL9gXbIboKjEJas7INJUbVZHxgNSXPyYCMiuuGRlIM2WfEeAi3
nAn/SipwEoe0QWymB8OmELRHNUfYBJqMLp3EfNKIHhUsqo4icuObsmhbMjwSUUOjMBmvCG+29Yx5
iXILtLQ48Y4UZtxYzyWRDLG0e5porvYdvONR1N9H2hXuXLCucHDVdS6EyHuDypV8wrxBCOtFcCrC
5lWeY8kdRpAzAsKkxkItbBrBRlJy4IB951lB23pMb1YGE1eGQfsSBA63Zu1J8ntjo5jjnVMBym11
ljVYc8h+YMbF90EkEwb5DijvnBtZBVwAQ3HhIA+DbD2mJIPnvHOWKAJWSHid6Ps0DQl2JdcKCNeE
Is+AizPpVrce4rzalktsDZrRgA2hWCmM5wfGpZjoICMk+tmaEIYUWnRM6VttmDmL4BOSq1Yqn2WQ
xAdRA1z9VLPJvnQS+W4hWBRGZq0Iyj1oMyobblggYxJbC8x5p5awMEsR02QZo5Wim1d2GXVkCHTE
Gu9g0exBzq9tMRyqHs8iM/yXtikyR9FerfJLb8F6C03kgx6Lrlk0X3OFNl3NzBI44HD1k4tZBPuZ
nogh0BYr6N7rHYildBZ+63lmpBQhIi/n0VoVcr/TtO5XXsBk+Fc3aizeVZLrE/1HVGcYunK+V7CC
MzCLDjMMFGzrskb5rrjRkD/Jc/qiapzWuVUywUBPMDcgZtN8Leihvu6Q+w5N+9RLIzl1k0xzsG3X
fihFLv1okkYTElVnBexqB+w9VLiHcNSobeJd003LPBBSY+qv5sLawKoxtwCZNub4QnuGHqEuGGuz
7T9zwEJ2Vvq3YTReJXl8oR1x73Kg1WhhyJbJ9KcxxyLaTN9STUc2JQaCqDkOd0p2SNb5GJoFIq7E
bpOY3WDD49LwsHAjgcpyjnU1tMOizsnbIEmHmL/KolcfmPEHnFtiQrPXASoMfJ33hhCrHAIEAZ4+
KDxzODIQP04jkwOxCvQLs1ljMafmoPcSn6kHlljycNh+BjMhkbNxMiMTzdkMRnzilr3VZ/mkBSqF
Fq1OTVmHeM77AUpdOUqfWJjJb0klwObxlntfsCmke2cRYsCYGPFJmuVrRQjhJGSotyFt5Ep/sXL5
1hvfTYwf2TKxpPu0sNvuFaa4X9bZMdViahv+PyNZwgicphvfnw+K2LHNlRugGbLqMe7GuKG7rTXT
S2/ELbs+gb6fO7ARq0didrN7FHV2mCmkvam14uDYGJ02XPld/lvlSYEnIyA9MNI/1Wks7SSLdbeP
pGuoiu0O6xZL86S/dmDw5BDeLNMkWoydIYkA64gPwVgRyTnWep8tbTLcTa06hjJEadPU7XYm91mr
7pFPtgNY9ZsuC4Qicv1S8EFLbuUSS+8YNus67QgwIvRAblsma/lWUtphxXzrNgc++VzBSavprEt+
9KGbcrTr5f7UCBrT+bHrCT3I4lUYjZi+VW1j5b1xFbRppeviIRYAxIa0V5BT5sT3YbGNRow9Urpl
mOO7xTSQvSBsZdztlyTglclxj0KvZ4YblK4ijt9/xsT/L9T+vwi1JayY+FT/ZwTQ7vsjLP5ToP3P
n/gXAUiS/ktUof/A+lFEXVdxgv0LAiQZoH5QDy4ya9PALfsvebb1XyIgE9EwLcNSLVn6NwJIlf7L
sjRLR76/OMsgB/2/yLOBBv2fRrXlV4i8LmBAwIgUc7Gj/oc8O5H8qqOC0p+kKQa0zEBpwN606+i0
UXhHKeOWNJRb7++hjFrCsILwysLZeKkU0aT6e/r3wCDCgDDRmOiatNr7e5iFsPHG5eHvXwuM46md
k9WZDuiKlFqovL+HLihqL1oayv/xNSHPNuzU9nmC+QLhalp50fLw90xuRr6o1mZJCLxPDTPWpVfG
rDcMmHnqLyJafCd4XIrHXJEZFwp15lZBTbqyZm71Ijz7qsV2llATGNyQVmhBgRBSAfMaJb9GtYhM
gPwysK3JjnDtVvkIUF0CJLlW2k5Em6VDgrOMXTMlnxbGKPwlVe+F9MW8CdWYJ/QAIiq5OQsItzzU
vp2n0n9hvl2V1ynAbC8YvKYgNpm8WjuD+XQEH3SnyDO7rQbZNlbB0hupLAlTX542dcNTORXpjdO2
Bmddb/9ep1DSKfx7FkUFzMF2XaXBjISTB2muQmZo0WlkaLSN6mkbxDSmE6ZEyRh4FZy/7YhKmQZ7
v5ZwAbcfcUSWMk5ZsW0MgBeMn/2h3AXBkgBijDs1UG9ZFlVOAuWG7kDO7IN+tzQQliOMAxKP1My9
fz8Az2cQ8L++BsEv96BexpfRlLp1gsTJ+3uAUl7+45mxRDL8fU02ZR1VgE84IsXV3yv/e2Bkknt/
XxNmsBMUkjqdJ4q0v9fTxjGD62QjA7a6zRSxdo/0MSiW5JbqohyAQTPhqu6ydiOUZfyGa0zmL+6A
AjyduKTh9GRPOD29vTWh5Cv4fczcp48FaiTcKhnpSXflGTQUi8TYF6Lo6E03izzghNDdHpq1r8Ne
2CeLj83OX5NfyZnt+lEcyaDBkKco9HnYyjjFSCTtfFLGm1p+FxpRvduagqGGq4N8EQyt1HoQDVGF
73Fz01wC6SqvpO3U7+ZPEIlM4YnkobNwJfiUECrq1pywR2OvizuQRwQMWLIj1A4YE0M9EBJF4ayy
S/mJz1ABKF1QY1RE+1DsLCnJxCNSgL8QVSWT7IoGG0cmAYYw6EeHrKZ02MRMtvDvk3tNOU8kNFqn
AfmDgbHiqSRj+xuyCx/fCaXDRX8RoIEw6Tm0tx6TOq5Ah07HDFq4WsmWC+hnMqE/2NG+uIB5bK58
vXwbbcP9SHaxXe6FJwJKaYOVbx2RUYVNJGHOUIK9LW1Rkn/cZGbPZ6teg4i930zRmaRGEkHJ7tbt
of6KM0Y1Nn9TZ+ZAEu2XSOnUUuOSbWS3Mtxmm6gj8QOBOI3cCl3J0xhuapW7uM04CAVyd1XGfX6W
78qDfBg0uBU6oJiwA6e5EEyJw6C8+R4bOPaREFnZ5wckBjrJtTS3yP4xVhBwDhRtmZPf9APxme0j
/zTu+YtFIibZWaAYjY4p8BtzMWNLfrzAUaQF5W+w4+GGNlmR+i9jycK5mxs2EXCAz+xUCF4iQd18
Vg7CKzNM3gynrfqh/ozPS09+r3vlrt1B+e+xp8tOLzvpd9GsmZzE/ib+yiqaKbT1nOwoK6wUW/Ul
2RPhRxOEmqK49YfqZTzL78CLagQ1NPJWnGz9wSyfOKjdr556FPjA4C1ooDk5Gmt5JouIM2EPgIHo
x+C93rvRTtTd4hmfbcSRWCEk7UAUZa7ktvDhnfnX8tJVz04W26bLINnTf62v8Blr+I/6rXjaR/Rt
XVh3psbVb4FLL1SjVp/vfroFbykP1Nn78gw0eWxX0gNHBqnYBHvSG0JPYaunfIuT90SYO+plNi3T
bDcf8geegyLdmpwPGT5zN/yumvUANcX57o8dAejHkiL0oR5CSLPZuj9aju7KmQPmF5MzcfXgpO3Y
TY9gyXVs/XsiL54rnJt7svl6wBrW1vzNyd16Afqet67SvjbKG2uHP1FN26P+jbV40VyFbMAd4O3x
Tv6Y5hXJLVxS3HL5dWPBi3XrN0pWZRt/t8FGXyE0SLbFVULO3rjNx/yMyOmz+EEzFxA2tCXijPl+
zxJFu/N1uhMMschC7WETuOpuWI+8f/T/9+htxpS5LjaslsN7H6/nXUlk4JaeQ03gWu6G5Ev5kIZ3
5bPvSf4mb7fpWfiimcTxHQRQZR7XXv48hg5/ELUpf2c8dC/+vBtrR5yIC3IsYW3yPogIomVOAs24
J1xDTnBM77ggfbADzzEnZe0EgouCLrFDy6bVEkJYbTdivGWsp1+4vC/ZMf4MURB/BdfW97STQQds
Vn6gIuF4tUP6qeNr0dPsPCbSxroJlTMS2oFoljDvjtC8gyG8N1NOWbDGoVt/Sbf21SfDyTamM53m
PnCCl0EkX+FF09kYQUkmmVvFAk9S4Qs0CVG8NOPJEH/DjrePnwuZOyez66t7PXWz9CeLET87ClC8
y/haolvCJsJI/zbf/P5dbn4aFlmu3mpyZGOtcAmVdoqlmiYOragzv0OFRSAiY+rWLBaLRDRm1493
jbEoMhGODDvr97B/qIQxxZ4/2sVvuuN/ZAwTMezyxlj/aSmsdS/8CqaVZD9DMboE6StkWPkp5+Ui
MT8Ou5X/Wnv0myJufXsR57kAEXY7Bl+9jrqP6Mxd3jrM93M+2gw6PikxrhSeixpCB5owBGUbXl4N
i3tyomwnFUf0FfOJFyt1O2a/dhfY4Eh2I9RVljFHbS5GMqJC3Sdvlqd48VXfT1v1STnNJ/9uepzR
2MP2wquxTJw5uaGKi6vylZfQoDtuTgJAYNJ9lCeoDw5bL8nf9tETW1CZUEeNoffKv6bu8Fysscys
Ac+mO7QnJMvl0UvUPiXjYVCPE4FE+9xN1i/MvzmC2rcUfqnh2pdJm0H/ZBeFgw+NHqKNENoOMOhG
ex0AC0OWPcLK6rMNYptZIHqzUNiO2ipB4sgEn6ZrwO0T1vvzXBDcepT6ba86ZnrU/RX/vVy6QXrJ
cavjVsPPy9l1ZSG6L79qsLNTyBSC6tYGmPJTVE59F86IlSV9BVUKay9HySe09wf0LylZPA1HO582
uN9LlEzNaqhcrXNI0RFUlIhuxZgAMVHygvJTJoc2B4RmR1+014/WW4Yw7sJXJyIM9+F+JB6cSmNl
PqrS4SVd5T295elA8s+n+igc8ZBeJ1Biy3La/gqGUz8F1g6K3KbtnH5DAOBGcfP39iJs+svsBmdB
8sjjOw175a3aXnRmaD/1+/jUzq55YgTPP8O9us1xzzshWbDDEV79q4j5Ab3iSiTSes9nVDGLJ2kE
XcqtL1aN7wBAjyCaD7vcdPvkBRYj1iN8EzIYG2fIbRJwPq03EVLuYxmr3fvE6S/ZOiU56TbtqZV4
FRtqdm3adPqG9nPqkXSjr+KLuk8v02N41Hc+f/5Y1O3LC6FloDizFSqnVbFrnodnROGcsSXhnet2
JJboKfeMF+k+/4SjqxDYkR/ne+2xDcAs1nIN0oj56s6YFNGlc2ulJc055KCHAelrJNvw2u2Cm/Bs
fHPiYIK7i+0DC5H2IikbicRaMPQN0XoIO28tRQmv5AM1rPSS8stg4rfbur8OIZyFDUPcCgjFGlZY
kqz93j4A6KC/jZqchmX+Hl9aOu/+uuncdNuJ66KDtXal5dL1Gx1pU7YegInpa+WD7iEYQenDbapT
8c192sIEma2VF5hA4ab4Bra9aZ+6Fib4Svbv7KqqU3sXPwH8W68maql1kq+lRalKj/RYkoU6r7OB
6vbcX+trLR+laNVflYLw6l3yFg02UUvmvjpPIKCtdXVLvnjzleIOUDihg3PFwCfz6NjiARxR+RKU
vkLTJYuOEHkdkb8nVBz8pwU6LGmbX1XCio1VTgai6HDCx+9Ts/KfkpP/4BV1EypnYhKDU19swCDE
7Zptk/WrUZ4LHu+lZJI4bOroZpQw27bddwX8ZHiFmZUoDuwh2ASeJp2GHZ95hs4aX68C9qZdxDKh
CbmyVmbVYVtmevgYTA8hLEqmbgcU3/T+HowwtzyBbrFp1u++AiYaKkXnzV33z2d/X/t7CFS+iy2b
CgN5FB6VotmX0FyVlrD0uiEyZVRoeK4Q0RUQcRaF1fJskBA1/T3LQEIj/V6+k6pNvEnSfj9i8RXd
v2+PGtaP7f/40yrtbUfTB+pIbWvEjL4T4bWqg96VcypF+OQLJHVRpCx/UDbZHkcKH7UVNUSgTl7e
p+1WnSen8fPas/KK2/7fU6Vknz+l2bCSz5BpwPC2xQPUzk8k7xMu/yNbNJLiyYjFrVsTUoYla1X0
jKds9IhkNApcyRjhUCD+kHm+r7eKuusNbxkYfyKtN+HQ2THgtSemUZFqi28ad4qVbBwQDTfIB+lh
e8mxZzBPqiy5xTqGO0fVn7pjbxsr+abflOOEfSreC7ilmaeJtmy42U/+mM6C21KLWiCLqfXd8mGG
tn9AMXjs3uQ3NkioLzbZEyB10Bmrdqvb1mUKnW6tvjEBeWfXCaTbVJ1wdhj/ZibMfBtpXf+ocHK8
MQM9S+/6rf3EdhX8AD3jg1bfio0xrNFYcexpW6aaS8dW/um/4zOb1DK9ap9oYy/jgtDcJuEV6Qa7
t898ne8oPBj0lYf2AI0Gi3HzK8ir9jXZTj/hWnrHoze8GRfV0fnoTHt6ir8pitnpDYD135qf4p30
NeEvgDI0NtKeD6/6obgM+bGA3geMRuToL/Wt9/Fy2GHpFKyuB+VT5v53aTYckZZ6+Ji5AzAcJ1xz
uHFIT2dUBPlWu7ReADrTVp4miVYRikdboSPMAPV7QA4WY6WmZG/j7QhtGfkkSx6xPi6oTX6IXwUG
xmle/XXpE8XitLKBbBfT5yrG6b8ODpyVJYiAT8aRC97+gVtDRBz0ENyvcTWyjkUH/5msuVWy03ez
aCdHf11PLgY2T9miy2Wu1G3aT1JN1G9+a6Xgy1vl23Zv4QiC1G4LtzZ0M35+yxeuwrVK+B0qyX1k
FwtX9s/EPPWuhOuJPWF8Cv7yPDUsZYMLX0x9a6D1XEV0+iiZiUn4LrfpgwgKAJM4gPgvEhnplVvd
CzJ8HNUL9qobQPXDkkYNX11pwZfRmtPIxLWEsRZa7UZBLqSsrKNI4pQ9brt7fCLczXhUnrSH0pSe
inds1eiQCmf6BiN78XvXiFfBHXF2AB2Oz9ztP8cG8K0dPiYySs965MrfOGlKdlTCih0+7wMPFsRk
/0YC6XZ8cDTojK/Lk09D6E1W7eQOnTg7snvpliJwG72rJebmCQ8T3eu1oOykK8X5pST8OnAWbjYB
dNBItJXPIGARlC1QGol+l409f8RpqF472k/cOEndZfcgXbpu5d8Kkqs/luzxVWb+0hBXhKNW72BQ
WV8Uf2xP9U25W5plJNSjVQhdjR1K9dcxoEdACOKL+GsStHZgH4l4cHifD37/ERIkS3Od+0TDi9gg
/y0oS7mVNuvuQ/vMtkiUIaHPdCexzyHEDW55+qw91uLLuCtPEW0mosTx0zLnEbHnr5C9ADZD3aw8
8jfEamjYGRmhZ5srd/yUSkfaA7tb+i2IZN6Xs+jd/KGLANn1xomBDIDLcAErh2zF6QoIr2y+tU9O
kvAVZdZIVPw7U1Hts5kuWfpEFDvSk/i1+2GJC9+wIRN/W6TUavv+3JBXQk3l9A8krjGCvSdeF82J
HeMk3aHLFZ+Hd1BwtDKwpNLHmrQH4ewCwunKFX/S2m3ep3Ld8aENx5hPgds3sku4BL8N/a90bWDS
fkdkzCwo2wi0fYLIG44ERjuG03wSbSByqh+xPWQvKHQ28cloQZva8yN7t66T9pQR1dY5krRK00ua
4Fux80dQrMJk1debYDg249JmYQnVY6KduffSHAoOBDPKN3QXOPYAX6HkwN5gs9CzXkYE8z36c+H1
W/9GHDKHs7DnC22t1di6HN36O7lwkQTKzdC4cR5nZauYa5THWehZ0ZoVWnGau+yye6GTtkX8NN2z
ixSysJXDC10v7kS+dmZYx4XNLaf+NFxIBeyr9sqDa7eFW3csT/p5OsPyQseD+SPHY4tt3tY9ZQ1L
hO0ov+4SlVeOYzXspjsjO41x0I0jzyUnPLpjal6ixWTH9c7F+Mldo5k2MUJPhelex8q7L+7JcTgb
74yjrFWKgu1nVLcM2rpkL3x2mpMoazHcTiExfWuTTmi0Hg2sCOTsngFZchmydtFHLISfv8+bA0Ps
0aVnETDfHFGEG7tB6qZhm7D9TXlqluhLBlGYPpjsAfjywmKbFYwLXWSyOuzhavLEaUMLy/zhVott
CXG3QJBJvOcOxSrKiRUNR0Niq2m3z8NV/mk5zDcuN11fZYNLS5zeXSxgwyMpyJEHlz+oqg46TWy8
qPuwUrDYh08F2i08PHbTcVnb+UeIR5RJwCsY6ux1eh+OXGks2IzDYhIToXVIxzS+gwkl7ybd1TvF
KSd8kJxOxY4dKp+VoNypFgbDnbdctQgY440qXCEuWleF/S2vnc9bvTXDlutCLw5pS3dSeddG18id
FKExHIVulZibalyb2anjbPyOXLbHaP7WUuAiU9KlZ31yya+fCL5qXIZ6+C5YQW7Le2ZlqUhRXXE6
wl2zQ/5lq32m1CnqcsD9/hiWKFvOSQQ7mlOBXSW3bQBaTJn9VUSM0rCCNxDpq+VEUWmnrNv00rLA
oFDshiO3jbpyI/bJPnjYtfXE8msjq3gB1RVSQ8lYblCnrIYfqblZOEN7dpdP4p2bIk3Bjl3Sd3Fp
gl2xiTGbk1XtKA/1HlyCu/pNvIzx1O/7ltYmNlOo9DaqvJO09H4d6Ss+B5AeV32xy5IN1yi6X048
lCSVTT6deMeBjdUQcVH7GH6ovZCutwyHVvDjrCsh6/VJ+pwIlA/s+RNoCzed4tI+axD8X4hLQXkT
OP6lYSFZ2tEJu0XS1UpnPVybu+5lH8lVdBEkFo4ekjtvgzOkod8NO+kBZ/bXqrcBQajrcMVYJ98J
4xdYv2YTbM0Pll90mYs43J7VtXjjg/W75dptfqjFyY/ASlsjTiqPAqk6duI1K9Uzj+WrJNnBL7YY
VOCzeQdcYsfQxMUNHZuEY7jyvYRGGF9Sl8YqdiuLaJ7f7Ik9/7uBw4ecjR+5c+rSqcC93EnMfcm4
AijwBm5864xBs7bKYP3Z+m/ICmzZAEvQg9AjpVJDtIS8xRsP8i+rLqjSaF4Jp4ABtd3e8m8VdiCg
HYeYIt8uD9OlNVz/BzUDK7iOJ5A+EJZ1hh8EEzmTF5+ra7DlbP3iRaJKaNoDzdKyPHGQK8/fqZRu
Gw0iDdv2d/OlelLdcR9t0jVkWRLM0cJA3BdX3S+3ZStdpc/yndILHzybEi89SCdtBpWy4rvIzRyK
8ytrVK1sZWmdMiAriHxbygxf2gfmAR02cXOtRMDlga1d/2l9cnHi+eofnCzyt9w6fH52cxxefC8/
cfU29/ExYTy2Q4eP7/s9fZ4P9a25syjG9E/o3zwTkUqFvVPf5k/rAZRxuidAQ965L2nqCe1SOH1x
o6H89w/Ku0/gkL43v6hOyMvMwRHEu/CaUT48/zdd57XbOLSl6SciwBxuRVJUsoJly7JvCEfmnPn0
81Gnp6vRmAEKBStYlihy77XWn7RLyUDnmsi85VXK6XaQX1B8pG/9pvtN6Xt26Sl5Gi/ifSGnblMU
DId8rxru6IOdrKC54z8EXYmrCa64az0FZ7Qo4WZ01RMsgIGuBtfCteJy7RzQU24gi5yt/bgZn4e7
5JmHmiWJZuk4tUvl0J4YiQNUhGu+DajjMoWUS3WBlk76wnK+v7JGkjmlwp3/kuA69hvKd5KzxWXm
bMKgoBtj5aOaLN26IkeMBEM7OkBV8BbbTHSIDs20iM+h6SimY85rkwlvZxfjflrXpFRZRAgiC12b
1440tr1JIHNu8wcSBUcevPEc+TTb5gZf1El5LVlYicJbpg1IHrAT2KSSS4FIpPe3tKt37cfw0jck
gTryfbR1hy+dirmT19jT5Se6PgrT50KxpQ/N1bfFKx3fHkBgS2NhYNywsp7SYxluU9FmzjdzjaDF
ece2JWDRDzY4anLuCJ/+ZriPfyIfr1gJT9VdaNfdd3uDzGENm/SCiATBCEYS2s3ci6iKkTm76puw
qyUvfB5vQ+1q7ZrRRfFDwqfJu2KaT05vKW5aBdrLOp5XKFsZxDMfKiIXSVOHW0+JzBVWJ6wcWz7A
H1Wx3xo/tNBGS8sOfZ0g0LgQl67VPWCiBARFMW5MLqYdeIm0z2ry0fOJou1wj4arpq4RI6HcCJnN
H5ikf28agZlX+8zXBiuTvAQGb6uFvY1QiBE5ywipNivhB6Lfn3ID9CDFJkPyDsSGoOyszBgZOA2n
hR10RGq+ovQkoHvmzKcNhrxJACnIHtzuxBE8dTMktpiTcu1gh8hE8btcSXZwJ2WHKGvSy1R5Of5R
7ZDIOT5LkxP6VBoQwG16+PkZO5pji9SLC+Zsfg/1hifTFyyaOYJ/n1i1U7od+r0fUhm5qMEWz9UR
+0JocK68LncZFw+lMhtJ8KS55br47G7aV3uIcbfC0fUT66O0Xpbf5K+YVtlf+27CVAocsD7da3bN
PnwCYw3+lJfYs16aHQETNPzTh/qH+B6wg8BUOma2kHCDtIsrjeyMZ184z7T9pHlAffJ3tXieZxzH
oOfuxruf70fsKXUuphWLddwR47Azkx3aF009qIx7ZszlETzgdrEG2IyWPetV+hJnOzc3kuUBWiqB
h280OZ+C6c3NHQVENQO62cBE9WrsPBzy5KWOABM1bTiRcIKqZ5WiHJNoMLo7vmagplmwJp+uEVy2
hWZ0zE+KY/+oY9CNHfF22FEQgBfS+DkYzQnf+TsmobngsFrm1kXTvCi9ETx5lfC8MSlgVvF3mK+W
LctJNtknen44+6noJKDB6QmAY4DRp4B+bmhcKhc/YeMYryFGi0/Bh8w6RnXvyg0IF98eFXBCsI4z
S8s7mM1VdpFdDo4EyZmAo4Psdk/hKdaI4t7ib8aGaNg9kxiPJfvIx6Uyju9Uy1l5yEmjn4sNNZr1
abxmip3fkh+Um5zq6O5tyzXfmQQYsJlpvRgzobA6BEfg0/YFL3WT0HOs/V/o4QEUrfcaZicDk/it
wqaWIVTBJ3CF3+HbfGeTkzVn2ZB6ZAi77INMOLZvdjj4kEug33U4qr/ZpaLE2RrfBF1WbhKuJ3nr
+4eW5sDT7orDOZGzw3IlJWuw/nFaR7nb1kh/iGxCMAVI5QEdhi8OKhfQZPAywzakVfvNBorXxs/0
WpguLtyUacVTRvDybXDHk8ByJINM4QUWExtvKW6MgoRMa/owrjTOa2EVvkbr5pqYK1FyE6KkCdv8
SFExn8tXdNwGFucqk21XipnZra1+K8Xnabih0l5UOsjPA4oN3sq6+0qY83g64x0HWJBzXXWbp+kp
30L23DA64lygssNT7ZW5LBnvmMolV1wRWEtP8o7tUb3h5rJu3hQ8vgWM5+3+VZbwLWNui9N7CCHG
jns0o6v5GtzmK87HnfIR4ZLLGwSGAMramMzJM9cgiFSzI6FYkCoDr4FwPdfuACEl/NCPutvsCCPt
Yru+R5AN4tdqea/R55javu3zT9lMqtdPZwBzAKOhW+uGw8iScgPOuqseAE/nG5MLFxjr3gFTvkpn
YZudqpf0mU3dIkh2j9ebp/wAGGGAFtUrZQvgENmsxVdRPcW74aS3uDPb6a//Jr6RO5lSeG+r99yL
d/i0u0x1FCIVV4jToWHtkDh3ki3v64/c9V1h275GVz6OitegC8pBOjcuIg4jNz53+BScxqfcw5oD
PCVeELootDlpqO3Sl/qFS3N84SRjwZOrtXZV7gghBBwXVjhSEiElH/riXWSEcdMZxrRIl10yPNMR
TBZSOX5Kq/I3V/bYZ5rMhMDK2KI59pQ7MFAnvCnstAVzWcNS1FhecNNMEOfsYnNroFELnNDYdqUX
Gm6nevMIlrGGRZb5az3h7F8hYgJ/IHnJ7OyU9LbkLUVn0hq44hylJzYW4ueAvjh6ZGgshxeibQC1
HTx6pbzXv9E1+xqJ3/kFEL7w8pwxy7N2+I4YA0udHb01+/q3FjlF2NJXxiF+LdWV+Wyi8iZzCWNt
kCVGW9UKCBDj0Z6p3wvfDp8RkctMGfYm73GZetJP0IRscW8+gx2OtWv8kLDq+MwhatsAKEQXEe/1
ff+JiE3iGlzFf+Ac2/ZYjyt0gWPsDZhwdEdJQdCFKaibX4I7koKCya7xZHgi2AhGVVx+kEPnzlE6
h3IjA7PDSVxaTV/RG02Fn3l16MCEaABP3G6ncZ1C6fnCryyww0v5SgpstBa2rA7iWiEKuzhYxRoz
SMy6JJfLoHKwG5Zf1HPwKz3jIt98m6mNVHbNr/4KTG9x0cTl842/16/57Mysnpo3caO8AikKTnEV
3vXn8R0GsbSVNY9cje+GEuWnc9gpGMS9CsGWtHUPbPHVmDyWjOZa70Jic96CK4uCLi5ENE11S8K8
TsHRfBo24AylbluL+byN7eJZ8obv5NwCvgnnTkSXvypflXcVkCe6pqpTvppfU7vSGP7suxfAk7la
jmftmdFqeuE12kt9Eb/UfXJaJAQ1nFqHCg8+ynibP2pPQQcArsSggbnoFZAZgYbvwn6T77KTXcMP
TrvgKjJsts0TkE+J883h85O2OmHCsBk9nADaX2NYta8VQyE75A/xHqOryoJ3jV/nK9yAnKqWFbxY
5QjuevzRVtWXxe9Yh7+UA2odUo/gLRZOuAtgo9cMAXr8AnALb8pNf6ervg4vzX6pkEc2XogAKygk
rwws9+0xO+lHweErjT/QWXT7aF0/lxdrq50JQjpjNfWlABgi2rLjvbzRziamFndsVlktdpGTX9Lj
4IAuTuNeJCDpTWUsT9l5caRt7pGcgfMKlA5jAw+PMQuD+WfiNjA050N0b+1Hf9T5tMC3P8vINuCr
BqWcnXAvaGirwdRXBdzxV3WTPuuBe9D+qnDP9aVvVIJiqy3f8w+zmDDAjdTrNBSVKMltTl+IN0wd
ABGN3XxR5K1+osRMqhdrJ+4zlk+2nurAeVnu0tcicoxP/Yv7OqzgflkiOFGk9xg6DZX9W/0kOxIV
W0RF5FTyeUDxAVIzrRArd5hqMhZFzBR4Cp0t+a8oi8LlFBFf6gu8TwHIjY46Y1r+SfVeKi9IqBZl
u+wp9O54kH5XB14Jsqyp2GJn17fhqsN84UJA7oqScq/ufZwWPruX7CXec34CXhckJzDZhoh5bZ+E
XfLSbWFR6Q+Un67xWT6EkzNsqdRLlj7eIjsmDWK4Md+AsCus1J6kd+a6vyNV1SG45YeFIhY45vjh
T1vrVH2GWy6tmXnqHU4IuE2J0nqFqRbbPfQ5bCxOPoxY+HC3+t7Qgg8OmmPW7fG+xLczndoFNxgd
wkG/MBVAF+x/sNO9JMnOvEAsu0BzvbTv1Zvo1NTRBLp/smILUNHtXuH0UU7sIOw0+g7WELy+HsHE
bFNoShW+S/Z0oco2zhK+CRifUh7Xl+mluWrnYV97abKNVNugsr3VHgvMiagXYW+9pMFWP4oQSNiZ
GX/M30LkBQ6kmH082qx8mJNENmMWqt4JzYnpTZ7lsBLca8MZb2Dd9S2+Wa80pQjbIjab14A2iPLL
JUBmd0/9J7I/DepaJsbca62oT4BUpz/iSax7/ELD0PJFIhakaXKrc32MqTloa7AZWPxTqJTd7Kf9
pFONei8+Wh8+fpwrlkSx3uKJHIqbiuYyWvnDPi+PsbjRv/XvBKc2DhUH8YDOV0vQE62iOz1Vd1cn
4BBXB7gSTwbFbmYn5+FHbDfFNd7kR4ULE/3Tp3Bmp8uUUxa8V3BYFE4uVPvxsBGnQztsrPw5Si+k
o/ohYXXQk+z+twL/e6OGWEKTP6SCMRapT+v2NfgeMcTyGXPYXD6s1IhTsmKD9qTCPS/xuvoN5zW2
SbaminGaBFsWJyOG20yXwV0ZXoE1obSEEPVU7FvPTj94rYmyivtZWnpX13fGO+ozbAS/onzbNEwB
9L2GCA1Dwt4lEExFzibRLC4VTZC5RNFY4bIBB9dp0/6OnrzHk6rAIztbaS/NWwJFNdiExQFNjMb0
Y/Gq3RQp7kULjYqVj3iEAhKfQdNmS9/TDr8yZhnzUsLS3TC3RHZduSF7FbGZFyJVKHLH9mRsTWDT
fqMo0FAP7NPA0uuABQdZ0oSppqOMOzw+IxxT8ILKlzecpXfJhzKKbJ3c9xg/isKR2FQAI6it5eXw
E4qdnErCGYU9qV1t8RwlJzl7ysqNUkBkR5/vzMINA6mhP+fTzgTtAoMsACZ2Y/+kpF+TvlNNyGK3
yWRck28oS6jLqIUoEghRqBmGULJTdsuuGa1ZK/k6ZoRC48ESPB9SHY4uE4Y0Dp6v0O7SO1YNZ+hJ
HXqgFtkseQ4koKG8WaGRkYrPQN2SUqSNcDhuLMyEcfev+ld/fgD73YL2/8P5HzfJC4T8kknCf7gA
j+eFZrBMR2r4cPzCqAeJaBPFMHiaHG4f902+jmNxa5x7P7O2ZI+6KDVhwTVcCaXAUE6f/XYXBUPH
KIWfjBJG/TBJKKrqA2p1esXHXY8H5ZnIxKZltP24T5pzHraW33jctmp1bVaV5bUqvPoslgkjHKMf
aVi49o/76uWBKoFq//hvapAePH7698Djef/5FVPtcAMQoh5/PBV46/GkLDUVVrzlhR5PbXEWt6NY
Tna9ltanoN+OqHQblZzdqcMDlTcr6ZHp1Xg0rf2g9SY4QHLctvY46DgR5y4q0m56qoPpMvpN6wRk
12Aap2gnPcdxMw0/cV5+Rij/KYt9u1ZTVbUt4I0ombaRELs112vnn8Z8VLwQCxamvXdfwAzSiNNx
ncKnS/Dy8Oa2CdZZXNDkMUGwsEXUUmixkxKLjiFItDSmQZvcwRNNlfgoYJud9cWw7SPqUxQnbH06
+6beRQBXTTduMh1kOxo+C7GQ96oPLQo36snEri9fYoQ5RprYrxvylDgHGY0O56yVpb2lgT6gmCA0
BCzeVNalAT6ZNI5ZTx+oQppVigeM1/Wof/ECw6mSwijFW7WJ4HdqsC1wPQjcqYPWiLEpixZh0NMg
jtu0CO99LO8K2KmLkIRcIjC0styIGrYPEc5uHJDF/SPIoXxXEC8tlMNaBMlrVmPIdH3/FOjybyNC
Z9ZDGP6NtJ5n8PIyHBCAz8ZPnGmfucU8A69WH2114mgGzITRhPtSM74hncRWDaC9XsEgh9xJFjxB
LM2VLgw4x9SnLIRsByFwQj8+5jFW12Bv0XNJ/9DAFqvRuwGGBc6ozgN6teXXQysljPkW1T0Gq0UC
4SmUL5LIxvGImjSwQvbyDPsLsUkzTKW/xmmDO8BuFlgDJ2zJHA6524xQ3KUond0o6+6+GJbbMvsT
Y5gPfg1h3Rjx4ZgTbYc3btUjeoiwg8TdJ4qPOLG7XbusNWn+GVWoLaRjXFaQFPDEQOfc0pEnxkdo
GK0n+/qXFc5Pk5wylDIlmMeitiYICpiPTxSozDblUB+PmYZhZFr4G22JhE251LaG0rkYt5LcM82w
uUOLeTCYoqIXNzxTBlcaJOaQ1RZFFOTIhMUsNtO/esC+sDSn0zwzEzEj8q/inOvDH0LR1oiRJqOF
2hUfhMEt/9Qs+In1mtEatjXrRGJEhWWGixn/Wq4EbAXMaWfMCldJTDWgxvgemOwFJRO0qgUgqlVd
cOVOZzGQ00+tyhh11fHdiDDWb324zkZ5FRNagl5AiNn1oKoic8OH3WKsWNcOXz9bKRMNaW7mxGWm
nSS6f3k4+5xIjt8zjJAD0yFEEXZuCvs7/8OWuDtICSs33mSO1VVU5FEWebiAa7uOkib2g9HzZ5x4
K0i3hazCMyQobGxT0SMrClcattW0WE+avsfu+aevmB5mHadZPzMFD8j73pCotG/nOj50EYVK1lD1
5WVCGtFn1Iw7idQtiIgmgxA12KDSJboRGCJKhp8sxQsxiYJ7SFTVqjBSaVXIiYd/FfrGOpk9uVPz
dWMiIB9hqgY9Oanf9axGNMDJG9Ljm5qcxxJoqgVDHJMJ8nPHGRxiG5MKDLHwByY4QnBwJxUvhpq1
p0KmhUnGb9EQ38eR75owowkD4sSFlv3VFPT2hMvi3SlPyslUGTkK6o2YP/bqBwVoAnCJRci2WQ4H
V6ufx0xQ3xPGjbICVkmktxyE/TrFUGGgiJBHnQ2nMdtd0kcfaWfGLiK6vdKEBqxIAnG1HoB0DJAl
+LBEoqm6WFK7Mrs43RcKMHFcUTm0kiI6fVXUaOOnk9xOrqyT0ZGY5Kn5tXIlGGuJe2JmiDcfAc/E
O6y7uUZ+Y+BUIAXyUZS7ey13ryhH3aKbMfEfRdp4g/lEGDThMStpQDVA+1kTcSZJGLbTzRkDVjqy
xvqGOv4ZgTw4RYX2FS5i1WJ3T6y6E1uA5NbBZ4kszLuYMKb0sxgAH4WCFE/tpiFFRNDTV2tc5Ap6
99GaoU/4GuXwoH+levY7YT/jkU2J5aXIDD5zQ92QHewlKB3lLHSQv0mnroBqbkkFTmMq/RLmRp4s
B7o3B90lWoytrdC6qYWYMmlmTsFlBlOuGSGKmLMTcJbD9LMRF+sLK2TIY32b4qUbwDcktTon6mG4
id3zNDS3pnhe3uLON0JOqpDQVmXCsyVWNM6T9BZZSrgOc03akVMN55g4SmAcOB6SxWTEbLkU02Jq
seegmM4BPnpd6KBAi3YjTYI9h4G/7nvtlPhUo4amol0mc6GTwhJPg/SSYXlHoiXjUbPxDFWeHTGc
ITbMQwpcMfkQ7VNmjAYee1nSIBDhRUY6nC52yEs/5QGnvIEltTMtY+qGQlyN+E4tsSV0nKidlVAu
2SoMlzHYw8xjYva1+EkSOKe9pSJDg8w8zK0wu2oFe6JAbg9zad6UZR/vihElpRakbpFTQloZ0r44
YMpfan636n0Cwny6sESIIhA0WhiIJwOUhcBkaqhMBFgb9UWRSsENNew8lZHGPlaZejQ6vV/PDrsy
AJ5Cw8KUWU7BMAW42DBHqqknaGbxhw1yKHyGrh2nkZlxscNFCSwWS1/Yoaots/SvwxqhTIKhlBMY
WryJANqlMSXIGII84VZvksl0WeD8dlsGakU8RTSJwquVNqbjmxkgJzatFUEjVzmPb0IVbKSRBTno
moE5PM2ImMtOFyB6yRsMKVo2k6w2cHrR5FumHiel1tjIy43QMcDEHhjFVlv8cMRp2U3rTTe14T51
5refZtcRI5Nj1vXNfsDQaAQPQHU+7LXFN4v0QsgwGVMoPMwPVp59aj5Gw70Iil/E5zE0jZ0yd69L
IConK2UN1V2Jxw3KVkavII14eBt2Ru0Fj2tGewP+lOnqPcsAsoiQtmO8UtbEeTBdFlOcoSrpR0m0
W1FXkjNiODgO0wHVO8Fq9C8ODs6pU0qqlydQF8LmeTaMbaRXhA5AapClyjOrgFFhgOZHCfQPpRkq
uq+W9KGRIRaRhSUWAHo9IxgDPCgzLPkFCVda3r/TYkJ4xCbv6AvhOw4H4QbPMt70FGfqRW3FTTAx
TcpkQoEro3f7Gv6P2IBsq2LqjWMTb/1o3qnNcK7SIvJyJfRIRWEfDGHxF3GFDCnqECsuLZBQpy7O
8FLTs01H1jEYpGmLm2G6quPCSYTeWoslIH0axk6uPukCunw9AF7VdISMovSnDe036Tw8LThDg572
1HccsPLVz/Dbrw6kO6rXWdbR3UrYGCJJmylOvPkWxpG6RgE+byxpV0aAOarPWSvN2mEINcCUSliR
O1KiD6q3kcaUHuM/3EfncxlkCG6xDMO13TbMdoJbm4X2PBvwroan0WKXGMB+GqKTbPxF/sahuykK
xhfE8ZwhIoxyjeASQn0l8VVH7ai4olC7OWpf/PIqYzsZ1V4d1eC5jHGCwnKqqaEqkuGsr9Wq/TCs
cjhklrWfLNoVSyu9fvzItScZf+0GqbArGCYQ0IQ5Y2S8hZJ2bTE0wPbWbDlMMWzCzE8oIJOXKTC/
Iq3XNsqkWOsmb58x0gsOmcpSlk/Ju5YIv0nLAdWYk1o422N0+F4TwUlN19wzOQLXEItj5FcE0tJw
D1y5TqbXq6ltOQqRJtCUpEialKuYiQ6GyifiBbFf8arAFNdm0dtWS+VU5cRyaeGPMWQ+KscvP2Gy
4yeT5lKM4btRTkfFkI5ZKOC61sJSWKtSCeW4ZKjW0fWy+FvVRbRAVFpSobxyYfbGFTbvRoUHrQL/
C8GmNvcMMQJqzwaFSKVNN3XMECuaUYv4uJFcS6v2lZi5RWO+k8+KV0tKTLjE7KjIE5hCDcO3aRLO
NdKCFxHQbIgawjzixg6VAd7kkBieBjE/2eu9TAst4w6ksH+0IZktRp7xE/ZnwCIKwVIR/DQNu8co
gqpRR+S/9N/ijFex0OZ80gs2oa/ygKQslKbA1TXEoUMfQVOcAnJofFq9WUmufqgTE9aB1fJtFHan
JW6fio2Lizsz8QoL09FMnIi2Y6sI+lkyKuZdzToRcRWDNzFmwEMmIIVClwqFOZtdNi18BoYtV7L1
3JSHOiWXt1smbnAFuXjgOJU4jITDVilkL/RrYOUpbC/MFF4FDHpKIuA2is8XiD8TM5Cx+0i6nFRs
1STWLRSwjhIP/gRaK2oZLEjGjRNkaU2/4I8d7iTtMogAYvF0i4NuYyUYlhghMbZkwXDAuNhl042H
N00SVDv0JWi11qKXbW6Iu8e9XMK3Oql5bu21Yt5UqYrFd6SFnqKPl76X6LxrihlfiRmFVuYRk78S
4gsGxv5SLEucnNSlEHIavMOJyDaxZ8TP/8usu5ppVLyXhP4cB/ITH3zGgZWGTRgaNOx9dTTE+CNR
ksRrNI5Ql7H4FcTnYB72TMxxhUtjC7Vk4viKy/fuwydVJH8v+1b6JurkDIdCu4/bRaeY9SCQE15I
WYUhYauB9YngLqPFbJqvUm0BNrSkTp/GZc7XlMKxDr+6UdvVU5vsiRrm7DBVYJ06QOUDpdWkrQgm
BdAaQ/phUIxtGD8XBPKCbLTfOPP8KTXDgaql6bHA1UfSBEQDbX9OTBDcpcUfq4Ow00YA3kJBc6FX
qLamaSTwk4mDhUkpPF34iHqlD09hYaxLSxuWUQYabxlSXIQ1pauP5Ir5s5xvuxp+XafOOd22ag8K
bHIRM0Kvg+NSQ3zUClVHVFX/TSy9mhVOh6xLZ06LGo/WBvbRYGm+o/r+cGyScNP389Msysk+N+H9
jXO5t7q2IXfAhzvoR64W+xcCNBmNzvJeWeAdTWVhUrPmphPJJoiiow9vcxCIOwxBbj0pH27ZN8aK
N6Wv+D7DjSrMsGJw13dzsk2VvEMo1cKdnibO60xYKxq6hummpDpSVExx7LiEWdWwHQSc9YR+iOsx
D32HLvgNakYp1vL3XF1DOZLcZdU3+EIRmNpNdMSlDm2wEl0KiB2lDMOwnKpNk6ROJQn+VaxRiMzg
wnywVErfUl1Z9/NWadBWCEq0pyy8MDGZIVsMXi7KfyyUPyEpibaB3TE414DVGDbdfqMKq5roLTWW
U/JmzMLVI4uG1rRe8knjItQ5UQ3AwoEe/iSz2CDOMr7nKIITAvG9a0S6HX14R0HV8iXW9WHS+LAh
jOqqzMe1UMXgHEIbXiY8JoNnJA4lMyki2gmoMgb5Q2wBU4YFPZruxkDnkurNhyzS1pXrxlfvfoG2
FAnWTmzheaRd+NmKDIViPAPiInYieaCsigEpm6q6c8kxYCLFgyJKfa+VDsMnBeKpqOPVpHTil6IP
17kG02j1Y1IXUAEaEzqfBIFsSH5CIyKRA6q+XACVYb6IyyMtnEQNVw7BQUA4YQ6MQLAhO/hzZF61
GkBkALyaGH4FSiQdjUJyMOViptVD1UzKMb/igfWFkWH4RW/zo+E8lUn6S06ShSsqzQ/723umM3vR
2oAq61RUHUkb1U4bg3EdVNG7ijMtEvFuYEONVMS8TcdYjaXhkMFwIR1iNFuZAOms8rSAIsbAqwEX
yDVbF9CEWuwMLKzsXOq/fDkmIBymeOFTnWBV66O67jehmkrr0WR5y7H8S33rNZ9j9CvpY7ECfPLH
YzSm76bUDN6sZ82hGlUTvEsgwikiUcWyqs9+UL2lzbCLWpvdSVfnvUVUYBdTt+D6m697yX9ioYv3
pmypq6DMGW6Y0ktpVfSG2ShA9UQUp3V3Nq/okoztZGumdcVUznL92Yf1XzWvZp47+lSpzlhUyFIL
5aq2rH+Ey9ROSgCEIYiCB0dVLpE/YTWfsc8x4xmXcKNRrHEdIZA5q9VdXeT6xoB5oKRG5/m42IYm
Sk7Fz1mFMhE9AlWSGBXo5Gn1eqw4OcrqVlC7yMb11U7y2Noo1BYEUqrfUSZYpyguz7OIqHOQlXGN
N1XJCoziJcsp5FUd70FtjUXyup/wS1StvD0qXwPEk4yF36YjrOD2Jk5mNKAO/htG6645K5D0MVEd
wvizLgvjbDKOpmuYVnpv3CzIdxlSPzQv6kT6u/CXq5036KZO5yacjK7+CRi8uUUNV2IoFcyTYWLM
JcP6yqfsXqb2hUgiX2AoyWoIA2Mz+NPRHEdl5RtgpNhnUshVFAeGAKPYF+AgTDIrhsT8ish5GSrr
KNhG170HgXCLC1wM8XUFXi7zuzxheyZryd4nHMOeBuSHSreQLNvWySZ0/KT4JG4hMWxWmnMtmFgx
BBlzjiDU1s1HJ3T7uiHSWZ4HRB16jV9BgyU5K2nj9BJaHjHHjk6LsJhuZ8YRIzucHUtWuoll0XAr
maMqjOK33mnPSpNp75YAx8qMy49YHz/FVjjKtU6YQnQe+GZvpa/tSFQnZD5vYKw0XINZqq5j8vDo
ijd+jY+MAJshJ/8WIX8M9T0bWPxbZFlsJOOKfoT9Wa++STqlIJVM6MXF4rzz//4xnOrL0C6CqsWY
frS0Ij49nh5UhjkBVC9NRD8Q6rm8xn+etDzz382s0vFEeNz+z4+PX/9/Pv7v1+e+5n39u22YIIyD
JwnDH38yRCOh8I6X/x4/Pf4j4C/f1T1q1n83Hz897ns8+u/J/+u+/3Xz8Twft5my/5Zq350SpMJW
NmY78kr4NNPyEf/z4+Pex+1ZGXlIyHD7kK3iSn/yXzkBnF0obv/dFmb//95+xBugo4nuRkY4B87S
tiWIjWyrjDJ3KYbEfEqh3ap+hkP4ZG78UcEtxwQ9JQNZ24ViqO3m0Dcdy6Skedxsq/m/HkiWpxg6
6WmcVJt/v/B42uOmwFDI04dw/7gr0lR1N8omSrZOTHB2VvDteTzv8cjjvyKr+eM0nc9xpCDc1nME
XfHyNh4Pt7KmbQv5mwgIDcKw1aNu1eEKRLiI7SkcFqdQ3IqMCjDfT9mLqxL0V43baxsD0PT1VNt6
obe7x3/y2EKIwPhwht84wxDBdcYg0X4U4Frkpsb0M5aifcIGrtYgZmHTABcKAsaDobyJFlepeDGK
Ioed02W5+fgvywao251R15uaLIJC6pE3PB7pg1yaXb/Mf9OBqfy/30ubkA116vSdT3a1lzxe4fHa
ZSAsziNCv+fjRN6/v/efv/J42f885/HQSMAPVrU5qtD/flPJf7+zx7MfD/yP1/7/PvzvFUozbjyr
a7b/nvs//mYRmZuIoItUogDGM4vlz8wwUtDIRQkD6zqoEBdlCZ2dQZAjSZstdlK4Z/QmYYiZQHJa
/klAcbUxKh9UgIw6g4TIrR7G9UHoBlClBBy/DTbY6roxOTJCAG+lKrDywmLF8S3hs6/FP0wss11P
oNuqTin1ayoXOk6NLhunAkHXmYmBWco+naeVKyMOMHgQ9Vbj+WAfgs4ooGlrBm/WCwVYcUwGljSr
EqHOiqIbtOTzlUGP428DWN/nNcRPk15EHTE1aPDwyLPfPogEty7hQFELOF0ynTtGdA5yedhFevHS
6gAIVYgziASTomdK5lB0g3e36BUjMl631ShdZSM/Ud6SD0M4BYVovEnZgrE/l+pVm+PBI9GXiT7B
wJWJnqvozin2uHYV+d1xlACWOhBMSQGm6xY2eBpYu77AwtEnCwzhGlxibS5nLi1McQy4yvh+TBAl
zVKozwXYoh+fQh/D+YzcgK0ptT9akJjuHGP2LFvSvgiHDvqpDxm98XcBIbUr0bDeEmiVLTiIEwQR
CqIORk/eMLwXPruOJKY6b75EY52kaQvQqIHoJ8m5qWi2Y62EQx2i1/Vhg8qAa3tV+zA05VNOOsSz
DcM0dZI2mg53PCwgBhSnPoFuaKTVGyoD7NRNfE7qNghWlcmcVEoijS2QvOI+YX0Q1GLcVga9QwAG
m7RRvTcG3MYRL/XtSyVSF0t0pm2Oh8nUYKPbjcchkQ4DUdnwxzrcNM3iSWgJUh00/yTI6ldeLXNb
3o7AKfx/2DuP5ciVNEu/ylivx8sgHcDY9CwYWjComSQ3MCYFNODQ4unnc9a1qlu3ra1eoBcZRpHM
DEZA/OKc7zAcscQVGRcgA0uMMWSmfXvkSubhiHE8qsV1XDJD43YGUygRvCa5dYmgjNjG0KyalnFA
jQRmVpG1KjPzxejsL5mJvSbSGvzoNeMATph4udXZF4Nspltmj1ZEsZa5KMCk6wV7Dx5NzTDkKBxj
xjWVZQfTpwsqA3HywofMGdy7Lre+XQsXf5I/gYVFQSZLdLvO69Aa4FK65Ve8J2+CNmGx0r2TaV2v
7D5YBurGbxQbv6bX6ypMfHafb1TKVc0uzIXlCjWrXbLSRgLblp5BLmVA3kjmfURDEz9XjLfCMFDr
eEy29Qi4LWSuuw2L8GhkyYFh5pNVO+Gh5hUSgS0YdVbuk1l157wI0MD5XESdYsRW57j7wY79fafC
6zZOmqPjlFxHquLISODawIQ1tcST5M2boXgGhUIEW4R3qjJv23ii9eP1HsRmcCkF7R5WbibFdZPg
E7BaRnjErKOmQYeVJcjAUxfAf4KoeikNmDpxQdGJB7iLw+tqIenL0LkabSg+aNdQVBiQmDH4Rv3J
QWE3YuxpG5BKXM639giNTwng21Na1L8LydighZC4tiXwPQd9m8loD/FL1m69xRkfiq5BZZgilOG1
RcDcxeJCTQ/Az0R0O+tM9iS69XruyRFrIcchj3SyzTc/DQzUMCX6SysjvSTpd21GG27GnkvgcfjR
MULrTRckhoW8iww7mBV9ept0CnzgYuOeDXvO7mkYkMXMVwGZOFs3QjQ1jOHWXSZro7xufOyrkbXl
+Fi3rYG2NP6y7N5e1QwLtp2L5ncyLZi9Hv8oW2I0Lr12Io5BQBR1tsrbooN3klobMdzwFK211cK3
bsDkczUFaFvCqGSNjxJ2miti88YOdB5qUoQcu0UIKO4ppgpoQES8dFeydSFL24CFXBHfVDmVaDxp
EgLbu22Y+t2hI66vXtCFsax66sm+ZqJxN7btsrJ8Zh+zMrEXGpFzHP3+I4WUyqCt/JxSkIRjE5dU
acazMCCbd16DB8mFlFl388lwfYxtvbclRpURfmUz4LE9jQEtMVvU08PUWejBnYRpsVgvllpOHeKa
3I0KsklBOVDlV0NyztRCHmBRnJmT3gjjR4CeOJsqBfw9116z6zv0/+O0ZMe54Y0OlvbiREQ09qQy
MUYgYDNDA5JP003G3P44KhYrhY+Na0ptTMNVcDCm7HVE8OpN02suWaYbMr3uCa5EVIrVQlpYmIzG
JioAKfw8zOe+SUlX385jcZcrk2tqGbyrsmWY32Hxlc1z5hsJmhn1IFlqlUsCRVRyZy6E9yn1qSot
VjhZcW5GTiBmdlR7y/Q7NOrLaMwKaA6/fYrj3TSwZPsFFuQ6fiTz1TWR6gb1AV1OUSNEgALKP1cc
RwncjjUzNij9tZ9vLD5svNpzHqu2i05B7L4kOWTDtDH6Y68JNqN+IKMSM0VUPsUijo9x0QQEiE0v
sQBU0Zb2fDSp9pCX8NAIN9q4BXKCFB3UKatLExI2iat6ehi21m7SPYDh0RfU9JF+W5k7Q0M+fx6s
f3z08+nfn6L+gTZJWMxtfr4wdBbl3KSfuT+aj4QUAvnxRoOwqnGDLvJXMXUnVc7ljvJxYeA0Z93R
t3w+ZJFOOJYkiMYMBACSJiBSNt8XzSuhj3Sj5OxxV6Wk/3lwfA4FSz/8fBoLnwk6Ddva6Zr+mIVv
kdNPy9+flN2247Lp5vYu1kd45nA/6NKMSFrOFppLlpq1Bbqk0g8/H/3la4MfcN+UGIzgcjOc1J2T
EIqSNrJ71JeZe4n6noau1O/lPx9aXaP2Ol7aYOO8cmqWnXtTU1h/EKlRBoSbq+9uajtYCfoh9Vyk
TD+fJxrKutRMY4Lc3ksxZD8R2ArFC2TWorkfOt88SA9ika8flhwhr+jqfDUaoyZVAYs99grXWVO5
17FXcYHQCWpzX9nHn48ag1Q1NcqKYQaj2EgzYmvb1rWYS8vBZz/P4ecjSau7lg4Srjg5K5fk4671
zSM69iGW4cGtoZlYGaLfSJEczLiShI/YvmctUh1L0693ceoDZWtfl5E6j16vWLE2qHkLK2MdRgLL
jtfaR2WZ9rG102ZNpA72Kon6wLO4VGp0MqzLwCuhBUC8IdxwnysEpYpt3dw6Fnh7ehn2mLcqJPbc
LDwOp4CWd9Ml4nvUfczPQ68/MscQMf1CrtQ/kLhemfjrJmcg0jR+eSoHE/uS4IYG1UsFCHFJi/h5
YL56qLrF3E3sR0kW5+Hn9f/51GakmBNWvOfljgDo6feAyu2Ph2CCoUIiY7taAoECN6chsmIbUem4
q3oULzUFb6BBwv88AH8+nVM85dW8kKHd+g+2Pb4qhaduWLRWMl3Sdhsb028bezzXfe8wTur0vwuH
DHqnE9PFAka4BAeGO8A3I+68zKyBT2a7KttkGw93mPG2fMY0ECljwg3yaniOm+Cx/i0eqxOrKQOR
KkptXQvCXE4piFc4mrxz/LS8ghf7nG7YWIRP8WOB1oPsUwinq+IbiKI+KacdY082iApfEquA+cp2
NixBoFuT9opKoHshfSRIQJBsuagvD/CkmxHQ67Y3dlAd42Fv3C833UfFp2QQVlcOYggQR+wAXy1O
X5OUj3X3wn8l2cUh/2qujHvMaCwJC9zgCG/kOflNLAXiZUWmCEcg46d9JU54p7p0Q+XcTDscIZaz
jd0PxDDgbRWg0Ufz9Q6A1Sa57VnHXWEzRmjxKJiUii2281SDpvzz/BHdWmfUaYALNvhjIRLkrF4/
FbezfCUf5Kd7sR7Em30k3QAqATNj7FjEdvCKxWdqBi4r1mv6a74JPye84b9GGNgkX5/N5OBg4O9X
IxdtSSO5deq1YIuFnPwMfHZRNN1X1QvHAQ74he0EW6Nzfkp/47hUqzLcmM42anAU4IhFb4GxF8BD
T5hiwgprhTwOUNR4SyXGdQNJfHB3Rm2xm35H9ZV7/xV0225GKn+e8Xn7NTfDvVPvA+9B5Ls/4dpv
qUiiqvxfZV/cEi3Wtf/5H5YPz526UH/98Pmf/4HwxHANygnX85Gmmq4r+f6fGOiqnsY0t02MmsZR
CSQrm+xbnKp99ptA4nsopzm6ha0R3ibeei52jBW9s3+9fHCEUNei0cs122WWa3NLvnrBW0HsHsdX
tIv9AxnPMDtHBUN1bQsybkiV8KkbiAxY9S8QTVAGPi/f0P22pEC/QuG4xgO6V8/DXXpfPKpnQg+w
/q2br/QIsfYlf3cwuOyGS37k3o8O0+CAxVi/t3czG4mdd8fFDK3BHtkMdmrk0/j2bYxN884aV86a
s2MF5g1l6eLgjuqevWswzBPT7LMkDLrffjXDp3wszuB442+MCRgavG8cUO6ykie6tDXAtNf0N2JI
45O5NfLX8YHFwmPNm47VBlYx3+GshtcgkPUjJTtgmA3P7h2HbMf68R6xWf0LiYV/qbYXjBJ4dZkN
57x+RyRRr15Ckb3Pf6PV34o7+xkK5jbYRF/Lb4mx294lj7nmNFovPhEi5/5g7OOdc8EX6ryRAIx9
aoP1vrsDA4jgufhVQRbB9YKyaYPcGXMk56mHG+B3ulklh9IF10oY8tV8oxEAj7ax+gJMlngbqoN1
t0rWe2CWwD7ZYMcYCE+9Nl6c8CmAU9+Y9ywrzZhK58yIHLq4pjdw2CLju8xrqoy1IBtmLQ78itHW
vjU/i+JQ76d3WnCeKjfwnXusX+dT8EpfuaNy21Kb7wWOobUGLVxe3TeUhChEN8d052/+zZGv4f7/
5cCXlmE60pNBYDn/euADsm9RdFnjxfKHC56leK2vMRxeT17wYmmF6VUCresN2wzKJoxGTziSWk38
1lrlf/NkCEL4L0/GdBwUz4ZD9sFfz0I37SbZBMN4SSxmhfzpjENcbmZeIhBtOGy4f6zx2aXQMdiD
3ajuJmKBi83yCf9IcvPzdP4n7+Lf5V0gkOAw+e/zLk5fZdd/ZPO/RF78/Yf+iLzwyajwAtNyA0+6
0iLX4o/ACz/4m+tZnjTRmkvHQc3zj8gLO/ib6TDfIvfClpI++5+RF7b8mxP4gR24BFRIw+TA+H//
92P6P/Ah/7i6t3/5/M9Xe/svgReOz+FOpKIb2OSsov7+S+CFLcll85cwOqJQJHgMWkNWIyju5SQO
FYOPMIiOrrc0x5zWp1AQBBa/jPfGdJcIqNdinA4k9GCfbtJwa3gIcvOgwiJNlA1AvgZikF1gSEcE
Rs+ok27Th0x0dNWIgNaG1ChnQgFH+qzDWI9fjYV4vl/e//SW/PFb//m3tOgZ/vV04vfkldL3Nkta
jolc5V/P7al1ZzezfHlAQWIyFOy2Exlh+7Bum2NIP6AXMACXggjWgTCaY2TytQiRPuN9ll/ZQtKM
aTyXoX1EIqx2qnELNP+6DG0CyFvhhhECnWBgPknypFbMRR9Kgcs2Lpzbn4e8iCWaxsmgNAjxLmFU
sLAzCvi8ngIJzO5hU8iB3eC8ZONJ5BW4VdHvk4Us7NmbKKRCa4S9SNc5Jc57ZgO2a7I5QEfRPPqM
k45SPwR0M0fGR51REumtH9puNI6sfbzDIu7++eVAt19LEZWMuVn1BhakL7T4x58HZlHRKjQJc/iJ
F/l5GHQstR2Gd1NSMVFzUU7izyH+owrt12qvPJicFTOX2YnYwzWEkUVz/VIZ5FXiuyC2oec1K3WW
dCQNXVsQsUSi4iXBmQGfpPfdo90jMoncfPkwnWLedBUIvCk7LmNMKVlgmM2H8KgqhnmOtNWGrgir
if4UAXLwp4efrwkFcc/BqKuKMt4lrDwn/bdaDr8W09TemmLECDlkGEIr0WZbM7oLk78MY26OMItC
piL/iSyAwT3+fDRjaTlirxM1yVUmZDnpEi0SUTLjhsKluECz/4k6CdHlHltOh/Uo2OWSmcjw3sZv
EHa1HjWbGwKseEVMuwX2Y94ZHV9CSrMl+bI/BxKnpxUP8Fv0g5IGVo6oSnD9u6TkVe20zRTyRv2l
n4comvhmsYgtfpW7xYjJxsx78ql/HpT/bVYFhKESZ1PkvCk4uAfC0KTLQVUbk7dOSKcid3uhPh1d
slZoS6wGer8d9Juhhm5QNeecjhhVl/Xmy1ejh7c2xYi7Z7bUR9LLWuSctJKVLZ4rQStOI5seOnwX
+I8sUh8oiVA4sNI8/fR9kQeGuBp8gEFt8IzIrUA5nXKoMnroioUcwLSLT4is5dYOkscoZV6UY7pa
Tbd9YSbHJsmuic5OdjVixHiq/b2F8AkKHL1eSnCbyKexuDIC/utEimCttQ070eXn3BDNqhe1vRLN
DBotfOsdhgZL6IOZcQfsnDp65yd1ZzLoGU2yTVBgE5SnG0EVoA5DUasjuX7x8+RPR711XCSe48bt
J2S1+bTvZoz/sesc04BTFCWDeWVUoADhS2BscLbE7KxCyeKmxqZtqe65Sbp3uTCcmfr9tDBHIMkS
Ubc3nPoxzhHy1g+RmoeTC6ZvQBCDIeqpRmq7VgqiX9s5ul9n2ILBC6UlFJVcvdpjbEOtB9Bdu2yd
IpIIY8ZzKz3m4CgOdpZtcsUzdehmJ+HJZDmZHdFHNUvviE7WO+bBPReO+ZCxwVkFOQSSnwslN8x6
7xTDBv1pDbKiuGs9UjkKAyGV4xATW5SPTY4Wro0R8nQVEQuZr6DXTZDiXRPCpq3yG2Iz5yPJrvYh
iAhtmezjlJUn2WXfQZTBYWVSk4Uws6zhK0XDNS7oL30rPbfmGG9FHrzEyN1Lk0AhI8qf7WqsDjHj
kGUGSOb7Hn5rl1m1n1DtW6l871pK6p/xS1xDAE7r7HGMQBLW9hNpd8wNfDhbfX2pevyohR9+zd6D
E5VvIRqRjYrWP4c5+p8jbrp2J/3irTQMtMQ6TygKnAEbhEcrELUcwo18EXLhWVosED2n43jQ6v42
Z14QM0WiIbAsSfBIaz2zo2n2XCfuPfu5NQldHnKWNkGFw5MD4n7Aw2NZnntarJkdM2YyVRrkrVv0
U8IoD0HT79M4M9ZBaBCITHbVBZkGbmEcdGmJTEiHu/HmjG7m7hPFpr53IaALW67KYLGgh1gICRt2
8j2HV2nf55MzrUtpXBcxRAnEK8QGtYn6knN8cXzER1GbEo04gSkwET9L5GpsrXQyaa/w48DrUPyE
PXceIA8RA4XPO3aBC9PvhmawQiRrWyaSrsnz0BoTFmCg85zSapuILLxbIhhKRmSE+O6GG+LhT7YB
2MnKgm1KMIT7k4IU1+W+tcp9M2/RZ837tID+ZQYhoa6Q7quk/mWZMcLjgF2pzZanSShf4gEqaRMD
dInwiItJqE0h0g43Ehq+TMh9Gqk9guIZbrrGM8S9ua/C5XpqUNxlddbgKFy39gAyWKH7XQSAUXch
zA/pM8I6hcs+qEfAhQ6iQNx/1SyevAR7/FIKcSdZ9eVBKi9VYR2Zza98ka+F/AhR7DJFkO6qxZfn
Sv4+y5mI3KJkZkGtNn02lZvchd/gBVy3PGAkY12+JgaV2Xg/cTJfyQroQuyHt0yt6wep8mvH6zdd
nrMA8R2dbC+2+lK2tbvqZrJk8VT2/HfZL1ogqj050tVYpAcPTXO7VIwyoNPEy4DCK0Ogq7AuembB
ed7fGUaT70Sv6PqGN7dzn7FyMcJymO24CYel6WQC/p0GbmNTqEBftXgONoznlhVif9rTTrI5ZJXp
GDjP6rnNzjUV26+8unHj+xDjyc0Y+a8kuTbrdin6DVqorBqh+nsveQB/2SmR7Pet7eysWQ8gfe8l
tchTCrW4Mi6keYst2bot4nHnVHqhVvg7pVgdjYSr2oPznWuF0Jy0Z1YK2zSgIqOmIVmqAhSZmy7t
nFdKaJlFtAYVnnXOqS/pd7tw1/mueYh6Yh5KtLlL4lTvVQuXaOxY7yUSadqEsApYYVjvopyuEH0a
MI1QHRk7dmcPqbxQj45VWHupirM51de+xQuTpHVAM3dgQI/PJtCRVtH4NhvXzujPz35VHPypZwzY
i3UjW45TVPaDVN7JY5aL9OoTMeWqaJfyxXGJOlC4PqVTXXfMfK9KgbwazWQFXM2eN7jh5DvztRp/
BXgAzI5H0qlbzPH1BJZ6PisvzHaUfzikEYAXLg9CNcU1gOyaTMuqKX77OuTSp3ZP20/e9IfKHu4y
HYYZYLNwSMfEboFl0UqN1RAQnanMp/anzoOIk5OtOc1YifJg/r0MqLjNLN6V5HDW5HHKyLnzyOdc
dFBnUQL3wafKhnsKbiJQAdVibwYd75nroE9PR34y+P+a1MbUUaCLDgXtUZwKUkJ9mTXbSgeHdmBf
kUC/TUAbrDh7mXM4BF76LruWzZ1jHwaIhh1PmdwQUsaior01dVCppSNLcx1eaugY01AcSh1rWiXw
7oSOOmVanK0t0k+7+XPWYahRKS9zHTTguRhppT0+Amt6nibvpSRJtdKRqkE3/O4kIaveUjT7YHpW
pK966DpxgoS7BAlvyWKfNBWO7ObQ9ZzBiY5wZdezttufsRDxYyMWUlibRL4mZL+6OgSWxAPW4DoX
lnzYiHd5W+rI2AyxXlQHmz501MolVdYmXbau1cXTQ98IUTL7P3xurAUdLQCYdDitSYhVHMAr7t/H
1nrifrNjqyrXklRbZQ1Q9oi5JQ1ZW/KIvqXm/PZ6wnCJ+j3ZYwFaQgbXAXm5IrtbKLPvW8qxyiZQ
tyRZ1yRhN23wm0iD2SsD3qV8VT0gkCSkDNLhvGx7z5Gr7mOkWCI3nnDNGCA3yoOhg30NEn5ryK6V
xAkkdfhvqWOA0dVexToYuNcRwahb5xj/yUB2MPd9dRdmFw1F0NHCUqEANbP7RocOFzp+WJFDHOpA
YpdkYqsjonj8CSuubc3ZY9224COso8Okg42Xn4hjHXa86NjjWgcgZy50kdDE2+CNjHHj5GBlNarN
HD5I6Ns12gugoQm5EXIIgFFFKS+1jlyOfGBrZDDb7jgeGvN2zKjHG35nt7E93N/eBcsw3AiI00JZ
n4teVOuI58gls24iSy2USbzzdBB0RMutg6FtHRGtyIr2yIyeUo59IqTrgiKGZfh9o+OlDR00TZRy
vgny4M2xlXUN2ZS4ZliAFfvHHFDhVD9bBRKXwRUTLFb4rPQ3hDuJr17scS0Bby8BDPS4EksF7Y+Q
jonOTtzHIYrfqZ59JrtNsV082HlN4zxmtc5/5loofUQvoWLbP8GmLcl9yrIC1FUpbypU9MiQqIn7
trn4PaEjU49fwUqs96gccFCa1k25cPXyM/NUC/cJCf610eAkjMY7L1XeSuZcJZzcQq2SfaQm2tgh
cV9Jd+fIiYuMwmpeRTqto6TeBUyWuEuJz63cR0CvagX+NHdkhT2GMXHkDBcujktE5RiZ8FyT7pKz
D50FIVhi+u7n5HXExa2NFs9BwwxkbtkEjx+qy9VBzPvAxqgdIOO5ylCnQupLWN+Muihh7neVjflH
37JzKIKPCkiM3dMiVnkVrase4fkI61ngVkVqcsMW7uT1KflS32Pezo9CUHMYiB6S9mBHHRU37q9d
k1cfbuiOm0yS0iERIHYGuR8t01OMyvXWXCSZz2DCfa7vc29hHw1ZvjQ9pqAm9ON1kiZEbSZA1w1M
2WHAjJOh1bTyM0p4r0B6hYQyIWAw23UdKHRwAxhPguZOyOiptBMfiWS1aTNg+qX6smX/ZdGLOAU4
dGPrePPbMIEBa1OsDOWoveAPSYOHR2QXKwUliD+0BNQTEBUloT5DyRxtbmET25EgFC95u+xbh8Yh
hyvjNPUD/zBlU8oFjCz4F6MFUZBBfTOnBgivT5HXVZAlO8aop6p7TfKxPBQRC/hZWBtO45JWlxo6
OsvM80BAz0zqrejS08uxj1MAekEWq3jR025oPYaNgQGjzsrh6i4GmkuZz+gzohE/LBW2GygAadJP
CbBkB7As6tGISjTthbWJTag9fYyMPQ+Xi/5THPIgITRwItoghhWAkOWVCSKH68SsflbQbylI5n45
oGV9qYSmxYvqlPtAipjP5wrwGIGvGRUDpwNlAaLoPOnXqvA4/fULmSnrl38eFDHRhoe2w87pwK2w
XRkZbhcX1mnH6BEFlPXmLOyyw4yVwFipYzAaNf9E8J3H2QOqBRbIX4JZQD25ZCrYGoTkuLeuEQCc
YueNImzBtFsYB2p7LUff+W74FNiA3afAfywpIld2Q4hBXIV3AiufPYUsT2iL4KXkKGX8z1Akxmq5
Dwgx6lPzGM6sKOoRppeREgsFoyS8SgRMFOgtLAz3hqXDsBg8cnP8SMyEOBCLwBHHA0jSZmCyF+4T
0QQLI5S8buFocLJVpGq2ACbH2ZmZu7HMNtSEVqSW7nbpbUIOUttb4YYELNoGG2WzjQyk+h1Y/MIi
Tu5DfUZGQ1tsAsW+I+zZL4Ux4xOLG1L6rCLnOSfDfjfBYEO+9jGOLffY7i3RQTfK21fdcN24CFNA
gNpkjooH1wy03aHAD3qjJJTwgp1NOAT8NQLL+hAwYsjAbtyGKLjfsoz6dbtk8/hNaRGL+t5NYZH5
7gSlosa0EOIerTM/QDJs04dgkSFv0eYFpMp/mkyEIY6OquBGyV0PcKfkvWsiO193XETx4YHtohPI
a3hhfjWDlAi/qauGSxnM98gJon2ehdkRA+y6FqQZN+2+Daqz5VDN55h7MfQuTzY6pLBNbjrfMeBl
xV/KcXZodnA6zO69m9fPTuzcsXC33f65gibeGgCfMSAg4Vvh4j/h2nvobM4WmCVYpq37Aipy6CFe
LsIAYYJ3ChBcI96APqHVpuFrSHcj+oRRFYGKxBQkcfdlNiNdi8Fq3C7ATeFnFN0NqqSMy8tX3ZS/
Ko9eYpnouIbuY6kE3BiT/SNd+W3Xt2ozBN1jU1pPofkgpENmZCW+226+9iMQionoYQqraSLloODO
20wf2aL23uIRF4KMESHF+yRw1nutYI9Y2L8182NMcLb2bfRSy+Qw96xOm6lnqTMkt21PlIf8toYM
JxPLLWVG77FNJAUdZ1KRm1E630IUD5X+nXFwPEk8WEXPhRxZFHZpU9ODJJfoFKKTBb+jLv1rFtrm
FI/bwek+TQfAD6/iRRnXE1qug52qQ0aZuiobn8ifMjC3njERsSLkNlfJuJ0aBmfM9+lA8gnk27wg
0ZsTRoipvxxnKskaHINrAuIgA5upficOkQgeEnoFuza4S6fPIjSXfU7JAW/fpOkIwVsUc3+YmsVn
o6+2kZEZN1EJhc9DqYBrau12JFeDoSFsNloRXW1xp8egNRUN38dZuM0X87UCKXA1qKzeZQpJqYdJ
MLEypukG6YSSNAJKbEaYy/hRdAgnhx4yawUzWI305rLwG0YErF5bg57uMjr1M3EUCpmC2ZnW1kic
Z9+lohEDcutJ5Zc6A+hri4XoiUlsZg6jq2QoCSSildj6A/6wpAYwvmS/2rRhk93e12Fur2UR5w8T
xMBpkpu8xVuvp0/7uqreqq54CpqqwuFbfTrUuitxl8v42lTgkOayIeOxG6Yz2tDPDkX7ysGBtqvm
iYAUO/OuQ4p8aq3lfSqC6QBrx7k4CwdC7c+3xaI9YGOEU9xKrxVsyq6JkLLN3EO4ghadfxPHGS1G
TzqLZxverlLEG+V2NK7CxZz32oIzdZdkwfi2mPZV3HsSfIPB+pzozD5TOzP/tuMKL3JXOrhlGVR2
lJb83jZDW4jRvZpS6mnGzcGCDmisHi2jD9mu53JrCnzZxQAyWQQhHcj0OMYeAwcTbTzT8U3I/mPD
NQ7vesnPqRHqURmCkZODWk9pAK/bdx8CmCinJLKB+adHhUj9RJXM5Qv+w671mt9JMX0qxjJHr8Qx
ovLbvERvMiyDIijLcHeeRKscpt7vxgX47/nhc+nbFy/qf0/Mfk51tcwr9mIs4kdBSAu4wtAaei73
8O78pk2va2okaU1cBav2Pc2AowzW1GMGCZdz6xdf6UyyAFbP6sry6QicEG23UPldK0xoCmDeHMbX
2yw18x2/yr6bcnU/Npzck7QPyVCPF0PEz2FJwJ+vpvcuresz5lPq3og8A2dyi7UHdMTGP3sTj/Nh
nvSwEs+1wa660+Q2C4V73lDF2ekA+XG2b5LaA3VlpRAcTY9cLG1JL+Jg44wkFKSpM9/P1Y0YYvxc
hoIoUxobrLIHbhP12tWbZ8c9lM13E4nxzJv3Odap2qXVwjIDMUhiEitrDMnJ819sdiIIgSnxPVEv
133rPuHOq24CdSltCwFMTx1e7AyDdUKBOXAzVqya/Lgl2X1oOENvaj/vjmEOHZ3F6ZnRbLu1fTQJ
rVF/ej2cwTm9V3NMvrB8Mbh7ZE7/konJ3dUj76hHDxp0U0cow1fdQc9QcH9olwHa+N/DwoISdxka
86SmAAY8bGTjMRKkac8Y8VGH9PdOFd0yOhp3XAqvXNH5D+UgtCLZfwyDMl5ZVTXetWNCEilpaPRI
62DmFj9m1fOYxAy8OCVRl76XGcBNvS1cJ+PkbhIjeEkwZphd2d2Ek0JACde/t+foJcKWfoVL6W4Z
MZfS1Q0swSwHCX/yS7El2Ebzr2jJTl3EEHVR3mtv2vctpJ0YBTu1HZDSsXftayqIHgcmwwhvXiVl
fZfaROoMEK+4T6Bswst4GMaz1zHHzN0UOps/4owP26OXZTE6biChnhlfAz7Zu27kb3zV1oTpLNkm
9zBmmcWyrzJ3q7o6Qp43Xkach4VfX9yjcAjmSsMaOSFeyivL887qOmMtcd86Hmh6RuBSd5NxNhFQ
o3DTIEBaFXH75QieZ5xikR3gy0vDuW5MpqFAdz7w0KBwBoZih2izg/rFGW3i1Qmb7gu5rUTmck1s
cYn38tYd0W9T36GgNVPJIg/4XJpRlcdEmvrw8oANXnmazGqE32FF5jaejr3ZOzPzuuwSLsUHzVW8
S1E9Iw95nxSOS0uBW3AqME9Rkh68BivVQLZhgpvasFDk28LxLm542xS2czbq8j7LaPCymSgZTr0b
P+jfIrJ8hnbGjyl8LCTDO56WGEcjKPAgZdtpVdnW5tUaCmKq5xInjegM9G9NdZPRNm/qNtz5sTTW
NrRbaAbzQbmIKYeB6g+z06PnvmXxckkKB2ycLdAgu9BCuZVYWVlvQQkhxjRcuY+wua4Q327FFI2H
blHENKnqoRfJs+pBojowEhgs5usBxnVaMJ5Jez23X5AQ4xhztlnIul5OkE5fK0bVv+LB4acx3zbG
EGySvoguhaHGUweBPm3wScej5E6PeyXMqnNhju16gRNyiGvwOlYy3o9ZJA/ZY5dnC5yvGL2AXZxC
DpJtZ8TQBU1h3c1psJFz8JQR4LmfEvyvEBAMrSTfWZbB5sZIPigblnXnQ+KwPPsuq7UHkXHzVWJS
gaihooXzivtMjBT3mKygAvQwyWsc9k1FDIKDgr7sxH2Xdx6vi4fXIcthfg5A/nOw6E1+txSOvFkS
hWlmIaa84G4QJMvFoSHkot2vBsfzjo5nfZTovzGkQIIJoXP9yrqbpv8Oqc3vwC8ElxasVGmD6lwQ
PcyZUa56q+dwu6u86cEewA10IWO5MbLbm94wf4M5yDdJJm4wNRBhkfZnYXJ7HvIuvq5Vtpd1ieFr
rJ8bIHtmlFu7sTRvyjzbNZZ3zpERJ33wlcXvo5cdCoOzSTlky0awjbzK2UcjNWBvYiOftYKeKy3F
f1p4OzN2N7GTBQD/U5/ErTY/+QahBr/SRX2XTU+J3JFd1NivmGjxWsvi6AI6nJvqOo09nM92v/MW
iEgN7JhYNflpKcw17gGiB1yPpiik9B7/P3vnsRy5uWbbVznRcyjgzaAnSCCR3pBMugmCFt57PH0v
ULq3S9KJVvS8NUiVSBWT6X58Zu+1J5tnyuQDgEoQBc1KmJG29oXJRBotZToMd4XP8dOOxGhoY4Ow
GJ1EpATvxhSjuuol2SnjGUsZcsMBLM8a4/ZB08k3iMfsgBOss00aB9YbEJmmQNimZdfvJWxxHciW
Qzc+YxRrtiK10aol0XvUQ/GQZNjbsoy5Xll0gVOqZrsferKNqsHglZqEV0bGuDey+aoPyeT0w/xO
tQHSoX5DQbxYT5atUK7vAhFgA303CT2j6iXgHhysZdlVWeobHWmc2NS4Q4bYOOF8X/kTF7y4V9Lz
6EM1EvrWq1SSTvUNu7WPuG4LotJAlMY+SOmI9kPy52BlmfLOaEizV9kEc/cAu/P0LoLrOWNIO3cC
QwocgUQlVfM768ojYIn4azbELT0eFzNooCGPggKnuZum8CCW8Ds0zXiPG0QAnUk0qFgEJ2woXPtm
KJuBIrnxEqTHqOjIVQO939yedb3m5UP/x5GFx4n7JD5Ib4CcMSTQ7EzuioscMjoxIizhaWVGm94v
N2zdWRrLTLXz0Yc7zidXkPIXK87PWpEVTiPXLF/iQzpKyb0h7maYCIefGxKEs4Nm+HQW5FKEJe+F
Bg0HRWzDVhJmh2oxIcghlyK4p5mPIPWwOTJBURlo41OjXxul/hoVBrvbcFYullhxarJXRDXAJqKp
xH07as9Bm++tNOydOAzOuRZnTxkp8XXL8j3Xox4FsYaOZNl0Suyr5F6Xb3golOlcsyLcWXik7Mky
F40xLD6GJvm+05EqR9UDljDDbUrojEzqss7aCQ1DL1OTvUrTldXQF8gtB6It0x7/Drnxl0TGAzcu
kIZiPOtmWnhJI6xnS1nMHNOWIu5rzGf2lswxB/KUXQUOpa2XAfpJXSvcUpp9N5woUGomRKo07NGl
QCjIMy+Q+/iE+fcuETOm1nMvUCZjahNbEt8mvUXdM/YIkpfNIcFcTZmQrqDLWwtq5OnnRjSQiRLF
1GsKUukSXkKhhKJXjhyzzORIfrLi+imkotKnHk+QzxSnCgEV5qZ/6sRGuYxpB5ZkHHaJwshV6UP6
Ux9Rr2ksnEjFOigZrUCe1xecsUuxvCvAMj2PLRuQiXy6PJfXEnqCKcD7FKePQaVpBxmsksemHee1
mL6Zmlq5WVoCoTUDTKqThR9siJ8KFptTmohu1cuHceRgKspqC15BRbuBl44YxrkaNlHDxV1WfD5k
cx96KWzqrCn9SzBSeQcDjE/J6uc7KB6Y7GblEHSJcQ+V4sO0rU4GeIDsPMWnJuYl4Qww/w5xa+46
nddHIR0s0rNsp0bGZUFB17JZuRaEkZVQpcJGG8tvJYk+jUo015WoN3jjatXVIsxdXabyEZiL0sPI
wDRMe8fKiNAmw0WeIz8TBQNFNlKUPADgnegveRQxXWotcp1mEh5YPMYwOCiLORnTWyU1wwnxlwzw
WNaCs1QpdHS5uaX35yrDwc8a1q1nbGBcSBgWFtO6MIh8bXAslDIvekO3QNAAC7UISOmqC8y1POrr
dg4uHQsyxndTI3hNhTwwx2rHVexUA3Sm22z2wUzUJcNCuxP70KlDZihlW6sUdbCVTdkTJiNdy93I
b0qiu5xNW9aALKspD2AaRuu6uAsiMtetKFI3Yt5JjjDlL7r5oEishsQ+ORSpxr4mZ7rBXN2Kt0CV
SbdLZbptZkBWO93R8vvbNmYbI1kIHGqy4kqQW3dodemVmi3TFnIc44HnTNZ2Q2EximcdQY/cUd+K
8HTD1LLj9FpAnxmqEScYcj7PUsE3KwNsSgzShQS+OsMnMWPmWaUxTlopbV/0hGBSkTRWv4uEcwVp
j2hVzt0ZcTLwFt0t1DJ86HUIPGY5X7Ewknyn+KgwC1wWnUYoEFbqfdZFPnidHKB2HHlRq35aE719
auWbfsBIlqv1DrEacYa59JhIcbqmgZ921nLz8ydV7KZdq4c1Kkexb0gjY2EqjY2TLEaon5sfNQbS
BMIfUnFkCR2iMaqVGBOMjEppR8fBwicqKFhD+inUYfnih2IazV6Ib/18/+dmASyvW8G88auz8v1x
dFljzuhTai7h4u/6+VLAOLrqAajFi7QtUhEOpQYY+BTsU82ZwSA+addUne4M3J5DucFpxw2aQgQg
sSbShyl0fItJiAl39/vNY9ryoM1FfZYL8YNRdy3ALn3+/UsWnKLfpd3/p6X+By21rIiW8Ytw13lr
3/6FfDpqp9Nb9vWf/3H6Gv61ecuA1Ub116+C6j/+5h+CakP8TZckU9JV8Vc5tSH/pmmmjjBa1hXd
kEwkvjkq0/A//0PVflNEdNaWZSy7tR+ldVMw4+Jb8m+6RaeJ/tmQNNTQyv9GTq39xTujmobBT9JN
RHAi41f9LzJjFWlgUHHB2lhB4yWRflSykMwBV7hVh3Rj6CtOt8rY+RjWYTY8tG/qR4DphOQXKEvT
Qr1bM9A3hKe23He+JxGRl3sY3jT2oOIGxEUmOLSzIUUGM7Jt6d+lHvO9df7GcAp6GoMuknLCm/RZ
7S3H2FoOW5tfXpN/I6aW/mKT+P0xWiZPm6YY/GuRWv/iD+I0nCQZy+9GnI3HTpLuwg7QhKlc4kH9
6Oh3BEEYyMWJXrRIuvuf7xypOz/9F5PGz72rvFKQgUVD1H4E7b/cO1rfsYoDZd6YN2vYi9/FXX0G
yi++tuvsm+Rywly7b+Zh9A6Oug8Rb90La/O4UK1W8xlJlXqV6qN0wOz4lp3Qfl0JFm9ODICHa1eu
Gjc6TW+w2SlMtXsDDzgbvc34UTyGB+VCPWN+BZoO7dOaH5OvhHzACzn2DvGYyIiXZMZjy4lJ5ior
5+61umW3HuONskX5nJGKbbGhZw+O2xIBAV5GuzlkGL3Ez5HWfoMFzOQqjU2GiYVT31cnAAnSvvHM
neJkr8VtAS9+xA88nPX4lH/PnnA3R2v0Cxs2gIls92+BuRkO3Tl2KRPir2kDEtHBjUZqTlLa3/Ie
eSMidzsWtiJYgHcWwB29hpO9Q91jISJs69fedFha1jcwHVxiZRnhjB08LP7Nm994aXydLrOxCuD9
IzB7KK7JV6AyoycftHggmusOSkX+lA2wOgHPOjwdwWF6zt/0Na4pYKvadwwS76gTmiFxIXHhiAfQ
Vsw1CJSAZFp6JoORHmXic4/smeUUSxWyT3PxqoprTF3GtX4d9vp7cfGJvcHON1A2K4AZNhEZX4Rr
3UWecMLFfQp2/bwJLvqekmOhn6zwlJdvKRElxIza4RUsxnfsgq/vAJSRymgP71gQk34dchHSHTLt
npmmlsUleqDhJrVocoxhxWYSTIeb72cPj6ILN4H4P6TwrHA//WNJEM5xfkbkaTnZGaDka3iEg8dI
fttgfaKClVBW0ajYsWccRpKwYm/am09WTA2DEM1Jv+orbCuMopGtnsUXVKTaXcDsCS60jUKiYKiO
4uKh55lg1ERGqXGoWpsw+7duW6+ys3wnMSq+Be/6iXqqJYf4yb+Z15nV1QnpAokc7I4UcoOy87Al
rjZTDsaVbSWMj3KTvw9rVjLxptqkz6BjYtvahEyIj9bFepxRQNHYA2Zz4Rzz6bDTrx5dqN3t5fgh
pqA/F8RSNSldvi1CaUQnleyGZ3l50YhDh2AsM71z8GW+6RsQquQYwC1fscIXVsXaumq7gLHREd8a
9BRt2Eouaeb6B3Ox5QEia3KNLXI7gmYQuEvgjI/EtpQbBoxUHifiX7tteEwIWVA5A5XWYepGXJhP
3DKDhcANgJR/prfQTTfKC3Jl5u/2tKGxQm3rMfrUtvGtfZ2cDbl9N1VcAvVQbgRng2QRAtUe/DdE
gdQTiPOPfb+dnhhZuyylrSvhseNoC95Ub1nFjB7LtIbt1Vnpbta1P7YvxCuDiHuZ7kTiocg9AsR6
J53r4R8OZ9xEfz4dTWQCqmkZKJ+5zGEO+tPZLKczdG10oJuG+R1LIhYMxpMZNc7/fAz/7RBe7kaz
ZMNCJGDK+l9cQ3UtTJ0IDXejScPDchfWNG6nYPyamyizJ5Ab4lxxif//vqp/c92R5b9fXU1cUSJN
mo4tDlfc4pn75exXgkrVR6tpNpKQPSlTRKTimNNzjEhNc10RXiWNobqVrv0Sjq2lOpL5VihD7qC2
Z8so6DSm00Ph+wQ0maQypWlBUAC7wRb81yHpcE7jfV9VbHnoJCfwqewDXXOUzXUto1qe52LAH9Wc
2pEjIwVXYBXqHoJdzMZTqQ7qMEF1j41dArITXMmjXHYaUURRBTa7QzGcF4KLc/6uzUh45F1uCMG0
kRWkQ2ZxazWjuw+0Rj7iMtizXyFlJTEYNqhBSRRlcxhxxXvQo7GliOWLRX58oJ1T5rrrVPvoWOGB
zAF+pAvUuISpFdkaxcpOzBLJU8R5a3T5TKxkDBE/rz0YVJiZ6xqtLlO/YcAmLeX9Jcp5CLzsLceB
yZqxWVe1JOxgFrKZDa0nuawRolpz6Uh19N3VLeqdgUi3qBDvE91Xj+yvUO2wseOgWhJtNaLcTLYJ
VX3V04gafcJrEDHtVTUCH4TC/JYfQsnnTM3D0eEtx7AvbdkFB6wfZWFWPbXCRz7CPBVkkqZJnzCO
bWMc6VZzxxAHLnyGep5qBfiboL4P1qierHZRgRGC0xnppu9BJomtBlAM3DTm5otSCB8WTLddrs0P
2qIuQ8NSmNlnXaikqqDGsEeUqHHfHkNBg4hfIBORI/0RegR6SVZOQBvRPegUCT2JClKt4pXX9XuN
dlrE6xAn0klkbSFM2kUaP9HO3M0lJmeVPc6ol4/lmL6FTHjDzEXXeTeGOdG6wYMcNZ+xiapq5g08
qx1CmeZp+TOiRGmAHDQTWrTWMkiQ4yyxlxN4iIm66bkk5Fh1kOJgZWcYgMy4c7MYOE4dB6ew1G4Y
u46CQBafavFKMzQs4gL7NTkdG8w9btyTpqMkIqPXbniENU2vORQswGndhfFr4q0uCukDO5FP35h2
bKlqDj60xmLiEbECHDMAoRqyhhENNCcMHVPG1LwCExGEKc9OSmb2RI5lGay74b5EkNoSZLoQ1cqO
YR17l1wkI5O/IWLoH9MvK2XaSj+thJoz5OQbAwlrTZwnFx2wQgbUqzeIgy6IrE2wfKAh1CQfcI1h
xzWcYxifQ4SB7VXroWXWop1QeOXaVxy+zeP93JMNNvY3sxkOxFlsccKvVTT8BhiSZp7IWuM6OUb6
PjNqHYtVoHpRlp2nUCMIL/ANCDzsCGzCcJSDL3RmZwfGaVacuMBTpLWqD81KI4Iil6qtrOeLR6GD
JIwOl63G2O3zqr4TisBntRSgXEjiGksi3r2gwV9WcvLBZzCJderlYEP0w07qAIQnPpHgQKFdUxKj
3cRWEIXJMv3lRp9kQoOjmpqNCUboVa158due5FdBaxz4ZIxZJwxzQygm+1EdElCKrK7RWgEh5UsR
IYo9YtcCk93+5ytaaBFesXyvlz/4RIAh13LQ+wGp51ml9m5QLzjDNuX4HK3Ux90nf1WBLKxluY/c
C2K3yRbP8x1zA8pFSoByYzrNsbhaKEI8FpCUjP6LfJsX4AJWb6c+QtY+QsMliX6PgF63HOsyC8jb
VsnLdM9nvzoQjTh+157kLmKSg3IyX+ziGpLW/MKcSD2Hb81BXY9HlDX+qXgHGH0RRfAkNu74ztaf
zX1zz7bQQfJoGJzzZwN+LUZqDdiWg081hqWEZU+Fe7oyTuIFsiIT94AwJ31HOcvKDR6MaWylK0oP
NraoFl8kFhPGQeJMUB2DAnGlx7b2bl7MT6IQvqL+BQVYEjsI3shpkq79NwsY7XE4sHfPcaJYcNio
egiac9KT5RmPxQOFfHAxiXpEHe6J5wg6D4J3B1m6dVW+09c59vKV+T6/xrNteNWSs0iljfGQstmR
dKfdtxt2LyX5Lnt53BXBLu05QC12OyiMnFrzdGk/JG4gw1yCxI8zBMG7qzSIv7dazMNxawL2/JV4
XJy9rauJNnhDLF1l5UbM48ylPhfcgaUrEYg8vGvF2bTP3MElgBp0ibGIs7merEicHvHN8ByWbvBE
EjIxGhSnJ9giDLuVLVSS+lkuPUVa5+AEJsSmdopa4vcUbBMp9c48EqlCtJng28TLm0hOneGZ5zjh
8zV55M7UygaPnqkfxm4N04HNJ+a0SbBbgoFdaN48W1SXX4SOKfW+fi8AarzzY3DxICRCVZOeSSpP
gJsFGz2/Gwihs16EE0eYddK0nf6CVajf8LbIhC1PMaCHLLg3Tupn33L6ubRkLWMuVm2ohmZqRvPB
OLFMa+KTGe3hjbjCdX70z/RPzQvTNHbE7QP7KO47eKX0fc4P5bb/pCfLm5X6payjk37M3rpiJSp2
+zTcIoSOUG5PfGwSl0G8Oax0LIm3cl3fQzTPSUt64ROgvGc0a7FDajzJP6ymSaqvbqAXULmdkptG
qbpsxvd6jILR9Z36ibVCMGxKfv8dv6/YHeV4aeMooQT827Yh2g81sViVbVRedZPQJgVbHiY/uu8v
hfRcEB2EHNVEru9ECUshfFK2QSMJ5XulHSSkGHsseHSgJn0Nr9San1ElbFJstpb+Y5c8BjMUpJWe
eGm3F95V8vzuAmnTzbAwPbbhrBbOxNSw2crG47jtwXnaRbDmnYs0AnSKV+8Rk4w7mBDHmNhTWOWf
E3SgZ9E6pAdMI/S2ur9CrYVXrnivKxuEWWGjrmAnjDGD6n9ega1kt1qjd9vInBkdIAx1kzd05uEm
H0EpOslz6rX6imKABmxwx0dUTMm59dhYCYMDvqPpMWQgH7QFhH4mb5FVoLvDAYlNnzvz0eJdQ4vK
XMBNX2vgWcMKK2R4pSOH+Zs89DC0bevBRP/6hPdMGT1yzrZ4yJ+ltezpt9RjmPPCEmvm8rElxXON
a5G5gmsc9gW24fshc8cLTO7qkl7pZ14YYG6jaKUeyYgHx1PiplsZn7hWgk12Uvm5/bPqma88hiud
7pJxv+s9EHdByaNOybp1rS2Aj/EcSEy/V6A0c0TxJ/+urWwwLXR15WpgXG23d81ZeKn22j2GRKg/
V1TBr6RX7n0GKZQJV3+EoUKzvRr7+3haI4fh0N9aa+sdYOIjl9D2goBUOozr4hSc6o8Z4yYo8SMq
VOsswMin3LqV752jHTlh1QflROLjnhg1eRcoOxDccANlMl9F5KmHst2W4kW/qkfjvnjMAGKiAcjZ
euBABLC4qT9pDcDH7Out9GwwHD7T0p24wjAKoUeM3lv0xdh0Apc8hsZwDDLXVXbB6IR2PO+Zoz5X
+yWxQ3XrZ4mccoW3gXnS2hXYX8iqvb8JYTeiQC6hCa15LEVyFcdDoW7JAKZJ7ZkodOv8yFhlKCgW
DnSV0mdTvVNVwHCFQalewwcEPSyS1uZV9qx7iXzmFLuLHQAJQpAfrSLghXa9DWWHHKTxEG0iKgLr
VBFGwQXpVOkriU/ld08IEbGAdvCEjOb0c8ypbrDLXpmuDFBaXrNgQ1lkuagGPSb61yDaKdI7JqTY
vAbDMXqFbjqwuK93iBzidm+iiU/1I4c/m4EAxjhkRol3uvBt90QfGTAEL5w/1jTRgj2QkXM/ueGH
9IT7mo5gOKYvTCCUZ+nMAIQ8ZOmcbud1dZVaG6dPdg1euS5xGCjKm9Wvu2N/JgcWP90H/nosuU+i
uELcDKwGOBVtc8yljPORbCquw7rkonEubwEBDfoq0TwcMUqx5qJC0qz1Er+2xio5E2pHTOiz798L
mP0pQLcK71i28hp8MxcoDpi6ADsKaHu3fK9uKDX9A0s7HEsXk2gLbaNt4pel8ETw9jYu6Cu7jxw8
DMkuPs8Kob9u/yRtyrXqddhikbyvqo3otVva0+5I8mVYe5W87r5MzWmx/2i4s2x2td2LeS/OJ/8+
38CGfOm+EF+WVAEPPVGDqa2ggU7t4ET86w0zhH8pruqKmKJDNq+St4VH/q2su9eS+cb3tMveZOVK
MiWO0wGz2JE9IHo4ivB7rnnR1VpNl170tGhLcqw7vaqdU9041ZWMY3IVMBs7Jfv6nvUMVxFlYz7q
jCmh3p4ZKL2x9f9aPPEko+CHYs7MiJX0RGQLFYy5lf8gM73ca3clwxJyyNJr9oUnySSJ+UszUPJf
2Uwl0hq4a47k6QQBrL/0C5KDPkF8VRm3pOp7P4s0J6TwBc+znkG44AIFoLJZF3z0IhpbpA52NciI
WAkgoASqIow8CFrYqTZAzGJPkm31ONGgP+f5yj/WyndTf9QsEy88polrFD6qbfBFDZOfa4qEK2s5
P1ilVAk7QiDr2rWSVfkSd9S4tvrl8zLmO+jhKOa720DiaWSzgjv0n8bH8OrrNhYHtBVfdI1W4xT1
yv8mA3TxZ5H/Ze6YJWtPwYhPlqvQSvJIbz9ODgBOL6O6dDDSDaeEMqMu3Zw8B2Et9U65R0lbnSIX
TvgEUvxTxHq6irwa/t1ePVYbBn4cL5UbnNIXwlw8AEzNO7Ic2M/hQ7XHqw8KiyvF2fSqk2nuoRp+
9V/miXelgLzlYT6Gx/zDegjO7ZENrPpubaPHGg0aK3e7ehyn9ZR/S4TDElySrmi9ppgNI+vc9fhh
4KllTbEoSRfa15SRDjBGGQA8E6qwOk4idnWV53mstGBHUuUKEIBIwFsq7cefb0hie+yzVvDEBuRG
m3K17Zbv/tz8/H8/f/r5a8aAfCFPEvBbQPnQ/0dS9fv/XRgzaXzTJQ3aDbvu8NqI+NO1UXEUE8FH
yDnTVo3qmAhZXUPm+SoVwj6zUsccP2bU8uaKgDywSSMf7KzpV1kpRQ5U0mtkhXtdM/ndrJbJrZoR
ISFwBUE3A8IjJwyjTRBXI9nPmB/hJ+pwjUVyTEUlGO3an8RFWIx5uRYZRpFwZZMDHmABa1+gAIdu
RZbevZSxH8/ydF3JTNhFi4K7ZbHlVH6Mt0Cu74F/m07hm28ycSGU1QQJTgokajABQZ2iXIDg4g5p
zdBc9vF3R2P4GEXATcnBE2JDWkdBW696xa/X1ZKlVuVcCouqaO8qqiNTCUkRiXGB4AkAzoNiQ2yG
vdpxXS+TmUGKOexDltgC/pJVL5IlEjbKCykjvY2Wehd3SbjNJyaZqoAetxgQK+NK5uLkh9W+J7FT
muFvI/YjsgvzTxr5uA2JbGzR2PTFSPscc/41s7ZOk/WwYDdko9gmwZ7++tKWYurI6sxIXM6SRZtL
JzJRVGStuoVxcQsz2PMxJOqwNyGtBAe/HJ91XA0IXAX2ZK1+8WMUWTV8H0v6UsuUtqw3R7ef4hj5
ScT1V/DiTk1fVJNmxU/wH81wye1sbmtX8Me7Obhmea49E/rbCIWIabN9yTvCwqQBs5z/UGnfkkC0
nAKBomcVzec9GZmpWd9VbuylBv2AIPhMTnJ+h2ySXDJcgHuaAq3v/ISuuEf7jWgJReP3DIRRgsdT
mxABwqEPNz6zvKqbbzBnzU0Xg2ivBNKRAx2jph4MT9NyZ7JMdwoxULYIVRjHFLXijGAyJHELbuuS
rY3jjviAxa9ig3Px5kQtSFIJQeHJ+25+Girhqc/Dk841tF/ExHWPp7mlGfv5u6T8fIvmNpHwHJQD
/TvztMgYaflT8wzct7LrSXxoRfU5H5NNV7mIIQWV8r7iqjPN1iOncoiMLOA3MD7A2j4V2gAXl4a4
RIWyUor2BrA85eKjUGsP1jvuPbTa7yq48CTqu71RUDCXGRsE8pIt9cVKpWdiwRpaUBZYbTSsElIa
i56orJKWQcZU4cQVwLooTT2pzoLtXUiuD65/OrokrDzcBjQzOBHlyrhak/EoxNiFeqOmnhZfknJ4
j0euNGbuI/JkHpS1Wy1qd6TH5ix6kNOruHb1JQ5J4UhJRbrlsMErGEZQbTNs9hUJVRszAqNs5ZG+
6zHia0bw0I0qZl1QhfSlcduLK0kQr2gR1k1DapwQPfgkzmiqlDN9MvCstO1WThX8+A12wFSGTan0
zC2EQMm3RHHdkG7BfdAMV8F2joOzcwgaj52gK5Ed59doqG/SAjnvDfSGUwMfQWrvLIikvN+GW6ai
FQe2TidjTBj4GtYWPvHPA9YOWYTICSJcC3RhXUoYlHlqeXcuzA2Vklar1cbuE9SgZJmRfMEuhjM8
O1jVo2LSokl5/GK0yMHVmGwboOmrODAf+iE+zHqDMFZN1ia28qKglx77UHY1eMgORgr5XLIHFETy
7nSLMK7UAD9lYcFUk/E+Jl2T2Gvr7UcQV4TZbcQTgBeHqtJSUK+OS8ZPUp2AlGFQ9b9CwkKUvnsq
MTyjOFqc1Gkcu+XEYg2/8q4BFdvIryjOHrqyfRH1fSCVSNF8SFboy8y2+bJGFvcZoQoNSmohPxaT
wmwmC46ru8LUtllV3YuWeRpLVE2DzqatFYdtVtefZUoyq/gWBMhPmcoLEKAIdhUa8o7QL70kwhpU
0cIMCo+452TGoykFDy3O9PKG3BmJX0Vh34QVEEnmpIogH9qOqUgtLL2qOdxFZk7hEUdXsQ5WWqpl
G6Vi7TsW3Qrxy31QQ1RKu4kLa1JuoI9vW73f+XEt7otaWEwe6d3Yty99GVf4wxEYBXJAs0xNlOX9
tRDwsPXwN0LlTOr0HunEeRgtHGLkcthzTCsJ68IUjHGNNBy0lcZ/YnWtN7j1vdCgJ86DoKGOSg2n
sLJbMQ58qWSsVg+Ei4TBTTRGp4HVnzQawZQDmZy455n+9rLXcJrZupkw7uiVE7ItrJWT7pHWSNxj
utMgSb3NgLCAFwjbWJSuAHuWgXN5G0aYCZ3e3o8KE1x/MK4d71OAZBzwsuUpakN8cpfSN7FrDVTa
qt7QPPzo66RSHD8qN4oieFHJoE9JUSRHUr5V0nLfm9G9wOOHeMIkuUieEyMJuRKHVItcyKRcSdi2
DeJW7cW9iFUXlWDGCDlWOKdqldCRksbeaEDFtb7OZR+/yTb+4SqTF0o8aAT+qu/PCdb0Pl7YzkOA
tlS2kPUN0lphr7OaGACpkUxrqE9vaLPj1cLQWxVlsp1FiBmFuVXjtiPeVRJQ0iXEbxVgGzAADyg2
nCGcoKIDkmlEXn8dhZwS0pdJiFhWfixcJrXNtlqpxk5NUgqawmJdFXiG4kH+HqqeMW5K6vdDL2Aq
N3WdKFWCCKqmOzZILNnshu6s5pvJbO+bDJaW0NZbvzM3qRExg6i1KyGjOM7nbhuN1gnPULGKfCwi
ui+QdMLFhqVVmkb3QGH4xDTakzyWRHQl2Uvii7ehDicPvh+LOuvJEAMGff241pTBX0VWk8Gt0p/J
uWbqEAuOJikJS5rcsCXVgLgFnKKQ5Gcyi8hLhWhum8vMWpPTOzjs+7Cc7+uEDQQHO4l2UsnHOFOH
BzMHnx+Y0meXdfURg5nHHB8bs1pW695v74JmW6TGuy5HotMsau9s+o4LtOemjg7U5xkqVNXtRuZr
kkDFFqmhvNJJdkMOiP6h+jAqgjokGJ8k/fiZ046N7mBFzIgVkvvFkiBLN1/sgkPf0SioqCMKv+tR
Ckb3CcrONQuajrgKVEHQiZiGIoGY1xFRcs7IRmMamGsErXFErooCQyqPODwnu7OuZIMVeMzn2Yvy
/twra8GU2cuHOJrnOld3MFDV3c+f/vKfoBmgiBc0rlXyTtK96UoKmUyDSV7Sf9/8fM2swRJGYvAa
xPDzf24IYAyXA0siKIOqzZdkKHKwzxs9/9AK0lGtBDFuLwqYohc0nhb2TPjCgKZUopFdBIDOSJwG
oipmmimdW1C2uz4Iiq3K1Elb6N1Jlf5x003lVcgUA3U0aO+GAEuYLlph/A74/qF850DFd+2LJY3G
DlfFHzcR8gJ11qpt3BDclC43GclNO61CFmho4h2EWKZiipZfSACRvX5xEuCaVn/HMP+fSPAfRIKS
hTf8F2HA30SCx7co/5M48I+/8Yc4UNd/Ay6AQkCBWWUqmgXE9w/eqiH9JpqiiXLQ0GXUa8p/81ZV
4zdM2IZsstmWTWVRAf7r/wkEld9EzeCVNUQM+UBZjf+NQFBaBBh/la+hgxQRti3AVf0vjOHWiEWh
HYV5w85UI+IV57mNVQKxjPwh7erX7gEntUOtoG2H4B/EIdKij/jznaOaRCQpIYSEHCv95c6LXCsq
Ai/gfNINiNFqbvd4+Djp9dZbZCuMK/Qv6Z80Kf94t4to5RfZRqf6Wl9H3G393FGyZrhSPHe5osm2
3+y1Es/nPzzSv+lTjD8/0L/IYBKoJL7Zc4+tsurmq2TYUeMGvj1FThs//vL2+ze6FNVQ/nZ3JnpU
LF44zgxVwpz45wfYpEIZ40moN0E7sAjV2dupyhmBPZVbblbHiLBcV1mMTbqFLmdSEvRUGZMkknIy
u5CTo5HleOAEUst457ISnBinDMT5rOY6IxDFZNSrNGKHcFp88g2CpgrCTNYTM26Akp89DcDIC892
wsjJckoUp1ay1qMbpq+tMH3Ew9kXKtnJ4uGo6qi6oplYe0xVZHtW7An5x2mw+bYFNUwh30HBBDEt
IkMbCfGpZ20krDo7QbsLd35BaqlaPyWgaG0hGm+KWfYrdPn3o5H698duAYgRi74hBAbYLZdrJ2Df
Qs8lbfT6jYBJ3nnKW4iowC7y6aZRgQx5x3401bgcsBmWlOZoID9Ag7SDxLcd5PYDMsxJ9mGGEaf2
hQPvGJXVqyL3twFZQdM0R0GjJ16SaY12mdFB/1k1uu8kEty8ARua3iDKmrXeTfX3LlokZhMt59yr
lQ3n6zY2ccl2vX4VubzZcBoxDwlrgsfDVVYYbB1Hc3RI46iSDyLRvjB+VtjceCXkJCLThh8lBwyV
TZMojXy+FlLhlUM6MawffEIv0IJUqCAFsgCJB22xLjuoTaUsRQAYSYvZLHJVtXg1Aopztmn4nL8I
sbmFukIfxgqwHm9kyEGp80mez3WwU8b8pSjZLSg/86x565oqdSaTIa8Vo6bryFlLYjyuQ/n6Xzyd
13LkthZFv4hVTGB47cDOrW7FGb2wpJFEMJNg5tffRbnqPnjKHtuaDiCAc87ea4fU65rrBGbh2YHl
9C8kK3/rA1kKbZttlp+TW+OLPomHqbw5NRlKaQNVn8iiuBKAj9oS/5B8hFRAX5r6HKQh/0lZEsHQ
4MbCoO/m2bDpNKrE3BmZ4FoW2qWGT82rTDqc+k9j8h4P+CJTIFP2t+bi5DBaRlRgQ1epdoNsbCBn
jH+alHeQE0K8Ipf7nFqL2sCamU9n6g9pSWTKlc2XX8LZ1aQ7wkeESYKuAt+29a1nDOayiDVnMgYA
KrsyjLJizM8LQTkWYh6aEbYgBEz0xLxkvruvnZr2ZM1rdpvi7hvq0Z5ZJplhnMuEeqfX/Gxr6VT7
mSYPbaZvuZbZwVCzfuoUc5KE4wWRAn4ZKBOZ1oolw//AROT3i/Y9Np06/ACbd+NnEf7asseHfBiD
qXYVAWr86S2RWcMlqsz75KJBWZZvgYpjFdblP6zM2EW87I7pHYgBAhG64di0VJgtrCyKHA21JwZt
QgMEwzWXjOZl3cDZeybY8Trh4Flihd+N2kGTqPXbsuRibbs+kFwfN3RvEusxMtArRPdNKU+8sdT3
3DkDHt8T/PLkAFQNPbcFIjJVCMRGY9d0zcWr2hetUAIvNh/f78rTMb+y7xb0p6p30+R9ZHGd75Ik
3MYqJDhjeeJKlzY4uoZaBn5PmvkIRpc0L1LgelGuOrPaphHFj9curpeFRKw0/Ts32ieMWiSJMWS3
eVKN5RdLMLZoOvZ4W6nAd4aX3uUzboR6J1VaoWPr7mqi9kv8aecRj7ficZ7W/WvY0xLuxEAoSUud
FtGYW7N/LhZaEua6/LAsJ6/UkBhA8eMeHW/cKn7JrFdVE0yiezR/Re7cBe36xOGBlDjRp3J6bSum
ECFly5ZUw2Au2PJ/v08MXbRgQGPn7aUTHSzaTKKPDXlTIOHwObCwI/u7bdio+olvJPPY/MdhU5jh
I0Yf/jVfqj2b37ju2Yt9fz9bzqNcRG+8sHbkNwu/vMd2fFf9sOtU8YJcTgUqnggTibFRLotiBhjo
lm++ObzU/fSifHobWviAnaxa6/HoIsAeXzByB5EbP5H5s2VTZTEO9rdZ8jqJgGOPUfm7isVLXWz7
qMLar6zvMpleuF6ziGLjoI/WfbCzu6Hn99yvf/zZ3fSCvom5PMcAT1bEo4lVo6WB3YPO0z1o5aLO
sZy5087WSKOdGyQ8fBT5yLfTQf2VfKzg0hENMSSqXK/kY5URtE1m/tEA3yrm/AFnO15URmk5+0xu
TGV+xy7IAcBmz1n7AMOjntvXKd2PPfun5vPWQPDhbdKmQ+Or9+UjmWqOGNOmCoh4mvI0o2ru5983
aGi0V+sOJe+y4EXVvtdNcoRnXu18FMz8mevJ4ByNSxgjTfuXE5lRiwlWgVb5ysffu9Wb/O7azYWj
/V1a0R+V4i+MXSBJ7pwSIwMSzG22BjT8nT9K2Eymte1U9jkbDprsZVcTv7h8I6V0VMixM3rVq3gg
j3qpD4chvXuDmvZlRQZEW4X0CMi2TqYCxYOvjK2nnMXbfVYQ2taGVBOt7PxOuCQd5HG4kYZ67cLm
UhdCWw2AT7Ll5EPjdbGS9m5rJRLDUj5xRp/4CsNN0pdHlcLq8YaXanTzwBbmTJFX4qce/Z82Kna5
4gSQcAE2Bi69xuMtQEikWyqqrYZYea3xxMJppknotNMLiNJ1QsD5ll1WA92amxsvllTPUxiAHVLD
8xwhCHGRLpgU1ZlTM18cvT+qZhrcLdFUEnR57TJyNHpSzMiwW7dRk211wY/iUP1qUHBWmCKTxDQ4
AMdzyl9lWwBuD1vsi735NoCF90S+y3quNWHSnQb6KicS8lilIuiL3DzPmkPDrsOngc0QooD467gs
5boc+KNG830whmOzJKDLqiGenbZH79Tbcoj8h1mNdzkjFOg7+2NEpLdKia9eI8DELJABwgcZSZx3
4fFxZoC5Ex+FyIxqyXRocJBp+qmVNMI8B4K6Sy4zvR5q5kkuaAQbtlsJlGqcCRjEqdut+qE9JHVh
QRMcHCJY751Dcx2vK4Iz7V1r0RRIbeLTmHoa++hiMIiM1LgrNr5HrfcOym+9TWJCm2oqhoHAGdyE
CxxvpdrkCg+/3s3eXrPV2ZzrB4uYz1Mzo+zR2Hz60UTvPNNztVG89Pre8408cAx0oEVcr0fXIpup
IdKqNhZCCT09fCDDv9kF7JTQ0vV6wVQCetbU9s9e29kIRjUyX7FztFL3sPR60PM505VNYujcfLHb
4QwBnoRByNi2I6oUuiTPCWkM61iEH2XNAfTfi0CCvO4nsbenB1TGZ+aK70bux+AlhghUf4bbEVTS
WpbMUq3YN9clXJBE09+0iD45GZZ7xxp1Zv74YYniZCKCkMVMWrUrKUKZNNjPkxU/WtJdaD19xACB
uYhqDQNbdlhsjJLrT9VbagcE4WpntEdj66g4e5M6LA9xIok3cA9j6X6Gng2MFqQTqRMM1cav3uWh
CiVNnTjJgIAjbaXh3QZeGzOaxpS7b83yEQwEt6S6+dfwaG7L6ivOWRCyl/9s0CBMZ1xSSAkGXbng
M3xuvJtkasPtCMhbjF+4PhFLF9kibSrZt0HAxMuWW2s09jOLF/+7otgoYteLeV7CS1w66D/GIHRV
T8IwV7HpbAwV04WOQbxnMz/gk0Ca4eTLNIJAriQK4/OohbdMfEUZX3YD22wriuIiSNzY2mQKrxuC
A8dSIFbwwhqgePyZtn0GLi+mAknoifqOtvUFU0mKW242Xhoyom3phtWOCtyo4aQ3GrIpTf0lZsDV
RSY0G6ovmPa1u0sH8ZFDq+KydZg91d9y0NuViepboM8NOcIDWkHcrob2B3QZF7cx/aQq6teGSS+x
qm3uwjl6eguBP/JmTnREZSxjrE9EwFH6iKDQzVdhEo0HGxtfFxQ5YFFXF7AH8maDzwrD/boC0Frp
6EKSPnxOy07ufAOkoeq4tphNXZL8yX7UmmtfpuyKYLQ2pbDOdpx+ymIoONsOnWtigcnMfj3a9hVu
7FdHwUqzMfN3SpgtugsOfdv9yiPzp4D7eFSCqy0DEoaQJt+rYzf+bnTqgyMQ4DY6gxOdOU/m9I9u
hVDWALfGESQPkYchMTPD9k5nluEZSdBwP65a1P0IuIVbUTUUtlPyYumZRLgP4JY76lUw7TYzBL2k
rZSBYfb1qeFq0aIJ0ZE0jCiht9wpob1VJColpCNvZgak0kEjTqUQOKC7d5EbBpYaaYU23p82JTBU
2doTkMVHs+oZimg5LjULRf8C7LBlxa2Z6UStGi6xU0UWQrL3exFfLBE+hRdilMVjkyLbIBRdgqs4
QsNa2zrdX0bC/L8oTMBaio2Y2+LAP326M5l8Bqi8we+RVPkQsuSEI2zsGTC8MTVvPxhDPDlQ8A/c
rEqAUw7a1VA6m4TwE+aV4sxFOAegynPtD/7Dkm6wimkZyG6YaBKjmgUd5YHBMbEn2A/EaX7aKkNc
bBDEmkXXZPDJrqBtHWbOgKJh/PSw67Ap8pwZjU6EZIh0cfQaueHTZbm3QB/gmG5cO/IP7QCazLOZ
obbOSBXXtGdmZzxuiRowEjqbOaeFbTK+XapNlqePpQqPTTC4ApXbsKy0DMKjIWBD12jhhQgGScWo
oF5RFMcM0pfmPaiPYzf2QCy560v4dAFflYRwSwdiX3j6Yo2h99DQbyhS8nlL9pqEyIhCxz/rpady
qOCYIyP3nWkHyRh4COQGac+oZ2XARFvf0M7/WxjVVhk9irOclDRNvg94+OJ/Sp+PNrcalPj1RwkC
mJ0Ew6FhH2s9PHdmvp29JWmwXoII8vtiWEqn6UBrmTmvApwh8eSz/7N+6Rfunab4q09QsktyWqey
upex9lFhvllxz26AStUcJ0RS9MgdHK45q8YhP0P2zebBgFPBilVf+oBjoqhw95kFvl58QRA9FwBe
B/+yLB87QSUbtuWCGEs/Ewvli17YpGHYRAbwxzwVNp3DdMb0Fm57z7M3TmcZ59D1ToqBai9eNTxC
u9lBfRUaOTlmtMBikP4ybKE3F+A5tJoM93jG7dB9w6547HP55BYg8JIIqF2G2teTTBajjE3V1Yhf
gG6WS1sdYlG+Va0wNxnh8kEITp1+FDos6JC+m65V6s2nCg5pFvEK+HTPo7LuTWxfLEdla6Ujw04q
EEKZNR5sQiPzzPH2TFzO/iyAikXJhdgYRBl8bdxqrVulZbzKCB23jShZTRpGICqUjYvkJs/qF9AO
+BAlyNQxIV++6RnoVfnNaWx2ZrpJ26mivMMC4W86LvbApdgEw0rbOnV/a61R0R1iE+905xWWeBsY
iMRzhAVrTCdYPjz9EN80HYnGJNuRLM7ux5FOvcG0WZQ06Co+LrOJuCO5yJux3S0TQ5ycKu/Xem2E
xyxEQw34MMuBxDnMusl/dl+qKfaDpb5LMURtJ6IqlkGdAxEcSlngJIm3C0nEWNuSd1AzjXZ5HOWU
yXOGVGU12YsVy3zMBgjfRasztkKO0ufTNXWVz4bSAfuK8TJiZCE+095gzy7WzPynzRSzhckwRvyB
E9OSKcPesb+M7bhgcmS9SmkJ7qd8GoLJKMe9Zqm1b/FPZVZZb13injs0HcGsqWJn23N5KlNScJLZ
X1l6pR16kTy6kZYfwI/cLXJrT2jDIYax1ae6e9TDEh9R0vDMoXWVcHuYyNP5xVqTo2uJxN7Sx2Yz
zdanbNTz0FQPpitdwuWVv0ZSesqMQQWmiwikEv4F+hImnyE79Kb5kNUA0vFrbeyohtmXc7rmGD+R
5NNwqk9sOBT2y1ntdD7xGZRpiaRq8n0ObNFIrrqhC4bc1eVmmOu3ckaZ10Ho9iQ7+zhTwhuKwZvp
IGV33fDmW+UmH7AS5zoPUmVmZ0XwYznO08M4DG8hVMSVY+pAPSZ5rBZ3Xela6lAPv/ti8kJOkyI+
hU6xAwqkUYTUDmHfrrFLZVtl02qtxVu45B2YGH6Ug5og1/5mcPAIGxxBnqEMZeLvb4flAzQFauaG
a4VRekHFVDhKJ3szgJfeFS6+op6915ChIJTRB23aaCth85mCVW62AjDRAkRNRvuYTQrJW36XgJW2
jc+JOYyYq1qU03Ta+GSKYHBcHp90XBlTigMBWAhBHpoDhxO5IACpjb2srxac8k63mQEbOcx48Fbn
TAPhODX/8AfSrhPmqx/Rv82KbRPFcpOqiNLor6MMyP9IXSfss0odytwgv2yg+QhNlmcF8GjhOAgG
JMNPIbiWg4RtSV5kzbO4xxMd3y/R1TQFM14Z5LFLZmkPfQJTchzPRWHkMH/N9GZX2icQuzhKXaQu
1Yev9B7kmsIpSMb2MXp3tB9zrvDiZGzAUTO1KHmlvxNJhB8dRzk2fUogc5cBzLogMdqXDWuOt8It
qxvuZDacNZsCwp8Nsa799KtY+MaTX+NEeSnncUtYfbjuhQ4+2q1Rl47c2NIQx08nxrVlIERrXOhW
vqQ9J1h/nuZchVtbq8QstGeX7ItNbA0CwLtk7A45F64hqWXKoRPko6lggDrQpYWPs/xkvfWeG29q
t1BWNqmZwqYeN6k/5fd4+pgbP9nRRbk4GjkN0vDZTbLPWPOhcRUA0jGkrWAN+wAdlyYgqQercqgf
ULFVXIkdbOBD+TK0NsNmxTggNDglDCSffmY6gTKch0GjAd3qAM/Bffb5s/YlwvA0z0iy8wxjGJ66
ew23p60sYPSaHYheBnVVHTq7/qjFYVLIa2VNSd6I8NMJUUok3pXLVeATbjP7sHzc2PDRxXlv1mid
HCQ2SJ4w+7XGWXNoY9dNkDc87wPvwivVR6qQWyY+2ym9UZjh4LDw35i0lGMjuzrgcQUR95soaaZt
+Tg6Z8uZNFr84H9bkXNFJBV81aowqJzmHFXIg73OeNYqBPpeQ4LTUmRIzdjoQt6jQh6EKg06A6jB
9dR6C1MGzHX94Zlos8ZOu3ND/aiw3kzd9IZO6syc4E4UFFYmjUw1l5hxU32MKc79oSr3TsxbU2P5
QWPwLR6t51mzn4c0C+J2IPvEYiOziPWJqqTasOI/Gmd+srXir634jVRT5Ad2+mYSGnctfECOVj1m
IN7XDYdlOgsIx6PR0sf609YIxKrYP5Njw1XeKv/Bm0VRq9jPlMUv0yspU+9EPfCx2OaWqSZVYooy
zC3ZySFLIf3MSH0jRe/33FExNXAGd5T6Sg9tTpE6weKYI/qJRnnpIQIblLUwOMdNnuGhETA8HNt/
gpe4ihDXUSfGyJPxuYyNB+Gw4s4tGLM4iXKgGhBooA4TjyQYubCHL6sghXq4oKokGe5lX+9dd3w3
QYxSaD809Je2iU2+Y+UAAPCR7lpiX4QE/6CKwzhTotJu3LdZwJh1kPmbOVcnKcthaxdX2Q49ZzRB
wz1RyfhHOi6dS2ZXyjEjHeJgfou8DE+2Yfdc6fQE/W78qdJpvDaCbT/WQIjmUcJroPabJ0ImW9fF
N+KXT0ZveXeR0tHDUp/AmZuqA17qOnDC1kdIs9Pz76H3P8EW3zSTxxyo5V+EdEQeKKod71lTRH/I
BDkpSTuMkgntos+CCzfUswVFzqq3kome8lLYttZeLAp8g8eK2Gdr5eZ3ALx8hQkb5CiX8CCHar/j
WuIa7nNvRI+q7mig9iTkTkiwlwtLXdMiMoY+Ownt3hRIm7TavZGZUp4HJg53Rz8gCX7NByMOGqU7
RzHGb0lXR2gvsiaAmBogsZWnklndSlfOi6gHe5/ZN9oC6N5DJzxhakhR3xDvUpl7laePvdvXV8fr
CIDP1G4GzrazjR2UMu2SltaznMavRkPjpNH0P3HZUwToybUGN3tToPiAwTGuunHmNGlKDt2IL8IM
HXYqPjPPLX0agOpZiZdci6ODZYtor73VkCSNllaB8o5hRf8K8eoc/J6FkcYPSMxHEEGcBqNzjQRH
ttelV6isfNk0VYnyutSWR6SAKHCQVu6zsJGIqVFiePT9IIaezyHFGFHny/vd6FEsoAgdwnsrMEvW
Mv78XboahiL7qmdYM9N6uYFK2n6D9kPsExchYHl67t10g5TtPO3heUcBOsaWcWCID7bq3+3RvXo9
nNnf55x65cdSfO9m8qkWgX1WVz9dJLdeyI/1Gwl2sipRyOHT/l0NPRYff3mN5XLdqtMZ/iqti7pc
bkT0EesE/1iJAG0lJxqhLcHqFeNehBtAXEt+ZMVpBvMXb7IFgsHwHLR2wjyaif/hD4xJ49AmhQJw
QJJyA0igvK90o1s2ogQnrE2/gyTQe2c/WTQWj25JmF1J6gu1LMLfjtA/Ramme1t/5lSem47RN4i5
gE8Iq/uSAkJaRlHMG8eFW5hYOWEJhIc4JvWGOQ/avkXU6teUT9Re3Bx1PCuj/hMb1QIs8d1j7x6N
1vmaG+kfrWYBi5i2tZFuO15//65remPDQsXB54xx4Idxhg+yKBHak+qkc0S0UT/sbYuI6YHb8RrD
dwGqrnoRbZoejHTvjndT45lN2lysIvDYMDKn8jh57NaR8WbG4Yl5ZXY0eqzP8JN5zxAzHirdigj3
7EGDErQqwWDsQs7HvdLGm/B0l4ZFTkKDnn1nNqfMiIedloK3cUIz+1Mn1k7pCCUz+y/pKeN9FhOl
ZHyTdGaCaE6+Ch3RtIEKEaGNtbG7cDHY49jj5a+r/H0a8Kn0Azl8iXsp5GaeO59EqDa5+r6OA2HG
YRKR0FekId0oiintqMdNsyEi5c/EK+eZ7JKTUNR2VeRjK6Vo5dA+l4LOgllb7barKwzRpfMPdP8i
4uOZrSD/Ci/CQZxkf92yvhGaucZX8GBV6F39JsHqAY15yxgMakw8/XRtf0paC69MMtx66gjy65q/
RVHvaP1/hVV80dpi4Q2ibzeliFc54bhkf89Uh1H4FrWa9r4ARCHMUAE9lzUsntFFLsxcfoNQ37Pp
91atizVgocDbSc8FmdHqxk5iMIgQm80laFcn6YsXRbkPXfLBiEkOAcjKjLBvDnWVXvOqNmG216AN
UuxPaJl3Rth/kP5ZPI+Ef3C1xBqqmheEieVhiM21yY11PVqptdZ95p9QTY4QdEnKqPqrm07JXljR
tON2s3TBx/4Mp1Nuu2FbVHb4YlKeVT3kRi2Uz4atwg0Hn8c1cLIPIX+VqiBpYDyGZHfRW0v8Y0TQ
xGSgIqpybPttRwePjLfdwGrEwMJdLkyJ5wGxqna5tuQCF+nZSqcfsmU7JKPTfDTpLe3stPgD/AMe
tjnSHGLKH8gRkaUznMzaPzRRGe4c0XI7Ms3dmGgsvnkGdIgIn4ktWt1E63TUJmD5q2jRThhbAYyZ
urEANaFjCHAERygXGyIRmfXBZ6sfXXsru9rZdaV/G0wanShlKcI9Z19oFoE80LtTe4DGMOceUEdz
W8whzRTqIbiiXmBk7kMFDIGywwcx+PsL4YkNHsoCRTtKg///ramzwIzGbnX6w7YTEG94/e9/ZX7I
v/r9b+tWzdaf358Q689JiCQcsQKVRVwcW7uPV4rvkX48PzbJWxzASfiiR5U4zMXluYg99ZANQKaM
IrJ2VDb5OuwRPFfD7N99ngBSK40Js3vl7w0/SDWwRmMSPfiSsJJHZy7xqzd+eJ0W4Xthfhat+53e
QSYbh7jN8qCawocKc1Aq/fnGe4iPetWxrsXW9WLIDnrvP+hmRUysB1A4MuN7gTthm3UyRQDzLQT7
WK7bRJRCZCdBqlRPBgf67GlP4bCy0sw/a4N9KERbBklV/U1JFKGTMPxNoNHmY9hfdEf2u8Gzc9QB
MZ5937pEym6DKeM7tOIZ++eAqrSndWp1cXrK83Hnw4re5FVO8ZKL/lKXSYGiZdxX4F73JlemPCmC
2LdOKg5TbtbpI0miKtDS8mU0EWYs2tUZ3Rd78yLyzrs3yPbkRVVPU6oxpjXbm6MA8Q3OgOakUSd6
UhC9Z5BT7RIZrZko9qWR2gcL3d9a6ONSYQECgAWRuuUPrUUu6SJ78zFd5LEbkBWGryonMbKjU1qv
SiM56fnypNvI83xrjB8Lq7z2g+uuJJ3DrRE1/pEp/qHWlwgAswxa2DwM7DHD5zkjd91B0oe/Q/pI
wYZ48AKStRpSrrhBRQQGWrpJtufsq6WN5u8axmp0H0T3gkoHINk8BTI2qwMNwPhB6v5+AMJCRXos
tel7Krz0DUEFVhnj2MsIBmmD9iOWTJvrYhrXk6CXB/+53wIR7IK0YLGj1lrVWV6fyD5j9FUBgHNC
x1x1Gs9/WlVfs0S1W0nvsaoGOhMVU9x6YjSdLDKkHgDLiQCMICMS5jiZ+EPjZvgxk4HcQKyyRJ+s
3bn8SSzxSh7Av06S9OTGNqRocWL2tqExRDMSjfLSWXpDlie3UVc8s4jFFTh3yA06U/tWzvaTcwOH
3t27WKfsjmhY6vDg4SgV2BZChPUG6c8FhmXNzfNtxnTrqNCj8qj0ZLT49rATbkbTjIJ8r9rcOyW0
iw6ygQrd96F/qMktOA6Ct8Hyzw+R71inUi8bahDfPDtdOO/G1LQuSQjHI7V6cS1DJuyJvDS1HV7R
Q8HoI2bz5hphsS1qq9jPTHtQuJBC05ZN9GjQh9wIQ/SPdGC7zaAJ7dHCw9VrXOe9KB+fWpvRutLa
+Lm2NTyDqtafO78mI8928xckOyAY3JILsISd5zMoPxghBZXNEwaDIlTEXVAI5kmqlgA8VriIq9co
5G466l3xivsSH+3oZK/AOglEHZgL66oCHD80ySu+kWxN5Lp8pReKaM5Io1dS2KAtcUl9GQtEBFni
ey9sTDTkm8p9QV5Vro3eVrcwRV4+lSYdbuRRHgQjFAL8YyJnkziGUt+O8Z8ucxxMa8zWQ19jtFhr
NyCw4hA78I3DiHi/FvvYdSgq69xJ5pjL77f10G4rH+Kzmbni0hjtSSUuMRGO99qm3ks7oIss5k/y
xXE9pMt4QTNSQL7R32RuxTqT+HHsCHqAM9oGn1IC2mCI1bbpcnrrPV+ENpbGBq3bP+aVUxArha2h
JwCsLpmNKt2YLib3EhojqbVN2/xDm+azrhvlLXGSYTdX12Gwyh2ac/c284q1xDkXUXIkTCJ7zAXb
MRNgWCGhz37WF+iieP1hqtxTOpghBxETQbtCKWEXYhHsaO26lIoGOEznWGKfb93+Iuye6ckQekdE
O9YG5P9jGyWnVpWgPhvYMZpIbyqO950akuO4aL7CmU2+75knjxb20hJOSTsfw9p1yH+AhE8qks4h
0JKcXc57hmzNNp/UF9YdGm5QxJZdO4KOjY8IY3dX5NRHJPzF4VLXMiVZD8hB2dzZRIq+OdeKo8GR
NVM/Z0e2B46qzgItY5p0eaTlb1FROlAAQH75GW671vXmsyUch4QC9K8kdAaeNXUnwx7wgdMCfnBL
DGp5f2qUmpfQnjKoPMKy2BDGPcsP80hOQs5YI2Kdg6GPaZ67E9gWIodB7M/c0jIp9h1w0MQesUBO
3EMIUqZySBgs4hpsHKO+RdNoriyaYmzb885acuEphcwofp2JxH2MaCOc3RptS2ER8tyQFbK2FCkN
vu4fkcRh6rFsZv8ZW0mk8MDX7mYa6QnwJucDhqT5RvCCSafu4ulGem08B8hPZ5+zuOee57re0e6d
eNXFErynPu36iGwqR5gPTAURqlrWm5ZU31OmXiRCZlbW9OBUDMtHbDUXbWbHlQ2xnw271j6LiKId
S3q1nUrOetjQFEjgdxBj/IDQYsS7jTaCcAjO/nA7ORKv09S/lSPzkUnH5RZ3kGfs0cZ2HFJ6mO5D
a3dg/yUDm64y86MmCaLuZXcekZcdvKmH/OCVC2nPuEZzCCiC9cZoPV1buiyfKesM1EbOSY3+eGxH
G4K36ptdZXfYJNsuoDLBQOaSIj1MKPHK6K+mkwiCSajZTV19m8aco0EZEGCG6I9pUgZJTNg0f/bK
VVff1EhvarIkKAgp2oWpVW/9EHFV60THzgPRUlfqThCBu+65EJDShg1WK6S1mceRWWyon7nZTCzG
/uxiFMevpk4Yfx5+C0c+yZXKHW0n63nvZnlEuwAFQQ9UdSTiWHOUua47sqU63k+Qme5FuMhxs6J3
tqlOHV3rJspwLbrOuVmdm5nyQrMA6OSOTVsnhH6CCp+YwxzdeJ8kr1YUZsd0Lg6Objon32nPUyLa
vZ0kN1FOdEmyCCBHDbfKjYmFpGTFpB8tNvy5Zz5YLYf/7+/9/tIv/zacfWRpQk00q/NGbHLHtfbK
afaRgAGAjA33s6OSwA7r/GAtrIB4+Re/f2dic8NGJ5aOeBtuvIunAvvetzthkt6zQangHON5hUrU
u/d/BuTuz9GmPsQb41b88d77f/4Z65st3wwyAWn8brlW2a+UC/a9ZiHgvb570yVcUMktAU71zkdL
qJFYzw1j3cBy9VfG36gPCLbaA5TZFVvnH7/xUD5B87kjoyfZ3ADJ8Wre4+Y6/4V/uiBtOfduBQ5c
2tcv7jkOAO3pgbZ/BSlEkiW3kvkhJ831mRGh/ukeOKWstfWUfjpuQOYdrBjgDBu4SMUX0A8abfXF
rR5g3zv36NXO90392VcXNgSQshbnCKNMUppxwkMGMTekx2Bs7y4ooyEa0LZmmfkeFkYqhixIziHo
IraXx/qz1FfdPs8unkuA7D/eOuI8QEIAZJH20GMavuoDwhIiTuUHSUPj1UamBR7yWO3q9Dl/4tZt
F6SGbHXkiuwddzwk3aF4JenvHSkBrSRsD9ty14mt9Wp/ZubJ1GEZrWf53V6sF/+4UA32XY72eB8x
TFz1p/qMvg0IbPLef+T9yrrLjXfjzU1r+9+4G96q8dj/kc/dqxEoa43U9kLwcjWvpidONSREOypO
Y4tcBAituyJpGLAsOtgXvdygJtGeE201wrTqtzBvw/Y6PzTDJjn7BfMcBj60KxfWGLmeoICehj32
lzJg2KMlW6ZbJ1AafDfTsTjnrwakICzxtnPvTLD6q/BiH4mU6LsjpAz/Sb+7z1gs4ZgtXGXWdb35
02H8Xs30hpO1ds5P3oXGMYXkc3LIxmUFRFQc0z56Y2BHusS3utR/tft4zFDo7/ID2KPTC8LJrbwQ
g1K/YaJEUEM3+V/DlfdDbej9XY0vIBwoUSFGbNIHxRn3jh3ijQ04tw4lwejxjmgflBgth+rVP0jE
15gxD0BAdOuQvJBm0FHJjkeXJjOPKkDyOiiu1OFoCaa1ph/la7boqjd8IyQ1R2rTnM1VcoyexhfY
CVexiw/uiypu4GQcKEvR5s24m7fwwN0UFlgBSGCVfqtTDl8Ur/5m6a0GEVEgKEH/gkr5o04hbcC3
LoA8/Uh8GEbydtXupQRfsJLXEVazuri3avcB+K85W7tqiyoX3ONmfEvfMYQ8QS6W/CDYAPSiMQYS
AgS+ieD3n+Qna7FNrsHWIUK86tYNKt6Jps/wzlZmfTLnWwT1KMB3dL8BTFtXiw8Gpea+ePI/4b3U
ELe1NSOTamc/A0AakDvsjc/mHewbg1Z/q13qA0hNVKD+mpzkP/XBA9i0Hv5BE92oXfeQPy2OHqS4
M/T29Ckb9trCbU5avlLaQfqzHZj/mj/JR8iYauvuxH0GZfxGCJf3RJ04/yyMrWyfn/Un6+7f5f9I
O4/l1tEu2b5LzxEBb6a0oJUoUqKkCUIW3ns8/V1QT+pQDDFu9KBPVFf9VSSBz+6duTJYUQZzVgMF
5D1PiMt6AF0VjrcAkQQqopfMaRPpa2+d3unP7cJ4dbbFxl0mdvZdLjxnGrznY6dpYsUbg+4J/3Fo
VkRtTJzUpk+3qY2H6BBR64J3Mokeqds/i3jw7wIochyacNrYMQsQ5hnUQN+uuAO9HgAVpevziY6z
B+Bn7lukNWTasAKd8Czk7DUMGhh+/SQb6SkzjbMnGDBlxZOfZE/emwCaXZyWH9xYIUv35GVPaMZC
l5yXtnTvoT5eBuFM39Rbn/TOZwYT/thxaxq1D1CWs4MIBY/MDLYsfyO0S4NkaKiRbDXzcu08QhtV
+6lYPCCI7IZ74SjTd3wIHtFzC5SCJ1G8hH8tAZPGeKfa9Ezhlrw3H+7e3GWwIWbivNoKx+7e2g53
Ak1UTgw7C+7dzvlqzWmwBQhFBZiO6IkdUeLs9qydjHvjxT2yJbwYK+VT2JY28w+3PWJKWl5MaM8u
noo1YiAfpehUvLPmmBmm3ov+7W6Qibs0XyfyC/xJFZQGQ5UeqS3tQTn5Sxq51rp00SlMEQCLCiCX
uXksoCV9i+5cWAevIq/0QVpJd3n9FmzjMybgkXKGXpmIemgTU2QyhNKDaK/uyEtHA2HnrIdiu1Sh
S8zcVdwvgm+rehIGUPQaxLBK3ZFkR6MXoBfoKmYW/CtzVr/EgM1tWkpoKgzG+UrY0YJFZd3PFMQy
NEDs4eCR+CNPkrk7q9qpNzeQZh8U0G2L6snaSWD1N5ggNQOkX7fVlxbTRLoTngEA2Bzd5Xv/y90F
6cz8FJuVzpp630tEwy7qmREv0QlzCFI/iGLc0OPEK+1DtKrAYU7BQnYbZL7ePN2TKvXMGR3wP3hK
Y0obUHijzo8c1/kEkNhO5HvgBwVcdq4p1bslotNDYLwrHJaFmXDQj25z0Lv1sIlm5bKcuhiAlvnO
nTTvyVk+9c9glMx3Sj/e2twk+1idly/eU9bPyw+mnOROqo3yLjzwdBdkXHtwOsCd3PEgoHj4BNad
Qs+2rEMAkF8C/LHRoIQIvCXm9EQ5A3zVzXm3wmwMPc2W4OjNy+fKrlDumhMIEfqnE02IViynurhx
xJmxa76JbXWofcnUgpbJU4lgcNo8Ci8DT7qZt1zG7kxyk+k3zZP+IdoAnXZsi7s/nFXPVt9V61Df
IUxMu37aL8oPZ6UI0NcW9QMkJHKpy0fQa/gXKwcDzSTm4W0wKPZEAtN+tts7rd7q3hI3hrw1vlPG
Nux/bQL5X5pocBm4BB17zhv+VHsqDi0y+Xf4ss6c7IjuXli4SGpQ1hook8lfnjMxCcJYmnZc2cVw
xwgr7+NsJSUzT5zSsEL+UG+iamZiRUrW8gP/e0MACk5M3Lx/6JqNAWMIbSVOejyTZFF6UBUWprbm
zu7rB04KQfqoq7uqmpVkBWUToSbueZJ9FQ+VdawC2+EY+hrEEFxZoJA/yf4jRcEEAKJ/l+CpXJNz
6B7r85hLTONFY43COEQEh8nBJfsQjanHpv+k3XVAmfsFt2KUAaQypiQMr0cSJVPCgtDvvpmv8o5F
IvoKDs2rQe3ObubKa7rNV9663lQv6kNGWhUdYTSlRwVXPRgUPFDeYHugCue5YVuvVbw0URTFm1Qh
U/KOSAksgN7UdO7c4Zh+Zq+Zh3ODiOeJb3I0/3K1OXaP5BtvVwzxDG/uM95FbFiRPkElh3BwFHxn
EzzwdwUxSmvKpKdk6dcAdel2OmdBmAy74Tvd6sf0OSBt3TZPLsevdfKEB3WqVNMOb94u02YZLwvr
CAQJJitvicF2yKVpgQJlGj1yjquSN9ebpJRGySGd1me+J+ZQzANsX2SDYQqbmA903JzsrDUH4T4+
4pTpIPoyzbh1IBV9R+w5fLGx5RgjoLpMqFE6G/GMbuVYcutYCwr+HRDBpl0imKauCHH0oO3Q0QdP
/QKup/rOwBfWDRiXdYDhB4jkNHklMrb4qrflTGLKsD2hqkOQ/5SwVK8dm3PLLD6EG3h92iJdRwtz
5e/MbYYXzOQUPDV23h0nB/eVORMRSbHOsMCoI8E2OxI3lAWL0W8bomCfF9bJwRrDaNPW2t4A7bSh
rk6dQrUdHHzgSpgRhFIdaf+6rxILFicqMGCss5vQXEZPjjQb0s8X4TXrXsX00EQzslMrYI0rZ8EJ
yl8iUUBIzfGsK06dCr/xAXrcyOo+VAlttylPzvrkZbCrhhzjudCswJvu4lP3SAZ682oZs2JNwBdV
9k/QGdoJQwvdSUmdDfcgLYRFfhZtXqPz4CApatnvNh4HP3nM2jBl23tkgqYoxxfqGvbjEpEtbCtz
Ha2ibfrWmBN3E53cPQy9FHzkmbSO4ItCwIP6Tn+GiygHVnOOTcbaolgG2ohYfO3fJw98belefBUP
yoliBh+LO4o7wgteH+CbnMXh38x4ucImeqV2x0Uh+iqdDQKSsct+cj9ZjWNhjaKq2ptnDLvvwXdh
E71lrkiO+XC2JmZNhzsfZ+RJurMe8DJS18u27Toup9oMSt1nDOyZPQq41wSVzHOxDubsUYyX+plS
Aft1/Uzpo8rh+JBKIs/cO/VBeIkX4ofYL+BslUzVe8itmKTgqOyqt4D60kfxza7V5jMgRyl5Mysi
CZW58+FsyrNbbALEvCt5K8yMNeGkuTfLSeI2V+Iif7F0ViJmKA/7Gwm9oE2sNT4QA63EzAGisrQO
xaF6RMx5Noklw/+I8JO5iiJ00W+9N07VwTernxTNdCI73nsKfO7kqyHwi11BnaPPZpevzvXBU7bR
p/bM6Hzw35xlbFsOYMCZtTH20HjET3oLiC4IzvEoYM4NBSn8RH0VtqJNHIAyt/qJP2P11ze0Tmbe
jmHVlfNgVa49LPD30nFcbEaRGHc4ENz32XiJBSSdLKnnufv+UXp+ziXa8jPKPjRt8ZyzMeavEVr2
abdQ9wwcXpJ3kDfeF/ZX8yGCH/UdnJoPNgHhCIL6JTn10FDZJw7OslsZR9YoJoXxSddtq2yJS8Mo
/BKCbgCKeOQ/BmvXndXDSiWSHnRtMPVWnIidL5TjXNfR3gZfYMoIl6HdyN5Daispbg+s8pCvsFvs
Ajwwp3SfviFHt7ZjfVOg6zN3Hlw45cDZnXP0xRhunjlC92v0mOLBv2M5gmUqYDmb0O4qz+VZeynP
LI/eg7jBSHCfL9ozd1d1l2wB027IOAKP+Vww23IEpemCxZPFkryae++xeW1tujHn7BGBmjAjhQ4E
EUfpRf/MhZ28nnKboZME4r0QafnR7Huy1oym9+KQC5RlpiGisGTWnsznviNzqtk7H213JohUiJca
lC+Vu+UEVb8NF5rSP9MGhw+XuHaC5Vt8GSdQt8/bTfZNxLZsD+qCAG9Q3mJuu0v+h+lS2/T77I5V
EM2hte75ssWyeNDW3ZInIG6VeUlD8BGPsTcJqQclT52GF2jls1HS3NqPx2e8hO8JxzJvDvX7MzdJ
zpyzgJ8FFvJRuDDJbGOXvZXP2ClkLp7SQXj04f9oVcNUIljeQATdjph7gdbM+uevwk5vcKBm1qwc
xGBmFExpxPsYml7dH7K+ErYDhQZf8jd4ZX8w+z9/P0SEFYdVzlCBsV9KjTkPCvZxPE8OYEEMU8oQ
PQsREfRGpfG79RHxL2oJf+maIcl31M7yAHeJz9kLlTIK0ba+D8UgX0YJ38fLGqzOPZOhHf8IkN1M
azobeLzB1BpGuVUlUggiaGH/+0dnFrtazfQlcMpo3bUJLcoxxCAqonxtfVlfaWk1W+sn6QA5F0VY
9AmAfARuKj9/6MNjRJjJkuYCRUwExtm8KohHjTzzjMiSaIhshBjlwGQNCs8q3lOUHJRo++FT1IKT
EN67VCxaqEKIBiSsz8W+VeVPOSSSIgm4zOnmweH3rn3CNNAy1YAsuXM5Y6SFhbs7d/svJXN2DgHK
HGHdGvPYc6DLJVNFxH/Mi6hV2UavDAG1JTxj6A5GWYfLAasFlRkaZ2PORnnux9iN8a99swN655ef
QhCcrCg7Fl35UAlDyBqpTuFXvrUkeaCnOPcZ0R6VKtpU1hdSb9yHPfw8Qd4rXDytxnlIJPVoOFyO
DFmbhGNqSFEArY+cg0NzZ95W5lNWw8EMXdRATjc8tqSP8Do4wIyBJOj/Pk0BSK/R1LNC7D7MMbvE
cjwcfXAilWJbJl25qnFZsc5E0aoYMziMzm7F3tsXAqYTzBj90snrZSMC+/TH6JSyNHZmZHWbJuGQ
aTUUA8egFWmMXLEs+aOnaDw3xzwWf0xmcceMFmDStfattggfBYdZF8Ko1MZUl1qs1xjY90HucRsm
0PJ//sz+kX5lzpmIlwxNt1TcmXzoBdBF7yI5aQSzsFsVPkRqgSlo2C9kx1+VMaz7GBa8GqwzRWYz
LvrHvz/+N99l/HRLUkRTp0OkXvBdjE7rKuBRhS2G7bfTqfAAXUoHAVUMYRQoOYVOtUvEK/3350q/
4gT52ZKsGBaxv4gk5PGL/YecI5Z61smdRHLnCBIscIoVcPCM9r7X8cIPImr6uNhhw9vpJDBNaCdz
s00ViFjt+sZXGX/jP+ygn69iyIqqWhbf6OINSKEm9shDIfyJYBGCXAALIXx5KWhP4c67c0lJC0Yg
DMOXJA6nedRGbKzFSbhx+xvDgdTIX99FltCiKqaqydbld9F8R5KF1KdXnicYqgI2+BErEPXZm4cX
zRFM9cabUK4NQBmLh4HFRNTVy2DHkI7dkGVCQUQE5T6jBcWtaOgkOWnVA7jr8fEbUvWaZQ7AmGRZ
4kTNO472yAFwmURrJYJRqFBEE7HSktXHWV/V+JeccIHtFsdVUTyZaECyHmVqFfN6s5oWeA45ggsR
4jCiNarD3y/12juVCb7EImuO1KuLcd27ZMmKoVvaZsxGqIOHmeh5e2Py/AzSy5GjyMwdTYS/ZRjy
v4O4w+ncVxZsyKbQTrBpDk1sbFqD4nfFjMkowRptchiyBhwD4NKhNVddoO3wfxCK2EYH3WNERWV2
324d1dzy7peZqX5Z1cgsyV6jvNgNPQCNTM8BSjv3Yu19p0VcLP5+WPIvehYzQJF1TQbpKVmSehF6
ZmlqJ7mywnXA4mjqGim0Ah2NE62WPuadDoUf27GhrDpoT+JYVjYXSUEOtdQicAwhjOjdl2vJX2ZY
PJYjc0FxoRUMrXvvxGZxY45cXTsUlcbdGJkp6z///D9rh1Jaemr4fF1G1rSWoNpguJoOI3ZKipvH
kJb66Ol/7bRNAC0TAwWPmeNnZIrVre9ybfYoLNyiiqIeYejFEHARlkgCWe92qNE9MXIS50faSO9R
E8rlfOlqzKcKtq7u0sZovfjz73d3dfqOybCqCOdNZyD+OwYt/Cb/OwY7BEWzQiIzImx8RKL9o1kH
Y6g3iQ/jzMOXRSjMSIlRGhnmLHWlESfTYZPDxt59OSMQZUDsP60C6asyQgqu7i6LMtg9MExz0nIU
qz81nvMOJ2KDjZKCadCsR8pSNWKo/v5hVzdGhTBWg91YBlR9sUOEaFAZQGJhl+lGqymx64C3VVRr
iw7UTBWgJR4ka0U0FIrc9Pz3p1/bFxlhI/FMBLinXOwJaueotRqzJ/Qjp0egNNEOdFObFga/azwG
Gpm2RVvd+M3XVi1VhJikwveBZHeBkwu7Omn6qC3soeNdIrh51c309e9fduszLn6Zr1UyPlEGLCK/
3aAXS9WMbyy+V8ckk0Hi9TEqjV9jEvZ6W8gVkyIH8drSAuhZRayOAaalyaH7wQSp/hz05A6/zAFT
E8149MNRtI2cfOMXza4R8YeaZKO3fUSXyqBi4PXeK3TORVWiAG4URnIt9I9ext7cj8Ao13jIAGyP
wDHTQaXx94OTxqn872qviKJmKiZrj4Vk/2JPUbWsVgRgQbaLOH1SsY2TkxHPZURQRJMzzYwyesTd
TcsB3I0r5HRNMo6+mZXM/v4q1rVvQrIzh1VNlozLRSfXDdHsM4WwhORbcGm2ezL1a6OS6OMSBFJU
zkYBWOEpm78/9/fpBNWkibDO0E1ZISnzYq1xpWoowii3hwFGsMycLHnYgHob/GgsuoVz6zw0jviL
Z87vMzUD47ymqJenY6uEBd4TIWmzF8CPQJnNUfY5K4Knv3/Z1c9RZVHiBbOaq+Mv/8+WonOHU6zC
IIOK2s3gyEuhxcyQOzfOmubvY68iGf/5nItFTVAi3UE4ktogKSqBHE8039zy9YnQIQuQUpW+4kPk
p6u0DDrW7exFDVZGHpz4+dQamrpZCNaouVLiuYIeS1I8cRFwEpoMXsw3HjMuVUpQaouCLVcB3NQu
NSOV6EiqymKyhB9KBpYGyzmB7lNbJqIKxz26MT4w2eGaH5DonJfuYmgWaewR4azSoZMaI51aZAW2
QVoRVzF84DMXVi0XSjyTLfJIevlZ/dGYIvKC0INrnuMXAyjy1hozrqe02tyuQq9mvkgGSgmwjxnm
praapStkSNIJH+PadL2XNtZFhKvQdbROPbiZ9y3CxJuFDh1sQzOpYQ6SsSg07VlcyMFwz6U5XzpU
WFPSDieNjt0mCBEPmGNixDCcXP/u75EiXdmYOFAaGouBiDJMuzwtRdEgKFzTUpI1AALIXntsouSg
tPLRLKx3qhHNROzDA3aesxUH96XlqUCaWqz+29TX1n2iHjGvP2vEiEle9jgI0aukkzgoK1UxSSN5
OfQehZ1cn8EZfioaPeHlEmmKKXHZOeJnUeKvJsoDWxtdKtV7ShtapwJAUMV6j9r2qFXWfqjqoxxS
cm2chRoQrC7E1r7ICXXGRlip/AtBREhBVxPJgJczOMSyusVLcpCr5ohlzi0+gx5EuCJ99q60dARj
Dw8mnCiF/FYn0jLraD36PHbHoYvl+xGlpnleDIgr8CxMx+8pq204K0l+9XTp8+ffa/RtmZYH1Lez
soFQISPnqyJr3Slkk9IWrAvxrQwa2+lY0yT1WZETUjMG4h+T3eDJ966m3rkkAepe8SgM6Q63C8wd
z3v02vClgHe9rTyYPI4rPFRJuVNr49PSdKr5ZnFOsSPek4SBdyu5xxqXPnAHZUw5GK5ujJArG4Vs
QUul+KShyjQuFhMnhloqFz3qaDBkqVv06wpy6VS3qEPGhbbwY+vTR8COJKNAziLy2sOyownqKK19
47uM2/nFAqrIhgpuwoLlYV1eUaiyNE2bxakNDgR5+joUBH80qsVzE71crUvNGuH9GAjdvnVG9SGR
dlsWKGs8zySbqMnoJpqCu2qr7sYmJv2+dSjc0ERdlyUTKubl2l64fSN4tZ7YLpYB6l2ZiVSWxgvi
cpJSuuLFiQfohIYc2aUBZ8sT2lVNiMGNTW2EI18+Ivi27GemqfF/l3fFqg9NQm9r8LLmI0SAeIn/
LxZIbweEgalj0gVdv0kixIlKuipGmkY1es7VxkJWHAU4GvUPLd5E2Akoy3f38P6GXeoIyJ8wlpAJ
MZUtlLNOUc0GXbhXGqLXPL8iHALieKcS1OzUOvmEVMxvvPzflxOF+5ECkkGjtiHLF3eDMqyyKMRT
BaG13leyReu9eINBNWmi4pS3yYkcBaQ/ygAsJn37+8N/n6DVcTeVyA2iwKRpF+fMsMlwN0kBdhST
dhN+pVnX98RDEgOp59tWjmHUIx76+0OvjClO7eCuDYODkSLqF784K9O0dps6stMQySdawiws3wa9
BvoR3GkOOukEj1z3FgfGARX1598f/3ME/He2qaLCz5YlVdJ17fJg5vpRlqhRHtmDVqn0FhtGh04W
KQYpSqt3QaQfGswBtLdJbk0E0BYt1Ym8IZVZNM9k7p7q8R+bfnjXkz4wyTqTikn61vcPSr0D47cO
SNOdGMWtt/V7meCLc+ng0K5pfP2Lk12uUbfW65gvjuneU3ADD+ZngAkfBOWN28G1gaFQ9NN5TJyE
tIuP8pAKO2ZlhXYYwjUwcHi4xjLW6p2BzhvLGDfKyjr//WJ+H5j5eRDTFSDn42JzeexSM8Caghmi
BOI/b2VvaS+dQDLMxEx6/HnkoRPPVdm4MR5/HytVkSu5Io6HdT74YhJoJUWMyjFCW6jrdR81tqqG
d74ubv/+edK1Z6qJlLsUE7KgfFnG5djV+T7/bdtNtIPecIdPmWgU3Ngq05dcULahKi8CUVuYsAXU
klW2UHBa1f3KRxQIpEqDAzcYZ8G5NbKuHJd4BpLI+d2URZ0b4b9H606QSbIPsP0W+IAG3zsqWsca
4Gwrv9rUzYvkEJuqBzCipFtDTRt32sv5OC59hgYkjJ3m4rPZQCoLylFoWxpwCRWjHxUQWAuikbKu
p+2qguk2waAJrgESSaK47NLETcixe+dhgp+0jTNMgQ/ufoC3poQR0GRSKxLe4y4OIdawE7gEZyYq
BTNJLmY44xCFZHWycMrkIVIxkXcjQeYHOlZlKgZ63CT4xKLR0Xb6YRkIhAxrLfCin/85QDwLdhLQ
J0zklFrBwbXta1Vq66IByTCk4miKdxeeqeRT2McgOfx36noo3zrgfkLa2IC4rKks5W8AnhfZeA24
MeDGSfrrwZrWWJqRTEu9HHBDAMPVU1no+lZ4dQL0cp4218loLFCj5QBRHK1epwkkEkxTn7hz5kpW
3v/9Ja5OLou5ZUmWDBb/YiGJ1ZzDg5tGNp5OJFX8bDGUTqZR3bi0Xak3MoItnXsvi7pOre/fEYzb
TUmyPInsVqHphDbRrEF2sE6XebPmCHWCeYAenHdTKdrBq+Vt4TTb1hxufZHfJ5WxQi/RJjIpfvL0
//0iQyBiIwbNaksl3IuaP2ZdsSzdtzDun7XRylmWEWHA2n40wsfm+///A+cpqGzoqimKlxU5poHe
hEQgURRzPsfnXaAviwvnxmIt/74kUwRjZaTPQPlevpy1XRkm0pCyYughLQYLzv8kyiLUWcYh7CUo
D6xZgVLZfqNbk7ZilEOenzRoTOQCiniI4YGbgz1YHHnH9p2vWucYZo7sjLmyyANLCYHT7WX42mpD
OoPKDd+6UpYx9cIE4deEKDvrtdBWayHL3niUBN7I2168uepffU6yAusO7IX5q3MT8ZAMneqX3Xd3
glSDRA6zt5qyKUhIE2VN5L/X0bsK+KUVwFW1nEj1fO0nCGD+HhjGOAMulwNeFE1eVVIIJ7nY56xa
BvDk5qGNyRiXDqB/E/ADBEqi4kIf7RcmqbQq7z1OExwJDpZZLkXzxTDVU4y2Jv3qXKwrftzYJcel
gA0S1DRhUgN/NBbh2m2n7TTL2fWVfDI7ihkZg0FUsje1Cp8spTrGWfpmdeI2A1RPLiBepuKlMLV5
7gqoazkvUaqmBGmdBil/UKA1ZZY/goe//JRmu2fGClnz+haP8UOjgIDJjGJDcBB4C5GIq3jmGAbA
U/2c+FxzGfYiitNOBGspbz2GwyTUfFg7rz9/bejx/OcpZzkVFS99D8Rbu6p69d0bVFhZ//D2XR7t
C6ccSwoxO1terIlhO5hhs25pcs7GCVG0ZBPmXm9rUl1wgXnXedKBJZ2CInkL3OKj9kqytdST4HPK
rFoW7LzIj7A47ge1IACb6ldYeB/Bu2SBHKk9RAl6f4/Dy05hkYUjZ8qIdJTRgv7ZMLjMTCvJ40T3
OK7FisE/EiHgg5fKcOs0OAlS96Eq6WcZwo1t4NoBQxJVrpEYvK3xGvfvqhgZdRf4AERsoZImUpc8
uJ2zFoO55OaPadG/iRlaHSciwbu/cceRr2xBEovheGimWatcnvdliVmtYt+2B0f6BNf2DOz/yZCI
QbWSY5C91pJiK3b/pY/GMqKXfO9ZTI1t6ihvZlMdkxygnpnR9cvGStWy7BBQyE6yoN6Dpcqqjl4R
rf6eq9dWV2paks55n/PYr2t3A221K9w0tdsARZuRrPKa+k7ckhWWrIYsXIutsVA8HFqoNPuEL4eO
ZNKK9TGqUEcYHtYZ7y4yho+gU59jU/wcYMEF5qMU929hKd64U119vZJEW5JeDHe6y91XFazAL8wy
tbHTkQHeFoiGntwq24iif3A5bCVRN+8Dd9mb2s1coSsHaz57rDzLkmaxVv87tljy2qpUc8YW4SlT
mdEsdeqWWbPU0pkmBEec9WtvEIlFFD+pUy8gti2T1tlrcn3Emj8JKxMZM/BpRUx2f7/Ja5ddvhzX
GYUzGDe3i1U3dgoV4DxvcqjSZ3Bji37QngON5dL1SDzUta2YUFtyNW2vu9Za7dynG9/gyr2KNyNa
iqlzwTIvj4GZofpVnFBdyvvmOL6fVrdsd0xhq55VqzmKYviUxvq2C829j58MnUcaKM9BOXxWhnsQ
EvU5AbIvqLhmDenG7LyyHUsKqhpLUdmTfnXnG/iWyUAdGiV0zb06/dK0/BSVDCDfzQ9mndxqBl8b
LAoxW7ImyahbLhciRoaTyuWQ2FQHFoWLGh6eyQTy6izTvWPg9fzN7sZ0Ht/xxc5Lv17UFIUOtCpb
4wr1n8ZFNrRdIToUr3Asnwd0jB3ecKPauWlyq/BtXHvb//2si/FmCUEYqOpYKLPgY5W+g8FUgtTF
DUfy3/IuBcBmImtUlaUn5vshSw1MOObG7C0mrT7Dsn4aib4x4YUu/bwi61diqp4B1ZMsCvQS5LAc
DctMqn0wPOKqFLITllgPhL5SUayFIrExNlldnH7Ix0g0Y9qPsPmyLzWR7F7hXKg1YFeCYVV60oqw
4nmSNne9/+nKxtwqE5R0xtrEg03JRe5Su0r7pZhbm6xo9lYM9EXol8VQ7oU2P4UAfGoBqykG0KjZ
xU2/Umpcann9HQTVqSn5lm6y7xIIJrEzHLWITolsEWmUYtKe+gYIm6gbJtm7ufJCrmepSvBm7IjP
RNm8hKVuE207EXqlnwLStjoiAgnJUSDSLHL8aD+ES4ufslBRSeLGU9c6miCDaOlF3KGUFuO3DGkW
lcWSHKxqM7h9BAs1YR/Rc5J8UkYgeIGlqgwyUCTXXzODcYLSalkGbotws2ph0wGKavuAgIg6fKhj
DomKpQIGicj3btORuo8sEVaCtvc6w1tCFkIyTgV7QgjDs5Ojsw4sZZkQC2QK2QGMHh4dRv1gJgdQ
5zMl4zxGQOOqTNgKNahxIX7hhuwgK/yysAeRonkyHXOjmcVX46cHt0gOQlmhpXDQPKlY2tOP0pTO
coRvMQnTp6BbwTKcGDq4WxoHZwM4kpNh8gZSbHm2p/HfCp2dSKhVDThA8bRFJazGIdHp+RiLvDH1
HhMpX3JcB4CkL9G3LpUQ7qHjbVu/fia+t5sldb/8e7m8On8kw5BYHBRkKxcXVj0v86rXWZDk0pkV
Oiuy1973GYkXqITUXp/Xg7XhJ95YB68dUqh/cHtFTIFW6eJjNa+HoeL2uMho/0iitU/CmHp+cmMl
urodaZww6XBScgZ88+9SpCIOAl5vJXbbW3bd1niiIMHHuHWppqTI6YBuegerkHc+sTi5dPukcG3F
Z1M1dJ4xVdjLi6OVxXmctRodBTwcUY7itEb/3gr6lr+9RyjApc+cOO7wwOI/J9Y6nIFE3IoFgGST
4mNNIE9VFfehTKSWqW+cWKaDpQFLdgiiaSFnTmJSrI2gdGw3Sj5Tt3qoPXcNV3xj9Q0wBdKmGq3A
oZBQzXcJCnExEMdtPetT/aTUYOBClsu6H3uEkTCVST1G1jA6ncT+TUkGOxkI3PGMqWQZ+9gTEfJ/
ymWIMKfBgE+u18RQ/Ic8OxRmioZdxTQgVsPb+DZTyGD4vzpygAP9iatUGOtAG3rwWcGhgLcEuZeT
yKsjtAgXxo4d6axzBY7eTHKJ33abYGdySCWrIACnQBWqjI1qJgeNS5UBjKMEQjhy/CWRH6QQIFCv
ouwLIxVgUhE2d9eA5UcY0boqkQaVesq6Nl/0aP6NrHLBO1g4tCU4FPQejYboUhETZVS4k7rDY9sE
T0OYQd+IR5E4nk8ydCfViBX8ew5e2y91hSu6hd6NoTrO0f/sl75YanESNuT5qvSY5MdYjzZ9Ky5D
ibia/9NHXV7RmgzecAry0fYMSIoJfOGEGjuYxGlbCTd+1tVTss69Cl0KcjSuc//+LjGXszRXC35X
aJceaXpuMve6dDGe2wOpf5GIdh1wsoMbvvEzr516qNJQkuKoxT3s4oisF8gKkojlpaPtCwE9jrG8
VNXe8KyNlPF++f//frDXP1Gjkj8Gm/6qNgCnRt0Cx9AuggIDWHGCKvMmOf05jYqvij0EqtP874/8
WTouz1mjPpZaJ2pl41L8M5QZVH8SFOygi7ypSshhg8YRs6VF0KhYTIZKP5awmciCa6OjaZ4IzkUQ
03NGKNqx1ZfiMa8OAhtVidkVn2lccSL1h6XVI23QhBTqBMkjRqxtQkRvFLocTHHDSs8MfToUw9J1
smpqmMy3FlcaWQPUtjcNHN0Zc2Xj+/ClaN6WU8k5FhHGuAomXGwpdhrLj52V3ydC0k8cKrEImmde
5UETtoRwJpOfQG22xXU8us/zEmgSAkBCwtIpt89kCsf/JTChTmjA8f5+qldHLWNWoRVEaxoN6r+j
tu0cstI8K7bbPPuK+icL2kjoDCvwdXtZnVf1LMDvONwqZF4bQPCAKGRS0FV/3QzKRui9TNZjG0L1
VzDw+qyhfOuj6i0eNRhdkR3g/pz+/rHXdn86TyjexfGPn9P1f1Ye0SpCBMmQD0O2kBRczdRCpzVu
/UWqrQNTuovS/DSeT/7+3Gsr3n8+9/L+HAxq1KSaGGNs7pZmxBgLzHLfytK5SJv9359lXalQk0Ks
IxLjWsqqcFEqr1qTQA9CmWwlCR66rmlnPrJ1l2qsXEQVMS7Zt0aYG92nYdmLHl52E2YGdUOJF01+
tzHRSltxP6MU+pGud3eBqxxgVXaxA+CUwHqMntKnq+PFKlVgeY72EqCRnMsysryO2L0SxqAXAM7R
hseqBmkyhEfWRti9kKcWXrLiTIstGrdJiVub5Lbzj7lENwOR2Cdsd0S4p7iRcoH7hgT+esLNi4Jx
yllfSE7EbJRYQqg7O9LSbTQy7qqSND2CIZFSzROtfWkGtSUEjmuPVGlL5F57R3chObfAL8k0YQuu
YEyEU1eGIRwq3UGNvPV4bs4L5WxyIu5KxgaRCnPX686qOxCDVZ2CtN4T95DNjVDYdKE2b8HP+oL3
LQxFP9e8ak3GbLXXCo+0KMyvJPTe2GKuTRprDKCm8cBsvRR1RlFWorvMqKtn3K5S5dyAo6hE9axl
2oaG77n6f4ydV3PrRrqu/8ou32M2cti1PRckGERREpW9eIOStCRkNHID+PXnadpzbK/xGZ+q8RpJ
BBEb3V94AxZlfzPTm381eAMwGbAhPFrFP44n8ssY30ImCLfwbk0E74HdRmZodOsGJdxUuUMZqgXX
pcHejTIsDcvodkqzbB9n5WM70NasTdq+Ja4dZvZVRfUv4O0xtxoXJS2RX6PFi17CgKA6slmbYoQC
bDioQfzn9+IvmAI2HAtwHibTDbXKH96LWJsLMJUFmkdRuQU/BcNdp+I9tcatXXJV+G/VqxRSnzaj
v55rCWZ7QQAwexZUyGOIiFrQ78aBWbivHnHVA78F1WmHawFMXPTbsfQoXrC8j1wL8fgaxctew4Ci
0JU1tI7vazom+/98Uf/u+I30I6ABQwVTPuUfNWL+MKMF7uyXvWkV+8nMNg1FdaTU/KdeYGXRmtPW
CKI6FCXS4aVpPCXoK5DDV9B7Y7xB+irfpTlpAKqVfuL/zTz0V0AMQNu0jlSU4P1bYTaenKWORibb
2k+OQ1q8aUVznwiI0Y4NEbnH46RFx7tzpifEH++Sqb9xaH2txojMs++8F7ktk+qzz3lQqNQDcys/
Z9wKPMkuhsq/xrQGtI+tff3NPdX/YgYFGwFUAIAbjZ0fu5p6FsUuZaMSfHaLkVIO32+YmTYi/YDz
MxgR7u60iPRKJodAIj0gsny5CXS0G2TyXZ8b844GGt3tAsUgK1L+nEMD6s2Y3+KF12Uu3vGHrDay
6u9QR0X3BGfFoKbGUbm8LU46amGGriq+nbxsM6rjjp8+MFkhUFkJb1/kgY3bbkUu5VsHYeKQYyXU
hVXnC92U5ICAGiJ9BQWKcVS6ptEnPMWH166xErCGgbbRmxrkqWY9+E76WgFDWlmDbaxkTazka/4x
Dz48yRTsZsP32NHDyCGaqcY9QLawcc8oln7GUXyYYrSf4swJY0vcq/Vk9J6xwTyroLAvrNeubZ+M
Yfhu0uujb/46pqZB958dW3r/lBDzSzleBXVPgzy5RrV+DONUft1EunUbsBrEdpbvqBZCSW8bLFMC
7x47ZNJHFAGZYkc0v+p+vxRKd3TWz5WYP/5mLPzVUACQZumAVkhqf+yqzTQTiq63yv2UiQJZSGuF
vO9DGXfTjnyO+5MG96OtYeKp5i94Nnlp/A2y5C+CFgiCPjhzR63oPxZ4sbtumlIFaIHg8cmifnE9
JIbHoOHeACfdB3OzWeCRrlK0lv/uLf6L2Z9SCT0dyrhEiD9W3yt67IMs02qfD5hI1lW2twUaZh5C
96HVQK8SkJGOvvPo8A5syyhBPLTbR7XA9znp/Z1ZZbfR0JhX1qwsAMcAEUJ8uXTnahym6Aa1zBDD
pKfUxziU2GJHVENM2La/rmL//TH9T/wpTr+mCd0//5ffP0SN8Wqc9D/8+s8nUfK//1Xf+b/b/Pkb
/7zBuU104qv/j1vtPsXtW/nZ/bjRn/bM0X87u/Ctf/vTL5sKXM18P3y288NnNxT95Sy4DrXl/++H
//V52cvTXH/+/NPbdx4BasTQnj/6n3776Or7zz9Bu/Mp0fz3H4/w28fqEn7+6eatnYu3io7Qr/v7
w5c+37r+5580z/kH4tkKJKpTeaa4zhCRn79+FPyDAB6eDIA1hf6g7FWJtk9+/skK/kEZimWJlNRy
4bPxYnViuHzk/YMQnAqVC6XA0z3d+ulfZ/en5/j7c/2vaihPIq367uefjB8LToFCQSjuHz0QCgo/
vh6VPmRtmeTLvl4GbOLHhcXB7uhloLE0ayVcagpIOVHqumkCh44x1lhF7vkrv0E3aXa/ByDsbWXp
aWHW8Idb+dvJ/unkfpw+ODnP8jAbNLnMf4cHAKxOIHUjxad1w0FhhLF4QrfB6eUdbXTwAWX7MtvU
h8txZ5QeaEPX6v4ugPux+MhJ+KR2cGsdVrR/C+B6IHBj4yTTfu4bzLOYKalJSSgyNTfFiyjkF6sy
tm4hGn++Y6+MNexIYKS96jmnWKChTtH8UXgIhmW9je9FWq5rvTjj+25reE0FHeesJf7fYWfVBEf4
8seUX2WHzDrQfXyTkfZjPXMYZj8dZ6/HWsBDgG14Hb2i3jBZ7YsIb7dswpPVL9NrL8n0EKKaE6K+
N7rLt1TnKnutOBEsjOvLvV5y1F71rAVxgKsux4MvCK3Bgm07GvrTZCbtIQ1c7FWjb9wkC25Bf+1V
HAZP6fs+wFCjxtlzNTHvxvqA3Mdg4mzd+Ok+pUi2WvaG1ypX8cHcEFjOWLZnRLkF06JfP5jAuNaR
beDDtyiJ3UxuZg915CAulO53g/H82q/ymwk150gvJZQQDUFQvB0638wQdYpYG53qyh7qxzjWTtoU
I1co2KYoXZ5MheREjpmxl5r7vOXii8j3iUDqs4fOTT85TeiN5Q6dcHhTi5OHDixuFwnz0HLUnVRb
t+RbbnZCoJq63zKkCE7G5DE1QsmdDa8IEe3r2rM2BrK2CPWiGWYVv8SVl6Kp2CCoHdmIiZjxVxCL
7Erix7UafCfBXHM4x9L+Rfg0QRo1wCPlhwWjQEfuzRrXAW16mQruXX4Nmuaj0O08tDI/D2ctDoC1
3fF1uGe2g/a72UiE2WYCsLRauxZpZZq92PjYhtixI0mG1JUtrKOXmfmqW+pTQ30IsbsClabM3VUB
RjFRQLzVnQ3lVOjf2ba2appu3vWyRpcIyT2nRhkx7+Ny1dXmp+sh8tprCFbAt0O8AfDS5S3VRv2L
dtyq8zkIr0PsO0rpnGaZJ187Nzs7VXJbKyeeID+3BHdWY3nrqAyeSEFpYSXOmuYt/jzoAc2xvp/Z
yWpu42uJ0EOquEeTlb1OTn6+fFIaPKYRk8TJsR9hpnQElchLLeTjXb4giemjWpCM9JpdDUEg2T3b
Ooqkc2a/aHG+adyowF2ckrRdgcbBYq9vuHdezWvdLMmXV8dHis7P0EBXruag0zoIJHF97L5Em25z
P0ATyqRKjKKf1GgcekweLdkvZtTNbWQwECtJCGRgY9nbtL2KSqfjg0yZFAbTcu2HlyuIU7QHRTU/
2hJUZRwwUrMWoSl9BLyjnvsy2l/SBabbyqOVySe5lMVaMxqK2jw6kVOJ68g4a6alVuvyBwm8J5pC
WLUo5kvK/BHqkZWF6qRv1aeOFt6GOlQYYCE9puxh9nHKtvNmM2C7h82UF2Pjg8CtF2OumbeiCB25
fMtGpfCnK42/ZLxbUnTwuontYzKBpUFLGnfEqKG/FWjz3bgUL/T8adFJ6x1gN7Tjec63cSmeW8Sf
mDk+USmpsRzSUEaV8qWagerUmmOgq4bQsI44SRYpAKXF6E0DgPpgnJ7h6ZNfF3yxrGYsdnoYwF3A
I/WbgvvFnRM66UJHh2SrI6iy7qU4gubrVunIUOIxe0kMi0ktNA29EezmzbtYewH59zE4dCKAuh7b
ZqTGaKy9HrGNYHgZDGY2P4MLdXk29cD4EEFxnhedJN3fYZGERruiWQy8JLiiBDhxc4DEJaczauNG
N+z3tmSJwGsR917enWFG6TebeJ2zuxEwxzpDLn1l57zalycChUgn98dscNI+nSl5aCfmiBm9Pt/m
rKciK9fpHuAvhfuYq6vAA1cmIoxTwd7hHe1KNN+SimckKDCI+jJM6TKB+4YTJRAP9NpwEs8L2Zk9
K4Z1fjasBmNfdSCiFN7o6eAMlolMfpvuCj196fzmzkLbBgE3Hjtrg7mJZfywmHhoVQuvxthhSRa8
ZeSAool/uQyRRTKbFXr81QlEeIpEBz4Xb31jRIkufSDz8le4z5+DokUv0Mi/TJ0FqO5YPIYMCrhh
Yq0yGsWd49B0GdHF62IEkCb1AC2XLl4b5iK4wzmaNI/WOYL3ITwZGWrlHPaG+RFDmFuB71bkvvpk
RUhDwYUQXAPXCUCdD/sBaST7tSuUEMQUXV0GZjSzeGPs8oU5jx5qCL3OFpU8sXTvfRpRkANUjVDR
42UUWQHTCjWxNytBF7j1N17EKqGbPM5GDfAOGj7V+fI4m7iPD40yg4Wm6g8LA7ZlbLdYXa41V5zN
AsvUKc637eh+U7WhwGRSKdUULdolLEvKgzqCi1WDEvzls7qsD3ncfFT0cwA8IU6Nhg6KSc3GL5mK
Fxp7F66i1qsdjdB/q/TFVUfGVBmlv/yutKpzzbJKmQGDeszQRwQZEJoEViRqCze9gCkZhqrPJM+D
B78KJXpZVnHMupM1WYiEzZ1hV/WaCtd3utUM4rp57ri3kY+rrTfgQdM4/NqbMSiz4eziw9LayjVp
6vR1irbdZcU24AqEQ5B8Zkm3pSMmwwIy39opLeTLneeRqw9Hvzxf4gANt234KSyTPJMVAuzM99Xt
jFr6OvLIfq3ptW9YVLKcbuTc5V95PXyrbe9UOtraEfBwMO6kB4UgaJZ/VdMTtYRmPTXRWZsYXLNX
q9D5OAocu1lqWQbdXQmGbzXUTGTmUl5ViI4lRC2humeWHr+NKcIxKvTQ8NxptHldaKxCi04gDfT1
A5GlNBjWv70W3NMUeyWP2WZVd9zcX0MQA5vCsSmVLDtFwo5h0WMYO9duQIJ5V1s4M5nWNkl4zWPZ
PI798hK4FKLtFWJGt1ZebVLQcysbqujamxA4Iyne224Sdh14e5wW6LZG2oaeFGD4/Ka1budG+05S
Qj2s4FUZoj7fFb55XduBknCaXuMCg5NaTauQcTpiH+5OK+pzEDPbNbCJ1uat2wHGs7DIudyLbtDz
sC4xWBXQKDBskau4JL6yHE4hmw5ANkZl9s43ZbSiWKJsb3mXtZid2d78PfaBDLk2EykFY6yVoMhh
g6N9BjaI6nyYsORuqG9EKtRd60sMS9UAbhfb2ouQxZfns7Q6AeMHz3C0ZIMv8o2tUwdJ2LIEz5X5
CyoA0PvR6AXv1SXYphApz7tFxfGTjX9pXzxdDLEtbHBZNuK9IqV0JrOyRk0EiUacf2Z7j6UEYVHC
BDrOKcXPHEiBi7Khie/NqurKj24YHsyGGlRDVTiEF3ddZ86rAv+O1gKx8Fun5luIKNepj2W1PQHv
GOQLlQW65ONXVPDqgBZDiR79MF5B2uNmf9cT6OHvkXz56vjlmNOfAlqnS7kp3PI0tMU5y6pTrWGb
kgIQjBTA7bKOilMfJ/reg7Zuu/m5UE50lWAd0tr+UGaJhpyRbm7Kwb6eMVXQ7UnfxgZjtbMwW4Am
ezZycb4Mv2BETb/DrVzgN7Q0b+WCEvLk3wCrYRipeE5M5ekSBqXmt0Ii43iZjDPDf7rEIJdJPOtY
XI1Mv48sNDWH3CDuyVvKaUCzeZTD0D0HLfYJFW3XlVX5T3WZnqaqO2c1WY1JeW26nZJnqzbCeCHM
CGJW51JXIlFd/nGJfT0XVmOksYZb2nU5EoPXCjvJfICcYVp8gcTl7SbgLrr8W0B6szJGQkhXjw7p
kOJBmJ+TqGW+dEtMCWwE7NGKtA/G3J78JdqKYWb988m0s6yjwpnDsVMh6qKm/yWH/dS4FdqiKtrw
aeN5xrdoZIJt23GfdM45L1lIwdk8FkF+X2HTQghQnL3ORpmxXcOhJ3c31rr0n4Y0eJoqizmyd6/7
2TlfVsdFI3E13eG2lOmhIQQnoUj7MHNO2L6f046oRnjLdwKU0FNRfFFGT9Q+CQa59kkmxyAeT6OK
G4ISkeoYJSVfZF+/Ar1Y9xw7T1YzFwSVim1ycaTyQRDQHNvOhR1M8B+nzptZfQ4pk8QiXGipiDvv
ai3/vIx9z5XpLo3SABcUtihSBCM9DJkHophq6B5LFIW8Sq0v+FomVfqLihegDj8VPkn3mBIPW26O
eC33xpfLTQp5a+VM47voz3nDgnl5zEtynw+UiIMsXqDiJ6fY8PegS44yYe5phupsdpwrHk67FLzd
juYMLKTug16EsjFhss6+VIpEA0ZNaI9yYba7jGO1Dje2vddnTqscCNvz8jRK/yiN+xmOG8EhIdJs
Dp+Emmf6LMO2o+lROsVXbwEqG8d5M7cqz5UJBeoYZTlSvkOqTQ8SnSJQT8daL9Obus6vtZoHYWMt
3riLtte05puVOs+97r8lQXDrFeJUuLxfwqA3XrjF98rxxh0F2Xx7l+tMMc34lC5uzaQkR6TFNZX8
gQ1lsRFYrEVyvcjQdPCmXqg9mh5mtkEEuyzIw0tQqWoARke6LhyAEzbS6pekU8Rbl4IrYR4BoVGn
WEhFv3hiPg5WjR+URmgBOOnZZYFcBZ42kX+xSC50R0UpkE+3rbVozHlXp8ZxqAOU+CPIfo2hBfsk
tu6qIvgaIw+NIFmEWe7k2+DdFE2/i0bemiGOttOog+ccqiOL9TH2icS6pbgyFV4waBdedsdFWxTD
Tu4M2PqWh6TGueeNV82YoVrpIoVPX+iRl1EcnCCtD71XYyM/FSIKBfXblV6VaMZOiyfCzEdkNYD5
ifxx1h7kqSoSoW/G0je2AYw8N63F4fd/agLPg15BPltJE//uOhZpyNTAHzHksUvP2VPKw2OhGZ8t
dejLSUQmwcqelpQ4XP44RNAXhGekG5NW/6EY0zuKye5Wn4fxMBKIHTwHt4bY8oYwX2ak5QetqQ6X
f3TDxIbVT/a//+nXTcBfBznwVf+3DbUu4Yu6mZIBRyjONtMfd3P59u8b/74zrCMrrDf45/K3y6+X
n37/W3DZ8+9//H2b/+fffthrWiIYO1Kp+e3yystFjk6GANzvx7mcXuch+d33WHtfPrj8g9fyIclm
QdVQazswKJwtDWe7/ONNCb6LIJ2uLjZQhg4uyMILC4nY0oaZ0QJ1W7djzAMZZdSh7GxVsBv5Pfbc
+6H2m21klBVKkJ25k8W0a/pqOOjJeejxFuJeykM0oFM/ddGEMVnhHgbkOWnC+7174Lydw+WPl3/w
6k5CK0YH3YktBJApJJHF5cDsusk7xEXmHy4/MZ16h1R5nU+9AXGmO/V1ZG8Fpo8Hra3NA0a15iGa
x3v8zZFhcckwaYF85Ky/dUTCcRUre/tpIPvyyo1rlOh7FJikSj3b8d5ygTqpSKlJHCJQPRABQhcJ
fSu3ynOEK2uAhYH9XGhu8H2YN9lsHdCPwLAAuMY6Rl/ZMJHYcNzS3WC2ejMKUvmrwMFewtejfNeY
IIMi+EYmSgpbZYLWJ7dOh2Zfgu0nazQufoNv8dKnBBAdWeeIZl0+3tcjMG2jq241v+jWVRvcRjoa
xulzrMcHWQBVo4sIxFb6ZdgZS7RHD2KLP9JN7spj2qVgKD33o4vyU23Z7gp4yIA0/UJKU1DuxJF1
PTiLv1qi+G6CsWEN8WnRgGJqAvuEwXwc/Dy/lkUas9D51RZlxE9ztj/8Cjc3rcFAY5Tld7zdwQY2
/UcDpHQap83UFNhfO/VOpP3JyYbbrjaIgsvpCLKcdMVl4m0ciSiN7V/RJripehmOHRKulSWnUA7f
C2MeH7quszaWjVhDXXobMAUA1RkQfuHtRWQUV5MjAVHj3tIWlribSszaGEAeNTNvX+InvepreIql
are7qFvTQ8up7aAabbbJw1S6LkFLbl/rTuujUQWOPbYHbOw6sFnSf3RUfzmAu2kmNM8r+FP0CXDB
QLxuvQD9XoOlpOZbzrdjqRl7L5tpRiKp1SDstrZ7wDKY8zUNQhR2N14HQS/WOO3NV2Diwq4GGkr1
FjeS8WzgeUsFZgxl8GimlKFhil2bcjSo28pj3Vs+mAEfhfGq2dcWGP7SJcmso/47Z0C+YkTBLrdq
gNU4gIwwX5sUOwlKGj749Z2tJ5DqYSXHuO1xGtmmTBFni1NgK4EpbvPFO+JTBPiCCB94M/U4fZ0h
Bj/qvXMV4PNmjcj9Dl39QWq4j2vzbLM07nIiMfrD+maI8po0hhpi1nIo7GIppyZbcBHXie77tyO1
awYQENVWhxLdpFsTkXLHXUJPCnvrdD1EUMc4+04R419v3+ky2ladhn56Z2DzYMkXt09OlBGe3cjf
DRaTBQZ8J+EGN6XhPUURJZHWh5NlpHedJucnrdPfSVwpqbjZ9aCJVyMZANR5w6nuUB5Ha29d2DVG
JOnoX1VBgy5PtodVh/PSDAmVEuqt1+O0k0u4cX0r6WJPV2Qq75SG3pMluxkN61orIHen1a17ayfZ
AHmEPokhUxZjWpVddNQKZFxc6JXVhDN9mb8ZA/z0rosZthFFG+O2msDn9i7lqtiV6InrwPyIy/dt
473Ok1fcmRj+qupc5S44M4vmswxKBJ2JjBZzPuYVVYQSF41IkSWzZWrDJXJPrVW3+wZy5GwmT31d
3gQZZlTzoGqPgXEnx/FmzuRwgP2AgW3eril886IW0crJ/Cu/izdLVGOMKpd0M9TYH404T1JbuEqc
Duc5iLJVgRuoKeerbNLSq77MT7LPa+ZOY9gI1H+u763Rdh61lOwsc8dtlCCOiR8pEQw6Lf3svji2
g9MmthBkL6IbN9qArqEpX+Y5OBHJhcGIhSbYtHlV+bsl7d6i5cYpsycEc3ZMdU+plGvwI+tUwDCg
ubdGcOS1H6n3Ns6+d61DgM1BaU6IKWrByiEgyUUMZ99qHmtUvmtaQdG8B4y6pXlKh4McUalpJcrK
uh6R83LDxfROekSKk7OI+c50X3TJh4UvShqJ2xnUrD/MK50ovplK4PJFmBsY0mPOJ5HK0+3hI0sm
ahONMNd9GeA75rzbqpahUWGktE6nRAt7/Czr6HbpzJta1E+9a5wRb7yjt+ViW3UVjeU7MJ49jrJP
mhFn2+Poa8mxF9ZGg6MgY0TVx/LY14LVEqWGYjPB30zr9g4Jw5ukyZ9mjWkjEOImG0N7NN8TkzDY
bNp9pRsvMjbvPbfZxj2PHgoCZS2nWdkGYTkY5dupa67zLKYPMCAwjQA297xsIfot5i/GVJ+MIj6a
qbwzXeoHjkehfRHmQdh9mBbYCOnFsY2J1XDPxekszqCJL0aFl1NCmcrOlrArvAeLnGs18l4WC3ZE
yYQeefui6dZ1ST2isu0X9WjUrtAe3jdKe4XKmNneZP4vNgK1ZOzgstrxW+S7H1PjPaHIEIBTmSbv
ueBxDFP9beYdksD2fQNl4OTdgdiDWXQYFQ4drwQ8WeFdxYt7qLXyEBhDaOSFSc1F3lCDX9lQxXxK
4MPUX2nTeZpRqLconRZ+s0FHLYS090Y95WF+mGMc4WMdvyoqnnaE+H4BED9ZggetpEPBtNTviqIh
Vb1etGoJJTceMckXN/XuO798q5b40IuTT1Gn6FogyM1ZyyD3Won21jGT9RmVJcQg8bkwQJfQub+x
NLgxN/1kHqWGc1WbAco0mvxhcuZPamKvhCphU9cfbXrtZwzDiuVqTf3gCtQ/0uPl9VQCXgHwrgfd
9bI00dY18pHM1r+fKXB40knIsCVWqwhyV3nWrAvDO9lzhX0bqSRF0fIYoX5HdcS5dimvGUF70HiZ
pX3dZz7kruKWuDoOZ7dbQsSTz6jBfdYTmup9hyO6EbuhbmyaUnOuMWTcZ3XFbFD1qstUh70/vXd5
8+52rPqVzSDUc1qsDkXl+ohE78agyu2DHkqg7E6YMScjAD2we+vOwW42qmrSKCf+JjXGmhJejxLC
AxxCN1KDM1H6zhLqQ49ErZd0WGk3V5qXPVsz+VFTmrtyskkvkqrGNpeUqkRP15aWd42Vao1B0gMV
7ntXs6x1VrDQu5hIFyaW3PYsD0ZmPMwESarykofgHygokw5CGxHzIPeZhlnClNs7Zr8Pw4henFhL
d309fhtQONlSX5pW7TScBQ3UBASZkZ6EWL7pUwX2rWJNR9oZH1JMDjRWbNvG6Ui8jiZjRGbl6xBQ
OM0Bim6rVIKqodzG4npjzliSR3L4NuNxN+iYf3miSdYLwAdlxfscFzb3pGietXG+cdPkudR7NCQ9
rNUWEDe9HK4z09lJ18R9w7zLI+omHj7wtPDSDW2QdAXA7AuVnWIVOvS6VsJPnhonOMnSV946rpW/
2wvxNbGe61GVmkty4bxM7zMUAmVk722z/jYOd0a/dnzjvVnovPLfDC6CeH09SJMOnNy6DrRVuu/w
suUWBO+KHi9VMaztV2CHKMPaKx2XYPU1n7Xb/O2zdDLXNuF9iyAYqxzNZ2yhGCA6h3DZvdpbCs+n
qY3dmLy1oOz+9VUzqZmNAIuoTQJ6VxPwYw4nnGCvdjFU9DmjaD17w2Zmd0Ty6lfTqkIrfV7QQGS/
cYNmvOIRsXHEMYYE4f/IyJkJOavJqqDXDOs0f8L2phUU5qidBVW+NViQ6sQNa362wFZdflaf8V8N
bTNg5KBmg7AZ2xCkGs2waZUvnv4u963QVpaF2xv/X9PeJasAjrNrNQYjDloB3798hGKj+lm9jgH7
yargBu/avSXAayOQdsc8tDao2I29/qVOrEKTjRYlZd5U3teZSW1u3PZ8AxZTwK9jGVDCqXhxdrXt
wEI1wW4rT5T6kIgqVOfqdE2Bo2J0tkAGq4PX7bC5XACNayvHAaW/m5oqVLtT56UOq6nLgWJ5uXb2
0Ti7mGxLfTvx9buWTrZRUjFh01ZGa3V71OWpW/ivSw04K3MimqNu1iwkEzC+UhprYrI3zN/bJmO0
8beODhiO4KH6WW0j6Pfr7rtO2mILqhls2uW/bo5S4E5PceZhd3kQ4QPdrw3qWFQomsTbqj/FfCw6
f682gdcYLgMZCqwG2yg+1K503LAQM+ZdLddz275LUZ3ULtU2gbgtlju1hTqnSnwmt/86KeWfrE44
Fs6VOhSHuJEjHqIkz1lnXA6ndufKAXzgrYWdFSnKQ7Ds0bkmesk2biWOZYvmAU0sX+kumhQWWxQd
e4uuHrJQq2pom3A06XTEVvoFDP7J4q3KJC63i+bWuyTWNZb7+XRp4Nd99sVy+6RNDNfSaRBKKJ/i
DGU7vdT3Ax1zU5q0gzMclXpq0XrFUAQajdd8NO2AI3zVQbefJrrZyCil2yqPVq50mr3TAslusmMT
v2FpLVlszHuyhfdynEoa7t7dBQZhNwzUsbxlkaRYppoidvNkC8yhYf51UApmQSLfVVcQ+RKzTK6s
uHoUI7SBxQetgzxFQ4xDuaE4dGK8V/+VQWNuagUTU1CwDtCQCTt+O24Nr6ODxSKCaDgiqNEotqn3
AQocdyVnfu2jFi9HhxK1nlL5XojY4ASZG6v1nq0l+2ZVnr92mxbtKAUVZoWoz7PTP+Yx8dDiUGR3
TbpN1syaYY+kcfqVN1XO1awWrDZTGgINRWNcGpi7Yv3pUu6GUcOWIvVCLWzL8oiALb0q1YGhYFes
W5t+TIrehWan+6AVyZoaK8ObovBczqd+QBo5K8RNjOzgylUtM70HQdFV+Yfdppgax2SPpuT8q0/h
C5q1VvEN/MRG13oiJpr7V7I19npJA8lM9XytR5umr1+r2qjQqc2zMFLmwJa9XQwaLb0/iLU96I9Q
t+iSmcU5EoNyJawA8dKkEHGERq5FrnNpThI77yuP2kGVUOg2wfWt+sjaLVFPJ7ZgGUZoAO7VvLNc
UW1NjPf0urCv6la/bgOKEbPEcVCqZqZjiuOlhF9clYLTvCCvBFCxlV5L8H/jNp1guugRtWxDtaGl
Ae6tEI9xRJB6Gei+hzHJULmb1gicDXLkw7Ykk5m9Md1VHU2/qqw7Iiz6zoMa8rWG08kinWzrNEd3
dqyrWeOpDqOPKBBxo+b7+8qZ5Q2A8pC2inOne4dAaC9LNH2k/mJs0iDbXg7dYHK/cnMt3UxmhcWk
HVdX2IuB/1LccRsQyWSJ2++kgiqv9MAx8rICc1NwsKq6yZZUhl0Myz9lXEjdfSmgha5rSeF0KJzt
GBC3LOldJKDepzPf9DJnjSYhb+KQPFkKmSGZozPoApMGXx4kw65CuaGsKDUn0tMgRUQHyzaLEPx2
MfBs01cnEj7GS8GjC5NiWxm4csrpg4hTIA0yo9ZRiesebSgon7/oBs2JRBZH8kBnPU8LdpuyOlmJ
+KDfnaxA3gSbxK4PQ9Schi45Gm725Rc3QUBo1BStDeGCqrN6F6KBsa2V0zNYl2Fdu8wBBvoL5kgS
Yej9McCnNKZOOCWgt0oUnBEsA2VxaaeqhuIFJVUKzocgD83+9OxK68Yg3vcKICK9JDzqM6LBjqFE
2SYJEh0GMaGR7UpaXSOBXpEeBh8IP+2iS9OgLejLEX6cc4XIh/BHB4nfdFucnMV5KEEQ0uyhccML
jBP9bT9YL05GAldpO52WYz6K4+g2G5aDrZ659HzkkG8jj46AGLAxFts8Ok36QAEXyPyygIurLKIy
dRBJJ7qKjNeiFueucB7zBByQQnmxdBA90ixb+orqEC9wqSSPC7/Ak1D/VP2zCzBnGZmHOei1Y4Gb
oFZ8E88RfVpyNDuB2YwFlUOCeenZTzH1N2v0r5ssP5tGebJqxkIVJN80ibVoR1PbHDJvW0iP93lC
ImHQQydiwe+XAK/DngxUn16TGDtTVQZyRpA8aeK0K1hyRENT/mQs1IgqrrCd6omcxMrXWYLDmRsD
rERR4TsAMYumKoy+mBKZFkPOIAL3Q7eVezkU+EE1RXAsNX9bO+bRzscH2IwppUMGiDuSrGNYpHQH
KsKIst2IRnQbX1iPdRc0B5psYSoQo3INkB4ic4orNOHuLIFdp2t+1EP3riMJt7EWYoAKb4t05BEE
NvlFvEaH4Nc2I/j9QxKZLaA6YPNgejBLzKHlIhrJjVRtpqEle7AxzIb2ui9pzrVx94KI9i5D+m7d
evS0vf4LM5qnX8FTsnur6i9N3qNTXtnDdQ43bHNp+RWpe7OYBo5eDPNOIT3Ri8MI1aBuUo8AaroW
0EhcnVXHDucWEDg0bzbznH6ppqDr1y+dKR9zI/g/7J3Hct3GtoafCKcANOJ050RyM4lhgpJEETk0
MvD092vIVceSq6y6d3wntixZJLjRYa1//QGwhn6jn1i9AMFI9irnnnXzUNTaSteQtiyzM1j8q6r0
X+thfh1GDqAyYfYp/YhD2KhCdB/JHzwcFtHF76xgA6czqNUY78A7/1X0VJtsNDiwLTIDOBRTtwxF
mfx6XkJEfWE/zpBDD3kDjGhpAaCZv164C0nHh1RoTN0VPUpvOfhGLnbFVZIxq6Gsy6ummIxuSFkU
+O5x+S87GNVyz975TOQpCh0Mx1vnZhJ0OHp1SrKO/q1nHOmrAZ7s5IkG9GEO+dz+nU5u/5NO/vPH
Fi6u5+4/YpKgcZV5lcj2QJt2yDg4xtm48V3IoxpXMxkxN2n1WU6jt8FKyV5JzyCK1FCcizJhQ9DJ
wQqgXCnh302K5hPBBNgyWfqkCPkqG1WAzf43T/YQTrxdZ/PpLbcoANualKJzn3GtmVH+2NcBGwEK
cqDFn6psitQ6xe4A3F/wPn5y7RXBoSiAggI5Xamy3oaaE1udcLlDSArUyqOny/iQRufqh4znu1rD
mPnfPzTxu35Gccj5QU3heHgZ/iPPCUlN6vaaaA5aLCDAVcHTzIwSRzfOMjXLHevH1lSJmIr1s9Aj
mLocSws4Tl0tNCwXt/TJubS1577QbkNp7hZyzIxd6GqeOTxcZypp47Jz2jZ8cg5LKNKje2DSt59s
Nks89yZz3JkWSZEbwiE+zGl9j4SJSzU6qtjECFBa7cB///Hdf64ZgSOIhQrDg8n4D2+AsJOp6cfE
MOl6Y+7ibKMFXrh2I66JXAuZb5FUs5DpdRMT2MaLzwtJTxO8yjhXJHDFJg+m4M7G3F1Id8vhd5gd
jrq8PzYVFMulYBglsRcwDUp1qYRW/j55fDIFdn9FlvMNCVbK4UBw/miYegzMiPz5J3XITiIoc7QV
WaVjVTA028Et0ZZ5MKmSEYZHNh5cHdn/PC08pGSw5MluqqPjYeiAOJ8GO8IN1o6tY6mIWF5IfqiR
MQYSwEfkeaV7v4b9mb7rAdyjcHpOoSbMboP9u7pdGVdVFOQEry+Fspn4G3jcAGDWUcLE2vz7GyGo
4HdRFe6dwkS0QmwVcl4MYX49wGyUd1U2ETKTlDhD9hSr+9YjENNESZYXw60zOxiZkv+zKWR3chxp
buo++uROrnBfX5lt+DypxVcpnhUxZWfkYTdYrzl4/PGXtLh4qQnx9AvmVz8PpcY4WhgCNr1Mtpph
ftWH+cONw3e4Z7uhiZ9MP/v0Ug6OXHsE+OBCrU1mKLDK0trR103p3iRW9z7nxApPMuB9OG9S8Tjx
24q3xAfG22jKtrmrPQdthEdL1Q13vjtu27k9a7LVd2lvYgJZ2OfCGOyzDd01TdHV1YxJIr70pc/H
U+D3Nb9TGMdgMDdxLu8asLoDrqophVeDHUPZ6LDJ4c5uqgG4MdPzLUcb4o3yXXHwXekAdnLgKWbY
QmcTLQx0W3yoE7/OqJFUkebU2Wfmk2LjcTbZFlXgwqRa/tykkBO1dq/34WeRZ+QroXszm4+loAzz
6upoTDDrosNHRu0MRdyqXftpDuqL6ovDKn51k/rol8EzJ+W7ak3poknKVthQlLWvg2+/Bnq1SW1S
kes+QDri13tgyIucqbh8jRphLntl//CmiEFU/GsLOfIODuOn1Y/3Ms/Pph45NIlw6GNBFT4TlFyE
X8I6OyxM1Tb6WobdN81UXyuih0Ax6hZIIuw8xxzL0rZ9ykqZIyZ2eldutZRONJbFpXbcp1SDwatY
XaribLLGVGSQbA2p/OJl0dELbaSwP/ltneo7ip5Np+cdfWQtDzEcUg8QwY2AOhSBzooYO6U4dFkF
j2s2OW77lQn33qqeOgM+v2z6tadaYSrZbQMxctd04h770tdAnULuzDfXW/kllubrssGjuoo2dkEi
ddLDAKhCBDDSvFYJrpPo0wzmKoqubaOPrV+8cLjaQuOwoe9Z2cRH2fTknoatI3ZjNM+EJG7x0H8Y
ZflQxeV1UroJAo5WLe2x33D560GGi4IVPGmA55vAIFBckC+0tN2tBnDSG0ABM+W9oeiPpcZfxCMr
iodLF34F6de0ZdlG0dkwam4PZkaZ8M6VA8M/aUV8rvmQrbmCJFEUr0M+b6WHkC0dGFwzGX/u0tI4
d9DTMClZD0MaXxNzOJLKMxxK0wfocTEaGmaCRhCkAVngI1YWPfeJ7tt7a46uNr3lUUudbFMFOgNA
b7gM0/zNTifzMcWvF+utC67ZT9WMiKV1nz0sx5jB5DrCABCnGL6nTgB8jY8Q8FYBINvG1q6IGnM9
mKLf0qGTEIOwouuyvdOSAz3iZb8p/VGhpC2dqsXgrlXEHkiaxcFt7O1CDGqR9Uz4YfAmyMSJghOs
spNIK7lLteI0z7GzqUddoBqeb0xQ833UaxBZiuKYt5N5mv35JiqsdIsE5qp1RsWXq2YSashetWYd
QtdrNUnyM20Z7ga7+RxNftfWwBhKnC5PUNLEyXWbv37F2NDAhv6kmfr9bOCDC33tUOnC3ESOeHL8
cj757ZcB91nwJagoJODaZESqX7YMg7o23pdROsJXlNrZxL8WysN4kMGsnWM3cU/1/Ln8R6N+Z/kV
ijqGoLUFzbaY8IX3hA0B0LuZIa8fLMv1z0E3J3uvEC+x9NPLGI54+8z5xjdym9HUpJ8xe7zp6H8O
5TDfhq6bHLIkM1COdNDNM0kshkZgRtnHOHeUtn2OevMKic7eL0+5PIVwcdAoRPNZBnBYgrKoIT/E
jFS8yVgHtKHrchA2rtv93gyn6OhkGfMdmRIVlvhrO+bb6SVBxLqOiV0GcG4wPNwKlQPcwBA8e/kX
2UGvM+3wmLq1c65UERIYqIS9ES01YrN7K2zbw2B7e9cAUkmpOxm0jF/Qge/meNqMpvkhhiTdJp1Z
ny3Z1ucxMr5LyOm7XGUNR9XYIcHOwx0+udt07I2jaxUMc0AJz4NpEV4aMjbkLH4MQu9LGvekhwc6
dJYA0VHurPGEQAcvkvMw3dvtdFs0bJfIN64mcd6kV87wB7UmOYyPYTEbJy8+zTxAN4cFwBBeJJCc
+n1jZKewm9q9njt0yVLOzcnW3AYkQ6z6mSHKOpmMawHD6QTBPjkmZQD3GOUCGKGRtifawhSRycnj
pObiSdzN8jVCqLy4uolxbbrY5mVxdBvDEMcbDAiUZizGN4hhXGOcFgZw2qBEKcsWZpZWrOsGob5w
o8Mi4SrbFgQ47T9DjNYVr+6ynFqF0mZAr/7IIufZyufnpbrAcrHcMCfbDybjvLBtXklcTXce4z6Y
3Nm7h+FIOo/tRld6BhsXcGgl2F8H24UanY1jvI8QVE02Rlh1+m0Kw/NCzy7MzFm7FNKM68hcMhGt
DY52Cz9qtzzlQphWENEc5Ncx2kBqPBmRcWtY5LkzVFnPnc/4q3la6qR64voYwnwfJdCtssCv1xr+
x4rsjKdts7aL+V5dnwuHHPELrP6as5+fAhfN5IG4MSi3Tfo+KGqwDu2cMr1+mmX+rviwin3uCBjo
CJsYJY6bBklAjAgyKIl+Vqj5EE4bbn1KaYevVA1Qc/ALaAKqyxYRokiZw1VynRL/k4ArrrqO79NC
fU4lpDOtk7RW/M4ikpnDSl+9L9z+PqJzd+Md9vfw1NNhb3TD09zG/bHIcaSLRXRTZ0O505vdotla
CMI4xeXrWqcX7eHZb12Jsgwi5acg/3qFeA49maC/lePsYRmQn4wW5WtSKg2qbx5GTd7Wuv8U2jOz
SvNKd4s2xBmebJi7eRZ/zjJjrzKC6rSnVFm5O04GlDW9Y9wiV60ut+Ykr9K1DsXkIDSxD0sD7Sq2
cde4d7Al7oa8Ebu+gcXVuvUxW9A0pQf0tSPJVFddOTrk4YQkglz7rjw1frWZM/GYKUCzUuoaLQGP
0bENHaKOokVcbBPeFJ1+36B84d/xAFY5uUWAy9+4TnSZkk8PimaOJxGIlIEMkoww+NFH2CQuK2KO
BFgkZeQqMatbiuhhtYAtY0B/4vbZi4v/C0bIr0jTjiHzFXTF6bDRkwElEQ/dHPMOuoo1Uj0VIXUR
nqEb0c0zEt38vdG0XZNpL8s3CO0AQg/ngyjGdpXYzZMS7VicD5y28kXVngt+EOBj1Eo73Kj6vJH1
Y8roGpEMtW8OaJMktPWRVl7iWiMVY3AfskncSq29iV1Y0EEN07kh4YJYbki1yn8Bf/aVr1cIZxL8
kR2cn3g0vbOfBhtPtXB80bHQ3pouG6QdeD14J5rwEPgfDdBnQiSJ81Koaz0oEVheqjfk/PB6v9z2
TuxfWiVFjZUUCQ8PHs1iTre0iBpfwnejG68PP7TwpkRzDlr9rIvgs9Jm0iPhTxKiJjejW1KTD/N1
KHjWAFdppkduu7b68o4QiA2nD1KXMdvGWvjNKPgMVZXKhU32hfs+D/L9UE7+m57nn4aJWEDt29aI
7h18Jfq2+pEG6dFQAEgO8ouuVz+mU/3Rg5wK9Ywj9W/ldrhS+HPLI/owhwq6j3wug9NcV8dcmNDF
8GKm0TgMGlvHDyx7o2k4TvUCcWMnrb0dwdYVY/K5ICK4sm5CIs3XLkDgxmLovvw2ObCroDcevdT7
6o3+LRjUVtVLUd9t9d4LFNeKT0BJh8rwvSBmbjt3WKQ28zlV6vefZ1nIix7K5N0n6I/0vh8YHErQ
6AoldVfgmY+V+WjspohOHpI4x2GDboJMtFEMFNViX5UdDY7S3DV4iKx76e6UaEX146olsSfaa2oy
vkkarSX8makk4HDR1yfiK/5BCAaVwmPpj6qIWzuMKsQzbYajpP+0CKcWBYahFpWctOeCtOYCOfUC
wC24tamqZpe44KwdUN9gqACvNETyS+GXKz6VNRTpWrBRU4DIQzcayOyJYFwGAIs+hyhFFgLsL8Pt
odKqroPA83Xc4L54rB2bupfKvjfIG/LgdPi33dzu89LE0QzuyTFuDMhYjscUJ85O8RQVXC3PneXw
MuxzYoVHwzLttWhcvIjxs1uTd6Mh0tVu+9l5aKsiWGOexYyn7UG9xfdJnbIpPejQ1sFKqyGe06+h
J3MqNlFxsMZdFUFp1WPH3VpiY7a8xUURq8cTN1Hhb5HTjhkmW0ZBo58PdHvLI1gJJ+4QyDcr0tGn
s7m10bprxoLblRMpyWkWpYVq3wWg1RuKg3SwtjKYrsZkQMBAdYHFLamCle6uiGBiP9XGaRGIDuHB
sjtao3aD1FMr7pYB59Lkmj26PeFeCD5hzg76Xuflm2i1XVjOt83ARl1Ut4HLvNKWY7cT3zp/fPK1
Zty0FgK1eCysY6Jjw0jiV4kMYtfm7qUiNoaBGkB+NenE8OEBU0ZgD7qJ0jc4LDYdU6dNN6b1BXNt
fZ0PPcIShfjYoYXmr/GKC9j0yfXRHuC59FlPw2eZavA/Xfyb8SFYZ9k1iWEJEZ0CesC2WTTLi/Ik
muWRE+3Jt+TbMnKbJu46r53eZt+4JPpMmPicrKDCA4z5qWIpFBvpJ2+L4g2lKPdq1H1zg/luhLc9
lO5TK8cvWFRiEec8DUF/U5f23lP9awdUAWsMzZbydSAesdzmSuWlxs2ORCzLwy/9pKbj1zBoYbKK
yhTIJy4hnMsVigP/582XVPW1IaYRGmm8U2rMZXelYtpZsjl7hQl1KX22Qn6UMpFHv4NDF7SrTJV3
suV4XrZcriYyy1BDDYq6/hsekSUIuC73mEBmFr17y+ISyTW29Y+iY19qWrTrHU5OP8ftQCHHngvX
VcdMdrmSvTT8piXkKyqngp8jaaMeVlCiHKWJ6mbtEmi2skLlVFbvEKoFs/oE0LlmmF9X9bFzmU00
7hODJm4WVSOVOidT5yGXg399HMc8wWMLyz1d+9Fb/WsbDMRlMq+UaUja7iF22B4VAMayGrQ6rrbL
vlgwBI0BCyMfviD4JN6H7oOqmSFtpptlcrEMsFr7K9loj4uWyEfavNIgNdpzgkGcF04AifOXaNSg
NATRrqAeBnvkWfGJQgif2WtGjXz5FAhKZjha6FGAeoD9AZCIjYGCM8b5EqoFWXX0zqqW7gR+CvSg
R60urj42r7AOi4uRcfg21ExxqMF4gO1NITQehLrxPCifSLmzq6rHBC7EOdY1Si+IN4TCvlSlZVB6
Lp9yElkvA3WnNwL4LBIv49mdnYSn1JlLNhq3WIqLOq1v0J0nK/xUs744gp8yy9uqT/bL17LVVHeu
mKQmtXyi8f8sNCTRuHmdPN78ehEWK6c5deoD22EDFe8XDGiEdbLgzWNoQDhlJqGmLvDPnLVOtccE
t9olaA/l0M47NcKEasbMy+O15PUVefNrQ3M7S/8Z6QODC7AMGPXmTZpFr8sekoYx7NyxRrDiltuw
nLZei8JEedQoSZwz4saYeeF1EdJ6SoCv1Lyu9pEBUqBi8vdoSygz1M70+uwd4Eif6YOXk6JjoG1M
4zalUBoTU30YX5YRx5xjSlA5j1P03P2wMZdejRZ3T+Deost5L2ipVz7QBf4MjJeK7JOcvfc4H66x
PyG3DI1l/o0NvxRwjxf9JCH2gLsVN2feFJdJmQnkblrsqnFvoQcoLfoGtVinmNq+VeiUKluYkcUb
TOJ2i6pQ1XOxskIQOfJXpUBcaCO2yHeZlQAZS4ba0KdQa2oHQaSwgypoW8QBsHHCqlUbi7HPySb6
F5u3CuLHNOwsxM5DZWELWn4uhAEo9sxMi3YziLDdvNe1ZsAoz6/x3FGghM47Whjcr/N3TrpX3Z92
qp2JlbbWavJr5FIdq+G3OvWSqtvC9i9ojkKxGsbsQ2GQQ0cNuSi4uT++hHjp4OTAuvZSpME6Wh9V
p1dAvx060Tmwj4NDzNvyI0Q95pF+QQRTSRStTeyDwmkLtTZHL3hafC1SZNbckbB/2/BQ4gmQVnq3
Tm3zHfdXhuLsq7gET/cwKh81BmcS9yL+HL8G2pDKRK8aNpoDGRhNi4XanBZCrkJDPkyZI+l4af46
XotfoY/t7FWvISRmWSzFCkqoa1GQSeVFn+oTVd8tEjUdmVJ0NKb+E5POLXPD9Kxa2XZ6KUCQZ7vI
dgvMr9OYGpuizj+6LL5RldOcUqJR2+6yJEZVXLB2GKt80Q1gGNzW4ZVg+WrOL7JDgOsCdDiqkLBN
y8C/Yz4vZ0ajdOlJAqEpRT+5QsdyDupxByy+5XFp9Bim/5TFU9mMnUvr7IHlGjgs1Q4waTnO05pq
I0VSQbcb5hvlfAFMxHhHKRzyuv2hM/DQsDFZmz0HSf4JdRRwN3CPneGDp9CBWUpwa7f9Bi4ZDntY
e8HG6L87SbJXy305E9Mk5tt1yW6Zhzg6qv/MZaRECbaUmXrkQeW3v3slEoguvyQWXsueVwQnZprr
QWrORmHgi2WBF9s7+qjbxarAUKL4aALlLW3EUjk15LJ/IuEi4ADmXeUZOVX1HF5U7WW5zEOrcL4d
hzRYN3ENi899nmRTQeN+XsCEBcfQmgmT9d58XMwx6myCbZs2sD3RA/Upx6jnR/TQwj1F+EaLiJVD
lMQek99w1zzNFlc3UZ3gTMTeddXnZGGARIzwuJa2/RgxAV8V2nwYW9ZAUXCx635v7Mr00Cmbl9wt
b7TOwoPEmb56w49FpR7IFHqJz2fegdV4NKl2FZM+3XCa91wFM7oufzDlWhEDWjoiYPhqTTwozUgA
DBlxDolAcl3HGKLmp8jomKMVGzV9113Qx15ddUP1peVIVshKXoLHGNVB0hm5PqQ/yMOfSwPdzs2j
EN2Xfhittcn7STHo3y8eSwHjEo2p7dCJzTiMEe055NuBBoP8jh9pVR6nTKcEdEiWdBXVVwH1sMve
pjj/akYcEUzn+vUw65x1ULZMF3KGhkgnllurgsg1ZM45DvQJSp11nyvGRzb0t7I2Z+Y18a3lwcGq
Z3hwuSJPVSHFu82uBJzd9lwt4eRYK/yN45UEJd3oGNkulIsWo9mVY4cXhyJlLX3O42D+4VLYws1B
9VK4JAD/nLrO+WsuUWPYNS5AtcvXGzHUZIdC7Eqd7UIeihy4dFNIe9pgTYrFZ/Y62mJhMTRG/zVp
MUSOeWS3fhcmA1kbSu5a3eRqJrY478QOAxBp80U1DFM1S98uAAqvWlKVvCzmKnEqb0iufFT3poSD
DnDfnXGoQkauWviE6ZBrsM2bMPtedi/LEbqcZ0XyHjs0BaKCS2m9ZH68D2LwAacfiTKo6xuX2euO
Nv9dI6LSyKv7SP7ove5rJZmrewnvLDMp2WJYdevRRYAp0kuDHeQyxlusQijGK/LT1+Cv76q7K0L/
4MXDqoeoIwoHkCfcy/li9pGyB2jAa+Av76zKP2tasM+N9NtiypFrnHC5gqbREKxqRfoIA+/Jb6nA
AkEF5nGcK/TLxRRg4XQMc3QavPgVxiHg3rhaYM6KUc8aPeHe7934sBhDLUyvQa5EyD2wEAfU8C91
INF6YfoDyhOVUdAFK0umPxZjIcxuGS+VgnxY8dIl1o+kyZ6VgZG6NvUyQaRR1h9e2dxAovxYxnWw
/fZTU73MpLXQ7bYV3i7KtwGUU3GG+ha2ZcNkN1Kbr27LJySax2UAbLhM7ABoVpbvX/ECvAug+20R
ZXDUhnDe2+BRtU/jSHmPjSP8VCU3613lYEV1mCuKX2flN07qm+u50H4s4LDpKDnxSOoGVi9MSCCy
2rx3o4EJX9SkjdAcwCAinFVnPoeoqNv1kN/WyyJlMNqv7d5Z51h7q0E8OR6wZ9Wnz+KG18MAMm+r
CzDhRXGVUC8cltpv6d1K7TbOg+3sMdPMnBg7fsj2aUlwXgMxW2DQBEU33o9Wum8T58UwOZJhm36L
FKU2Muqt35iMSKlDRO09EM0TnuK+emkNT24Y76x9p72FawYRXlmJqS5tVJZI6P0skjveFOZLtgTW
ARrgp4LXCVYi0zf/SWRtldPYMkbtOvPDtopi09kfmT2iKFR2EqqzUehozA1YNPgxiNFFlkjLlvHH
rpLPKiqIBTUk6b27qdNvonKGKiDozyxbnnDr5Bgt3K9qQyQ51DQTXY2qohcCHPmbam4av8m7pKah
yNUPGqkKoO3utINT58U2GD1cQozmfvHvSmeu69jbwZv36ABNvPsYt24dqOEYjUfs5UDbFRPCaZOR
1brCBtswnSeFjhOB+VFo9VflaKV6RgYfz2haDjKTV+UpUsb2ZQb0AESmZhwtpqf+I7alr6gI0WFy
knPcca5c81l/WrwPM/X4vnYZdU3fyhQNcaPc6HASyfeBgKbbnAExvy4oizFyckTNTCNaP5fg/AhP
Y2iAsdioj3Ca04pH7h88ReYpif1jgAIJhlZLZMWXTF+m6guFUjWey86dlbue6sEW7AmM4iSoXjIr
/y4Ufqo+Za+ab/LKO7kV47rZ+Z4PEpkMFF09/5yUW5xrfZjxeK9eD9mR6S5ivElbzDDAYR3yNsg/
KJjZSJf6kHdqyQckfFzojPHUH+MPzUVAFoNUlZX6mJeKWMHpS3894g7PEJmph/q/J9zhYItTMi8d
YIu9Asrj9Dypg0Ld4GiOUuLeVuQ0QpKoSK6dNKXbBNkW2tbO6YfpGt7RJb/ZDQevVjsU3PjU8EnM
qtT2FHyP1+WdQ5zWwvKcOxjXtfQelpukh+WD3ZFOKc98P6moRFiibw6Ghfmcn6wgxLONI6q7SYvu
TZ01y91PHvytgHi0hSdqTTtlxdapXDIzjD8DfDDwaI+JMMHbMC6q17Z8nIT9tDhIqaLXEfN7Vvhn
FHjKflCQeRWGL+2t3kRvlSY+qntrl1qlvakrXqiqKpbLRvNQg07TDkqkF6hSVQ0UzNsGs4SV1ffH
pBiOyKTuoOh/aQYs4FHXPxXDQ5QzSUYS8SRNUzBITDi60velviVGTyNXbBU3NoGXcviJxhkGYIBt
o2w0Q/GTBfmXZ/AvTrjf/9/R+L/mxMJxPOtvjKsNnsm/OBq/xM33kkOz+Lul8V9/6y9LY8/5j0fu
JpaMiKvJhf+bpbFv/sdT6Rk+gb6ehUcx3K2/PI0t9z+6J6DSGfyJ6bqCx/jL09gyMUKmgvRx2DUh
dfGE/xtPYwH/678EV5WXCO1dhcgLvpzh/O46bhp6lHZ2RKJVWOLdFWCPb7UPtlHUB9DVaeeVPcYS
dEeVMYtjEUKMxp9tG7tCh/I6/Cnk8tdo4Z+P45qOjhW+rXuOwc/995ABnEHMCuOLJWKCmVoVgdeY
3/Hlre704qtfBdQh2M1gplndDf6Q/SGi5lcC51/f3oIm5yPv8Dzzt+AGP3HmhvRx61yPwVuJ4u/R
HoMD8tLiPFDwbwenzTd91V4am4r+b0vnr032i4Pzr1S95ZuzVFgrtu3oLtXdrz97HQ1R2KWGdU7z
wf5aBlO6dyamEhNQIvNe80lLwjPaaBJL5hMDlA8nz05pmeTnpLHavaAnBCTWI6DrZv5T+sOv9sg/
H85wbNabp5NGtqRD/C39YZApLqBabZ2zoKnRg8k3G83CTsrA2OVNrK2QToSAnbTcmOvDC8z3GfL8
DVy8x6zUpiNMDTmM3u7fP7TFFP639ctuwDXehkEAh/y3D20ssyZ3x9iCahJY+5CEQqqySsd+wv/U
ieDBmjbZCzMj5kAltTRZj1uMzG1F3or3pGcllnkQTb9zMjmdp6l1dxoJm0h7wuRON06+j9J97OpH
rG1MKghuDQclwnlwxg+KCuxryjdHNu7BTy2qThxcojgs353Wf9YS03rQ0urKJktvfKPY6EQt3Tt6
sqMOQnDiY9weBp9NYdX3QYmdb9x44hgl7pvmmC84wvp/8Pc3fmXoqrfo6GwrR4cV57iMpX5dYokR
BR3jDutMkCwGdKTqbBzbYEjIxwisFHCrjQiw4xIrCq+ov5dBJNf/1wfBst0WBjudDfXbRgsToWfR
RCqbTRt06vToJtcD8TB3aDzN9pFSam9XUwMjzTq2bX5sPW18+velo37WX1eO0pB5lq2yZpRv+q+f
RdxWNc6gnXXuA0B+82C5uBThE3hUfYsVJ+QYVX863v552vI9HROwg39zJfy2WvU+sdzWzKyz0O3D
yMRmozXmYxl6VyJHNLI19fmc28kt4kGK+tm90QFVammIL3BI/rB1fkvb+bkYBPN10xEWL+L3QBcv
EEY/aziPlGl7KdNBXITf3njZvNaTzH/Qvem77aJ9yrHdJlFm6HdzX9wgkycQaC5iHK0r4wYffqCC
ybZpXWHl+k72IAAujuWUdAxb0uDotUoV2ky7tOTwNlAVs926PznP//PkdnSLe0xXhyfpO7+t7MA0
zCBw4DDiKVqegTIDDGMBeTH5zfdjwlQk8L1LpTUaQBZCPiC7bhtMzrsoK/nQoFjFkhsnjw4Q3Jtd
wQi4poiv0A10gzhDnNZuM7xMAj3yN05u5Fu9S6ethjXQLnPR9EIfgfJZMYlI/Kb+w/H7a/LAz1dl
WUSx+mq5Um//ulbTzHfGPK1YNyny1VGr8rWu87hD0ZVn2b92IUzYf98ei7Tl9/3hOMKzDfIWoMv9
tj/GyqvL2pXiHNv+SA5JOF2ruL4aFUx43679nZ97JMQqcunyDw9JvPORyiL/w6Vs/Hr32KZnWTo8
dp85Os/yj51aRW2ZMUvQTm2QarvY0B8tdJR7F13WOhrjcW8OMPcqz3MIF9DEjdk03IRNLQ6eibGQ
n4WbMKzDx8Lo6z9c2r/rZHg2dEGuTtHHlrbor359MzgrWqZDZNJJ+uhntQwjFrvF6afPkf+B/28W
N0ae7UaHJ3M2CLlTDq536l4JB7p6U7p0Vz2KlwFLi5Uzxge7Z2iNAAjuhc3AiGRfoFbbPYyDt/Wp
ykiybXz0mvzFZMKlAIXkeTQ6+wIGE2LPI41bL3bkYWo9f0NM9b0OGwtGlg9pzz61dQXSm3j6foxo
7DxV96WELu/zdNxJ3AKg00HmmebYxHmz3BpwLg7MePXrcIiNsvxDYB2vUK2k/640m9LX5Q5n4/q6
WGKcfv0MC29MrDEX1ilkWIbdhvOsz2DUJUjizinyO4EZJpc2er5Ea2kSefZ1Scu3pkIDBgnqdDiR
0TycJKYW25gggJVeyumUiyk9JpqzyhR/N26HZEfZ9U4HemSEOLB28MOHyylOU6I8fjCjg2QGeSUF
ZUWW0W+MsQUiNt1T4TUJbhXDrQyJrsvD3uRlQ7WMrHACY8CNd54tBM+GshhMMFGf4W3gSLj8N2b3
YtPggLrSa2WFVxHgt0O9vxZzFR21rO+3AzjSOY5oK7249k8weYNugBc6MPTIOjj4A85qrem0O8oD
ltCQnpn/M6eZvAPnRnzvtELbS8FoGEVGVqX9ES7+Q+nZD5xr0UGVRXXWv0/xuJ2yqHmMTFCEPgKZ
8yXgfuU4wV2KBS/keuvacobeDVpbbnoM+7cOQuYj9f9eYiB9QeyGoYQduttUYOeIhhouVliDeflD
rMxSxpNVdMFazgis3BGLBD2HXy0wW01g1eO+oxZwh5anH7GiqbXHDOS4SF4FQrMZm0ajQ7CP9HkE
mB3K9TzoL2Ufhoxt7K9d22XbqmGQP2tTqXyQyz1MGbR4rq6t2rwXp11JAPLKqpDo2P1tjOPvTeMn
+3ks+3NRN+us9d1HHP4Bshyyt7223fv4XJ2meXpOMDkhm0AcTFuPjvBqfxSjhzlD5MstQttyJcjI
3lkGpC03asNr34OD6F18ELg5vUOrvrO84pAHcf9ASsqmgcn8tWy7Byft00uQFQ4st6DYYieuEMTo
iXAA9z4yApgwIYVHntcImZ32GHsy28RMchunCR+0PvgMkExvBztVfl2Zvx9b0OPGzuYbpBgp3hSn
krMmxg/ktg1yQI3Z814HlceaFDcyGcjphq2+p1Bl9IiPN16FvYCQM9VPHRwwv672nRashddMD14e
7e0yGm8121mLHG/4uUJD4rCsj4af1uvWZQTrVbdwqYqtntnzgbUmYHR01DMG70b4XrqKTLy2shTE
XYaoT5YVjk30ts0DVqrPrwwZfPoxnpJQWz/8kDvY9+fyOnjlLSeZibPH7O9DkaRru9Gnk985xqZp
vmlsjedAvIGdPPhpbF7mgcpC0Envq8iCU130DKHIM5eTfGxEuA+tIbi2Dt69U6NxfOTGxnd+xIVH
2lleI5LQIgNFdV8ec+aT+EgRQ5MkEfEpSXg/JfKrJcbmUP8Pe2eyJLdybdlfKdMcKgCOdvAmEYHo
s29I5gRGMklHDzgc/dfXQqhUV1dPJtmb1yRvMi+Z0QHufs7Ze22UoUcGEt9jhLwsGOH9QCvtkRe4
MvVb/8T85LsTxvOlK2vmHsN4J3uLQLNaANPmU904bZ8iduUKq9KzttL53SG91U65Kvre/+yu7jIk
z7XNGIQgO9iDvmgf4CXgvS/LM9MnAePhdzhaxl3h6u+66NSD4w+0zJcfEkjtmRBzHbm5qA852tHU
RO4K+g0M4kdqMS6q3eTBqzEaEajmkO0Q5nexHDF5+OLsah5wIguTsA6WQAZb7Ap9cd87uLdNg0/L
BF6BoDMBk+Ub2bVWxntLOXxwRzhILaIkFoL6JxBEsck1fXzLah4bMlBPQ0BXvU7jOztBYmsv1Ys5
JcChQnEaGNQk7iyiTM1o6Qy/ACtLZo0aPtqE7mepD2GlfbxmcERQr45b3lLvmgbWcdbxXRZO+kmg
zY4De+91oEQct8247fBVt0zKoU6SRVj5R0lDEgMQ0H23KN9aJ5uuBu6Ld+U4v6Q5ERmwzDllNM9k
qDAEFQ125NIbw/ceE9e9iFmRMr8YdlViMmEXRnVMfcZnbbEgZVFfJk5oG8uRWMr6frqW6FKSmQQk
7EYHMVkwb8gonpwy2Ck8CEhx3flV0nPGF3DThuKrvU9rwlsGqeBDQEmzHGrqcnJPWivjNHTWo4ph
syvsa7GGzIJHpR2CcX8rzioq473ddbxlbcvEktFyfWj7yscxsxDYaLww6q/BmDmItFidnpiJdnUF
8wriyGXOl8eqa3nL7GrYl/iuIzPTrzTH/IsskXWrPPyIS69+LpHzYSIiUIhmK/HB9kTQnmMNe+xQ
0WSwOIklZ4ew9a9l1sAj0ZWcqjhONgbVEOY4cEJVfRipGXYJZhzofvnERWI/ScbWW8+llmA+mHDr
knmKu8CJmqp4BXxcXIW+zkNrgJ5R/W6DEWtGXdhQLTbTo0bB2pL0uGacu9fGNmCbW/CyjAGggpTu
YerBKTt5y57f+gzje9YUrw22k4HKdMJC+WCP+Sr51HsbrsRXpeevQ0HswFQ6/cEO1TcD8OZXOTsL
VhIoQabMyRJQZgwyP6Y5thYXgTPqzzmzJQtkal5yZO40wekaKaf6jQodEanhiitsnacOHd5DoC0D
+lAz7WFfX4eha584hy88XEhQTEzebdMmFwYUUGGttj4b7r6B2nLGn+ecBDGw5iL2Xp3A7akEyQ6B
MCNMRt5pnCeqS9EBrzOGQ7pY5n4CqYl6M2MqM03Xoc2IDc2yls+xZ6QxoYNmoiTBvQXtVQUGmpyp
uaSDjThqGUa8TwfQ79k+9Gefehynn1d3u8IKvYe2Vmo74MQnojTpTrNnmRd7KO7Dvv1Utpg/Urke
wOxDm8zG3aSdCHQLANfYS7G35SG2xPA+U4JG39LUh6kSwLg6Wl42vVQ2fzvbd1NFHMnMsiiHHO4R
3FdsgvUYBRquEFgaIBKijPelSLO7uaDhgBnGcKPbI2Yq6Znwpyn0tm+FtMZrFofmlk4e6Ds7c6/J
MqQbdl6ADcVZEGW/7QjNOSVJFUQxw8g7NF39gelEyP2ONKUtjD07oxXhhPyFZe13Ug/jSQfOx1B5
n02TUe4y9K7irNtZofkjN+KUkgQ5NqC4x6Hs3D1iLa5/O9w3rSCDq12uphjuKw/fknS6b7YRnrrp
Ysxc36XV/HKAmYrQ5u6yPfyQU3awppS9w6GbT5aNM5Rf+zpPjkOeskzXK2/Ke57KadrHgQvYqko+
PO+yNsOmRCQHv55mqpTfE+EyhGiVPwK//+Lq/ITTdu+lU7gjyEZyiHP3y4gbr0U0MXHLRhrQ2nZs
PnTQ5ADtrCWaS7yjCpghFtd4DxFoRwY6wRKJdecoILRDpu8MO5iOJirn3ur2weswQhtqJ/Ee8N/Z
4mMbu/nDnXKSqJLpFOCe25BtPPNZ19/Ncv7eW9mxn62fbjRYqtqgtHghMUnumiBDHI1SjGA7A03C
tsxDvBjMlEAmfdoFHgKdt0WUYTna9AWsaz6M2tEcsUNbbVARV5tmcu/nIcHoCFmIg3GO8LphfFtl
Bh+LIph5rp1tIqunwVTb1J/7yBJdFAvD2gXNNjfxE7bodpM2zSN4gFc1BdMuz5iY6lHCvCoUp18U
QAwVd2SNAfRN6/s6c7qoGwBwYIpqp+6lb7AlFOjYTkDy0xiDU2httaUlavTiUXYDLNxlOlpAqDfL
0FB7SDdK3NVb0enjDFLgNMCENwY3jxoDCGUpCQBZGu1AK4HwhNprZ6WWEVH01V1KmoWPBSML0dN4
y4PK7w2Rf0O8+wG0NNg73uRtUcRuhVs9GH576GNoI0PIgk6ltuOMGOxDnfZo4sm3VukvKt4j8+Mu
akGb7IbWeWdjeOQs+uksHikvCTu39BscAiMKNsN/QuqSHmzt7EUL1ata1HOBIQ6lRAUGM0j2nNA3
U5fDUxIMhydWOd88Nob6NbuUGKLGZA8Iqo1HyHW0klAccqyU6B9qab+YCatFWSJUAjl/cbJSb0uR
v1BVnJdRY1JCCr4yWA6VFDPrGPzOvkl3mRYVeTboe4veZ/abfwaJ+2ucXPYMYfp7PWcHILqvKYAJ
UmgSNoIsjsoyQVUh5dW0hNqLDi3bEGA/pcZ/Kpv8Pg3GZ3L5CtYPOHKOEf4cDJbKoaVNz9hH7hn5
eYEBbNQDi+y+iNFZ8IPFb2MrPkVT1hfR0zgvmSO3Kh12ACGmMI9iy7OA6CIElTXbj+6I07P6H6J6
XAosXwiP3F3uRxLZ4LggncxdgbVucMdNXf8oiKeG/Cj1Mbc/8wEIQlgPLtoiaCQGFPO50tcaRcXY
Wd8G2223hBheJQdBcrYGoFnk1zhu47PSTsmX5dApfR/ELvChMSR52tFPts3vNOImWZ/IyY15Fdr0
qs1AZoPBr1sGRqVNe196WGsC/6kaYCTAQ4DYYBVn1/sGn20VJtbTwww1PSPJV2QujgNQxSvLmrZH
mAa8//m9PcgSahbluEOzCkSWcw6oJlgqfqQf9RQiAp2m71gY2epDTsrg9HC+iXADaKYj6sGBAow0
2OnJ6PSpuOQz7AKwejmEjHhOcHxL7wqGmugayz3khf9FWC1pRodBttbRBh/oe8P31v1a2N0n6Xsc
T7rzuoXZ09zvpHYuWqTFlipHHOrFwj0FSSkxu44U8vzsjMnRL+V7ZTa/LcnyDGCWQ25IOUy+YhcU
95JdLoYtt81D79Ho5mYvihz7d5odfW+RW9sMn8e02RW6Gq60QMcXGdZWRG2xRHZIl0gsqo1cQiPZ
fXJY/GZxJEsV/gQhueR7OB90PM1zCzZ8z7iAbLOhL46WDHxaWGTU9Ph5dwWOqS3yAYbmY2ofJsDR
bhhYd54HO4pl+GylHLR3ob83hxYelll7UeBM2T2/J7u/fVdMhPMmciUlJAuUrL//XHfIW41ltlh1
6pSKysT+ZXNf3P54+0JR0gAH9dhxG6EzUBkZcRIafdJQqOS+ESInAase5rOKx1O3/qy9/Wzuks+k
KpNjPbXyfrSNozS1efZVIu9vX9z/950n0CxN+FM2sEDexOh9dQoxICOZaDoVDOZPiTSuzHz4oz+q
a964XEJQK0OLOYFK0eul5F8W+7rpcSQZRL9XKdpGaGSob3y4bNhZsKeX5gdV8YQIZRn30CO3ucdH
aMkoLZtPXcEsCfKs2+p4eMJvH1bUP36Nu6YxUP2EFmeYxLQus2b/Nj3/zEsaKr1HbjID0NR3rTvu
k6HLdgXDQxZO6L6+Z3y6bntdnARdgqQ/5rLNwIN4yTL50K+4NYwwe37tA00ZuU0XqrnQCovNhilt
TuIl+IR2mIkWEt/nVHs7ypPf/YLawHMUN9DaY0wEp3+V7EqXLvWWliiN9Ba3pYYH8BxYw1XbInns
gTVbaXI3OtVhSumICu0N13WlHOdZsHNLjrVVhm4JngINEW2e3JxqEFY4OqoiDC4TWqBroBVsnb56
AKC23DeyqA9sUhPhM9w8cZYaz25vgX8F60ERbZ+0ObmXolw+Z1EnL0wv7ny7S65BoIxjS5bOZprJ
cUKdX7m6fTJzPzy2HC02Cyz4F8tlM4nRvRBVl5cXwtMetAuruJAF5N1yLo95jnfUHLvp4AMjI+mW
WzRR8mymVnaa0JIbBoZu3S3JZgCDfWjtoX40aZWRWFRv/TLU1zhbIt8ev5SJIXeMN9yrrqoXTyEL
SYllqSFtauV7d2OTJvvA5ilX0g4O7JvjwVOPlan9CMiO9eQmz/mKkh7jVH4ZNOjKxkp+1A30ESAo
KWzoXaNcsTPsbsCoNX5DUlYcywITdTEpY+vPRXus/bfM71jex2m547GK3Kr37cQ+gKe9fSmyU2E7
9cUFoNeqVj+Q+gdhaAgQys7srrY7faBVfMdZDRS1tcoLLz05NCUq7GmSZ9z9Zw6q+aElxJgKxfEu
uDb2PsVt7oTybpwf7QV530QGYsRIEhxj48GyBcmyZSI4brTbzs8kWrLj42WuZf3FroFHpFMBasnP
jWugqpcQSWZo1GofeOz/XVeUoO3pn0iApt0Uyi/oTL8bgZ2evTp4hnDTXhFcvFmFa10swA0bjx7d
uVmMN3NO6mdLiBPldrCrleVsb8WnXSt56gbvjk6RBBwI3aSsMITnQqpDSf/wDmKYeYcTwrrTZlFv
mMeGe61NqMW3H97+zghu7i54qRZOb46nnxLSFV6gbuh9ygyYhhVHAJCgnEyqsnsaQqcj6XQ1tJKv
o3Z97bgE/00igq9Hsk7pVODPMQFcRT/SHankwQ9ercZoz05GG2OpcWMSXR8pyp/jOHqvYSzCo2oJ
dfRBzXi0RQ/NCG8kIEl3y1NnrmVja2wyyucitrdosf31On5OFuurOX3NxrjfiSLVW2cV0poEMfh+
QspsMxlbonDIYqk4erJgmdShEehnYpewAIiZRc7GppbFnOxg5I2Zl2/LOvlMAY9xJe1sp7pjnA+D
OXVRozvhrm8fQgoyfBsz7gCVg8/3ErwghjGfM3SUfeKh1NWGfXbs3juZ8r0Z+vl8+8J99Lw42U/H
CFhJg4ngFJNWC3Q+5vAjPfvbd3B76eEDGNZRRd8AT7asLyZF/y7EOcMN68Go0C7vShHQ0kxQa58x
0285jZ0XS6eXYViHctT9I0r1vjZAm1k4jGHheRLhF3BYiD8N/ZNAXL2Ke8NkaTYlJsIwsfD7JrjU
w6I46ZYixCa7bB4JW5EINTPvtr5ar6Oa3MNgNU9ji1KQWCUFzGR6SDNJT2rYJIjDo1Zghqh7ctyl
w/qlxUj132fnRGjOeKLTUdL/KpUDFxkkswFJlMV88XZe6Z7ynG60wiritrkBpDs80oVrNgLN3DEP
DmlDyTd7YjzA8sXp1YRvzeKnT6kPq9iVv3pHeed65hlPLoDpoWN1pCTDGd/KO8urYEuXYbPNDPiW
TZVBQkcnCUEYXrKPtJ2VE19sPJ+BwjiUVcUdjaY8MjsIFSatCIhu4bsYDJsMGeNlas21A4K/SgJu
9mnuBxKTzTSGD2ZOg4r004+BWvKElf4wWgVL1MDFnZFwTfpb1E/kExCOgy+uKFfpprmdx1whaqEN
NtvzmbITMEi2PArrZIyTxmiWHKTnPDeMtLbu0iuSJhCW9PXG7dIw6jPToQ3iJYcSMb+FNn6XcSYx
Z9xelr+GcRviW2rZ5sEo2rvOactTMeGLner4kDTFgZFCsE3Kxovs6SetOYNqjZaexzGU/qJPNDWN
SvVp0iQqC58WrlpbPlPZRUnz3c/t5D6ZnpaEAMUlNx8t2XQHlDP4qasACTMw19rGJNiDqzDqsQfa
0TLGtsCA2y0pHUhXyTAtd8li1pfB63ltQcKprmK/abxfyin7PXaKJ0GdTeGD35UkFMC+7V6ijg+w
/MZu/K0MzTFSVjhuaQ7AWMuJHa5Zl7ZLM6UESuymmbqaX8YwJbfVzm3qpwHC+d5qfmia4UcvhDSU
wLgsvWfpDMWus2N8WnjFpCgi+E8wkAg+SNHzbIyQw7VTMEpTPnVQmvhnUzUOSQjlW2KVLyaulkh6
8bexJB4mG/C1TC1dglGja8hZ9g9txZwGg/CxMEUExew9lvJb2OJYb+CBbSuPbAdUrRZ8IZjFFdVq
ktbsiTHDVEFWlkHMaFDBCFio27UW9r0/Z+9dIph45O1z1vY/QZZwKf4eU04LMA+BJo/NhTwBn5UC
lgZNkbSPFvPr0qa08FOEn0UuWYaCeb+EQxoZtbfzZZlfKOAJBvgZNmuLg4n0DgryNmtVCbJfckxP
t6CwD0yE2fGKCXGWNV8tWhR7ZGRv7lQB79LFu+u1zS7lZLUpXQ7NYaPSTVqSpZ0X3tNiOB+zOXis
BwHhGynxvJ5TR6FN3ix953E3xw6LhVgvb+O3m2HJb1vY697suMTR9bQ8rItyICkzfGWNn9UnEjFu
j0B/mqRS7aZuGoHcElRr99Y+t2gCjdTj2F/N7TLQyDCJ6BuXN6Osn8IF24MB50d3o3lWzaCiBk7P
4wAHdz1I0vzCyZamzEjpajOIm1okYFb2MlHCX8Y1WoMiDFd3fhZhxpnUC/Mtyppsx7IKysZTztlN
W64gtXzzYQK9ZQBhHzxiuPshlE+2jo+hO+aveDUZrGIg9a5jwZoQG012sA3mySOAi21JdjRwEFoa
vqz3fXlCaNlctToArn2rguC7V9TNMZh9HEmd/wAGAbtmm8AaarO9WVBYkLILZUkXD+kyXEpYgi8l
I8NNUXWvCziHS+JUwdXpE85XDj7IMAZj5ISHxueg1JQ6o+UkqINtqqOyIRoXz1GtPcb58xrYqcAb
hr31VsTjFGmMKFXeEKzhyBd3SX9BCKSVUy/VXVlP924fjIfZFioym/JntQyUGJmG3m8E35Fs2RvZ
CPPdlku87VKxsatcH5sUVE0eKAbu02PFgeucAGB2nPALxouNiG35AR3xSwnOG30z3n9OpWQ/8Wrq
AQ9nUELVzZdFY5/wqwhmEHEPnvVIHAQsaL8k+bzhuJI2xt4aoiLJIbmHwMcD6UBZBlIS0mrCHFab
jIKZEg080Ksrq8/a7386ysSWEVt3bu0FV5FiFUVNcmoDspNqUQAtqsWBlNsxEi47NDOkYKeTxuc0
0chjxT8nxArfIBA+eN9mgJOu7a0DupgfzKO7LePBJ/LDnIMIyIKYPdVsTd2iP6xWkrM335fFCjRN
Yz4eupep2zDhmpwnaZUHeCHyHpMK4oWWPBNWt97h8DPHJactB0uEDFXHoZd8hzR87lvXPMdSwGqf
Ai9CmLrVqryr3FEeyIA/o9WR0WD4JZknPWNJ5uFWUpI4Jtl042T29yK1iUjlk0sQRxT21KAzyE8m
K+cWL6K1o6Gbu11xWgaudliJztTSheQMTUdwpzN9jJWRnAUhx2znzDOzSSXvTb+SeDiK1Exutia6
1GggnZUFeZjZajxxciHU7G0TFvCwII8KidG8hEl2yf3uVA3t19YvK1IymA06AEu3MJvxNcxq04zi
x+TmkP6D5ewUMxW6knLX6fmgpCIOKCcVJ5gcn8TzRAK+y42XWB2CHBF+6jMxdNCOeL5PItUvH9Ov
nBrnWneTB7nDxm1D1kXuufaxqffQF40HA+uMJVo2b9QzWydpj0aP52oyRpqtYxjNTNY6rYEbw1jc
1EnHsVCnBFyueOAJrznSnCrSHpl5ddCfspyCyqAskjYjcQOdEvzgtZODU32flhSf0nciu83DM/lm
2SMiqlcTVdqmTu37YnSMPRyJapfZKj5Yyoq8r/ZUWhH9mfLqMF83puwbVTYmKifEWtK6vwnUs6Is
QDJowSROS8kEJF23DY2SOhzPbKD3Q9EdHMrSB1dD3jUsfbXbltwATyKh7bFAee3doOJuL+r5AgiH
yJ3Fov5cLJ/OAZDeDi05mB6cWDfPnS81rBgTukc8qDd/TXcPgO00Jk77BJY4jQrCgHRiY4ip2O0H
d7nveefQ03Rnx+ehGz20myUMll08Ywyq0v6ELuYo7e4oQmVT4cKFpyHRMnqgds1aYnFAsxDcIZFd
rap5qJ5MUOZWbjOrXBHw/vw4uiaHzlgHUdCrK6qFLqqc5dHwKh0JqrCtbTcIG/yugrvolPdtY82H
YSbhtbV9SCJZRwkqgvicD+/Z1tOm/eCTZrqbYgBY/oSCJBl82FpK7G2Htvs8MclpBmYmQTk8S6SC
L2VoX/KW901ZWXyOzXDbTH2kjeFLytu3NcFebZql3WUStNQUvkF++GH1yZFzYc/Wm/3jl9vPhj//
j9vPjMJU7AgCSoSZG5HTMIzWXX1OpV3D/1qjym7f3n54+6J8sKNae+O2b6v2UCPRjJUGy2UTyWos
FkyA25//+KFvmO1ZsXetJAO+vf1NHXOdJR1D9tL3qb9HVgsIQqSM3v5hWS2XuGabJNKb53B75OT2
dG7fmmVVnvAesIFUzfmPL2qYCY/948/+zDk09bKfOH/UWfHyzotrPrfQEPeOC/HEsPXh9v/++Aum
ij3K1ibYakYyf3u2llz0CtviJd6+JOt3fj9coV1kHOs9UrptOHnl+raP3P5Fmc9Hf82aZaz6onKg
Bu76J9KsHkKP2PPb/7v9aAyIttHSeSGgoWQFlSAu8rw+pXRYO5rwS3moxZwewa+urXz53Vvcz9s/
z9cPqXGC9mBVWPoE3ZOJw7ERInm4qTn/v4XndW5+/ddfvn+Sq7dLddemP7s/mXFc00Zu+L//bpH5
bxae91/wg6p/9W/+r4HHt/6KzkaEnjBRSocIpf/yv8Zfuvuvvxi++KsjHB/osmOh53Y9HunvBh73
rwi9HQt5uW8Ky0bS+od/x7dpoK7C88AyXcf/n/h3/uwZce3QdRGTMykSjvCRyf6ToJzear+kqPyO
0gt/Br1PewWa6DgxcEME9w9vzL8wqKymoz/pNPHjCF4p0DXB7B2i9J91mnE/KFvgbD3eQrftoLep
pxEhWkqkEddta36ysp76PFLmfBdWwVekhaeixNO3ZhWQenWui9r9G9FtRMCWT7NElsHMLYCBlQbm
Kxkr7hYJ0SUtXObQiDFo+2iyZnLEGhObXeamV/Tyx5EVGRg0HcfBaB///Qv1/yy3dp31hdJnDcyQ
T8rn4/3zC01gjk4iD8LjLJ2/oQ5Ehi3+lrKOAiS3YJJCq/vpmMCdicBpJph8aYV2irIuSpsOa0V5
hJr1G63ptSjQSwQ5vnavdaO8sqH5eZzQbc5Rdk1Hsy2tLzmH+7N9QHLlrAG2p8Gjilukg+23E3e+
JPI049RBkWr1tTgDoatRY2Tvqef052JJqIqZdVC1MqykIk52RWstG8PHrUg4JvS5gZ15RFkOlRo7
Jufkr8SS6k0i1ZG4krdqxR3KCq5XEGZHQohhegsQGaOf/ray+Vg14+ONyJRooB32xpqXX6vrNidS
3oMiuoFM8NIQYWGvcEVeFu4tJ/9GxIUk3mD4PigXD6OHGvA/fFZ/tnH87bPCyRJabmi63KH/dFEy
u2sQbSzh8cYHQFL4ClXkg3DczbBS/aocLCMIbZARDrCDgfP8zbq9eO5RG5wS454mSZEcASkFW5/5
yhEyQgQU3N5RqJ+bhFgeVwVfJxCtW9uxUcgOQBgTvN2xJw+gpIjXKzoJp/TJ+gK42t2tjlIXF8AW
DarcKJ8je1Zz3avBiNqRk+TihD8Kjtdn0aqvBe5fUsCIWkrdjMwTAoPd/FLazfsKRyprLjwfqFtO
Sl9q5R/arR5jPes9FiZ0J7PtkcBQ3Gex8dDbSAh90AHlWZgabs/ACJa/AMuHT9GpkK4lQfhkWuBY
4hnlapJlCNHp/TrF6+qTDdr8zAf1fDMj/4fP6V+sHYFPHlyAR8v3/tlZx+ZGCqk/hsdUYD1vV9QW
cG+MsUiwO/ulc/Kv//4BrX91E2NWE1wibsA88p8uDBdpbtkQwgvTXYC/9h5p8YLMXG8G2pBfoArc
k1CRkL/cf4VNTQRBzSfsQ/6J+io4tan8TStVKnkc+m///rn9q2sWQwPWThZTOxSrIP4fzHQ2+dtV
aRTh0bevoa6R5CQ8NXayNXWQ1mlfkyxTYfX7Hz+sg+WJkAaiTGzxz6arsMU2U4xGcFwZBxMA+Ru0
NoA/oVUfR3LKD7kOXv/9g1rmak75R3k/q6mLxY1tct2m/tselUnLBu/iBccbhTGVD3LkqLhyi26h
Kn6D18kZckQZb6svPs84WKoJiEXtm78tK7yUAyiYGws0S+BCZFheVhp9bOZkSvFr0KEdZrJJkO2g
bOCJFNtbCNhK5kfvg3lpTr8QJUMCrHeuBt7q2V+tiWhTFI8boWNAouZ4eMnHjmvz0RNgWHyPSLa8
KE83JKUUIKfRW9QfN+yavyY7iYQ5Agc56E/42L2g/dmZb3kDNBSFMrMKRQ5uPK0ZZP4H5gMEaDwz
UKdAjxQa4jjMwy0Gtd8MbC7WigXO0g6LOOq2IC9olG96D/bQvC48BSg3R7IZmEBeIHGjEFaE0qPS
SCdaWQjxSdKr3274tIKtdRPO87PfsecoYqMALAAQWjF9N5Kgq8RXbwbFrtbdYaVujopwRPRoZpDk
xxaFcN2DopgcSauzLf9DTArU4z/7ELkjAxP/Gxei7QfkpLjrvfsPNwBK6aJPlnY6ynCFn4l9VtFz
m5flALu0Rmv0FKyq3MRq7oSIS+oM/24ZFwORlDzNE8MgGkFDIFCDVVQdgXm0ghEGfUlwdpmxEXFW
2boEDI99SaVs9iRb29Zbn2FCsEvUD8W+Z0HfdT0xPokzADVSvbEx3J8pUVx0rmHy6NLeugFCM+aj
jG58F9UNqV0ClDGZQIzMy/l3V3lnn3C6neOGP2rwn8kIW2FU+5QJDZyO7mDnTntXL85nbmh3G8fz
69TEBsgmN1rlOxroXrO8CDO5Ilh7DijhsQC1gpyjnKhLy/4a9sVIienvXXx4aJNQ/3SZsXMD+jhL
zxGLTtKpW5iO9ta8p4fRIwEwvngoBaEzz4egFG+aeAfS8Nxtq90vLcpp0FIpAgBi8ciOUl6MOzb2
SVxAJeppg5K/P03ohHdD5z/xuHobMxWXfUs4dzAzpRlfRNYcbZrTgVmmOy8f71oMfztsp1sfrkjk
vHcjkvBJDYAP3d9ooetD2Tb7qmn7DYln2c7zed5xlmB/wGbgu8ijvJyOMLDHbbHY/Ntk3k6xze60
TDQPPGQoNSGAhsu7B94FEV54MiSHryZfYY1cyfzbrQ14iqMZzEKyCrJuZvCiBOoS9O9zzIBjsdAe
ows496R3PWjdpEjryOzOacGpTNSnyWeKXykuibQhRYMAuHQ/rrg6IUoUf3lGQye3L23lMhZdN2dB
KyIoUL8FDlERuVV+nV0USmtvbJHFS+aqS5o1JwAY9lblwLloMh/LXh0LxeQhbvaj7x4Sh4thrpyd
6dMdzpBDctkd1Qq8jCGLbe05fAql12xLY3iRmpTdxmrfMODlBEKIpzUo7wS95mJpe/le9Wcv59ew
lXiHJnbeXeXee2CpwXChoEIMdqhMdheFy2KX29I+mMlIJvkMVD19qwgVyKxhhYyatLmK5m3Co7aD
e4FQbKoxpK/9zxKyrpOzlyKLAGFj+NM+QckjcU4FFUyZkWBg+n3+Q502F2BrKLlIZDWM7zSZnzi0
0sRkkpwKRALtVCpU9ANis+qZyGteZGuaF7edzto3T/bACdXltFK7TYmK1HgR8RqWWbHEklZ41Ii7
INE9ZQH2Go3ejg5Lv3JvEvR2mENanWw8i7u6Q0g65ynDp830TXDbbKYcJ1OMqJJW/l0O4nqTlwel
6m+tWBXRqQ0UrpwZGMdNDCJXfA+7c5z0n4rV5kQoLPJthoLaje/xJ75UgXt62o8hg4lZ2JvAqO6Y
SOw9dMCNn7zn5fBL+QxbBlTjrGz3err0nvrWqf4VQhABfudcLWcFDGyThnUW5TPYu65lZLz445fC
dXd9F3Po7g7kB90zVVp4E/x2kw1r/jEzyCbB21DQlrKL8Dv9eIlEaXopwoUxHI5WT5Dc4dfDsC9Y
6ivUDw8dBoYdAlhazXCeN/lk0VBZab5kG/pFcR2q+HWEhTUim7kfNKRYgjUx3vDuJM47htkSay/z
MMNrzC1HW+he7CZGZuZPDTzro19rPCOWguKOl6+mOsiz5GhMUBT6eRtTN25o1nmbxKbxVji0zPmd
b8GoYfKI4Vkxb8iQpbEaokJSTvfmh9WT0TUPuUDlVJFImI0IPbsgiJQWhMIs/hsSkOq0VCWJxhOp
t8wVGuTdML81TdmgS4oIT3pFfnb2PU5fcfV0qHxZNBPxVEmTKZTsGXAduslJDlaSvfqKlZQh7DkP
O/IzmpjcCcxWZJkhOh1UvSMLy6ctKwRHybbYjONbE87uRts9vcWlP/fWKR1rttvZOAAnRsQVzj+M
9IO7XEdxNmY7N8RoosOnyWKvlmH+hi2OLi257J1JTtWT2Zby5OnykKuUUCzojrukIVkGacOeKNyr
GVD5cY5EQ4Ja1F3E1yZ0viE7AqWBsrFm30wHYJZedW6E/EnGyFDInwyEp02pmE1zmnrrGgIHuqLJ
do07nu1Y/x/2zms7biTbtl+EMwIeeE3vmHRikuILBiWR8B4B9/VnBqpOl+m+XT9wHyoHJZWUmUAg
zN5rzfUqUKsGkEcd+mw0JbRb6szDyoXdy1mfXlw5Qv0T1lvfTICYRL2aMu8+waEAaT87+L2/SQeO
kWkG6cD9ShIFm/SwYLR9+Tr4poamDxE9jjWgT29B+NYa5wwVMS1+kGeJ6e/1CtVSFxmH5e8OUxyi
0JS7dqYWj9oHmxlbg0G3J2QpRPukI2l6w2vkDPDWNC9Z9YlG6cC1PFw5dBSxhGFijw7k62UQdkkj
Fsy5Xfplw5NfuVk6HABXv5YkFW1qYW+N2tK3wmphRWL2qOhgcIMRoTX+16jebPZKHrUwu0VVRx8S
ivZUhy9Uut2RMCw9Gb53WgkQ2X0zQt1+05pHeJlP+TA3W83tCDbVyA4Y0DwBMMvz72mp7XXW3GEC
P+n03ri1qyyhxa1/RglVVzl9FJ3zMAxUoUG1GketGt/wNV06omx6nDt+oUVQ0bSXaSI7dxTddhqq
fjWy4dnqFuoDloFsI13rIa3ORlccrUarTxonV5TYhJQSPK1FrToANr+9ECCKaa2kG9U59iPbVTy5
VJrXXjqRoD5r1HUUJJkA1frI15WnkaL4afnpjxfkEvJEcq3cCBIp0dAE86n3aFkVmbcHOFKdzIxo
Q3qxzq6by+s0pjPqj27GRhsDV8USqq6lPHmd4e5lNu4JKThgmT+HXk6oQAY8Tcf/iPH81ihOddF0
3SkODFaOwSAGy43qVZrQQzONuwpZFjY6jEkG8T2dcZcYuF7S/IUhzrJrpWShhU4EGIrdiN2Tua3l
hBga3XnGBlq3dEJCLf2UTfywZIGy5nzaenbnRo9VzNljnsIHsqfv2CaN9LSjh6FsX4o2pYAc09ct
P5thPMeGtdE948OTzjtyZXX87P1uJfPy08jCB6MTa+IESBF3XZ+OBixxL73rpcO6LpEIZ5/soc7o
WNimWNFGscMxRBvsxOhdTB4xzBMcMhw3+Fvi3N5Wfv7OuW862QI11GCS7dS7uCBosSKqsW0eVwNi
eo8P+VRV+3GaixNJLcXJMcZgi4rp5rATOnV9WHKRj+Sh2NjCeES1uIw3Ldyv0/JSoMhB9Zhe2XcH
u0A1CmbJNJYN9p4iTX1q0O7MRPkhEa6b8luSdj/bjr3KcneXn5axEs+2voknQrQhHMpoj9+qOJG1
kp+WnzxLgm2vnXwbRf66BQLnGKDJ7Hz+gQ5QR1EbHeNGfF9Q2ENf3AIvUI145AEJBGAg5hyYYLji
6/AL+wLR+8U3SSyYHAUoBctBqBhoUwFkSJfhyZuo74Qd6K4Y5iGKaRzlOZu4mP7fumbrtrZIYtBA
XtAem39ZE05pVcPsEqi/fbn2Q4gTXqlzYAP+OjfyjVMb2yMBbs6Z7xy0EQl/YDJvQhfieILIAJ4i
+DIVmmnb2ueourHgP6jhkQ5kVyQS0FJgc8MW8+RyvGzcgAdxApddO1+pWtZV6W85JAYVaDUHyruV
dwevxK+xHLlnWD70CJ1plffdsTLwJY7q7eLAfNH1aet72KVUCW8pc2m5/w0u2/sSGZcA7qX7m/xs
A1JERoSrNIydke+XNNdIaDTJQwzehhAR5hTxlBgeNbaB/8md7slBKUFNsroi3CvWkvlwC6dSq2Kd
3hjoYFlUa7yO80Z3fECAxkPQkRk5TGzhkrj68GBH2g3xjBMRS42ZHtxMfsAARPnTG8eMEvnFiC+Z
zGhKgaVD7oNi0TGGg0s9tftoS05QasSMc4QtStUxHSD1ebTrdaoHTQex07bHDZbXGLweYezLrVzA
bUkhsuNo84xLVVYcUCjxtcbHzm1+BQ5q6GKYzhUifoUO9EAet6+BV+1dxDTEXZc3Xc5oJGsYeZAH
zo1lBJusY9UeGmtbKoA3NfcCCLlrQNvlQzla9zD2R/CDeIiJlFa3J2KmiaO4WztB8t4pgnI/FzdD
sJQlVAYHu7xPfKIeUjEPZG8SDGshtglmQhEwBWPy8R6FTeFkCU2B9PSkxchvRp+qhIIpusmCQY2/
Q1J81AKK7cuoS8eI/ABBVpeC5A0j0Qi6+Jpn9g9RDxiSQsgS3DATKMfwijhiUV9Ej/wtS2ArLkRs
Tm01Awp3l7HcADNSR2pViXFz+7FprJ9ZBVvQD/CuCvEZa+JaWM8RtsLVFPm75ZLGSY1II15o+1PI
M2oXMfF7fPAy/WBvi8gI+/TFzVUdV+W80LQFZd5326FLn3HDXZOS6nxfcpbLY8tbSZEZm2wmeyXM
9TuYCYeCYgO6TQKQZgb8agTVw6GUqhxs7JzKNvYC/Edgpbi8DlzLMpXGAeYg+4UhQbNHYbisSA2h
h0oc1pS2/Mv2UXZDjSQyeQ9JWLR07dLrFCWapDxlufUUeMQFUb5nOY7cc407blsQ+4jZBZdVHreb
Fvb5wQ+eoxbxRBQgH1a9MBVsIst8Q5Y3IO6Bk8Lsj0d8H8dGs99CWg+cCoBhw6HuwvTHEEKESGWd
oFydv3Lx0qkBbON9pNuYvsdDMKFv4ngM7Q5VRP6gN+JxIGM1V2HfS3TpjBiduhAlCwYe9QscNOl5
6cko+CXlFVjgg/ctzlAvzPZjC7FgywaqzZAnupVkuyPT1TLGFsg0lIUd1umJRxdMuJD1Y9uST6eS
KMTMTCubO5OpktyS3EAZYFMN042zYVjahoK9yOu9YcT+ekQgmAtkrYNWHScwC+QgcOv8sv0ZBMGd
quLCkO7q6Snqw1eBqHI9OgZiOUSofq+c9jW74LD3jk5gRxv4Xw3fsP2sK0AHUxydbZ3ULHL59ENi
USBFR3bAzM28ggKa+gOtNmggIHBh022H+Cl1xo+m7k8ssZvAmkj8CS/+UIL+4EFZCVdlrXDMaS2C
zo1Ouw/9A974Y1kfGoEaciRv3Rr2YQVvmk7Ba2x1j6JFEElFSjcIKKKIjfyBYwct44j7ccOCz2Ys
DMVmcL43ekajI5tenNk96Ln70eMtg84brxtdg3jNDq42jw6Q81WcxJSibJSEnG8qI3mtUFatUSa8
u/YA+bpPj72ZXdJc51wDOQcxLehoaL/XgOguuzO+1U2x9ub4KursSn8bEpqIt1keX2Y/cVYBVgK/
EeG5Lh1kDdlbF3JYjD0YUb1ItknGeHQFsUECVa8e2296MJOb2NZXDL0qGSROzkSi+BsNlYDVyZ6d
cFqe0X73J6d7jC3qmatYHqY5n7aGbX4Gs1EDWgjqedvpfNTAJEJxeQlFLcHE/OvXDQ62rEa7rbWl
dwav1exNLXxq+AQnPc+mtQuwcd2P2nQGsY09Ka03JvMSeRpCnIiNmRBpOY04Lb/2o+Ae33a5SgmU
oLpoFhdst4d58Ap6dS4CW+R3EVjObTGIvTNk5mrSTP3UqVBaxEP8CE3FOC0/LS9piqU7Zu3eLuCa
5QVuW8QZN2W3pnIk//iDOYov1PzHbZhQJ2xKb5eE5nMozfhCKk091GB0NSD75Lr2kjAk+pOUTDka
t0fJcmSfhc8blazaq6BIUJj968X2q3hlWnLcRiXBv5rV/AZ2+v+ihH8QJQApsyDD/b9FCXcfbfvx
M5LtZ9e1f5Yz/P43f5cmOP7/+PRNaKnRUUN9gMjgD2WCLWiTu7YLRRQbMR2o/1MmKOqoR1KH4yFu
MxnJf0gT9P8xTBiBdKZMOnUWrNL/0038Lg9o//brP/Ms/63/RrFX+K5p69T7dVrpf63x++bkAD/U
qoNohmtpAUJprJUbVeZO80rwtR5WiT9dpP8gUPhP78jG0sKO65hEqv7tHbPCQuI1Av4fti2GRubK
6sVAsguKhRyrSP5DH+Nv2guaGEobYPqmsNALsuL99QuGnRbMTZVWBz3bcZ4o1po73XByfzj1fPvv
3+w/vJVq2VnC5g0F7/bXt+pdWlxlgypOpZikWfoVaKSGmPSJwh///Z3+xlpTX4p3sj1LdxkD/3bX
OidCrGeP1SHQaFT7Hmr0Fj3EOh3jf7p+OmP+r41B3suh2Oa5dIA8XVff+k9dIOS9HCMjvpWZNsa6
R1fs1c2m8nCEAdfDgsWms/SOetOlqxLBl9u7V9xVOBWKfwAz/pUeqPpRfBLDQMbumwhc/k4RdQmd
1jp/qA6+r+1EGtw5cnqawvGma9NtrMan1nI/MdX9wwhavuFfWqPqfVHqE2WFtgiH2V+vgKbb7P11
xOG6xrlSdEcDnE9SDk91Nz6ReknUanhJivmWeDQTSy3+aKxmV024+2OLLhFC4G8Yp/6pZfufhptD
n9hEWWRBtvvbg+Q0pTSQJVRIEanfhhjrHJd368yB7ZXX/ZLiTjY1v5HQYFTRWkiqH6eUMn4l+2ca
CasJ/v7ghB//fXD+x9tE05DpCaUK08tfL9csEznFZV4hzK2bQ9Ub5aaRPf4MvD6DxRNBeKNrdN8r
zHn/MLfo/96y5Fb96b3Vn/9psHqeb/WUEKsDiQH3g6BXIJGM0MagkNeMt1HQSxXJeBgc50dMF6UJ
un8YLf/xrvzpE/ztrgxpDmmk4BPMEUkEqFRvzph8zHg41wlTwn+/1LiM//1qI1IDmoi+DISK4f5t
cEIkBbVcVvmhFBX+TOKN2ZsPQiVoCjJfLHwndI3B5LzQl7A5qGkcerzhyQa82PnsxKWYzh5/Z8qm
sx8wdkzNp0YI9qQVtyqMFXPrGgr5hDjkqUx2o10iXk1hgiUfjo5prO3H25xR2CwvVbiXULCAHvDv
qP9fOlicexD7Q7kvJ/N5mvCHliSTtN6F0ORz7TBAMeeSQ9/RyzbltZibeuXaOmPFJlmGTbt6oMZ+
eLIs59gbJDDq0SHT6edFhEJwRwsKe5xRNUvVvKePoR0f4trC12iegnI8lj6fkSLyek6Lh87lrA17
AjY7Bg4VJnTM0Y5MgQlscb51tThY7a9UJh+ZCxzIxE7Q+ztiQUg5H3rM+smXkmWoVA41ngyfIawr
kl1cPJp2+9NTU7G6MjjbOH0Y7a4a8LONxk/Nhasg+ujLWSwo7l3b0uEd+F766ByQY33LOklho900
XM9l8uic8Rw1HfEhOKDRE+QfOu9pNVwggxlv8ImSxJT9pMceN1t+DBpfzpslGdAUKntAU4HLOBg6
mieljjopd7ktJfL3KS/Jn2YCU5c/sMkSSFOUbto3m/0/HK/8q8lbADgkpbrhnUFSNA67XCNBSpyD
vvrp0wCwRr6qxlGAE7249XF/TfzP0atQ2HvDLRpYJww6EZ3PvFhB3ox05amh0sEBjXbp/IhwmwE7
33yvfwIpd8gBikdpz99XSITHtC1ZXarww7e5BEVQIzr/hSvjjJ7vQ71FMUPgx3dIo5nGEO+HHeG9
5fTla9mHOaveJFeKzc91rJyrm4qbNhD0QNxNSi1CT/KP3sWka463up7wxkX0YMJHszQgAjT6U+I1
G0tAV6xDHCRBKB/THJmcb+Jzn3zGp9ViF8mAKyA5WfledLagU4NPmW6QH+SaJsmurmIN/0fykaQR
ietTfe+E/acX83aGyc1qHB+bRHotP/EM6A82WpC1UivwXF2WT++mfD8aTk9q3U1q2IbxB5ppxCr1
x0A4/TBZF59GznokHnBtGeYKVsBNDeVBLc6mcK6aJKSKKLZDonNvgLJ5ews9gRH0N7NJql3bUPJJ
k+lF58hxsUY+G6cYyQtNIQInAwQBILRGxgf9UkB/98twpL7/lagHd1YhCI2WvZlG+IhS36CXwlsv
U4kXZ1/wGG5+xrNSHphuIb4ONzNindI15uIFlwZZgtxQnIGUEz+6nn2EldLBxgeGZea5ndkTLtNW
r5b6SKUkjgyhCmPROGaO0g/cdHWjSMUVP0lM62P3UczUXKUrn/A8RV8u+OAVXhvWQDyUbpW+uE36
odXWoY67d5sw5IlnoGe46CGpuVpFf0uMe0cqe+rAFnj0aEQTE2bul//Bl0DMcQ9Lt79ReExXncbH
gh7IJTd5K513CViHNo1mXlsP0743cSgmiIYYcHemGGxZlJnHs2hibZP6wZ2QXBt/1uR+EAfbx4VP
kXFTmPG4GzLmbc0P4x3N9juPWv9mGo0bIds8XQ7cADVjOh2tWrviSUdPQtq33gWrqtN9yrsBfvgg
2wR3sx3aF7JQlWvR62mLMuAtxJNGSwZtNJxMsz66HbNoW6llshwp+pIUvXOE9o1nC2Yy7eEJUsLa
6No7knuphyJnXYeVqgLSndPGyt/SnHwZw56mRWHlWz/jwmW62CYaz1UWca2cYbotgd7LgFw2L45M
vtRyIPLsyw6dgya4NExxXVfQsOzErzoQz0lUrHuhPw6Bf56IeiOYq9wEjocvcblFU/cqfTDSULGW
wS9zzIXeyZRk69AFYRFIig+oKhNYTUS9LfCBqR6Ktc2wjsYen9skPyVVzC0utOe68KfjECRH3TcL
nECzWGUTWS2jDHCXhc1LLbkiYRvvPNJaO7QVsH/0H45s7U2AsXcFhLPbtB2JaQ5E1Y2AFUSrBKgm
CBVuoJI+GbCeqITSrp4NSuu0tBozPLkDj49NyuLKCrpNH1KKkMlcwvvCjjnNh2TWiZ0S7bRB4dBR
DPSPcVGgsoI1i80jWvMgG+vGKe8wBJNyR+WO4fdZe93VkMxbE2sm9e9PB3vHNq+5SD1UvSozo7X0
MKSaNm9GO+MTpQ2BQHG/RclAYKa6d2XGM9TP3Vdh3dpG3o8jw6WjIL4BffaRRiRBpwImYj/XFD8R
M0cZt9119Q/+4tVA54dXcDhQFgLxqfZEFh5qP7E5JPlUkSYwwD6qAUr68LogYSKOiDhfRIO5oTmi
0YxgLxvICAvl5yjycY0VrSz4UolVPtF4vRUjjwD8/GeUJ4+Gmstt5zoLO4ZOyiMaDuabW3TdapmC
bJkjbYASHqEckRT1Y9a2qrVvaNg/F9aG6YkXF0H2Zi4SWtkgVtdl7JP9M/ATdwXfszdeao4HZIvl
Jw6a3cZEArhOCdHqpLyEnmFvurD41jlVvCW5QypEa7O1WBc38+SUB5Uc6Bo6TzgbA8mzDLFwtC+y
iGkdPhud1z8XNU43g+AvgLE/p3x4BMA9/EiUDT114DEDSA+3UuGvOm34lpQWnEIT5ZduQswa4jev
xYybUxS9aJSS0jgL9maZnI2639dBFUNwGAWw1bgCXgxzFGH6hGyy/EkyKdb7Okn3hQYaQr/5aEsc
4ozWxpi9xCylGxHjsyI2eaJZCHc024t6rhHXz/EKIGC8b0FT0kjUxAYx/bTBr0893kGCZ96J1ngu
Bgdq0PtyJrcY9sR6bzvp7r2WxIowx9qYmZciJs6vsY0He2ww/5XlfeoQC2GjkSV6ZEOSZLGNsijf
xpN3o7heHjuynnFCzeswlw9CJwXEdusVxMvwbOU11mdZ7yRyI6bNqd+SjoreqwYNNThXWSRyPRrd
LjZjCL5VfrapdPJQpE8+3m07v6E2RJCktgzNyIqaCnqHqAWR9kNUygMMexQ2v2z3JyZqNpty0Hcd
3Mp1Vt43pn4JXKtYx1pT0jDfCI/9Vj9ab5ZGHt8UMpOjzmKjFXIwqc2OR99RpUjfOvR5Shq9kiGb
vKFfwzaaKxvmCsT+XW9IgGKxB/gTU2wCdtJvWsaX79HciukFAoILm1QgTirJInKgeDUJbdQI6dPg
TvUlIga+nELJijTuANT2e89v7tOhB+tLGtGmAMSod9DKWhfVjOj7723MkzbPAwboHkENzlqkPhBj
fANFkUe4B4iR5jCAclEpfnUL3cIPGxIWpX0otSDAiFJi4YsC8G4VRAYNMtyCTNe14AcqOYYTFxVi
GO/ugH/u7Dre2g4JqY174hnM9stKV5iQ0WnnrLulLzuCJ5obgilC6gRMZ/4+KIonRCLGnnbsKfbQ
Ikrf3ESsCnuCXME6GNGdD1iIVFS813W+m/r2R1ZrwQ6jI7QkI30voVFvzeytdgoNIQVgNL1lU9TF
4d7ScLd2zjfPxfDM6c3ZgZW+c6b2xfeIvoauUFNWjsqNC9xbGOwNkIMevDFkg1iwTdeluS5UPjYJ
42zedaPf99I/2xwfICDqt8KAAuuBkFhpbJOxHzN/V9mHWjB/qy5BBQpLrMvsfxKCplY866RMW6+9
bZymkhRjR20KUlfV72ftXGo167vBPssRnMwQsooBNSBqR3+/bFtTMFFhNfHJ2lfq16ywnGaSvqt2
DVnFo+8Q8Of6e00f+aQmN4g2RMoeD78N12Q2vW+wax6Yk16h00G45zHpEo6ZMN1GxHrJDdAkPomw
e9JXTWl8dhPfm5RxYoP2aqdcBsatyMTKMiDFOoUAjSoaLNnad5u5g0kQjV8QFtsZELn6zzf40mlD
6lxDk7qPkgJISXCvZYpSC+GccxsZvXktdwZbO3R6X3T70g0M1figgUlsmgvQTIuD6Y7ghDXtIxSR
FqgHlNobghaZNgIwk1HOg9vC/9FhjGvcxkQdtqSqtUh1FSIPeYOMXcTxyY+5FDc7abR1aKYfhsX1
H+gr5/RV0OD5yQlwC9IDZEMZJ5K9UXBxy+zB7cfr7NrPuedcfSqHFaxcNrfb3quvZaAeMXu+oTYy
cazURLlXwJxl/WyrY8gwpt8qUdQHrc6yne6188ZpwRL2xUVzrRz6GUqlICYH1braBudL116BVuas
x3El9DiaoqVku5fy8tuWqise3YR5ruDwRbbytKraAKEcC6o6ljqd/471V7Ni7imChWWEhhKidOPP
5yTPAG/C4mly7rX62NJDOljq4Ro6KDGS8O0MU9w7A8BDAMZ4rpSxyXDc5xi/xZKErmPQNXN/WOWR
fgjN4cmkdY9k5GBLlwvPzp4D2i6P4y/N98dtIvsnxEXwRbPwFOblnVNiecc+fQZxdVvugVT5kJD9
D5FUn0HNq0WpzhbqfCyi6dVClSzR/6yqJp62XuDrK9eENrecks2MPF1XuwqbrZYjKFbPPId6r1QM
6kMYbbnx1dEWtMKd2kxxndiIq8Nqlcxnab+4id+AdJlOhWFcHDwNQLKmx1ojRdWdzlna3RuUISad
2KiJv5kW/B/qn1b1Dzvsfwzli+UgJ5QTmGvGCDjhB5+SHrzZQym996q341Wljxd9ZrM7ufGHqY7o
aONTEbwu5bflw+tqzaksxquRU6hIWKT02PjqnGIzlPxNCNHUeX15pPKszrsl9B0GfBo71wBA8kof
z16uI4MEiR6Z452ZsGJqNroRSFF5+aImDCQib5kAvcps4446ikyM18uxTYM4ixK7vbDRYBPMWU96
7Kzq56WaDDLAZKl/1zyH4pnB8TK1prNal5EArbq5+Gx6nml1qO9LtuwSgLTrlv4FxxArQBdh7ivR
vocernrTR4Q/3xjBKg4W92Me0pMe18tTO6vqGPqBX1XXIflXxwjPrM/Vbw/azhvhtLfv6cgBRE20
1SuowF/0jJ/UVKLuajTLg1PaH2MWfST6z6RI12ELHivLCqYZ7R518Z3wUdPOMaNClSD6lqcnHMcn
G/+MjH7W+g4FrMZW3QABZh4DyZQxq2vSB4/jPL6pr+loqqbMpFh1ztX2KGa6GvdeFS5la3CaNNRC
8mLwdNQOhYrBstLtCPEUjBG9AbOr3VXQkbsbBEhvNX2+1Vr7NVbZU+2Xu3mA20Eo12pko04uWXEc
61LDVoEIS0dA1bTGKREUvfribXIS8jIyzh2q4GOHpDVbVDWcgU8dtdqRVs8efu3NVUN7eYlhwKGM
i1XUcy1ixF1TdHAy5wpiLqcuQoOJhsXWGcYH18mm7VJYiL5l9gQj0PBapFsMvDDmAN75EOIqBjj2
idLAfa52AlLqOjsz6uw4Am95BoJPVTxMP/8oGglFwUAz1D85tjpbMypBM+xbzdmTRcxpfSmfJfvY
N4lB8IK7gfjcqWVW97k4CZYG9RXHZvhB8XBbN/B4JUpW/BvMSfgHul6/W56HLrC4hQ0n+5gD1aR5
ELqcX/aM6T6tJ945xWk6bkLbeyVX5eB1M0N8efzwUZlBz9lQHbUD8nVHMzvp1Bj7kjMb6lm8jAxo
dbxnve9rTJxQxqDjz1s5cCxyvBSBu3zKhnE/VYa51Sj+g2u2YKwDVa/UjtqmCructEJVKsMxi4Gh
giyL+HHjqfWRhgvUSp7rXGPVjSm6IbgbNE6rCdQVkGjs3iC5rPsqpDiFopn3Z0jWs8FESuUuj7AA
xRVya4qUZL8jYxujfS2hvTZ+hyB8ip9bp/b3yXEwo2LXpMS86RyQhVk+Rg67yaLrtVXQXo2Ef7tm
eu2TF5hu7apvmWIyO/tVNL1+Xc6exexs4wTiVQaGCuM+WvpuugwJSctTIDVyQ1AX0nD9wLjCjuEa
mtaV2JqvpUoDR97bNFm8qSuHvb/wvL0di7UNkB50DOghtdixVcQarXBLNkdj3zb8bZKwPZ3cX26E
KNBXJbk8sBg0ifeJypZ/MtdYKSMT4wkzVlVRjcabwNHAJ/sZ7RIQfv+BCEAXwWX8Nalzb+XTQ0Je
92qNzpccQSR76B1KqgixGX0l1UM+KUPqTEVpLt/aubuvNI7eQZlyiMpsJlSWNzPE9sAh77ycmQuT
Ub2sbSkY9G3nOp91qwETplg9q9KUYfNgFmbqsmO8p8qwolmdI8CSmyb0d1rLhsSwccxaMv9oUPSB
too0T94tzzLEPs6o1Xy/7OaWL8rWa0KHbjE3c8ijMpv76qabHf+opQHfNWIIOvUTJPIfxGuSM1Lf
6ZP4HthstyuaAEGYvbsxwjczgtLVJ/pvNQFM1fht6mNZhNlajfoxfapTRBUaAln00cW+LabveNDY
3LnxdfYfyQHUuQFBdzYzzqGdY6COvWtZS5lKG4KmibtK+GonYHrCqzgUNNOvwHRfNauAuxkWezsE
+Wv5k1zXfv5W1d0pxMeSNXwtj6FlF9kuB48W1T+rTHN2AKgCkkg0UX2fFYZ3Arq+D7qWMJywOhap
q6E9AceIFPE8GLFxN4pePk8if8khRmkgWA8pXijsF7vZHp8qP9K2LuW7dSw0NFRTpeylWnNr5908
4iEOkHmWs1lfdDNL7oPSQnWDSnw0sBb09bUn32SFNLjapQaKNEd6Jtn0WMnqOmt3mc62IZHjfRub
4gK2YxX1JDcJj85cFQT9AVHKt0aazhElG/gkDtmR/CAWAhSe92LjNLFz0qPbSnvvSuJF0E8mB/SK
/rYS6StoJGs/SDu96Pix9xbO52LwQh2rknhyatntSKCA2dE63SlVLwjWa1KsE5A7o3taXgKdn+T3
suj1E2PB+f3FLt1Tl0xs/4WvUegoTHfXT9VjVmcOUVO8OJl0TjZPzhCG5bGFpXeys+I+I35+O2Hk
JqqUL6MP1A8i6sVAw3hg6rCjQshsFxBevnFKWDFtlv1sBVBKmYvvRUVDAbOSjui0iFbloINEUC9x
GkCdm/wt5C37NIIe/9PL8nsJAV7bqE5/xIjJpqycjlxN64SG1DotP/3tl2YkzX2IlD9W4h1LyXgc
JejRlL7nj5dKCX90JQGC+kMJp1bCoASFEJ6nra0kQ5ikUQ9Fi5LIZRZAWJSiMMqHyNsNvtyN5jhu
BSqkXKVsLS9SSZQaJVaiUo169F9/kCyiJiVv0pXuaXmh3G/89pNcFFGz+hNXyaQkqCGe1rh+8DVB
c68ST22qi6eyJiAlLSgNRoFzjIrCvaRG/GI6TX2xug5QEPGjB8g44Ym79FR2JHaNonoWTnPhj8er
A2ZnbaagbBG1YZCJyTVwPLJNvKIxH21dMx7jSFRbJ4nire/Dhep0u93Bq7eZdCYf8670OgaU+iWF
9vph4D2WX42DjWlEjNpmAICxl5KPEw5T9TRjH3yaLGhV+PngdajfU2rAjlijB0u7H1NRPs74uupE
wWXi75Yo4cFtRo6GDsJccEPziowxi4WI69yC1qL8rX60Ae3rI+Zgx21NjgC6eVp+6tVd+NPvCafd
9aH15g0zFCoFbh0M97sm3E4x5euzVbgh6ZMIguPx1KuX5aexj54pnM1krrCCu+CUT6GTfSU02rcp
bcPT8lvLCwL/339ZIWHHUlMRfuLn2dGgz2BQkzzZ0Tsf8DHtGeVG2VWs+NZ1evS7oKfbxIs3TT9Z
jrBfYKx+nox9OTTPNpHjQVNOBw9GjqGeYoTfzgm2qNhLK7nUeRsy/IItnjsS0sb+Yk86v4O1kf2/
jU9rvLqySc+2STncbPxmHTPVbKJa7U+b7dTp4alRjzgZuhqlu8paD7HQj1b8uBCB+tTx0D2r2WZh
BZXEjsWp9PemVSf6GvNctKmMSKWnRfo+G41r5CVbWonGAZRW5abkvZkttnXdYUOHtzRV/5RDmOUu
yb17mXTROc103BHElFEFV9Yap/hZ14k8TXtLCnn6A/4UGil7jAUQJTyrx/MYJltKESQzB7F1cmdh
nZaflpfAan7/Jew5Y5f7HiunPJKoPO0zfK6nSBl0pgHnzvLT8nt2+DKEwXykeuyzzo2Ux6MYRjF2
2XJlBARnGZoN1Vpv3yedyxq7LNFT/1BFMTyLul2bY4NFrZlAyXcvRupy58cVga9imzKYKTwM4SWI
vZMB63Dt4IK9VL5Nkc4JjxZHniJLlDFa/AgI9Urcc5uIQ1QClq6rG6ak13Rkx6hP5oGQOo6V7ENO
k8EWPlSgy2SgPwdacTVrEanR1DBaTaPuYb0LOKfrvm9/1WzKuyaT+yw0qu2XWWmrWLd5Zgc8nNFk
OFvdRUampxvPIbgCRlaz8t32jRSCH63j/eBgsrJ1VPu2DH+MdfAxWaQCuO1TERI+WM42/ZBxF2rR
UX0BYQx79mUejwQBLPs5Za+XTGxupVexMTLcb100bCiyrKs+3MVMyE1CQEyAy1c33WsWMds1znuc
md+bmX+kmaMvD1vIapDxOlbQcN3OX8MKtz4JSt8MP/xhuh1pEDp1r8cYSTK8cnZwts3xe86bN6IA
LrN5mmvyfYRBv9fJG/BWkFLE1BkqrOuNWeguFVFz1NB1Z25d7Q0pHwgNBBAzyukwZ90qbzRra/YB
dpaYBW5GZkwvrl81jyNUwi27WbjzilFAK+orMXosUarKY8HMLUpxVl8jUgeBLPnWu02+QpDIjjpb
+nWB3xnrpCRLr3nUBSGsLsenpaKX+OGXKgURpMWBSvwve+e1HDeWdtknQgcOcOBuE0hvmDQiJd4g
KAfgwHvz9LPAmn+mu6qjKuZ+bhgSSyVlJoGDz+y9NhMWN1+zEUOQlikhEdb42nh6sbHwQynkFnoX
0kCavkWj86lBl4oE09Zp7ulqKLDTj8TTn02KRWaH9Mxu3pH0Al5yYC5ApjsjJKQEPWOhLMk+0Bhr
m4OsvX8IOZWrhO8/pGCeTleArAnElGGKT2TCv+mLSKCNMG+u8QyldShmepUKPtpWLGQSsCNxqvw7
lR72hDrjcZYzn1hHTeTlBb0BCy9W1ral6mZAgSsiXzuDz48yYswo3SAzx2Nk0M5S8qxj4fY2KZst
s0Vz2ZN/TFmIYmT+bZtcBGASXIzohwTHNXkbyUepbLFr6282rrXJUpC9x3V0kO0WjmtKfhXkvXax
kbH8vQhJ/AUdsn4oaEiFI61V//gn3aMTGdHsMhKBSSFee+RETUrLur6kZHKvwjkvIwiJJpgmsJ1/
/28b/+XfJkQBQ4Ek7xxR7J/4Ma0cLGJ0qgxaKRvvfE1U4B8S8avFmEEzrFtpzE82apF5Eq+uYxy9
cTytXRhr0afQizBUSCxV6Frmvrs2mXecJCOfv3+V9l9EYZ4udMdaY9k9k4zDP0niimYqUmmnXDaY
o1jU0iC6cHo3HMM0k/M6XisEQRU2NunIQ1eFZKwe09+rmCNJ+CnmBdsRHFNr3CrlmvFhrr0cnBhv
65TFh2py4lOS31wTBIRQlEUqfi9bmA/l/VOCGOlr376OA7ta3uqvanYI74loCj91GrQJv1kEQzDO
gP0NNPJGmlV7xQM3WqZzur5K1wSN0A6s4gjUuxIGexhnK/PBEz/NeUxQ4/jwbQ2WXhs25jwfdjM+
ZQ2AIzm9GeuQMbFrKKPUt/EHoWvDvjHnZ6Auh7//rOGT/PUeFTCmYIM5ZGH9RbCKaL4kzKFPD4lN
UpSnyy0aVbrfVW/SrCeZbFdVVF4dmdEMG/JA80BltnETg9zZk17yOGCi7DoJlXFWteeCMKZDO2h7
otclD2HmOQtk7/wUR8xPGm94kiEL4EqUl6X18t2gY95ZNGIMUaXs7HrefQ6bo5iJhRnFfh5/RC05
npVgXp3wo1sXikXCkEzBGPYbehQsKMyycqoug4GoqYxD5TB9Y8xQNozbbB6hW9XdCW3yKO+IqcjL
7Kuz0BGz0/7IDcyE0Df8aubkaULnPescqsL1v8cZXz73rb32K1NjtWPmoAmCtVTR/ci9z3F9nhtU
CuY2GzEz6cVHbzBuzE1978aASTU93xbRoGP/JqYvjBMcIQVmpZkP2GDiA1r9d2o0F7wILhoG3rXl
dU+fs/ZKK2/SSY9xpf0qDS6fAuxsUIbWNzFQ7oVw2zpF3JyhoytrI4zhrHs3RTvutdzAkapq6CQd
z2MNWEf1YZgKsyyyKRBAFgCNaseG4EQcz3dCe0hKKHah7K9m5RyrVSRgw41hKGUfzEZ7j3Lu8/Wl
1seojH9Bjn/q03J4mO2MdJuerIqhn17N0EKsUVfsuLrmlGEU/ofL9b88UQAv2RhTbNvyrD8DsKIe
jYnU2vQADIzXw4PV4XvUcN5PrTsXDljTmPhkFDkwogG14eXlnZSrkg74rbmpu+wf9Lt/VXx7JrQk
A1QbdxFn65/O1G62RxuzZ3LIrOhblas75fNxHX1n44wWcT6Gq+KsHGGuIr3KXcJW9frNdK1/+Gz+
y+FueuitDSwS0kAk8idta5/0Q2gXBJd08VShvOGu6rG5tRDfYU37KMV/NLRqw2L9sBv2LxGS83ad
bwBWMXnaEnSMTxqXqftC/O+LIeN5yyQs9JNq+gclrvcXmbwndc4cFPIezCT5Zx0uBbZkDU5U1JSq
MNDYoqOsCPSBLCQ3xHeEazLZLJkNoJcfG5iqc0wQ1MnRZbM1+B8ZUF/gnozbPnHzLfoJB5wM06gE
zpNrSiJI4xmyYIswr+y9103LSnIL2oPmsQAdUZH8dhzT6Us+qzLQiQC9GjnBwmEqA3LGvFePXsjQ
n4zmWUszIiXXmXikJTx9muVgpMTNuL23HUYGa9lbZXUp5JsCGEyfxDtuC79DWfnFzklwzb2bHc/L
1RuWTTKzt9DMkQiLyj6phtvGrIGtG0Isu8TT3pqqJSMZ+S5XsP51zhDrauZhnTl+SkULZmqup73E
LHB1nhGxEQMw5EBeyNbxYrRREXj4IDe1I2DBO3zv31ap93vbJHFsjcFpwUvN5aR2td3EhJYR7udV
1VMGpYergNMqn7vp0CTJL0yh5R/Vx/+3Rv2TNQqeG/fi31ijkh+c+h/Ff7ii/vif/rcryjX+JYXh
OUJ64CMMnJn/xxbl6f8iQEx4lsRqgQnLRvL+P7Yo91/C9UBVEDtsAw1cT4T/IbaKf8F91U1nNcVw
fDnW/4stCqf6f1YRuBdoN/Ci29LVweGZfzp76gn+DcNTcdZC8dw1dXkNl4FJrGntytH7PompOel9
GVMydfq2NJLloann+OwtbCrW3/WidE955j0S1yQfyWz8WpfLeP78nTVlDNMBv+9EFf2Quf6rMNrH
UtPkJWa45S+igvnEZOBkjPa2Zx18jqCgb1iZIRBaleuzlYuDWRf10zQN3wgvtM+OPTwRSRM9GHQP
X4irouee9PYE3Q0V/Jg/8FnfUYhNT4Vjo+qEasA2QyfCuenz8Nxhi7BQrD9Ig01jqO8ZzESPwvq0
bgCnT6wWEeAyUtl19SHnlt6Z8aDzdBQF5Ay10mdcYws7Rx5R9bD3ckz5uHDw+k5o34fQ0J5zZVG5
tvrjxKDknFgaL7r+YZfR+OzkOGoXlZHUgkm8rI35PdJ1NEM9Z5SjrAE6gt1Q3U7nzohh5TDiASKu
D895BIe8dr2L20+gwMDAHEMiqw/8+NhzmfTm7jx0gQhBu0mhCBWTw0PFvrgpCJ0RnTbcSuYAFZiq
XzNe0Es/tt6zu5BVZBjlfhhYmLSp0h9KIyTNY5XXJgN6+Shph4vd2c+2HmMThitNAS+Kh6LEiOXk
9mXqZg6oxL1gSTgVMZzW3mI6X/LHb8oJBi1q7izei0VouCyUhEmqma3Pu2NJEdl3e+HHElvRozvq
6TV3hqcl1J0na+zgYBjdDRn3tNVMFAjA761HpLb7wVLqGnfaezYvZGh1Xn0OZ3eNLX2N8q48i2FZ
kw2rJ+KjRt9ySK6ZSes9g/myEPXRH0F9aQ+uQXS8MlIfoIG4t94EAmFQaMmKkAeGybVdjf/QWv+5
6jDoELHncSSwd7AsCg9uyH9rrd22R+jcLM15tKkqwXDbPLiHi9lNJeVYQjxXHx8tM3nu4kgci6T9
JkPVwgVU6BcipB3/dmD9F5uiIYz1X/y3Zp9XJHWxNrVYz2yPk+A/X5HGKKfS+jI6e1E8HrM0VzuL
lY2fVSOlYi6POqMM7sk29VdKDMAF7TGsrHMziE3tmc1bqRBuhqQCkGzm3msYX4BVwuh9lCPBUnR1
Mh+/Af8FkGCq6MX7wXhtDqTmzeehZxEncABupEjtfaHccKtaa9OzK13hG5u2LOMru/SgBnOF1JT/
EfLcEEQeKpPIaMejiTpwIx0ax87qlwcSb+DT5Idqnh3SLZApFtWDAKh5jge0ETo4BGJqoukm9WMH
zvG7Rl0V6KHm7G0tvjZyUS8RyX6zgIDgAJ7wXR1sQ5oK8wiP+ppqIrpS56a+USHS7au4u+YNCtZZ
eydzdH5yG3NrNfpraigSHswWdI0m70tDqlIoYp+JICwFD4yRqowX3YcxgKNBTTpBlOPThPn9QLdD
roYCvixjMAqakx+G8Xcemt2eGewX0djc3IlAN2BqQ9B68W1ejT+9Q1QSO6uLrRSKiPxbnneEOY7Q
YGTmdQEr4w+PfpxIjsUG7ty/OdAdoQyk2P3GOqhyLztqHTlJTsUGIe7iQMtbcpWX/CxbvERuhAax
Sc3hsXDIDjCKIy+pPEAAa7YsiNkfQ/Kx6nG6TEtvbEOWhXjw6v6gHLExxPDTAT7gJwrlRUdkrRAR
kRO5M/u65lxi4BFnSsuD67QtBhmST0gQPop1U8ve4hsVKUlVNrPoLLLtvWQDHHTdovmWBgGjYo2I
qI17pLG0w6Kj+mnD+W2IExwvM6ndg8S/SOsGrlV6OYsM8kFmViegF9ghs7inzZDyzF7ghff0sDjh
s2Q2vlUSnSMR1mAkCAXM+kncMvIeWFuSP+C5OjV7x6TRA8xohMg+hfE61DMiHe4OX59DZ+c0um+z
gfCN0uvOsa4fSvAqFyt0kAWodKdGhBluljubeg1uj6wEZI6nbTr3C4gsSZo1SBnXDD8sb0aJT6xt
UwlocAQDbNLwWetpsbPYqa+SfrHPvfSJsOnYRihZeKW396ahwmDRCCiE7rCfJKy0qn1pOzE9uZA6
oJNw87bafJ2Z3BdyKo6E//UoeaxncxLyAfNkJRbzSJzUD602KmLeeJ+EyLzQHryWFrGzmlnsGb8m
2xq09GXGNismX7T1dM8k8pY5LW4VOsEADpa3DYvk1RAM/ga74nbAPhgoNU9bJ2Zc0c4YoyqsOOVq
6ohbiHHakBT71fIzu1TcnRumrKjTmMg+DoWpsZ6jhgoZtQ/Oo+yRmoRkLKHTDiRE0Mzz5G3dtvwS
DfN3WfVwIs3orpjJbjqkOvtVujOxcdvXMntnKj9wrXHy1EvzHusuPPdYW0fVzetQeF/aHtynqIhQ
YAhK9NH6OZSNddYRSQZpCQoIVujeCl+c/ivjEuVb4t4BrqMEmhAj9MQBTSZyGc/utgqJDOIW+PEx
5qw406z9WMkfJLfKm/kjX4ySmgEwYT0SLSHI68q5FtFvWC2phOhFtt56MxZheI/t5iAKcpzNgTEG
fYz/ecZVoDsY+lFktI55qaahO88dve6ES4f44Pokx+a9HEd10HLfrnAsNHr3XuUkORKGiRiuLsAD
DVDgZ2asMATNo1rvXEPOrDfsZVuNeNDCsWBr/mQhMtj1RH9uWOPfurFwdp93ZA4iJyaz8uY4zalq
KagaZt2HAdUSwcjV40AseySX5lLNFXK2bq5Rlkc2WsTuV44y6pb3/U44vXYIjeoWNsK9I9bz7i4k
LL+KRhKVR4Emw+wvhGvVvDYIQ2uvWLOhmOE7uaGZPtmzdpbEdZ6ziBK2TOJj51WANVCPwVRDy0HZ
/BJmpg1YPt+hgHQuDCDQxkDPIxswKKLCuIYz6hhMWuxlYo0FmauOuYv7rkhHazf3zu9x5P6Lu3QJ
pJvo56Ewf5HFrQ4pygrYMxNreS+CnDvyJ6hKQl+FVnHKIiAwZh/9TL20eITMBhWrLL/poVSnxuwf
SydlPMJhcmsyyzgnkO6Qp3TiQvcAZGqyjh0kddEyICsiBLarhrAsbrhTFGGzBcO17NRmBjgYOZfn
TmLIYuf1oS39TKwxxpd+caK7E3nXGU3GkSil9rIucxgwdzyMHop4moO4NSDo6xiB6l5amwV1qV/k
xB2UkENHPa6vK2jdb6Pxo++kESAZb7dD1xlbYnSRs7rdxeZM27nDqPBLpaOvD/O4a1GSBGBjeUBI
MFbYS3hvGjej1Grr6DSEoWmKuWAB7OmiqfFRKwmN/fzdCMHYl06V7HnUsBHnEfucGfHBWhb9UFs4
IYqCaL48mjZcY1DzBs5yEU1HxYzvkYGbpeukZLnhW14hTZ8HBPHdpD/oOiK8RSGGWiwXcyw74wG7
wLaZaUsGgnP9IpJf5ua9Yie0LdcDNlmP2j5SbOhJg/EJxEuOop+/mvkSX0ixJsu6ErBkDISHCsQy
WhEe8dCQofY8dZ37i3Ss8pwamnhp0YX0HlVTRklL3dL8FABoWdQIkqXFCy9HHYo0+TVFesf8wDqa
acxPcLLzfRTVgDoFoj8JtltOYbcfa+TRkNvKc4I254YG8jUd+yrgKNIZwKAP925drR1XvyaBqb8T
HTNNDKVZ51pl+snmLI5Rc6Y8DBbxgz07en233jMg32rcZNyEYMO6CQUKHy6gyF3mFNoTjy4UxgLt
pk5q2jAfJGk3QT5h/GjizDlaXv4NrnVzrhMi/uK6eKqalCfgRAhmCYqYuhOWjuVNT4lO9qlg2nIz
QU1vUs3GLBA1O3aKYKQdY+s1YwCdtrvjoEHCZKtk90mH+fzSF/rPkjCznaHFNGBNNJ/jLgA9lZ9V
71k8/dGUGgvbvA56qTZJwHUx7+Qw4Uvad2SYo7S1yssfDSQhXssT6qgksXA9rcEYVbJALV7wISdU
gwG73ZYhkylXEf10iJcQu4FrAOwPu4esQREIz70LGHgT7llN5E/M5MgxYP8VhrbnQ6Mb+aOopuwo
lkfgASwgyIf3kr769nlV5pgN7sMYX1LdevCqurrH9SovnaxqZ1jT95gOyVddU+5K6E2oYai8K0lI
e+XUbwbdHSoCxa63taqTm5TCHwpbfvDKeHkdNPaImj7obaDDapjRjWYzoYAmo7v16O/cFsNBvy5w
jBSv+WjThlZBPI0hzy2zPJeFuQROQchnGJfrlb4cPC3/Hupee0Pv2INXvTXucdbTemsCEz6yYnki
uVEhk8jOEXTXqTf0k2ySX4gzv9PiSpaqNeAog76BtOOtqtiUTo0iOBIjxs6LzfR9XAj+nImnjwzd
4SHHrcz37X3T4eiww16gA0TfU1vM/CLjaA6DuAy98V3MVDkQ0AieN4xtX+F6ZLGzsJ3AM+MkmLCH
GCibplNbWW6cBKVtM40eDCQksfsYSgh9csSF2bZDeLHe8ZmOt7EQT0y3T5pASpeFRbTTAYZkVlm+
grKe/LAA2ro0jomdEFdBtjUfy852D3PeL/sSmQZKELbiGvwN2SBvzSG3N5QfPCvM0w9HTPotG6I4
kF5tB4XN2W70yzHRKa4J//hW527znHbEV7gzUp86u0Tz6FxMPqwtDT4JIiqCGLrKqZwIBGkr5W9+
KskJupgIcri3WKeOEmDeruzZ+BptWx6tOH8E1PZKoCHh8AMScmWvd4FnIyMUHABeXn8P09a8WD0W
glY6Z4HJ+taRBV+412wkHBm4mwl3R2svbAiuZR+mZ17YR0hc8KNF7jJuwHWnaVjgUKm5d2lNbR3J
e1em3iZpm5jIkzWrGU7eK1XuczZvBsdojlPR3agB0otrjZhL24dZmJDwrXS+6wxyhFMTmp0wZooL
ZDFcm/T/2dXKm+o8Wh5Mc286W7W0rgJ0+B/VXGGEqMpUdM1CR99ZwBx3ONi6TUftvs11M9k7c+td
CDfzR+WK8+eXJdk2qNEfwhj/b6MMVMtd6btOqR/sgqZWGePP1OBOwnlNLCe11WTF2tMIMu88sjnc
t+vYLanWwRdgc2oFhjdew2CcgueIk2I4N6V0/dBN4Zxinz0nk0rOn7+qRU7WXZKdPNnZq3VWQ+Nd
1hcqNPdgCvGQJLp6Yj5ZPLAxo0PjIPAjhXfA4Ht4FvoPM1TpnXslvU9ILAKzp3msjHTHvrt6qJFm
XUKjEwAsxUQtqsXZmVI/PQMYh7LtqtYX+hKeGqBA/ohh2qVEVz8WW8kKeV/+xABUHMTciy2EuYh1
CsRHFMKyCL+RdoOlGEQyHantBbJX7qm3aCMGp5582Rjay5gWb1S6PQInkigBRB9xy+Z+5pXhFurA
/CByCMY4oRKESnV+XqGukYmQViuJF8/M1PR1D2hq4YmzGxv5w7gOvbSJ7MHJI4qmIDUn6aPkJUIl
csJZi7400eMXTunlMpfRT4BNifOs147zHNfs+TRRoPKbrQaWc2fseYyrx3KGVWeYwxmRHJ0Kwazu
rIJVgfeOmJVQF8siScMeyj1SQOPeu+HzQMeOgI90IxgEGBGmUjumqXv8fNNkBu3KCAXg3BhXrFvi
+nmtdEIc6YYxhhvVvcI6TNwGQ8jKsNPzwigjkKEB/nNINtTJ8PrD4WEJt7NejHe6LzitaQvelrST
ZHRn6mUHujYSeidv9Wtcf1mcZrk0TAOujWY/hSAZ/NoSG1lq+k7UnrzU1677pZa4vCQjx5IDNYLh
nsGDt8nVvqH0Ijc0cc6lFUIr9I695UVXgA4bpoTpxTEU5jmSp/ypn4DBuUhqqoi3JBLA2l7JT6p1
2xdMy+wxppSc3Wa5IRjE5kxU7JWVWOhLo05uWovJLEMFfjXB8wc63IEARgaI9QRZ7zKETzm7pUsq
ZXPIONB52sI4iBfxqyDs+9yOALfjZOX0D0Lbhz0AZuXl52zqQsauMxHAbJHPn19kaXT7ZRyfrcFw
zsOoo9nPp/7wWYC4BNkvUZMHbTuhvhQd/zgURta9kd8CaA1WB/yeKsXMlQjQwPyqvOJpcurzWECm
5UT9iEy2eQmz8a3BE2rndS4hL9GhZehBCI3pHjWL2Q8gH4ere0h20rRqFkI3DGgtsIn6S1MBPyJW
6EuRXw1Uv+jAFCmuhRBXS8OoOWnOgUcGmQIzJ2hNoM596dZo2MF97B2s2R7klIu3xGiLEvNcN9VD
E1uADev2q1kJ7m9vvH6uk8MJx6kllxNBhy9hDuZzbSTLNqdv7HGJuAx02pbmlqxklJEkWUYpb7+d
maSWdvmRtMuvEvfgzmvftAnxKBiqo2km1zDS692MW4QYkGnxlbKX/VJqtj+TynJY1vBIVP6fcAkT
Bm2l6eal1IbHjuzrK8G6X+NEG6k8vQ9rbfFy4mnWUnoqBuxOSc5GQW0bOyQFp1pOxbm1RmYKil6d
TFvmTSEXbR7ZPi0vwzxWNTsOGrTkHONQrTqM1Anre8cy6j19nLFz0cUHwKW3PZXyF4WwDxklmQ6l
qb9EFhLatiKhpKlKHQAyHwClGyGUK1zdltWbNnTFHl4MrVA2qB2Cdepm8xVhSfcw59ltYAp68RyX
7j4iLSJjvUDet9xWWWte58LdiX6Ue8IMJE0Fg8wmtZiZ4EhFhIANjWflA7vfMQXJxOdoHqkEp3tb
cKNrTYUbwO4CCMW/CUCqry0nU9u75Y7YawcXA8q9WB+tUw44R7q5OjBLUkE8chA2PemihQmllpDO
QLMKvCDuYPtDyKCySswXe6SdmSqHhFiNqI2od2ofJACum3hPmzBijUfMZpFrckhmXtxcoqf2hlML
4HEnIqaYVDrJaWsKPTqOg/nVTfXl1kj7qcjThnle9GrFQF7JisDBrDHd6xBSwzAKf6bYD+iHeWbp
eXOYUBH5nlVP8CMZc20YtmvEqTg8d23GSy6T4d9OIeqLlkXaMwz4nV0idP8cpvRh/ZW1x1M1pcN2
GbIBmu6ygWKAR8ku1Cl/xekojxGf0sZsKK2kXf40m+QE7XrY9WCEg0LTnJNVkyghYvhtiF/XKShy
0ShEllaK+wwpHd8UoadUM2hz22Xj2IxtbMl8h/l7D6kiboO+GoutZr+nIyLqdo0+QR1dPA6E+USV
daLykruMBJmtTr40fnNGQUrIYos+HSncR9wNI6lz1kvJyQFFV39U4dWEHwAvJgpwTWCyJW+JNlNU
31xjxFzoFeO2ADcVDENEMWW8dJXwjpHskvPUo9gIx8U+cZ1+nRhnJUxBPyf3Jte1I+v6ZnbJE2HD
aeAt+b3saHO90oj9OAm9VxDUtyZd6B1COAJDM2rnvmwX/3Mi0ZPdw5SFastVyASNbMRMz/4rit5U
0toHR1cIA7BaXdwFqgyebLJLpRmeYHpdUOvRVCJueUZeA6G9NjG6h6BYbbOPn9sZLjzc2nJriao6
O+sXxMFXpPgrtJeiJTamR6dstZ2XoTYn29jvhIuD3A07vMSiVbxutz4rkBbrTADLl2enR4vfap6R
X7z1S2Frr3ZJ+ELXxBHRwKN+K2tv18cc1V2HulykcdCav2H6mYfCGd6BqrhMMyTdU+0s8KCNeUNC
r3NmTHoPR1mcprSqLy06IH2uotOi7Hddi+p9SYIt04MpfGzHBELu8r2sO++ZgAokxvgfA0lFeUgX
shqZ2mQvqAR8DRuTv6hiHR95xr5ib7qpTF5o4wzmW7x0P9KW5puqSJwMZROAiZd5P6X9SLxOscnd
3t3knWh5jgO5h0VeB2oq85dFz0+14RL2pOHn66ae/W/IijWtSusLJdBhwEezHYch3C6ZHl5V3zCf
MZITf7Pp9wQsv7QuRb8iu0ThETugbnLvncrfm2qEQK0bL7X82bo6Wr3I0e+LIjd5TLJdbSQ5Qg2z
9OXIFMxcui+2VYQ7s6kYdojRPAuj/KK7XM6eubDR7KGcR9PyNattwpatryZcDh6pY8W6lkAC4kkx
U88UKN6Q73OWgScd4Y1irmka0DzKjnUkW1o4wvIe2XzUWaZPb0hOQTkvtINM3S7uMO10jtKvRWU8
RYrZTVpUJFGPPFj4EZG0UiXtfUAez/jgwt0hripBeByGHbjtgqp2IfiPPC3ILUXsPk2RR4zRoEc7
5NnVTk0IW5WKv2rdjIMW5WFA6Cc6ytbUTkPmkCm+npJeR4VpF4m7m8K6+laho4R0B33987/yzGQv
qpMRL4uLrZVpULJ89KuFfkL2G3KD54c+p0lTfUmqxXwHPzMcUY0b1wG1pLLn8c59mOy51UFf4UAA
Qtp/CeOPWpsRKYlQIihkaEJPhNyeCetVWjNzao9avi9inFUwA96s8uccR2SKaCVD8FCOnBF1fCZb
oebZn0/naaRj1Gr3kfaNISwrwKWZMc/mi7wWdgcOKVSI1ZXG3UgabjA1+YWMkZSVDcKhZFEUJHXT
Pox5bl508dvwYCCta+1UUeF7af8Sdknz7I5v6G3vNm75TcsxEsyJ+4M8cqbfCWEPaJe65wk755lh
zl2bl59jX3RPkYnT2PUCS9YIwBeI7INQv3Ep2UFTmx+Fob/YkQ3LXPfSHTEGCB5nTyPDLZojv5vM
B8hAuw656z5R0YOy+mdpDEdF87HF742sn8vctrWfYdTKINZI+GCSqILaoifX2mtHb8tn2e6EdkBo
55ymltsn1sWZ/oaQBA27SImPzS3ydg9/CIj6o5OqDgkAjIN5yH8KXUTsHvx1lWKLZdyJwp0Ckevv
nUZpzvKdaFs1c9MnA+sDLcuZiffIAlHkZtU74QgGtwyli0x9VVnexh7ri54DKY1j27t+/iqKtEva
jt4RgkKvB2ZmDgf0HV/HyMXIwZTAMkNWYnUcsdrny+evPr9oS6ufBkM7FFMT3aIiR2bWxT9r08RH
22Z1fKvC8diWw4xAZf1ev35vbAewKZLnBNtWdIT2muRTOhWcRSqw2+cXNG3RrkeP88f3ANeLXdOx
IXHkpG565Kobpf9yjKL8jhle3f7v9z9/JYhbpCZobOwDO8hPjFP6ylUnyy4vRBTToZX1Lx7kHLG1
M681ZOp3WkGU3TDpO/5+x4+GHmE0A+GghgfMjCXVT9hF340ZzhC8rtrX0ZYPWqoov4oyMJa6IR2K
4ldP5mULpxgvF1q655TR5GVIqkDo3pNtL5E/y0QdDE6EsGPexyz+nvPJ+hqHYOtmt6RgQmaG9vtI
50V8VfIFiObvYkxeTYR8dP4n5skdS4mZ5rlmlNPNJrLlhPF7I89iYrWSmx1Wse7klEQJd+PPovhm
28OHYPnXR404jBDwBe7LzHnLhMVaLW53TWRfvJlhMb0dVZvdk7NZRE8te9TUcnoU4DVpYkzONoIu
zvFQ/OECmDUPx7BFeFCqf4C5ItzrvRffHfZFdFISh+LkbItaZ2szRIDXVHozjcL15QBiqegzCKjK
ytGZGGIzDQcpy+lBNvhGpP1tEdlpdtycVIgcSYXrPGZ2xoq3am7WMuxoW1FiQmlhtibDnHW0px3D
NUWiXyfRsdU/hozEfcTtWGSz/qYdJpTdb6ZVOehWqA8AyR/wizHH67KLE/MXomH4VuA60eei5dit
tzw0fEbHFgQb/k6dAB2vaA+pRphHUX7PBgvIlwUvhDSNjtwMG9LRltdhAX1Pp40zw6b5nk5ejtMh
Xgtpovo8YQt/JIsRSxVbK+rh3MkCo29pfdd30Zg/lzGEnSAXVO/Ws1dhv16Sn4S3kJLKfdHosQ8a
J9nIyvmxQBXFTpFm+9hF2l6BbczDR3bHNapnYrP0dKp3dhOeDRN0Xx/RnEl39pHfzPjJrReXNZHn
dIx4MKT6Tmz98lJQow5b05Zw7aQ1sbP0iEbBzx3yyJwDMyz2NqZ0fx7bcqv33Yk//TwOWLdg654N
NXubtmgb+i75HGMz3gi71beVGhiBglSarObNKNP9ZBGIwbPjl+XoB8r2nZESukHgxpETnmF8vEM0
y0+gEADhlhqRqFXv8sXauYhW96bmPHrOyEYhwmU1gP6Mhqja0mdiaDTvfcP0UYZFYEK83OpWh/Aq
+eWsUJgW6hTLSjCfkwp6r41IUtQxsTvN3rCKB9yRvmlPNlv63N11qf7OUvIbn2tSPZiTxgWO9Nkv
IaBt9Y4Ffa+RKLY+Y0rGKFUrV78UVb3GzydEEkFITcFqIG2Pcdce6DkLtmwWS5iKoX06GJDyiGjQ
MMQQ3nVvQYvy/LPItKk9L2CCxgPHWLm1Zts82wZlczvsCiUB8CQle0PZBkULe3HJESYB+mzGqGFB
b5OGN/GoiJz6At4KdADkOlzYCfk7fl7bIkBTt02QN22VW/kgpB9LV0k/hOLgLxr+jYS1ztxrkoOQ
5BO7YL7lCfN/sXcmS24r2Zb9lzdHGjpHM3gTEiRIkEEyGoWkmMCkKwl95+jx9bVAZVXdG8qS7M3L
ZEmLCOUVGSTgfvycvde+MA7FyqctOGlQY29GV/3a5RkOuIbSPpM5A2G8aEr9DcGvsS1qmvYLvPht
EX6oXP2QF/RSJCBKj4H7Mz6kcgMupzL/KqKc6cr8BWXTl4wVbWMLMghjBDUgFaz9GKpvzUzLhw7G
ppmMV/hl8cZ+KXoN2wOCevhNB9vuHqqCUW1o0YgDDYtZiYi9td40R9EdE2vASUoRrzpj5g/1m0Ty
sh07SEvN0j7PYxJtjBIlZQWsUSR8qJZq7c02O3Kw+5im2VctBiQhWIxLOe/cZIx9LEgv83RqjPCz
zkrkwTSZwLSYTyrt+tihuWw6nHyT7BPukhiGlf5XXUWvK6UxdbFcpdlEoV4tb4VbfLeHtvbrCpit
c4xq+bmw+sgD+cSoYTlXElgNzSGaEXLy+qIT+0EZbloLVCVVwgSsi/q1CEmMzE3m5nVaQeuzvqEO
eIvWtG+rc34Mi/sdzoG2a3JlP0pH/YOl6K59/6c4zbYN/txtT8YvwdlNVRhOmtdhgB/bA3z3kQQp
bBAl0qt4jAxfh7VBW0I3WfvDXZZjw8uUh4yDvodNONmZQCIQS1qxH1Ed/V47p71j/OtEHdhCoOu1
EPnapGf/UzlnhguBbswSAjxqxlGu7S/LTbq9HZs7WvT083P34R7oRUcLxoMT2/slIXmewayiUZeN
S8gRpdDOXY8SVZ+f/vAC33HC7y/Qsnl5uAtYCtV30r4BVB9RjlEYmBzzIkw1VBMlQvclAdDJCwdo
Q2bMFDJxvKNKc2uLH7C6/P5l/KIx5m2yVRV7KGJj0OTvjBYaVkIlQnoYoKZhSLFkwCUtryrEW2VR
dObrh1nDwAyrPP+DvHH9p/95+WBFc/hkHINoE/s9076JXLtGHQxpYR1Jt4wL0yRxdmLEw7Pko4OY
EDl+a8NO+/3vrK+f/btnJitY17hyVcsU771wGknmVZkXghFU0lyRfQXdqHhu2GqHLkr8eVzpte30
Ui7OD1i50nPMG2Z+qr0C++Bq3SumPPNm7AdnWU7g9Zf+lKdyeBCiImeMIh6tw5/kqe9dZVwxvFOO
6ti6YXLJvJenzgUtH5fKGJ6spL+iLMG4Kggqhg5eZpjDzdC2TArkAYGeCaljG+pLDheWEXrYDPMe
VWI66tUZuuPJViCQyr6dD9ikHuuu7k49IINeot+zDcVnboyIfPlWjA484DZl4MBoYkOiXX/GwI5W
zrZIbW5T1BOp7jOafqDw1l5+/0n9enU6wuJA5qi2rTNkfGdarEqzUXmnraCnb7xpuYE3qtHsmqH/
1BpUgomkAazZ6UdpZer+98/9q/SW57Y14XImETqS4H8uIHmoj6jfWyvQYC+Vy9TuEWniRrFDz17b
pr9/tl+XK0fYrkYaloXd6BcPltUZeoNa0goSXfk+VvUHNN4/zWIERcPKCr///vn0dXl5dw9ADTVU
PFFcVvQE/vnrZU3R0PmoRJCFob1LlBRkrfQ1QsTI7lqbHeuIIKlo+0fKU10TphfqBrtt5dAEXMej
DQTpoxHVT3fRaEFU97Y0OFWNWI8qYe4zFqyli8Q1apuAGtr9w/Kh/7qAOpZg+eINMw2+evcBAUML
5zG3TDIfFRtiPO37tJU3rXeiYLLd6aBpyieDQZjl8nIRVPUbt5josa1yxNFBIVKD8Qn7ZJObs8s4
w3oAu/2qJ3X0spQfQtEs/u/f9P9wObs6wSEabzv7/fv33NVhRSy10ANaDTT4BdMO4TTlAQXgUQsr
zSvXjApa4VGhnn7/1Np/WPO4km3LoAFNVsf7/dCmectzF3pwR5Y2JfFwmoNyZ4B2oRlM80M5zA9a
59QERhKrlq2aWjmp0waN3/CHq/29X3tdyjDImA7ZQQLTobG+2r8p7Qc1AR3oWlqQWwR03NVDy6r5
uXH9xf5Sf+BUzg1HfajYSvWHO/tuhPvnte/i0hEI6mwGNr8uKyspUy1jNahVlfxPjKcNWV2fhOMX
Rv60JIygDVHQAg3XEY6aghzOV8d/bL3ZCaSOXNG+Ss0+LH0lroMR0LmHEyJrTy4r5APq0j5hcHmd
TO0GOj5Zs9WDyO21EzyTIRACL70+qH4nSCLHWLhw8O+0S5REO4M+ywbDiNgX8N7Q3Frw06vc9VKz
eBqM7tA3bnliKLH6SMVMOm3ICnYwsbbBpcPZS3o80q+WMt2VGnuZVr6lavQEtrndQ0Qwj6MWHqKV
NGiSnmpH0zlKdcsfV4NpVCvQnYb5bRqNgwLGdyTV9kmumFGK2nM7jAtzMZdhZ8uJKu3VBWTA4JxL
O38mPPDWt7HG6azU/nC5/IcNG480R1Zyd3QOEPfF7G+XSwkHLZmVUATRaDqnJRM+SoOvadw6j0On
npwIGUY2oxmA546XnTRiQOsv/RSKo7pIhsu0YKMGXbHe5z6UW/oEaBkZltTy2DfiA0gLOB39ov/h
hYtf73hCslhlsbO6juG8t2RG+YBshRowuMtEBRqTRZl/kMInvhaFfHOUOchzYT9kyxJifcqZSZf9
rXNN0FQ12ykSGkCZDPJQPpxD4M90nw3Ug3KCT64YxyzCeGmlrxHTqt3AlM/H7IzlqGbW0DLW0txP
RgrlaKMphQmZjEm+hUw90Kb6dq+sOs795+KGWIGF0Z30Xa4n9JCZLYOpNh4nhVlILv+S+EdP3pST
JQHstT80dPDkOINse3OMGlNKkRgeOix+P6p7g3f4WoQThGfcYIeqQ+cl9PHzH5a0d35XFhFgCwJ3
HAsqN/Hdu/u3q0JtWmIpHbaw3Dm4NHsurd01O+Rs+IvclUDQ4dvUVtVoVpmEaDa2tp1iRBGZS0qM
zP6wumu/bKlkfK3rKxYi1jbz/etpkpbBpZwXcOhiPNotkgrb3k2VKi+JSSehe8y6straNbpHMFP7
eEGpXtoM3qAzt+eekNU/VLq/rvq8JFxNBs5ul93yfQHlLDqabJqHgR4nBjJTWIb0K0JiCyAqaLRn
dOR1tqXOD/T756NFHGmhDvoJ0Ibxh1Qi7Zd6f30taI011ViLV/FuzS9w5wDwVedARNrK4hHlse0a
P2EMCKCGDy3UdaSvzD29zlI0z+55bcpYX6Msh2TWFDfm+iH/TW96DaddDpNJelqm5e0P19WvuxOZ
VtZ6KMHcxAHh/dEMcm4yWbVN7qOETIl3Uj0WkXpGHQunkrHjgQYsQEU0/9cwdA+K6zcVt7abFPFZ
SZ4M4rS3JD5/iCMpj2AM+40kcfycz+NDvJ8Q+j7VzUQEpKtfAP/Wz6wQxYmJJYajsd7pPctwlbW1
N5uZ3C2V+zksu+/kKRVrgFG4V9Q1yjOvS9eLSwThIjVpLq7C6rgJYT84AmWh1foGSn2ztcVRNESX
yrmwd53etERvRNVJEIqto0zbA78lLr2FvTpodnmgWWAgD7KgAlZl4hEwMF+5p0u6kmNAbzRE3kj8
RgVk7zQZjIXvD3U3d/thrkz/fgCpGOihfjW684JbEndIaV0XAIXesCt6W/+gzZTzaRZ9ABPxOW85
4kZJvlPMTjvi4PwhVfQgg7E4sBnkQxTDlLX63r3eF9GUpuFJdYbnuek/q9WCN0LZjSitzommPLU6
WP5oQkthm9FDVH9k4J/iOXDdwIIydT9JJ6H8MZUo2FOXbKeanWBbLpF20fKEPa4ID60ppj/UHL9e
/ELjpI/f2BUGHJb1tPG3tSopccig5moB+Bmc1kDPrTV0Pe4cPMB7iOjMReb/+d0vNG570ybZkRv2
fb3ZRareDVMsAycDGKJU5kPeD+4pVcoc+qGVeItj+F0HZGRVZRWYeX7qFURvOeff31T6uwMONAJK
LZ2dEDOYUH+5p8hFNrRGCpPRtPLS2E555iZiCxY0bJH9+tg3zKMVhw+K2c/e6tdYsOkf4S+6r2mm
7GM5MipzxockKb9SiNA41gk9QOg4KQW1k8sof4kfDcZ/XoUymwAwUFVZu6umSf/TSk+A4z+PTya/
i2VYlsHvAnKBCvafn6eZM6k0EW0H8dQknqPEWrAUQg0KCGTF5v49lkUtuH+Vlfm2refkONokx6bk
H9D6Xr90QiRPJC0X+X42lNdpypbg/pBQxSNxnyg8pYBaxM8FmVhMn0i6jppuCfQpY6DQdWCgkKL3
amN4WYaB4tqT7NwsDFNSywgSkQJsievp/3ypokxRQICRClEZQRo7805Y7Y/CnRUIkMvE/t72W7K3
QgEMsYoJJRiQLeVGcTBFdkiVmrl2aoZBjlyb5HJ+7QmEf7d+OWMWYiARlOvD/SsXNPsaaazyiDuZ
YtVQH0vRYZaR6TPYYtzSIelnnEXzw2SZvu6oyGym+Lnp2bRYxVDMNS9FVyA0VtgFYn3x7fhDXETC
txvsbMwS0IsrVrLRZfxyd2b+tF+hF8RyR8iBmPAD9TNjmTo3mxsocw2OSmgUMBRNUHydJOHIwKYF
2qKKAImBRZ3QkugMN55SbdBeyrj3WrQsuynMGBXkDFi12ZQnF08QAcR8OxeOsyaKe/SeofiboHjW
dXQe65uZwmmrI8h+udnFhw6j2P1VMgN/KJm9H0HQkRVul+K5g07puRlXA8cXJvNIhDyL1JqzYlT9
OUX8xOGiRnKvA6mRHb2mrhxuYdioL2mkun6EdliaRIDj+d9mDfeQqjQG+1JbK14Mfge1n/kQwbS9
NimC2QoO8hbSinW823XYtpRNNDK6UuSAmIIYMEx62OVxax24BkmkLmPEq4ZS+vEkOS+0HKddEVX7
tv0L7+wB9rP2MpoQwrMmIn97TXKaK1EQTamtaidxFhnKM+h9sQ8qMvVxbhG50XF+chtYYllovSAY
03cp6hq/KvBDZsDwOydRmP9Er/SIrlitaENp5sHJY+2oF+Yh4rCPRn3Rd4CqgzkZt4w+srLRPpWF
eDXL4pPTRghL+xhfKa74o97LvULy2sGINKx8YFstFYt/HePqk4P+EeEstXOZm7tRktLexruRJ017
Od14mZvOwh7/s0OpZsgOHQlpFJU6RrKnuzF1XmW5U+O+6Oi7GMLQyxSUfudy6q+VBhSpVMiIcEbk
VaQifkQJ2/iDw2V0dxeHKGxvJvztrZJYyV8y/qJGi+W7rZb7Y4y+byaPfluCxsbWynEdlwHX66I/
LihjXkY04oDy8xhxEt/mTf+AkUdjtVUtdCN0F+wesPECNv+WSKp+Y4DYRS5Eemgb9ewKpTwYA75n
eFRo9jD87UzCAHBhh8YTegGefpHwNnPbUwFmpuQ1bE3LyTcpO+/WyRh5VkdztupnyAzRtpZNz/DE
zLfGwoS1zFf9EdZbUldIQ8NyioAgP5hR5SIaitatd44Q26pIIGV8plkSw3lkFWpVbojS6JW9NLLW
61CNeAMDrAdLhxcMN/DkQvx94FIggLwyUOjhLDiN/px9JxCJcHE3rs9qkqzKFAwnOcLKs0tgojZ2
Z1q9+Y4GpLttiJ3fk0hmb3Olio7O0FJlWlHzQl27rZzSfKRiwrLitg9l12sX11BSPBFPGHeKDWYo
1pi2hYo8dC4NFXMaT/z+MXgcIFuqM91SUc43FFQxVwBc6NFu9sKMnZsStdq15mZqOM5uI8SYQYIP
fm3gjsHQKOcU5mAYMSTr1U9VPdGTK8eXTHdDdsp59ro6uiIgdp6z7C82BiasreGA/OXUw0myiXRs
m4h5Tb/DZDGEA0KomztpLZkxQturzQw3PC7zYMqjUzEFQIBsrCXdFxg20k8KI9pGdQajG1nSqaqc
J9iuEIDdL3EfHV18MkHmIoKbEb/vE8baGyvXQCLKYWVNf+hbYzvhtjolqMkPw1AHTBnTkyLY4qQr
QjwgNbpG26SsrFlSnpQs2tdQwwm8da9VR6jUJFXph1n6aJa0+rqaG7+qS5PIdzxpPQrzI9x79RjN
xQe2fBYqNKq822ssktv2GJLQt22piV0sSNPg5QyD/agnSQ1O132amtaoiEynPdVIp5MNwFalIc2X
7tXFTY0fWWR5s0GcC7oAXNJiErsE1VQZMe9GOFud5oJyuQk9qzTfwmbWN9AQ9H3nCOrmPLuiuudj
SEkkaiE9MAEecX4pfpRjFMAttlwYSdJog5nkkSrq7mNsyztcMYUfLg1eCRd2qlQf9F41Lhxb0KrB
p7mO0sDJj6wVbRLkfXIvK3/qpEcgg3NGQNfvKlHFe6RbKilxvPVdTnJBk01HYTR4ztd/mqFwstVW
WgvSHVBp9vR8J7rZLKEOa9Bzo0cpyLh+QjxxM4UhnhuWyoIgmtsyV6U/Dt24XaSF4WTIsPiEvUOk
oqrteCch29oCLyWRBlhGkjMQO1R5C2RB1X21sgsZlfZnC95GC6wSv1ZlbtJpHJ5RqW3v2t8qSxiz
xOJLYVuoCtM8PrpKt2tCxXwoSnPeyUHeOFJ+05Pm4AC5PGqqZ1JKcTCaviHnwH1YtI9wvQh+qDRx
MHswqVl00elxX/V2JoymDr08ys96q7oHXRbqdjGQ2sKqJOAtGjWfEm3XJ4t1aDFPbGxal/TiOHXE
BD5ZM22Grh0A6qnWscgaQHKN+Xwfy/SdkR0tRZKblpZvhoqCoxusM3GCJ3MVW0+RAcwmO1epKY96
1jNODiOM1kNnIswbp4PBs2hFPZ6ga/lJFGtnMVinxcm/NV3qXkJkQQYNHr9b5K2ZjIxfI5zJq136
INFCL15O5ezWF/RlSIrNWjkyeQbyokp4fbwdCZAGWkEQBOb0qSI89EFgn9BmzTk30vIcko3g9o1f
7s7yLkFj1BTxTi7tmRg/h4RUCDJuR47yOgzpakPZ9EPmNY2meRPS1t0ElpeCw9V3zPPRtKojEZ91
7DmF9ljTHUn7v1SxbxAjmDIkPxBNySYOYQ4KFcO9WWK9t2qs7+NqYcQhik9YGgzq4q9Ii6dD3Rk3
FK2lN6eyRgTQhwGHPHTyWKO3WuNIsMF97Se6+JKEhvEglnY1KqVHXc0/hdNo7pmHapu4wCph4/VJ
1LI7Sdt6dvN6m5mpEoRrqqhVcQLN6vG5NFr11JuRxxB13nazWdIsbg8atl+d0vyJ3t5LMevqKV/Q
q4xhdoQCKxhvD8MOQll8QU6yHxfszQBK7LPWdxhPxiEJ6D9qZPGx+tIWLDgwi5ulJK8s4zIYaR5d
CQ3mBrSqo+HELCBddukX4V5pnVgJAsqEiSACS8Z+TTu80f2rH63HO+Akyuzpdq9DEU3vc9eIz9T7
Bss4km6l6eRO4c4HFLeArLYjNIU9F+dC+p7Z9UdEHq0XGc7wqLjjUZ0i9aHrlRYlvIAyJCwS+WL7
mqqm9JWCRKhwQXgHswChSpt8tYdsOU5jj2PVLZ6klrGhFcqzCqTNT43WZbkHJrmIETN4Eh7dqamf
ShL7DI38RXbO6BDWPNc0ZB8Ho31uCkKstTF8oluEHqrO9OuAyZr2EICZOW0R82VOcWgzTi14m7Dm
DcspadXlqveAB8gNU95mI7/iROotxf4RxtCR0VZ94TyseFLvzolkOtosdEG7TDvKrKS+Mbk28tVU
hQOsrXEeDVY7ng38oQercb5CB9Bxjp2ajinZEs5FkFVNvTOFa2DcgO70UwTcAidAPMo4FXPRBhbn
GMDx+dAIfRe7NRlX8NKPSexMjAL6R8co7C8jN5i7YAvq87YMIsSRT/UaQMhqckwiB/vx1KcY1MN1
z+CoNRVxkJqfrEahHixbJMl1W2teh2QtaOsmOcbFfIuapdqb5hJ+smLUNpO1Gat0uEUDOSIibY2L
vbArS6TfcxLrt9Awr64Aa6eNRn4mpx1qR+6+wGA9Jcj7HvrGpH8xy0fR1u3jMKCIHOoFHjrnh/t1
O6IJ344Shkvbo/ztbWN6mkapXdLecF/ZfdydmNHDY/TZzzVAggF9rCftXnruOB8XhXMeJ+xX0x3N
k1KoGCxVvfT5ZD4SwiiY0a3YzhTgv4s6tJRF9LgiZWpIt5s5m0wATcb0XHRAC8ZsIPQHYzdtQ+c5
dz6HiwCAornPI/iVn1wRbmu5bRcigu7jgl7H9sTVhnmxChkjloBbWnNFlGZyQ+MMzVU5HQu1Y5+U
JoiaAWz1mmlb9dQDeUNmlZNni++ugFzSXs0zW80MH0JHgFSXP2hluDumKgBtZUF4lT4R1KDhiggn
YexTRHoP5LfsEfNkp4Jh07Gzu7M+xU0wMWRxhLzxzyH+TWckzFlW+52LVGNSO8WX89z5Vag+l8wA
TjMN6Xt7a2njv8qBGa6L83VT9GF6xmLN0qxbL4zgX8ZyvkgFV5dJBTeXbYrjEa6z0sZADiVeT80n
KqEl8QYmQpsKsMB4cJo2b3fh6mrCqt9e62Zo/TJy8VlpDmkS3eDjr3b2Os0vL+nbL3rXGyDJhoVp
AsqdzRCta1g5Kx9U5MuR4GRgzaqXO/qFYdn0ORdYUOZ9kecWpS3ZFOGIvD2qSQozy/Yydl0WwF0O
ii6vTg6xF1HXgMmNJhwdJlOwymAedkckdehnd8i2iEXLSDmhBXWBibMvRSsfjZRCMkzl1zl2Z0pt
dFmkzkK4LPB+6sxdrGQiSpkBw2mIOiMoEkHDrBJ9QDmcnEVBatcSPUxNPO4xAbgbyagECTiYE4sh
q4h5D0vg0Vv6FtjNpvHY29I6JOF0iRBcHiZd/2HLWTwUqnOeHXwRrYknpZnT8RAjy/RUxXgzURzv
LE4UHJqGZTvw/h1s+To6LA26wbbej+PTHQRFbaRy47sbDTLbHTOB1Fy7hHOyGZpYPiiifyFkC1BP
JyF9OhbxVQ0xWEOk5SRK7cOxms6jmAKHM0RQgwDrUdbtUPxmULUsebJT/aqNTvvE+ZzLczXIFsll
cIrAyVzzii/3VPX5hOjWjG7079cw32ZnR5HqdTayylmJm7NsaiJJZXPVCJT72O/RlG9qNZLXFiE6
oNStPSwteQziFA0xnzx4iH0oqrdR8n+8Ww/FCFt16strhlXI0yLUlw2uik3mdK9Nb7wM2JCxGc3A
TsytnYZgwmAQbVn5vxZKjAct15uHkeeEyS1elcp9o1bZNKaT+9hqKXNpavi5LDHQ5OlD08JPX0+Z
spx/Nkrz2jKOJeDlVmP0ugj2LnXtWhINemn0mIK3z59D47sGjAt7OOmzziIOJNLpH53wCxTFr9GE
Z8a0x3AX62Rt5RrH/kk3nB02S80L2y7a42w7RLhjssVod+YAOyZ24wecg98gTGPdoDGwsbRGkLGG
IwjBNG41/SUzaIlpWm99W8iwfFMWI3qo4pLTjqO9uGSWt5H12RjEcNWT/ChVOz+lTfEUSQ5epmHC
fQmnR7LdFRRYCom4BFts26R2jkmnn9o+mnftaIgvg5aInTKLo5WVxpWz6JlLvrLa6YgaRfcU4n42
9wquYnXVEqYXCapjfiXXyy0gjPZQoinpIn9R7R+xRj8KVyZG7x5ZwDhzr5LctI1tzq/VyLLjtsan
lmt9E0dzdzSWYcJZpZQ7V513LBPJPunGkz4zAh205vITBLkKyIA/TV4aqgYGB7oSU2rmni3ovIck
GQ5Dj864rLCzkESjFumzS0QmZB2Eg6h9fachZRj9W701lJBY9iS0MMykD7jGCNMLlxL0DhahZZm+
2xZwvkVNXTqCU7x6BdcFvf1Wp4k8wBLBej4sXxUfLg+OH/cy6v0YWKM+bicjHrw7vguqAOykCdl+
pHd1MOo0a++iSQbFWWDRvNxkAqCLiCbftCVdWI51Tlm3vjlSdrs5xym2IGtAz1tiLN90Q7bTo6oM
hi770ndW8kAp32ykZbB3UTcd46p7HDvXOBqtzZYyq/emKZ289WeqnM9aoUWeIcphH43D59GU3X7s
8pKwMdIG4bjLneuMHPSm1aLSjQht4lY93Hf8voMkUVXDXnLaagx8YVyT2FCB2k15MX6yWv2YmLie
bfWCiVYVE+FVRPKxRIAXw6oB3HS6IfG0N7ZkUqrK3dTrJBWyyBLp2Z4WVX1cnEy7jBJACPmFOLbH
kXuHg6izHnbyLvwqR6gJjuy5mhsgG45oq43qjmlggv7aLo7l5+swUcWbxzFqRE5fNT7zE+NYYw/a
LBAzDuGCsUoLmzf+DvOL3u+6JNHO7dhc9HGyjsqMAZxe+s0NqusWYotFt4iE1BGnyzHN1NZrtZrE
S6t9rnO9fcplah4Ls6OVqBQ3ebFGYT6KLDpLp/pLdXJnVw9m4zuIE2hUOP2ejq/20rBVHUumHpWs
brmA5TYmuPlCNgQM5kckzfNTkoO3IBVu1W8kD+lT3hDYZPW55rF83GxrBhcwNtFWT1mil3i2zlSi
w3ylh+wZEoZHCu30Ec0qQ7rGmgk6HFvuxmy+GrjcMA6T3ocP0nhUHBZbU2+dQwhkhlxQHI2clQWj
iPXKbaDCYPXtfeCnALpEGTEIb81txZaLD3sk8WnSbaKMe/Y1Radd7SbW53H+5sS4sxSCwS4pMd8X
FUB96JZvvaBpMucvbaHrH/RhwW2K/hGsR33SxfCNM3/sYZoqmFks8ZXdyjOJYTu3gEr2Bq7tDW1t
mAqR+SSF2C0snM8Vi9EcO4GgaCIQyPxaExb4it7gk6PVhLu48rug3xllH5zSMc59r8YPJguyhqbs
rPeMDxzaLQdRLt+BO8dYG4iwQ8VtvobhZ05ELwUdo6cqgm6dxNm163OVSUYy75c4xmA6JmQEROBZ
S9rpShrOz7JWuX26WeDxbnoiM0ci1BZ6UrEVtY94vF51SqAHoz4reqL6GgkgpPLEWc80qHnNRN8S
Oy6bz85qRQjHero2TaU+jlr5CT9dfZur9kfZQyPTxzT3s1GxPy6zvhLqFuVSzXg/snEx9zpHr0Pb
uykFlNJeounWQ0GqfDsPPcNO15SaDFf7GLJWkcCUYUxqsrNEPR2EyUIDkLypBYsMfh5ksuTomTS6
XEKVY718HtPpY1gp0z4GoXsmsPFkrK0Rax4Gqm0Oc0Ul5ws6uvmis5R5yjTR1e3nD1kfmbdh5h/e
mLy0phmpdvOOIXTfDM8xls2DNajcHOu3cx32z6p7NK1cveaklld2pX2I4nFn62rxWTJd8XMwFXtZ
ad0HuymOFP7eYOF23+xCvMpcjxBqQEUqX7R6/jwCPXmNXWzgjuvsSJoVeZediwUZmVuIo91Bn+IU
71jdiUxf4MM8Nw4QYh8YSaf4HcDX9dbOf+LP9++3YUMK3zbjD/v1Dq2lDy/kRCDQzXnJP1rf6Abr
9YaEjpGAsxKSC2Mjr6OCSLxkC4xd7FxWYegA8wG8sTyPzjUZn9Gx17CKpYdq1je93e6yu3y+4Czb
fCFSYEuK1W7a6XsRNMfkltyGV+eT8QPsDVVvbQEWpJ2zxSPKt+lT0+16wehjlxV75+vEuOqgHvPT
fBtv+kv7GbQ7w8gMTxQ5HnJL4zok770iAXTfjz69fNyrKEFwkKiXeC5msgbjl7iv9y1ANNxSDCr7
2qkPgBAHP0x7Eyu+dEl0mJWjM5YXbHfVxenjz2NVTNyo1o65tfE1oxDYUM4qoEEz+xCV1TnPhvFL
VQMD6CelepiR3N36UX1donLfjkP+kS9SlElVRI2Z5B/pJG+FRIKQibjBW26aH43BomOWUm6m5cnA
8FHyIp4/Qqnf4LGZ97du9HBkBrcMcFX4fLMf8VU29Wh5op2b4P7QmHUTNOA+f35rxyl9xBrXT6qn
MrChtgVh08rg/u39q6zl0uiL4qwxTguYfJ2V+FzQud03+lQFbm1VzMv56t23kunIYRGDlxIuGFSF
DckjjhoeNeZl+yl3nu5/s4SW2CZC0iHWijIIU+NsMyDc3/8yrIYyaIaoInGwOI+jrvzt53Vp04TD
g1OOpA7eH6I0LLi5efi/P7t/BdZmXfbZs3Ncy9r6nG3Jfh0uYbNs7y9dJDXnSma620irseH0dRC2
UeXPHfksJ7XWe78C77YI8e9/vW2T8ufzvPtZ2gBw0mQut8xJPyxlE++lrWNkauOk89jQIEIpTRlw
8ikJv8vhzKSLj45RZ+nRYxxCDKr1XP37w/1nkS1zWnrVSVnf9fsD81h6p4mb8ThZE7gbBYmEobLq
E3QNZUt2VZCtTzQy3v+pHfz/ZP8/kf1xZqCm+H+T/W/fS1pY+fClTIgV+U70DYz0b//9X/rP//Df
dH/bBMa/umsQnBnIBF3UeuP3tvvv/1Ic9V/oYsgC0C3UpMJYVXP/m+6v/4sfkdGHqkMjJ2kVdP6b
7m+4/7IxAmAJQJLjojo0/0d0f119LyFBhm0auKdU3bQ1DcXgPyUkOe3jpajVGaNqzZY4LruQo4c5
zxwZYnqHSLAiRbuWubrsdRX6FblXTGopQtsyFwe3sfOnmll4m5abpYM94y60dK3EjHaFFfUbe2Lm
YOXDdK7s9nF08QAWSld7E7N7z4nNLUvNYDkbGRbQu3r+R420i+5duqnau9rHkj3QYztXNpVJ68DK
GfA4hnLR87gLzEuTi/BWfcX3ktAwrSAcYYhcRjc+JHFkAbamzs9KM/XaJqs9M+sdf7bNcsuA7qNr
gA6ErNsD1SRWRo5Weurb7kMa4yeAh0PR4McAMg6Rbn9mqIQ1AYjT3EY/xtbyW0PjwEznK59r92xW
2up3nDgw5HlAw5bOwSpFLQby3xvLIFv1f7F3XkuSK1l2/RUa39EG7QBtyIdA6EitK19glVlV0IBD
i6/nctTtzttlnJkf4EPCEBEZCAXhfs7ea0+MSaBAqiRverF5SuAWBEKC0WMEHbo2ZSQYNh/WnPyK
Q5hVjHmeXeo4oEX0gSxcSFVD7p0KyIPbBL+hCHOu7ym6Esaz15l1PU6dICc+OpUxqcVWCdk+dBec
ewiJTlMGbkX4PV13Ux93jZ8lN6T6hZsUVVrlDtcJxp6L4X60cZtdMXa8tjRLXLsiL5ip4tpspMwY
54xZoLu1uR0mke2t1tzZLmZnMde4cyVDKyATaTDowBHpnmgHK01ebRMOAJjYLqgiUI+JBGBTLXBp
FtECIZEYkEdokNI7AqjKPOTuutZ9hkb1vZmISZwW97b3RXHr2MClmTiQ06T3Komlu17yXDvlVXTL
7E4cBSXjG+Tbm6myvwmj6G5hvVxNEqqXxlDJ94VxBA8FIHLxDlalzU8wLBjeUJNNs9G/zIsjNmPW
nIDuiiDsw+fJx4blVihoWwbcO9VpI3epRBJKFtgGZBCxLRGyi8y1oQF55nTs80qx/UbnUMc/GggV
TRLKTVGA8TNEsXdK7SdBwchyJ4TepHhuwHZaD523jxkFn9JloBGQ9lcloU+MnCe51+ljX/GUOvCp
fwQh89UA41S/dalq9UPEAJ5p4GmRAzbcQbx3cZwd9YlLAYWhaNfWoNqXTofLk8hgIOUosKf6Whf1
D6xFPGVqqTRQnYja8L3QxqtCLx+X2GCPK5NrrKQ2EWFiUzLL3qF+1rcG9CW/yR/bhcmkGc3Ltm8R
mIYaH5WUMNSh7jU4r4Up2zCpKrj5CDmY6lE53vsak2ujPvauaW5bvGSHHEx4NGo/vcQvNxn1ho3l
EEaBm0vU2SO1F4DPHfVeMsJ+FeTaY9DgCriEFvsLVTLa8p4RNVeO12EabwzSAgkECigcX3iz1j3f
8keSjmdUpEYAy69HWi4+alGh6/HrWwTzT43RXKGrQjkuHPA5ftFduuzZJw2SMtzBlgvkHhIo7rN3
Yxp+ZMxAYVj33XamFhWDRKayhOCb8zeFRoSqVGCW9I2wAwcJBXoNhAWL3PdQNFBM4eZw7UtIT3tT
dLjrpww0/VzbH5abL2eDYUQ5DfVhFAO7X9jle8f0n0rFtDdE4uzLzAAuYcPmJQuiz+gMJjW95j5B
YLbkAzhR576xouFGTswOYb5CI7fFYVyQD9UkBsyHia5B+czE3z8hbDpI/5L19SEGgEhbA9i6f0BX
bh4bc9kmYVowy6hxpIzoinILwFDZbmrdeq1y9F/d3Cf7fpjj42hBznIMpzn2U/bCOAxBSAtnyi3T
cTe0p7kuEQd1Tvuy2Jzoxu6pc9w5oKwZHY2F08VSxJehNsLAtYrb2bTvxQCftqKYIyMpGODPz5JM
yE0iOu/hbUH/Q3W8X3YLvFjKSQgBHJoOGbTKLAlmi+gFTz9baa5flZS9bes8jll6s+Dm3vR9VF1n
LvbSzvlkVKgxpbOYaTDp8gvxqfnO0SyL8KCZBfsvnNxd29khZDwNHsp41gDFLcL5YRfGg+4IuLUh
c4BGGPgOMDPVVfIBaVFJWcvXjtIMYL0UxbEeGRTdjIbuuuudwqPo9Q99SOpdZ8UHbcFSL6VxjCpq
3H7YnzRccHTDKGuYtNcj61ftlsyqOWHMjW/AFktIxuloinmhQVFchxDgUzJfsgezIitr6VARhY31
aJkQ8ABVoFsnZAHYpqDySDgKcnO6HdGW1mC6VaBv9BH6bBXoBgg5lgX+WzTeBOvddEN4X9Maswuz
DiyfnUi6h8o3vtUx4VnQZeI9TDJi6IAGdPo4Q8wyOrSctPVy7xG1A1J+YS57p9OwEZOMunieuSeI
jktxbvdBuEWRLIOk5Dumu3yoMwYebhjdNwbdNDPe2bG8n/LlVKXsclQZcHWHyfugO851pKH86jM+
isPUtMkFHF/cHpFv3RR+eSRLbgmUDW6z+HDDYSeSLTaOn3AqUriFBzMNv0ezePZnX5HBcLo7qI70
paILMX9mmgelwYoSfp7xYPj2Fm/R5+iLU+8WQJucV7zmnxiADKp9L62n0d7r7gx7fI2GZd6mdXur
pVecFEj+Ff6lc0mr5w12Jax8u0dfDMFXc63rmjyjU5JzkRWEiJScCwISTpFzdDNCQuxQjDYO2NtP
yXByGsqNEQD3jTe3H9PGKzDwYdeMzybEMEPWDEdsaB1wfMmXtm6rYXjJ5gKhDvGjUcfO1aFBqMI4
OqR4bQI9NU9RVb02ParMhrNbICpxIDfkmeyUcGPN2Q9zqqFFaRTVy+F5QWQEzTAzAOh1WzAr5iXq
5gM7945ambapJbP3sWe8UudbmecPZRI/l3X9QxvcfVaUE+5m94AFrUFt/IRQPcULKQ5IZ3ZuDPgd
QB6+v6zZJ9NGMraSFs3nwiHHrneZ/ICzO8PtwpWn4wzjyh7tviLpxw7xW58XFUEsBDRvRrog8Pry
UxiN07mhTfq3xXqfOxE7tz7ADsCQ0yVINIUXdM7/tcCaIc806+BsRvu5ZZ6VOhnASYFJih+G2xyc
+Wmg/VrURUueKrPrhZDLXS/jeAPBcz6l8rHIehs1KCnMpQrSbiP51yJr3b/W1gccNZNfP4jWmYQV
hWq67KsJcqxmvXOHV8U22sN6v7fOpf+1WP+j7etPJ2WIvf7HetfXNn5v82tzhgy5Sso5k6e0/gAi
Z52r4TFKKBhBDMgOUstu4qh0YGqouM/1H8QyQ6bywhO+RjpTmnpv3lKyum53vR32aY8UFOoHcfbl
uVFz+2YtDqyr651fiz/uW7fwx334n7dICUmWUZv6fz3VC5kRpynYV0Aa2TaO0TVKVQdp1CKCgX+W
7iiQK6vbtnBecokVeFS/4NfPmkYm/iy94rddf+YcZvzCaJ9/olf6UmR5uIM7xX26iCpEov7268nr
2h8bbDKILK6Ik51VlvL8tdAF+kNTLdb7EoSbSA5UyVu9hXVT5FDxPtYN/l6NQvfVzIBMTUQ5nntV
XVjXskURVPMOmXJn9T8GVbLwESWj64EcAoxbgN5RFQ3QdCeFLHSozKmey/qzUQTj2b/X1+8+dTmb
V04XwqufeAek/VRnqao/65qrSijrYuxQJBX6yVzsLN/oqnT0ezUCa4oZLjqglVdKiu51PYzWhRAp
v4JURxT6e1VGZFJjkPYULEjC+DY4iObZ5yBSN9c1Xd2kY1BDplOrUFwyZqIdMTGCAFNZfdN8r79U
CbFEE/fMQE7vuDtoNdk8OQamR04lZje/t3VIVskyPRjtFTKL7MFLsHA24VuDXonK2Eg8DUPpfYaG
AGVkmO6S7jyWtnwqVdod0p770pJRAFM2PcQV4YxVb2XqfMlkzk3mXbWokYepZRvbIXIt7hmg1V6O
pnlBNmAY6XFAYGfRpd4Yi7DOTqrf1Koh4icWfc3GT0/GxCgCNMJplUS2bptdRsChG2MIixsg7Vwh
3YWxC9moYBrd7ByKGbxRJAm1m7Z478xLPw3fBrPEHyvzbks1s92luWlt62imcTeWxDj4TzYX+hO6
V1idWhIfe8hie6JUMO2OqBa79q5rdU5gLgn3szbb176HYoOrAgW+IbkxLUaERtNA44ldgF+Z2dWE
YjDVRCtXngtVrSOJjVPW0HBpWVe/7vzjf9ZHfVXR+/q/qnW/4VaTQWPBR1GPQWd0OcuoVeyW/R4c
/h3RaNV58RJ5NtRivfl7wbQk8HMKrE1vyzNIamNBQ1UD5tYPLg4GBgm9D3+ZI1Ab/LtJB+61bqhF
KvR7k01GdS5rlunkTndfj4UAorYw2AgBUa9Zqym+PrtQo3lirxZfm/i6WbYOQPU5gQWdqGpeFmJh
mKMWHg11O5nDItqsq1+LHHL6YXTHU5rX6MWd0tpO6/7v9RwjeUn+IebJ3/d9PbCurQu38cd805SR
PPQlIED13HURZfN3E4MQJ5J/3oVOy0auyDVfqu9r/V5SKWgYhMirkPazR7v2FY5zEFbqJ1h/B9dL
eGD9XaOC8LVgXTXVJUm3nFcsZVPQ6JrJFZTFrJw+ZgxZdGjw1A0+CAuaS9WmcSLzjAvBPHoMnNYa
7Ve1di0+/3EfPjMvMEe4jdvKDreRwcco1eXXH9ePnJEcIlyCI8LlviqS5ESAFRBiBpHjfA3gixPV
wKdc14aimOm6jmgbTK4MrpwPoLyPTFyjXcOhAZAqSfANq9Pesp4Qq39VwpvRNgHT6/F2ffXJnQE5
SVz7jVaf01xrke6/o53pz2M/H6TUzcNa7TbdBH6t591baqvten3Ehthd1tsA4yrqyKGf7tIJQyJJ
NAXNlGiZz3beTCcv+7mWltcFJFG7OPbqiqAXGkXsKJ2rg6/n51Hdty7QaiIzFHzdazV6fd76QI8t
iyvHev3AYMl1oM8asnxUHvTf/ktt6OsV19dan/6f3ue1Mdv62sK6tj7v676vm1+b+Xp7X/elNQcr
bTBCsAUhE19bXv9ZFEDtNr/f+9dz4tyDC45/5+uu3/+imYKqiQNzppfWcF7mfjjLIXL35MvcrtX4
ahbJrufSyxSfQ3mtv1O8iqujTfXkvN6JPe0ZwVe8t9PUPYJwDcQSVucqqpKt3VgGnja1y/zRNll3
6UkAOg4Tcw+iQeq78T616Ml4Ih/Oicflf1wEXLUS0w8day3ddOo6LFPBxWTtzaxvQm+Gx9Ek0tvD
NRclWOLQkrZnhPpi63kS319BZgcfoWq67ozBDOGl3cBR0ACjngo1Ak1m487IOz8h3oZJgZF153Ub
XMUXBh2L0x0aSIgS3fAh6YpfTUeK0Fot//+Nhf+usWCbFpSb/7yxcBsn1b81FH4/4Z9xwaprAHGA
4hWmGNU2+Goo2P/AIWryqAtwTP+3hoLxD1/QNYD6In53G74aCt4/LF9g17CBWsCiInf9//zH5/S/
op/V3W9aSfvH7f9R9hC6EwYB//t/2n/QEECZgA8yHUco3bqp2hP/5jAORw2VXOk4lKDRNnn2fBv6
U0ujqqUECm/CovmWIloejAfpVzqmEtS2Q+u91b5HUJxNvl6HA2vX2MOJAQs6Wh73rXRh+DXc5SDB
kJpM4ZmK7HIsKZI7fnNPqlW1kQMGUGMsTETQJAay33NwxP5pSW+qjgTXOcd+4ejfskyPcbV4iBsZ
12GcXNBLGCY10tY8Gy2xlH/79f76iv7+lai20d8ZR+oroTECX20Nc3VXOsLfTNd+7zWIC3xbaYl9
OgmJFUS5dpOjCjxUmgaQmeCvuJXhblow1kTx0Vyyd81wnW0qmRfMfNJO+mge/ZJPE135Uh+CFoOd
mg4QmQbXAiDH24zs6/Rfv3cqEX+wQ6AyWQ6AHNdxdYGJ2/qDbxQiCJQwkGvm0eFbAZg2kFZxXzC/
o4JJlvq80BwaX0tKc9T/qU/Uoh7R7HqEvmoUThpMVVMEhWkcc/r6lblzx/nYd9kOXzHKHkHYb0tf
hJSgQXIGs0yt3lQeOTBRPKHWyeGFwJAtaJ8a5nKfGFgfS635WWCx2siwu9Q4HHaymi7zENFpWK6z
EYx2PHlv5hA9C9mh9EkMCCwATAb3RPhQcnG9uyiuoO9J0gPprD4vV/kQLkei/k6FFvrbxCPzEpsB
4wS8iT7hjSo1cbE/mhgOZewOnzNzsNqzg4LnoTa/9XAx7FrIG6BHB6jH3Y91rJMzjfdQ1JyinNEe
+TJHgmZfmWbwfy3Kmoprs6u9yLojLMHUPrs+I6AHFcct+NijMJm86QOGvo7MMAIi9at6ZG8ZY2wq
ji5Os+0+lWjEg2YqZNCxERyDdZD09r1dlJ+RchiY43BAT5AT0Wh8z+Yn3Aw2lXb7uxefDIT0m7Du
7lASX2xd0jlrEI1kRXvJQJFGefptWUB0hwC+q8ZGPkVncJMU7XUN222vx1axoSxJHnL5fVFaL9dR
3qWl3vZD8yYpWKGYpO1Q94imEZySw0syQxNfCp/8ZVTx5dZJ3TxIcs+6NUPkz4YJ7dUgmaru7zPt
EZxNdswbktwwHxZc1De0Es+F6D7CpkPRjPa7QygUJ+V3zS0mNjmKbagPJU645T7yEL7MqGaK4Rmw
FJ26unyRs/3edO0HEXOQffs3UsG9DbEbP9o0uTdjJFBGQsJqhpQk6YdXF1L64gSaHc6bTsxQAbVl
hxAO/Gp4IRcMWZxuv4kkoSZvXteQfoKK7kUyo3zK0AFSyQLJLo2C/adXhVWPMjGUE8SXyK8QVXbD
7Tz0hxj7R1w1hw4Imoc0u82aT2HeW/5Ac7J4bo0w30X69F0znF3d9+fMSncLQP3KG1kwa5wYJWAl
rCkOivd4BvCrxf3JKUq5ISI5sHX71cvEU54lZ1tbMHLH+i6e0mJLnJWOTJ184GK+hfH6kLrt98ps
v8X5cLAj1YRgbo39/L0jMqpseTk6m5vSI4fG6OHYUITWScEUfsiJ1X1aKoZ/Iv/ACvor5L2g5TuX
tvUdDb8MzI4TOr4rwBz+XTI4bym/J3lWt1mYXLI6PXRN/TwhZkETcicc55MMTNwk9nd7HpuDMLJt
WIYPXiqvU1+rAp2oKvAND7nd7Drl7TdMEkeolSCERtBTRIT6cORtvHiie2rnz302710dLnvqipBj
KEEZBaRhY00h5GFdhaFWD4LOi5ERIauycDhrzMq1Tz21BEqJepMt38+kESRTdp+6szLgHqXANSk9
yoJOH+0Y0XG69qlPtjczsA0y+yo7AJJwglt0SoFfo1L5MPGka2X86M8dVsN5osnhmtsldPDJjvrd
79fNumUbutWe8ssxWtLveQabmeN7btE9NRxKTZGc6ATvLKZ0Bpr1xY6+DTUmfHTJP5lZUoMI6Tdp
Fqhi4y6Uxr16IPXFGxq7jQst2uzCB8Ibt8xc0baGbWB53rs3WVeRd8FCJlo/2sNufFtI56NhXBt+
zan3UOXLtEt8EqrrvqXgqiNVU90Bk5xD4TakwxNxsUdn+4R80DimSX+i+0jHv8MCi1Z9T7X8lvCt
U9kZILJ3dtrk20wIQp2q18hvLlnivMHCJ9x4gafhfgdPkGzrZLpaAJuR2NXsSnSzMXYyggVbGhe9
8gh04qltBklDKg6YqKSnETpJQBKAF5CyF3L9erEoeeS5QRutNMe9ZVu3uWxewni6o98OiL0ULwae
+TRrf8QJTR5aRD+sFiYhBjmcTRCECQ7aDMUAkJ+HZr9+ADtMs8njGuh1myK23k2kc4vMCbwBPRz7
QL01W0NhXSBRmOmXuRmKBvrHvyarv3cTP5ii4sPVJ/08NfgtEhc2Ot4ltAJTs6+sAa3kDMawAwAx
F8WpyvsnZGZIv3UV+cC1Zzb4zJnxCbIN7HVYbUWGl1ZYzrdswruRhuZ3qYWvTdxfW2Hvb0qrKvcY
6g6WjUg/1AGUY0wHbqDR95q1oJ/Lje9T+yHr7TDO3mNKhUnzxFvhzaieC3Jq3lOZfJ8LkMOwSb47
DERS5kVEEnbKPdeDMe/KXdaIG5qKaDB7dkXZuVRT+IA6bkKyUDmzjBnukg4rEXnVsd4VG0oM6Eyk
1d3GJmhnj1Sua2Ir9AucsB/on5/qaViQTgBcUDu81iLkJeNw6PUKHABlAcTOPxNd0mYwKn0z41go
ZrzW5NVgv+HnIQtt5zlPYFYjhOsnMeUD7jxxp9sjP7Y9/lgSbLG1OUPcNZ/jpiVfWqPiZtAE64V4
GumfZZF3NrvhhlxaelRUVx1rE9Ik9DhvhQuudRqCB4dd4nrvYNsYw/51ARfMubhwaZddjZ39mE/4
irqs+6a+ui4kLln9HpTB3qK6/7GgwWdX0t9GMW4gIowb1xavkVE8YkQGOd8ZdJ2NN9FgeBc24eV2
/mMoB30rGW13iUOMoF9f/Fy7G/vh3eaCGCw2QUFh+eyW84R1h3YOutwXL1q22OtuYrc+9bP7oJnj
bSobnGfZE8PPs9ZPT2EMrdixad2Ei38y4K3zrM0Sga1Tn47LY4AMmoiuOT+pl7Vc5LuZ/+il7s82
RTk7T+KFktL9wCd07ZYMKuAZ4Q0y8FvNb3jjNpVHhNFh7m+6xkv2k+/n6Bs+loH6R5T17aFpKW24
Fu6jUUCIGU+g1cSpm1yiwsfi3lLlQE71Bk6bupRM0udvSy0Q94zGEYbcFFgIgjemQ4uRbAMs/EQz
UWypEbJqpFzj3gVXWO2lazd7T6GhJVoAokzvcriwO60iQrsuTXq1pnU2Gsr6TZFvnX6QZMnlT1Ar
h31qMoPJbOvT61LSHwuwUzX9Q6Amz6bWM1bQEhggtveUZuj3sMbxM/aQ4DP90YDIUSYlxv700Fcq
GsEYaS2V/dEv/Z9J1NB9IOcq8FK++AzRNhmOCxSnFkIjx2FJm6a5IYpBfyhLkD1GlNzX4M4OmQ/X
Gk5BzQmrV0IKcD7taYognWhUl1oaxVvp4fOZTANQObyWIh/1Uy20S27T55sHuimEGgOBCYtrUdSP
MRQXKJNUl4c4vvTEqR1ah8NDq+k1Up6uglzVN+l+U+pEzkShXNU/O1UdHdRCV6XTr5vrmkERtVmr
qerBUVVYNVVrXR/8/QTrLlf12FZVZr82sa7NqoIrBu2uVgVMxLn0Zmqda7t1iOGWnLReUAIeEjpB
saxSnI5UiDW1w6wLU73muqH1pqS4XKYANGtVzp7WIva6mpFUhNxckl3mfZtUhbuM8TKWDsQ03Gja
SZrGCScawCIhoMrRZT2JxqfGIuEdcvl4FMBO+nQOn2xH8rWozavNrGvrS0SQU4mxVXfmqsmDsnDa
tiEnpkjL6uI4uy2WqkLn96rHq6SNxGkQ464uomYjU6M8+Y2uX0K/j7B9ewv2eDVjIoHigIT+6CX2
cllj4FAe407wYmOv4Z3hPEB+by4hMqge0U0cRvluGs1mKyMMg2CiHseJiwKx0eYDDjpsiGlPXIJD
u42B9LCLxtnB6FAROqLZzr1jUoMyC3JjI7smHo1eF54Hw9olZrwpqlmjDe3VjNtHpcRT4TuxtsPG
/M54BHJL5CdXSdy8dIU2MUosoceb+5nA22u9s5Y7rWDw4BXlLkbXv4foR3fG4PVbZ4quxsH5Rn3h
c2nAcxUFo9S2gQ6v7eGRylNS4Ca1NWk/xEZ69uce+q2zJFduy/mhlFwqukIyCoyd/H3hguSliE1y
tFWghjnPQhq1dnXU3Bc08C+m0YidMTaPtmFO1+PCZEovZoWMLQ2sLniR3Ca6NSaaXGbp4N4mAok8
4PQe4B6Sbg4ZhhqAxCDUZRoqPJsLWKsV5aU0GImlddQ+RzPQg1gjmcFA9IUmc8jfhIjuq9ASFADS
idydIXrCgvjLqjl/owEOqBV2eAlDi/7L+K3OCOwSdD+v2UW8rWcSvTiOUXR0zYExpvAuI8W/y7Cp
acg/zJ2keJKXhPGETPekP99CE7rLstQ/YHz4cCp0sLKyP/JJxJcsxNU1uW29lV2S3nTwyG40a7Qp
2SLv7E0S4eB7PGkuJMWsHDhb5uaD4+PzjbQWYhZpe0FlRhtm9e7dNGN08DK5YEpIGbGWqWdeSbVA
Tng3jw6ZKjBIdg76ludEuJAXxuKY9NN1O2vyzocFMaZGfvSsjkL4ND6jCKnOjMvDZRF33rYs+/QB
iZh/leQuMn+5iZmaPMwztpC0oVM4SvstcYnw0Yts2I8O+ZrxFHWb0Y3MXelzVdXrt5DRyJaLmHVq
ndQ/5UO1s4tG3sgaVoSNrQd+5YTc3bqLRhg4WtsTeubn3TFvTdQRTwYED8bo7rVbxdGtaYp2E+Um
zJQhOoMpK/dxEf7ALCcfjEnfpuUgDnOMOX4xQFVqxvJtaCbsOt0Ban116svsYg14Eh323KZ1wTJa
z0UynOOYUG4xAgwXcfkaLkb2IMp+a4Q0CUa0gbVeJFsp2CGGRVEzioiIrS5TGn1SZLoyHG+ciXqJ
5073lIv9fQW7IqjtDOfowjzecAgD73BBbtb0dPpE3UA9um9okEZ9/zPNu/i2nzC5F9bL4DOSwVZ4
kMqq37DnqmTysxFR7e5JoTTidi+HuCdnjVYNYwkySprk3Uqq4aFGDqxhr26KMrpPZ3kDM23YUZ4s
mYAUSAFzAle0i/QIITJIUt3Zy8ui54SlpkVJilZ+plpK6aUTEwUFQnHm7mKPGIY31DjhBiTFXcKQ
BlcK4WUHd27rwOstCVus1C+xNt8ynk5JTC+9U6gdlgwCpK7LgWs1GZ+RmG9IeaPFldsFu43pUy/3
3Ru8apxlcOgedJ1shd4tnx1tfOsGQ79uXmvMPXCB+21GleMujLuNOTFgLHTnQY+sllEV0K/SNnY0
DcjGZXROaHvDIHskk1pJbicnpJM4eT8i1b5aRjJw0EhthYNGW3YY3xiJyMijtObazzDnuuPgDEyP
qMBNeeofpY58toEF1mTPqE2vxRAigOnG8Dz7hBfJS1Ghk1jy9mJWrX5PzVJl2EDPk/OIuM1XIEuh
FutaklzJmkuyVmuCqZFanZorpsAw+JBiAFpK8e0NxTH15bwLdWpJWjPR88+1skeu11O2UUC/PK5/
lZqBp1f1C1PqxYAlcDola7KzofqHv1cTRRJkQJOfCcYjyE8P6d7kFiDJuWP8wbHWI44bFa/Q9pnA
A98sdvhWUaep1DSBwoEZhhesd62LufVfpp5SR9YpLKKdmKA/hTn8tQpRIznpBGPriq44q8W6hsIS
gDvsob9ud3OebMmjLLZrH/fLmUHOAx1eSh9KShJZzHewrarWL9JNNKJT6gIC+Wfn1UzJutZBvP6+
L1yHLl8Pu1z7d1Gr5KhgfZzMF3977tq6XRdfT/jjpq6nBU2eJjWDJmIO+vWUWjCejUqA2n882fB0
nrL+4+9V7DML1beo+N1D/9sjX1vzNHdAPVPnCKnV4OuPbf5xk4g0yRQ4xpKpvggYsjARTdJJvzb4
xzPWB/647+smoWS3RdLpe6lGi5wIo41tQ1gLq8RaAs2lP9ZWcbpbH8ZrTz949PmQafNAvJN+coka
Y1LHQoDwOVM8pW+23vbUnVMbUroL82qH25zJm1sUw9YdYNTXs/aYl94TQuIqMJU3h+Pq06fks3Oq
mdRfdnEEUWpX6MhJQtbW4HPwzPzRB6gJr7o+aFYRzxdSiCgK0FigBECfGLfA+1Qup2YYf8RFNe6R
67pReN2b8oywkwxDkGpQrmAEZgJ9D3vRBurXtnGGZxsuwqbJ5CPp27/iSoJUAbtk+XeVEX13q6xC
X5LdUIn91cCYHJK7mlw+7IyJ2Eo3OTHtfhtAqiHN9gKjsD7cFjUnBR9s6I32vTf4/IuIgnSRR62e
PjOoktQ+pomEQpRvIvJ49W4GJaL9ClGtc415LEf7Gc39U1zPBH6Y3t3aQSDrggpvPn5aowP9ipmR
a8rXxv7pTVRyHW+4BQx9NIvToCtSZjNikI/hC5dg8a3pImIwJVpE0lz0bqrPTPQTGtcAwcAFcXfI
ADHm1cZtx/gv7af9BDs/iKLyUcvKyzj5AUxj5J/I3R371nT6FzgNVkwxPa9fhtl5cKoWmIcNwi7R
CB+19S1s0Vuznh49Y3nGfULeA9kBm8avrrqmPZKqfM4Zu2VZmJ0laK0jiNMHidbwZgh/iWpmWAS+
k6QiJshh227aVRKKQyEhPIlvwiJ5Fy1wY5PAjXv27Pn582R5MPqg4HuXhsFWIDPP3/rUIfx6sQLB
OQnYF8P/SKsfuvp5zubxF/nDKY00xHPvM9w3MmJPRh/ekBt59Af/Gh4Yp0lLDc9vdC99AvKBvbHy
HwXAgvm6djDxd8M1Du4jQqet370PY2tT3tQ+R7++ygYjO1SR/SLTF2mmr+QFEScf9tbBk9B8+pYY
PqBMjF6TB+TliH5d+VFZBW8Zkt3AiQSfiCWCubeS/Vi7zp69B8+pWRtsxicfm2aSannB/aAJgT8u
BjHhQCeD8Jd5nrG3KwbyqHkFrKyKAMXiBwiJKVjMASHY0cptDChaScsha0OUSnyBciypP83MBZmp
n8G2BfODD+CewFPvh+jzW4DGpJYCWyW3pmBnDO/NRjk5yiwKKCnCIHLBPTjhc4JottTbFyZlJ+YS
UG0Gfjtb96tNBEcrsfjAckLsGjYLptz8Z5Xsszh7JFDhlzfqNcghSe4oBiR09JwPfPO91S13Y7fT
dslkSqo9NVkT0sEi3HoD7GraCur3Jjr8hqJkISgE5UTMOa3bo8RDNMwpJTtm6IpgEG4m4NobuRAr
L/je/Ch7m3391E9JQKFIbha+AlmSHziV7zkXObDwHGvSLZi0nKVj3Kg/IlWTIGfoSoHT2mUd11fN
aZ7Y4TnTuDG7VtPh3SGYqKko2dU5VYZm4eKI8YKB0BSjz7fiICGUqIrhWxUYY5JR9nRvXFRCJpn0
tAq4muG0CfXoCrH/7PoI52eNNICIK3c+lhSKv7WUey5thQds8axZ6Q6nLZhyMt9aTE1e9tZQHiEH
snECq6kfw1wgDbdzwJQL5SbtrZgEDaqR48oVFOxcOAp+yPvlizTSgf6XU9wwW6GrFT5i7H9vHf8T
0xNFvtZ49w5RQzpBSCoHYjd0OM3PJsseEhKkxUjEZOhGz6ohTbcLwUoXdwfPzQ8Nods7V0mdRDYT
f1t7MDVDhvRGthDY6BQpuYZAE7w4IYkXOJivkB5zJ5KtVzNSbyyHSh428TpkxmwzH5wslxdEmds6
+l2nabgs3PrTrOP2kJpztKv1U0sjrUEOvYlMm56f/WvwmA3XzsUZtNtJFew7dUSWYBywT23NPnGD
EuF57GufZpxeZXn12ah6ujmkUKYoFV6uPR/x4+CjErO05IDW0p9QEYbm/FlzBDWUnTXDwP9B6aab
k2/h9GvSZjh2SNfaqrkZDdq7GqXvjJ1Op3Squ78ySgZ7KWkdUJEJoHkcY0gTR2ZOTVAwmUF36lVz
sMRFBjWMblqfON8Sg65xmn1auZnviA+kIohaDRjOeL803mfGOVRqzrPIjAspjnJjGuatVgzTrjfs
711L1g7HN17xlveUo9opNYu0CejwaQYEyy0Bw3nA2zna/y9757XcNrZt0S9CF3J4JQEwKluyrBeU
bLeRc8bX34HN7qaOrs85dd9vlc0CQTCIRNh7rTnH5NtH5bZlBJHU4qfQv9BYg/TnNDknqpkdIpCJ
E3SkR5vDcpPjnt52w8BuHzi7SXNSt5P2mfRnk9VAJ0M6O70hgcvA9LXJJ1AJGVAAh3DhZVzdYFtN
q9SbvieefqosL+1vZZlASshEHtjZGwAznPgSBkn1wuBAzcK9aPj/vyrnv6lyFMtG+fDvVTk3ZdG9
F//q9L085y9hjiLrf2DXNS1dVhQkPjpG27+cvthq/5AN2PeyphMbw5zl6vR1/oAktMp5TBvmqon6
5m+nr67/QY3ccCxi+QwMM7ryfxHmYBz+5PSVDVM2FY1/jNLW6KNP0pxqKaFeB3N0xxz3IVgLTHJa
Fvui5iSUS/JhKUrLTzLtRLxc4mVD/Ga3NgKyyVSQKeANI4W7l6HvKAuG3L74xbWdylhnfFPt7lGv
mgQLC8bGeQA6q5BmaHW4cPraemmN8iEfjTsnotTDuJcOTjp33xfS0UsrWTwljsCdNdq3KJ1+FND1
TB3rZgYC6IHTEWmjdFuklOEQNB0wMMteyfTJg+ZCMwPAoJbe18vyIhn5V6gN8a78FY4lQQbNrrE5
XpRep6jSQMGrM3pSYZDtQp62USLQjUkcvmbZ0ENim39OOr3GdYwLSy/cIzPeyHpLR5fkknB4n1B3
P+Rd6fUO0Il2aZIz+gyMpZG+79EcbbJ+JjtzhGMRO/HPurdPVLywMBuw+AdXUVt5J9sYD2lsbOOV
4KEDMmOLaadWdFWN1DzKESiGCAvthoAX17D5y+mjQV2PN1VomL4pZTGJnrnt9iM4JcC6Lif8+yjz
C3pJd3WRu2qVUpjRmVbGmvMkEVRALYWrxIAyoJfI0F3SCB5c9dSyD8DeJAZK1bNXpWlRaKjZO2Ak
spjxTiOMMUao/Wsmim37WtJ+cxCSM9TXShqv8lF1ypGZf0QpVvcSxVqv6rRPqKD1mHzinwxoelqs
1puSDY/motMQAgK8JeRnhuqrohdalgig9XxXj1FzQgH5K0npVUy5Df1zJr3W0fdII0ZvSZsXq1pl
QBbIrihT38NyHf0ZAymahNBjCWeokJXBPjPq9YedqELWAxOS0Z1i1AhaAeW1mGxlF68eXJNm5+J8
V8KkJzTQeisWaqKU44zNQCt+Aymkhjc8atV7Tmy4K9HFlGSq4rXSpK5ZLaZPcxw93ZEMA0xl9GvB
LNYMkNRfjhxVgC77VxnBsddM0LJtQ0MbAoZDa2iMdmaIGwyOLxazLj8mBdBCM4JhrGN8PcuyxSgp
Uh+cMi3cqBmKxyiiMw1PS69bri2xMfJ5IldKcqx/rTLheYNXHD9OLb5sJrS1/sOooaJiEJabO1wN
hQ/twkbluY1yjm+sioZlY1VXmC0yDT3MdokRfqXeGZSXYlDYDWxGV9Kt97yhFMkJDOmKIm2bWfVj
9KHtzKBPn40/rWK6gUnJaycjQnBUKZsJgi4OYWCxQ6sUNICT3leMbjM41To3XEH8tLSxkVKHPVKB
f60NezpYFUX9hpIZFD2uu0MdUlO1vSbG7BggivHQxBLXmu351ZBiTFa4k+E8bmxbfosBbpTUnWZb
8zkDE6ps/OQbL7DEqESdjfddVx7AQPLbdtbgSyE+EroyE/tsE+41gns3hVyqiA1GeraqX7ZQpo0+
BqBktni/ZRiaMIvSLZVexPhq9Fo50a1MAuGaD76igtjl4hSqtp7hJLWLxXVKPcLeX3ozM2df1osJ
o21OVHUw+o7ktIRnv4bgAohfmTSwbcEdqWCRlFA9becDtmDmK+jx5aHzVV16B8b6mGbRu1HEd0Wu
GXeSRW1oBMu3ejoekn6+iZ7RH6FoIGkqgYY8yeSbh92uJi7bl80Ys2MkDLvBvoEbPFY08nvydbLm
LkrU9NiZHXqAfuhRN8TzmrqwjA1BHMY6e41ajBlQSZxQPl1XiS1wqMvI5i/PuTy2PvHDfURwgGuY
zW0SWxqO6VKOR7GkjNr9Ipk/tTTYJRGmVKG/FipnAUK5wlHSxiR3I9R/dcMyQnKx2mlHve6OVD9K
aikN/nYyOBbsMbxrl/ZgqikNhGAEpB/p54UTtWtGpPrZqiXdUi3YyAv6yZiaCvHSeBVs4bUTi+Km
RQ2+XfgaQCnShPtEfrmuUzBwu0U0VjAVF+tB4TI6WiGp8euZMFmaR8rXxyoPwNWpyxe4/RstLe3b
xVj2URtj/9D7O1nSlKO4qVYXhB5GBybL5g7PUnpksM5+lR4jw7w3w/BrF+QPZF10OB6wLZfhjd3Z
zkGz5NXnUYX5vknRvNOOInBFqQG1hU8T5Gh5K9a19fprNvN4GLvnPJvCo124dkr2apjH9IKK0J8m
+72jItUlWn3KRuNXSfCGJ9lmskus9o4pUUnhi4pWutrUZOsWL8Vy0DWpKDFN46uw1B/OYGJvnks/
NFEV1F1E+Wo1aIgbZ/VH9nnLBxaLSsfpsQlLYOrabO0lwrwRQlJ5oAmIQAC7cqWXnHFDiWlsvzZL
haQfB1V6xCRuTE+6nA/HvDxGpjVtYpPsukCRyZY1hwMH55usyKWfdzhsxzr35UzZ58WgYlRpFTdH
2sZ+kmJeFXuAJlOI7nTIGb8zInxap4YAglvAifhfulz24vUbAYJCyWFtL4tvqYmrysvj+s+L50QY
T9abRbj//rl7eTTJG98y5MdBb/qjuFm6uXXnmFlVQjj0vNVrWlFJo/CdjOZU7XJn3AzrrxELT+p6
owVwMC1FfS3SKRO7wyJx+IY62q9aVn+hZqEkGxIlXQS70Z7j6HuURT+kKbLn7aXXve7y9mrxud6l
GVbke9GRniwcAp54iEh3DFmL6I1bc4oLTGwhHmsk3deHNkLlN+sQwf/ucqNOyV3AO8xu1vfR1sNP
LF1e5vIW6yPXl7q8jbjf5/2zDTHQ/7SdeJnLdte3um4j1pUB+rIZT/cuT6y3Tw/+27vigU+vefmo
Hz7WZYX4zj78GR8WxasEdr8wApnS6Zw1Ekk26595fekPm//2L/n947/d9NMri7tWroPiwTanZwzM
a62NThPzyBMFyCn0a5mAgWaB3b4+ECAkw+C+LuZhTG24XBfFfSN/5iDhkI+MJ6vNaj9cqIoDiURP
+fvFtmKIJ9X0GgoFaqkCiNrVpk7LqC5SRpdIcAEpt76KuC9uFPLk9mjm3UkZlGZfZXaHr3BCO1yf
inH9I/QFsV+rynAVSrD1w4AgMTNzXxhTZ2HT0rkQuRTO7xCsXOzTwisuXNPCGD0JW9v1vlgprXu+
WBI316eUI10lUBOkCmN5vrqUxdLahnf1hHEA0b75UbxIKRxxYnEIojUSYTVF5mKtWPywdrS114IU
QM9cKW6z4xCjUdbfTGXhZBy1q2BEyg7dUAGrT4jc9mD5PMdD9E6kCvOg9fASN926lDAY3hirfUyd
s+8FBEQn0Tj3LdMp1SE1tU5PjYWThTKpeHqdLfQ7bKJleDGNax1p2xIF9vW1mJjml5cGqgc/wDqY
MeK40bmvc+jQ4u8gjOopqMfUL8QJQawTXwPnXuvA866fT12vmOTzIUb951ushDNcmLpzOzfcwKAC
36weO0ZKr/RLNa9aHHxqYhN97YQ0WvZaTcig5SZr/zJoQ08i+sVGEU9AEALKHUOCye0oauXQ2PbC
Ka32BA4TkRuWGwRduG7XH8tJu1vCfDT8JZjVxecKzHg6dOrdohUdozft4bLhPz+tuFv0/Q8ggdCJ
yhKNeZkAm7g6s6FD8mLCrdavIp6LSVvJ91WZrgyhdkSrm5sFzuyuGG962dL3AjsgXNIjqRhH9oVf
VZTnl99X/BLt+lKffpjY1v7MhpnxuNO4RpQ6HCWkZibCxm4PQY32lCYVX5n4ZcRuHcqDtiUUJgrI
OhF/jXhM3Air+PWuePSyQ6/77+/uio3FJv/5pUgJmxh73IhD7gooEHfzcjVKiA93PSIvKxd6vhs5
RM4uXj6UehMFgnHZWLwtc00UU2KRxgOH2mVRHN/iwzHy+/sATMUbXT9yWFG2nRgnSk7/RV87ssL6
H0kBKn9xmFA2QTgZYhpAA1DtnGhIIcdHiOfF5pfFYD1QqCGi/Wb4tDo6xZ4qlq4313XzkuvomVSv
UoirWi+D15OOWEIpwCVfLDpidCIWL5++WqY7I7mZSlTqA8ttOS8+uqmcwTEl+oOpf7fFB9Gbo4pT
7HBlQIil63cvoA3irlX2zMxDtL/XjcVbXu+KpevN9We8rru+3qfnxgXCewyx4rsQGIfeikhzF/fF
kcc3ngJeWr+6y4dfKoVCijTK+BM4KYvf9MN+ubyHklQcxO4aq/LfkIOo7xnKiD3l94viJS6nqgnE
9d6uVtYyg7crekHcvZAd1geud8U6cx0Fi6XrAxdyxLqxeODTduIuPeBRaYqDeH/x+Qaxg16PmUDY
qS87s1jrkMK8XBAnn7e6fhGXZ31+1c9rxeMfVn5YxLcUbzvzi7LIyVacZsRlRCyJt/3duusm4lFV
jALF4vVG/DTXu2JJPO/fvmolpI/Xp4gNP73V79Z9etVP7xSuJ/xJ9pqeAEVxzMI/3mtDvezEsX69
oaNUYeZax9TXlWLpum5BlvIXl6MGD/QXKuRyuhUvft308hpXnkigh8NGwWd+2aNNAeC4Higf7l8W
xXH1Ya24L7YXx9lfz3RAaxFx0qeLQkmPwXH9QwZkrSKZy5bUZPLUAZ2rnF1XU3xzxud0ApItt71M
vxrytkOj4YG6MN0pBPrPVdoe9FqT0ZuZ87dCL/ZmDYdQVQLnfoA57qrB8ESEUowkanI8GR3zgazu
STaNR2THKn8g/LUSqeV5mePCtcIO07FOpJAVU26kToJGoUXFPIAfG/FWKMOEak2c4z7/wZfTyVLM
+LWZVJHxSW7T6vgWl1dxYb3eONer7YdLrlj83eaf1olLt1h3eYffPe/yDmPqIBZF14WOVQzp1hv7
ikIQKwUfYaJ0/hcfQdwXeIvLyt8+fn058TBG9dm1TAskd7ee1MTTc9sqkjux5ZDWLb3a+kE88IG0
8b8WY8yHW4OGnhKjGFKIQqGGN26zsUOzDakTElv0wyrOvVTxQ5cvY6Jb+7h4hW2r+2DLQfe11nEE
nEiwl3Ec7E5/aav4XmnMsz05t1oxvBPdWL3ZkuapbW58M3rjMZjkH5UagP7l9OzFDP33o2LTjl8s
mlgxdoYF/bvbK+RJSchB3bpFnl4baJDypKOuSZ0RN1x/at5I6jR8FbHbhmyhjre4DzOZcCZCmL1s
xr0VL+SQjVG5+AAT9k7Qwsg30pPCdXbPJf41NVegXUnbUJKCF7Pvv+EulfDh5qprEIU8UWejyodx
E+UtjDt7rcAHeEscC2uxNU0alYL5dohCqhSmBlBezks/QAlQwY7x5oolo9c2ejgupNy1Ce1i/HqF
Xv6UFOdOl3Sw1kO3I5jhF5LmGQaqGnsVKgniuV4yk3Qoi8JcXZXW/RAl7xFm1r2FmoPiACaP4Gtv
1g92nrh2EuNiNPlWyezcqt81p+hu+xkHqFPLvpEYvtUEppflxU+yng+GhBGqjKY1WjbvvTkt7uGw
k2c4Kz8sB22eXFr23oJYuajUr5Ux01G0YtNbkQNtUfk1jFLoNYmvBkWO6j1rqdxkHtM2Kuc4AWs8
cfgz9aNElLOfTzRDxzJl+EkTwbGz3FeqqHJHBDUDiLQUGEmu6I2rdVQ8pUJ7GsvaPhlzrePgKtym
Bj0G29FF4ex4uu08JVM3b0ktiB8So3+NomSHmln6UjqgdRZb+SKVBep0kpA2nKCAtyrBTbE0hd+H
OGQqxDFzhG+oaIzFKwaQjP2o72ynxrRklG61pCrKDFCls5m3Z/L5xp0pFd96+7aY25n+atdiApMo
lCvWM3Gv78w+mVXqmeIX7bCfAsh4hNRQdC4oM/X4EXNl+G6Omb119PI4ZJJ5rjUcZlaVEheELRlb
OoWXjj2u2GYF8gdILuemD3eRrvSHbgSARgCGrEueVMXf9CmcSPaEbtI3+/xO74hHy0x6FY7SfCOI
5WeOKNnLFPOLjtt0aYufGE2j7xAQvyfVVDwRhpgcCyTbrlkqLrucctsRgI54CD9oM56cJbafRvCi
RL+A2dArvxzDM7lW7X40uK6UdNh6tQx3c/9naMXFfTqmP20FdxqBKB40OJpznXk7N9FWNccntZe/
L9jZbzhTpFQQeviFso79bO43asXpv6nr1ywxdFyDDTyKJmZymByMmZ0t7aP3pTOrDUxemGdZ4jWB
/kq4LBbKbWq2b+ZIKyGZX8PRwtrYqWcCS94kmxjVUsLE6Qye3D7O1Y+iNqKHRM5xQwB988O2odgU
SdtBaxCl2k23Vczxm2oB0OipEc9xjB5Nsn4oQWT6A4juOxMhd2xqjWeVaBI12foyh3rugnkqvTKY
MPLNKomenDFwp+GDkLGerb3ErMrrbVU5P3NKbfk07qpgxlgeEa5Wk5zZhZNnWQfUCZgVsq9OzNVw
2NgFEciz1GB1Rk1JpXRfqtQ9QSjsdC19UG1Ccpr4lsufaZD5ZdbWATmu4s31Uyk36o8QUe5Qfh2L
KHB1ovn8MQu2bcYXKSnZaUzIA2t4OzecX1Rj+ArOFiPEPHsTEViYEvr7nNgowMGphzQDzlCVR3tb
x52g1By1vY4mzIKXNhilfKyDr8tC+yizENi0LzrjHXCimNOCRT3ZDbQvPUElFcRe2QSJb/cd3FDw
vuhnKJLLEl9CqdzYfbzXm2q61ScpcEEXc4WYuS7hVF1W68J8ZjyzqYeGRADd3NcDNMQI4GVQ2btB
S7GVKjp12qU4dCuBKh/74oAb3diYqt7T0FzBqyUGtUydx13HjzrX43gTAGlFDNVokL2o/jtVszoH
Ioh/yIw583ME9iAIMwq7RDEknF2sFfs56Z1rO9+qjp6p2tAKCuXwlxR2P8KFrJNOexhGzTpo5ZBz
QKn+pKfkJwOhLNC03WiL+mzIVb0p5jQ99ZJ21Ob3mhjs20xd2F2iDOOc1G/xLQN3tCioGIO5xgIh
9eFkyalhY8EX2A4DUkbkhCc7tIxNT73/K+fHEwpTtPYyO2ox43vF9YDSRao8zUofqS67XV7GO5lv
zE01J9lpafSWKOVtYpdkDrR07FCV4yQL1RtVGu6XLjk5Dae3PjC/M2PetfWKTAYBTItoizYUHGrK
1UgKwhsVVeYW/MFtIEuAphvEif2g0K3CLGDERrQj45w/q1ywixfO6ahU9IInDseTLD0jDcPLRJke
1KmJKTr+Krej7WXvaKImT1r6zJ/WtHKgtvt4fhlkE2yx9FCvxnXo6w/TrO1ozKVRqPkUj7SNrc5Y
ZTnEa9vxWsBuW/i8b3S3OUCxMaHXzKV9kCmAlJTndI66hzAALKmW6s6OyEDL+IYKTi6NMyUnRYZh
IQEgqc6YJ5xHLKLjodExC2BzhbqDdmgaICKXpRs44z6RZ3IUcXgWBCyExv1swunsRnJQuUJhgHK6
7UhcHRrH1CvUuNxWXT55QUy467DET70615s5NxlNi2D5gsgLRWoJD5JMBml1/Rwo99aS3aYjmFzr
TXMWSCYagVOdWntahAFbNnHaGJFh0ItKcAADHmC3ldamZY/Yi2i9Kj3p0us8ptYu1EaO+kxqsMK1
3xZkbajLli84u+7jFpVjUaDdYicB751Ju0JF8zvaxrcZpQaAidMoZYqXTUSnaVOe7eNhfAH2tFes
oj50STNtTStduMgdAovQytKGP+CYML2ckAFzHJHQId1HuCAhUnOeDCHiVssjYddUhrNIQnwXyreW
RBwddjffSWk+qQnD/WZ+p9IWQJGJflbFcp40K/Do1/JNxIofHUroWPxAw92SY37VnlBJ2Js2NiR3
6rigEiGOf7RhgFktR65KdIL7mkMwnjdB3r4OqC/c0Ki+2cZwcJCqb2SskY4T/crn9BtKEyjT1CXO
TdE9qrNGLrIxGHuykL4jSvti5EHqIYiRgUPYnd9mE8MkxXiKrK858x/a0bbgYpsemvlzbtxY0psV
RngDe8rBs3SSxmU8A3x+Q+po+m3JuCUkw1zhbFoWKSD6oT1Z5WIdrDULJo06L545KdcqjNVZsej6
jsN2xTBk+b2qadjdx/7Fnu1fTW0q2yrHHOtACxmi+WZABkAqD7pxG2wrCskxWpAvpD22OOmeoAJC
HE2uxbZKFrDV449KoB2EpErBizaI4sOyMWLxNILjxE+1z+xS96XXYlQZqJdOeVJRbxc5rinT0J9i
zg6WDdGwec4X2zUpU53k5j6dZMeHYf5j6fVfsByg0yIBihPkQ7l+s9r9XVDm+wQun08yomv2yOtL
w5kPI0lMcjuom7A+WGuvkNxKb4mJeSmSunHlCOQr+NLYy4EqVwj7dlo73qPFhBmZoq+Us93Szp3L
F8l+74wMwlMZGxWifa2T96Aw9Id8cRG90AiN9o4UfSvm5hZra3PbFTNSkqiR7rJQ8aHGEohXVbcd
E2jFlovbNJ58vVunJsR2JbP9lud4J1st7baVadfs/fYz9moXhfJhCqrHxAL+o+g7fegyt9emimJs
m5BGN56zAr4IbUk3MdWXuVZ+WviB8HQnTBZwR/uVoeXbLE92TBte6xL2LNnjbiab7RbTrLW1V2qA
stTYhpvd1KMkcCxABwS+qkv/PCJaOBbJfS9r6wgdToZd5O8YCM5WTAHIcGqigLAMbXrFGE7U4UkZ
CQ9Zz144Apq5dbL8aeohH9vG+FraDmamrNm0WvYzTiSTvDMFtY1FlqTG/pXpt01qqC9ZY31tUfbQ
IFW8DtQELD0VzqRWbKWuHX15QpcU1NDACwTkcDye2g4DQL5GDxAV6Cax9FygQPZbLAcB5E1Ptqmi
F8ry1YxIopSnzCfQfoetI2HPIYUxbGaSLCYsqibjgWbGl2ojTAO/cpyVCICjdjtq47iptazaVTOK
zWKCqo9afFQzZRdazrw3lwSiMAT7xiSXIiYfEZ/WNIJ1lwFONHC/h/CBmL/Ul/CXeEPGJTdF86UY
IOAsqFKLAgxeDX0iu3suZ9DHp7q1NyHIv02Ph9obqXZiHEuODUykMa06Dv0K5mBH8Tmzz6kMbzvu
O+NrznQpwZmzLVGlbY2mwVSDhG0Z8PbaIBP2WmzICK5R0DQjzNmkHdw8RD3GOPiug2q/Eg4izmRZ
2h4xQhm4DEGGZPkcYOQeM/LX0K2b4JPcwW53ecxZE2vZfm6ThxwcB8lscDANvfSSIOajdNZdgQra
tydN2prErltVMzwkyI0NbHRYrHQ6Jw3qNBlPqcvsnAOOPdBXYs7+MIWVY0QQ9Jp7+CInoD9ULlqg
RKWdY0V0R+woODYlOb3tix0/Rnr3knRlQRJ6WgIV9ociMfE2ohxoiWnGzO2E/Hi6vWCGx7to9jUH
NOpurQRCbEfOCyGbkUff+wHOl7lDUVbsLPzwhoInom90NIKLotwpao6cjtC2jdIQTzCGRGZHvzK+
y20tzc6uitM/49H8Tv9+t37EA6zcN4MqFzLy7LmZRqphc7c3yJF0cJxt7KBo3LF/Rb3vDxauU8cP
DQ3XX90Zp181dNxjEIT8BZb9qDIF2WghOWB6COgpCMmIXPhJK2PwmVfgFW6j2760cF1NQ+JSGEaD
1/RcBvpn7JivRCOqtyXf3l23NLcySSN0BEqLKkgBZLTPCt+BB58QwQ2fygpdBbx4jrmxr8vGb8mu
ceN6grODocLDH5edbKX7f+LfJfbnv2qLoe7+R21xTI4U/6oq/hfwnyKe9zf4z/4DibGi2Bo5PaZF
9uc/+mJH+cPUdVCAqvGPsFgzVmExkAHT4FUcZmH/CIs1+Q84b5YClk7nmm4Z/yfin6oqKwLuggZc
A48AfRs4ttdPZmqao8sGf2z1AXAXWzHa1aola34o470zdm+9bt7iOnW2egGrz8aK4BCFvsun1AYD
VBzCaU63RhfJBE3gINYrLAbWfM/srDs5znLnBGj2TKl6h4WaMpzq/5zywEHyRC50moNPHsPx11Cu
qYpzdZdZSYnJLF184mjljYadgqSL2eLwiKThVkteZfRIKfRkd5kY2smNle3GSKdTp/1qSO1CUBLi
Cc6zk3FPpuwKwWjf8jpkIIB82Z8TdH0MlKL+RxhhYqER/mSS07FtYlhWWoj7JVgyHxvqssf6wzWX
oBz41XCy7Fjam0rp4CxgIr4AtPCTCG2eFDCkl4z0fjJaJkoLcdXxxEl3yZhPYA74ITWKc0QFrX3p
Oi3ed3XwLdKS+JaSeHTLACZ2O0WOCbwI5jNIbawvwwCRL84Peq7psQcOSfW4REle61QaZUyGa2CA
etJoLD5czfnQ0JjpB326ieesu8EudzM7HbTZdLiZ24w6REqxLoihn0TLk20SoaAmafpky9+noTxA
eRz+bBKq8m1AFivdQ5Bu01ZSAoI2yZl36xFUE6ehsWytTTzZzEIZzxTr5UFV5i9KhTnaIThmiBAm
c361qC0THJIw6rDHEeQyUwm/0iLGSVNaHsAIbI1FyqCi1KDoeGFtrTbHZfOuRZQv163nLro1ysU5
TfFjHnAOC/QahquEjpsXTHC/kAuCJWNcifKzAzlMqyRnzxX8iOmq2dkafyRgTfDKpAZadhj6Yxf/
GCIjOSFkW5NZx79uyHlLP9wVj4rtxCa/uyseCPRERpqgn8U9ySSkDl9KuQWm0ZeUOf7lPcTrVeIR
sUjPmCFxaD5++hh6YnflZum/otFBrvGvLyJek24wc52uJsF7/Qv+7ccTzxWP6qmGLo4520Y84/qA
uBsmIXwGsfjh8122lJYXw6RyEcKZ3nzY8MOi2FC8zdJWFBQMnL8qbtnILuWzuMG91BGXbOP/HGf5
PIZUyvQB7fcww6o1HIPoqXD6UuRnMx3SDzewylNk+RnrUBtT4KfYDMMqPU+jrvhasLPq8Zt4jljb
24DzNFtdGMrpR2NsvzbIyLmqquQtakndoj8/R1J9E08ltBHii7Ck59I56EbpLJa0CKHygglodSt3
p8yajlCosekm6uitVe4CadxGVvZmvmhnx7a1s7TeOEasnnFVhqpWuSQEfjUsWduJx9VONfdWO5wD
S5pPOPP4qk2GkUM16ucwNPWzWMIsFdDHwbVILGmLFy6Q2LEWNTHOYUHNGmlu517XWVHvaT36y2nd
Ym6CH40DOC1LtX08juapygvzhJqVuUOUlr6+fu/LFGklFFK7OTMsK5zEJ50e+1drgJLKbPksthI3
IqVKLOFjSwA9pK+qqZWcPLP3EQPlTsuZyePlLNA/9nvVdoxTq/J/lut9Dl64U6jnBHrxIw1WwX6d
5H4hKxVUsvSlgBq2a+ox99uamKi5zFVPpg6GYZKIeHpk03mGAsewq/ySg7Y6l+vNRBIG9EXCl411
C7W5H2FdnHLO9MfRiG6j+3jUTZc0bab8Q2kcprg8RHMRnZP1ZpgS7dhifJHREnmZJrl2q1HLg+fj
EeaBah9x3I1WvJnMLM9LsJNHrM1Na9ACKQAsSrOynGV0dec2yVPyuYJjtLBKrAcbXeMusbFRrptR
k5MvD3yv9aPm2OUZjtYo2ZEfhxgHtZqfgDy3vsM8p94VOkk6VJIIU7IbBtVDRI2wyc4B5O8znn6C
BpiIGx0ORmK6OW+c52lRDnM+7vWSIjsVmVTzCmgcG00KjV2lGS9ix2o08nBR0SLBsoMMyGeZ3yzt
gC+ZwASaQdzVwa35s44peZDn/KaDmEV/p6ST2LRbc7XFx0n4kIX5fdNnHQYfO8CgyQQrDdtuqyVV
dujTud1SRYIiV4bKHQ7IXalp2deYaFUU+ckdjlJlr65qnEkwyoUQR7RoRYt9DhJmYc0Is38Eo/2h
D39tvl9WXu+LJ17a9Nfe/vVhsU7l5/EdrYcmwVtbKml6VYyE7NMTPrz0ZbEgA7QN1Mgvr4oA8X7i
9S+KgUZQo0y6dx8+xIft6bkoWzUs1oqu0mWwtMhoFTf2Kpq+3iUNtDl+Wice7Qc92uk6acbI/SUF
ukMgm34RWrdaX3vSnE10LxIOOPN7XYTfMaPXrgx2F+v+ipIYbvok6dx0iDNygl8NnYAA9A2HDASB
Z0AQ2DIQpG9FdVpXlVWgCYiymkyeoZZM43VKhEtMrm6WzYe8Ur5CdUOLzwS2XVx9UWgVRApdUqt6
HExsnsX8iC59gnQ58DdL0R2Va4U0Jzc1NMg0JSUtDf6GFJqjZ4a5stXtkiq4AtAxz4yzEQcgdWhS
WpAOFQWRYzsySLPrAxnqrqyTpEsNYdqUNGZMq65wEKivY0FBSYoSi8Kxlze5fGOpNT6Brv2i4DEr
gq/RQIwb1+Vub5ba7I56PXnpYt8mTJMAgo7bKJfe8ooiGEZUZxtO9r6O6CK2hrJSzhYsu0Pcn/uc
Sy0nwo0sm0y2Srw2iXyQGrunEbpmr3FLWWaJQVIGh7SL1iGKEXtBPR2iWCMUPYafrdZmsGVSSMqA
rR0oOyLzk+XJg5aE/n+pqdRhh6aUNdVu3I5fMzwI5AMa0zbVrAeJ36GJ22QfgM3c5ClFr8QAXzBG
EV/CmL1XRLNRY931ITjSVPsJMTDyc/nJVKaEJmd1M0uavFMpkRL6HbhmoMPdmVFiolA9BlneHHBK
QCqQJGcrDemXSrUm6jXMYTF1v9EgCU+R3LT+yO7JWMy8B42an4u0eSteMOCa7kLtZaRas83l/rU1
A4rmk/V9tOTGU6mIpfD5dhV1cM1plw1hzKOrjhKDigngpZzSzmmrN1VOIte5sezxvrJgaEOFzA4Q
APF4p/uBmgpGHOgFdkfrKvgz6h263eCq6Bts5bg3D86iYRqbtBuSMqaNfCKPLrvp2B07yKbuODpM
GjBLMPdANWpUR52u2zO4oojmy6Yrf1l6A4Mg6OXTHLF58Y7zN3YBye4BbyB1ybuzk5hnueqjm4IK
pNPwDWp43rtC5JkMLo1Jh+iH4aCr5gJcVXublnl+MAEBNVHa3MQj+5K9uiocFHFGxw5qV/JdIw1P
eX+0hljZOFzgKA3hLkb4yy+lr+dk55kGPxUCfTLIRgooR2jZLgaHg0EUj5thl9R3czq4nHTcNJzO
FA+Bjpn/w96ZLEeuZNv1V2SaowyAO+CAmZ4GEYHogz2ZSU5gZDITfQ9H9/VawVtPt3mlKtVAM03S
kplkMBrA3c85e6/t72JQlqnvbemWPFv4NwGzcksBrxhaU+z1aO9j7SYotg1UpOoSzWD6fPOIuw1D
p1Xdkqo9rRyS20sHhI+H8a/AabfXYtyD79Ii5JSdA4IW5n6Ajf1CmtizK5L3icb9asqzaFNgEtjl
+qaBTYr8hWXFuVJ0Sy+ONq6bGxuMKSowDf8ZtOkLnFZQhHXuB1HbEFy1ytyUifBStmtOYUA4BRP6
ghqQzG95SpnwWpm7auIYj6SJJBj6wXqSA336JOW2jL6HOjcPYzd9H5uqCbyxvwED6531xJCgL2/p
/5lBD+BqY429vUd6abzTG8aEiTc/XFJ7UwDmBsoIesRpChrSJLEWKcNZJ8peGJ8agR1XyDdqhlZo
F+RWM5GdRUr/K2+TLdqiGgT5FToWdpfrESePRua/eb4rVd6Doe3cI2YXGOlRjvTqGsFZG5fFIbOR
ZR/Bwtbqmc1D0n8IXd87VXoI6py5Jy1yoldmx9y4loKwFnl39DzpfapsPb17EVFrruH5e4c1xEjt
hIMUOGXL5CjPMOiI2MU/eOYvO1ThPlEF1i7gKSuZNbx2nd5adLMpwnlrbWtXdsg/ZmybeBUJ6XAI
yhBJ/Rk557T/8AQ+QIk+alMm0xsVKyCEAUdcubBWeTETSo524X6pyaiQYcUVLIZLq9I1FtIOb6LL
owLJuFh0Zi0ft0/vLyYk2fEhXtRrOdB8TohYIT2OFe8rYqVv0u9W2fZBHuY4kEkijGh1w7WMA0P2
gMQKeqq+JwKn9RRCAPkZabLNwvCx401fRXfItUPMERHjesxoxNlCl+wTvRfEndG7JGFsgsTtv6Iz
OLR5TJluyDfbaFM6zgEFcszS3Ly2JZsSk4JfNfPNdcEbje5ioBl+LUdje7zERjyw5CRPLWGXAYeH
OzEwmE7M4pqIm6CPMOlPIh1BKQVXqxyYs3nAJ537yDcOKNk3MoeUjW92U/kWw4G5BQ3aSYigpXnD
VXAWXnHLPOKhHLNLZD5Eo76Ymwk0+sqIoca0/anMWU5QbkR2/jI6fAwuOA9/Skg2j16cZcCg5kKV
x5xaU3k2Tphw2qwR1IDLiWjQphYj+vGaoDWX7pss4Phcg9VT4hVWfvzDTpmeajn2iJaSE7PCEj2i
z0S0WjeZWI/avetoujIwh6STegpxu1Vv72qvwhjRuI+lZ95n5dUEG8cjXMHuMy+jPWMPuDyT88Nd
YvNBEilbDHvdRf7D1JAivFANuZOzE421p6v6vU05WHjz3WhHnPyL6L3UXF4gNgeYuxFH5GVdMTy0
a7nlbQfPY7cFk6nk59jIVxdOP/gOlvG0vs7/Ur49DE95RV8LWTAfoqH2vmeEKzbGEjAUy27tVO99
AfujIk8BRnz8qhLnXZQMNsVEY8sW5VNc0rSJnuti+YyXOgsyOWsI2t73xa2tfRUzx7aX26ric40j
UJ2UDaAGp7e+LFAaejNRYziM4+khIY7ZisofLqMh3BBeU/Ooxn42y7f+Gsvm9KCRwIIfGbzdDKjK
Dl08LJsig1AMnX4BT4S2AkDAW0mPpjSzh3ks3wynTkEP1jBhcdf3c+vQiYuevbQgpuB65LIJSbvi
XqKdlVKd5tfad2GmhJfcgxgX7SQJUuXoXMDam1eVw9UeD2bVdZn3Rgkz35D1A/YH9mfwut3yrSI9
dzUgwhMTKcA5HNXbGYJ+lzviNChAiIJMZDn6DL1bf4GiSHoDvM87P59u4R45om+3UwGXGa2ghOrb
pEFRxN+0BmgrW/mIkf1ljltIRYjx+lRfrLwSp0gcHWGOh7csW4ACuy1vcysdzqCMxMbyNAE+Xc2y
+Q6+Id8Vjvpp9NXPyGbZxFDsr+qYuOEYQnsQF3a1zUN683K8RXWGEAbejItD+C6JveQgvYOsPW/v
RRnHCI/8YA68/bm9T8lX3iRJam0Ysy53epE3PX7elWq8eVPhQT81dfy8F2b1VrtBRCjuwRjTO+Sc
VmAWPkw9CA8lsTA7orlgJmmwJeyTIefrcG8rGd2OQmyymiiRonUfQcr/soFr4eDGBm/384Q8MxnW
fmqijOOizayPmEOTDqcsqFXrbNNGgWSgKN0yG5uWi2ZmQZqpB8Wyo+/AS5/TaTdq9S0L0edlNoQ0
vUAZyMTZAkxWeI5zrJZ2CspiTA7k3V9MI3ouq+Y6+/CAXhFjiAC2eDWc+bHH98JO25gBgJ1XmuHu
gYFn2m9lZv/QdGY2jr2AKhP2yzg3pxYw7MZqidVzzNvckmTHWiW7rj75qWZTNKJLH9U3QzcQ0260
HKydSgaibs42jCudhih9FhjCkwufnExdyOop12GDBjp+MAndQolps11N/RO0Itcqh6PsFr3upiUo
bIt33zacNXHr5iYqgEvKyeM98bEIS/2tC7vAggrHR0GFEzrujeroBI51egvcT9EFRvKGmITW+8kp
+ouFUYf+uL7wPl15YLd2LO2t23vf5qmD21R1L7U/PmS1fEHewIm39wegNtlDbl2H+DU6ihzIxhiu
4rec7BBgF/mwyVICnV0yG3Kxm6fxIUlDD2BZfDG9Rp0WnbobrKYMJztvN2f21oSAf9DqCsy3qGPc
1jk01pDeaF3e5B35HtfVoq5nqjlBPHdHlz/ejoP93Y8I3A3HIg5qYd+A1SQJO84ER+nIC3zD/qyv
/FmKICS3NP/rq9d8cdBSklA48XAqJr49Y3RQhOTLRo6PGk3ETH57QJPCW9YAfUpa658if9QECNOS
j7xd72UPCarDYG6Vhw03l6CMfxa1Hs9NhDIR9KRGJLkxVeEEXu1RfLXANYCsQSSeymILuWo/FWyK
LvQNuom0sPq9R588oOpx1xlnYllIZ9W4fh/oqdqHHXmZLksHWQmAPWK8tjK8jZS8ZClATq5k5xBO
45OdDnctbJV1OJP1kfvGk0Igs3HNimK6O1QMAP0Ft+PUH8a02C+wAL0K3/pAkjNbq31ecldBvUdi
NXf4gcPRdjjm0yKNvEUxQsWg2Ue/SEFBolMSh9ImoMVKDdcWy/RKLv6x0Uu7gutr7gb2wsDX2bRu
4A/SkOmf0o4kpC6m6ClSEAqkHByYNTCmuIZ8RMoQq15vmzl9slwG+H7TP0wqgR86ME/vtEsvzoLY
znMdFBbzLmR71+o46K4kPHDmEFyCX4PnbFqiJuKGtLnId0CpJbII5rFmC6xTlCiAKAZ/sdea3bLJ
cxOwO8gJ005O9Ri9June63G79bFMt7F23vq8Yv3IB0qMEHK9Uu9zVDP+zTXnYDXudUtQB/3mddSl
co1hjx0rh3a6KEobaGsQmPZYEZ7asDQ2llY5Ui3T3jos/bVZvEbRxFGl9F7Qjmne45JujW+Qia0p
ns3SPqKiaZB+x6RRLQfObwyPTLNZL80bIpCj1b2AgGpWUnfVZUmMmY/oO1o0qtnW+GhpUljmJM6d
1TRQ3hmnR1uvaNSDkTvYHWLn2JeMZ0Uzh7Qh5E9/iV6wFRWbIp7Qa6DshXQ+vld1V2xjM31Zmpso
7aNLG5fVHRRIomY4mzMxfimx3rKf0MhRRr7tZYN2zWT/mEpEgUXqbZrFDHfg9J8EAL9g6jmWInP9
1gl6wAvwsyVbPikFF8cGZcnQqJ7ze0JzoDGi69smd2LkCN2b9CAm5JXad+9lk/4ib+iWvIwnqHwq
UIym11ZfI8nPZUrBNQTivQunYmc0LqEY12jyRbgtiQLJU05ldrCk/6DB7JZqIn7YvrRmmBI0gpne
M6lVE8LR8bgynEQ9gghByv6hv96k9CM3SJqMdZnL40jewwlRa/aBm/p6qZGZYI0QgioR+hgH8jVy
p2StY7mbDGhxAnd/b6h566NICXxGqjtTjVvcES+jG0HCczqqsnj5BU4ObLghufE9c938CKNhJ+Lx
0RvGlY6mT2fR0y6ejWPrwY+eIh2UVe1DrPTpX4X+r0KraQs/+m0REArYNkvON+jPmbLccln0pFeA
qPYEQThJEcU4KNgdPTR7JoNZqI8feYc8zaufIEEnWwJcJgwzFq3o7N405dMIGmhldWgml1x9a+yM
IaTEVFNYgTIjauDlw5L4qKemPcXXfPnFoVSMWtItAQUEBFal5znGP26BTyJU+LbmEuG+xnmUjxFS
K8ylLeCyIK4tsWaz7QjKwLFLjwVNZun7+0LXiOiK8Bip+SBaIoAr0NaR/HQM9dTm+jY3bAfI1PRe
ejUgvtlrAnRrKu27C+1J7CFdvjeKx6H7SJt4xIwu3giPCuqJ2SuaEnD7ZgezdfrkjJk+Kpdpo6OH
0+JByB5auoC1T1EOJg9ATuY4FG2J5vhMF2zV50N3nYr+RNC7UhC5bnCLcqd1HZ2X8s72GTzH0iAX
sx15aqzYtTd4ZP5U1t5Jefm5KT6zSJdbq80/4ZEke/JwQmDMLkNGjb5NcrxcKRZP5I9ozXIWNBA+
Bn3JCPn4UhXbbIkupju3h6rlfGiN3q6GVMANBJNw1MQ5X0NMYxIfE5nsAUVyaTTzM3SZcM28Pt/O
rXfokyY9kpOMTVYyg6oQncUIXZDOIY0eSis5S+PSkWnA8RorQdqd55LmIfm81Q5uV3wUA92XTnyr
SOtBL+Ywf3Dbm4Tjq5MzHtcGqmtjvDOg7+25Y+ga9Nm9r1P2zLGFTo2baNOhLm9Sa1xJ4fcI3Py7
PjdfXQfgihVX22Go/LNwn/MEnWveXcuj1Jsw0+gN69OuMMt3KqvLck2VNrzbsfEJtECd6U/GG1z6
9jLQKcDmXQiiPLqL4ZImO/lpE8yOO2yrGCW+U94M5WcyI6NyRnSL7JudwCIyaJvtRP5I0HLhdn8U
Oakos0mT3OA8G0Z9UBuwJ42SIJPGmRGm0WUwwPqJPaRT6lALEpiDUpgmEH1z886jW7orDZ+AG2fk
UJ+LSyLdJ6XaneP1etfOOeEJwwLBOMnNvSYP3p/Obki7c9CYT0Rt3ZfefHJSgj9BGg2HJJ8utteU
G7KETIJwSbcyAecYA0f0iQzxpLzHsPLObMpeqYNdzdO2aKGNWVlCF3q8uhbMjzb2owfW5l8qJpaL
zmkcpCn015xCKWitQ0La6F1SVOeKLLWsj8ozGUrHLsTyb4HZ2ttiuGPy3zHFgbeVphanhhC0wgxd
6zA0ABCi0r+Y0/ANRlYfLKTXrDq4n+DYJqgRffzCSURsbC5qG3BUTDzfYeloqc7GW6i6bdjJ4bua
3Z1hDiOiY5mvpdsb29ms5jUMfEzULd4itMMLISARbYQh0jt2cdqf3fSuuBIYSOx7Mx64Pjr0DhJz
m2ufHTECi52r59+jZb+IMc6XY/CLG/M7Qaa9Oul//7evH/F+p8x8ff37d3/97evfEqbYYIGgxH79
cGkPCUzZJc23hmc//uFhfvut//AhUS6WK3PucJ59PbWvR2c3ZAj9+y/67SeJ7TsBJE85pY3UlGG4
HzJid9Z/eX6/PQ4pWmdQg/72Dw/btvpEzZTs/vrIX1//9o1fr6TznPd4DIfg66FjWk8Ad64Qg99+
8AqD+Pq+rzfu69/ioozXqsRY//Xl7+8oKES4+8I6Ja3xHCJ8Z9pIrzLBH5jbrbGJTbfaIK5pad7h
7UBoTuUysGNOJBuiqGHTtS3wPANFMWfm+xtXuObGm2z/QFzuzjUloSI9nbAZOStUWNSI9kZa0Q9K
/mgVX70bbLFjgGOBZb7ArOszvoe8ZoQ63Uwz8SluWT77utnPAj2Lkz7kw8eQo650lqLHx5fdQN1k
ZDKDFZivTHsvOlvlfBqa9Md1hEE61vWsUF/Alr1nHZlgukEebcudj5YEChRQ161RGjeiwCuQLxb7
UxqNkLX7dE2DAvtAeGcKFtRUoRAQDgbacAQUt0Ax5YYtF//WjVgiS8CES+WcmtQ/otsugkTAJE5c
Er19AtDy+ILQb0CAWTDoLuwTKKKPpeXtrRhxCQCiBAaC6xfdc1/aVxE84xrFRQtgbDqwse0NPDU0
0iwiLdHY08ubR+NqlsQaaU9npDkASZElDR5CSichvwHfSBDHYut08yuyHCqHfht6XYTAK91KqOhB
MuIGM2X9UuTuZzWKaTM08+eoip4CUbJwY5ZBy8oeaOkeusXyPY7sJ5zIIF1YyTbDQABJ9U2bdEEn
tJiuFdi2maxbI3HQyGpSkKwUQGvLAD1Nlhrdkbcjc4DHy04hzopNS0TOWgoSL3XPajrklBvI+i18
GdJfLYb+3ow2kCmZPY0h5woXxDLDntcFuCGNNMU4qv2YN5HOP2Y2tcBA4rHtS4NcSOTZqrUxLTmP
DS3OZmqjLUp5IsWW8oZlLPDhRTOjMYx1WoCYdxv/aC7hfd3h2EQCVwVT576MolpPHvjp0oCh089b
/pcxk0/ilq8rFJz+S7fURyfr34spuVtmppYy1q/mpN3AAX6Jlkep7Zfmya0JEPmD+vAfJdZeBXt/
FvS5tiMEiFDBUQld358FfXEoyTHQNKfmmaFLMRBNozImC4mV3+Um6o5Ehk9O3YiArBqb+UyMEjii
K1zoylobJKO0RJ1rHDeajJuTVRj+vZxIAIlVcZtxIVSqe2QpiP7FE7cIUv4vT9w1uRwEhD+Xvv+f
nzixgK0LbI4dZ4R2jBocuQbtvNWkmJxpwtI3HTGiRMHHADTi5Iibo/pXz+EfvHn0P1xhXaWQHqe8
Pz+HpIFxPcVkMiLWmG/r3D5kxFsSQDVYa39Rxr7KR28bUh0YDUcGOJru7RKX9es//xAF2s+/vhdI
RaVP9JDpWa77l+DeDHabbDMVHTQ2RNTxrTzonvG8ySI4dun3YYlgkeaAH7youXiZNeG2itZDLQ91
2BmXwe+bMwf6Fckn4yVCMMN+lbOjW/EYyIhlGkWodQlVdAqlA0Vv7C610dnrWjEPb+HxbMo8xDGZ
WO+uN+CWrRqyyCp1/voDZrY69/ny/Z+/bPu/vv24fYW0lLI801Pq+v9/EKNqs/fiHp/2wbXsApZD
jWQdJ1FgRQrnhL2O5dKeh2akthyWvWPXh2Iqme/nUPma6VwW0bAvzFHuLacYDqGME/wPsQ9gLxx2
+RLbe22PjzqsxPbrmf9/9PK/lEdzhf7hQ9689+//7Tdh9c178fM//vslKcufXdX/Bb789VP/KY72
/3YNqlYglH06v9Lkpvs7fNlXf7OFRyygB6nTsRyX31VWbR8TXu7/TbDEOUo6tvBtDJb/WyMtxd8k
mC3HR/nuOT6P/O/Al/k1f74ZTR9WtGkr73ptWqb9tXD94aoUcJkgyRIoVJpGRXnITTK04lTJQYpg
BrMcnty6Fz/DKWaWVHNG97jxQkwiT7DTiuiXssTofJqxWxnPMnQb72WsCTH+BZcor94XRfH2OSDv
b4EFIhxaBNxLHJew2IEZEO7XrCoaPimDAzfvHlssIPbGdLruJbFLIrzSro71fmr6hizOqLUYy3jk
9/xwYj1F8AbsyD7VRI/dZoaHXjEcjZgZaQXAFkUKNtqz9v2mOjVlghrB9GJU2ZEmLHzn5p5j72wN
PWHFK0G3bGJGeDM9DztQj2jbhVLvkBjouw5DAoRJMmEwZPTWT3ueMuIJO4OoyomoGTrZzUTC9RDS
RFu7ie5cRHI6G+JbXUp7MoKxz/2u47els9kdwPl+BYfnDisQtKEsOjRuhdLc7HKa7CDLMIWNccGw
NIzlA1BFjpJiQW1XVcpCqjbbtYEXOMw+cHUBdzAIE4oZG+DGLVa5Cu12b1J9FLtigbDAMY5m+mtZ
oPTfmiEbOOnlgkp1Tqz56I+TSDckeePpkK6afQY6sRqfBYol8cg3+vWnG0/xc+SP+Q9gbUu36wB8
ZMTHtsBWegcDAB0n0b+RtsAhSJDvdoO9lIwZOxRPpeVwxMbtAfwfPThdLKC2UAjGic6ktOV96eZI
RHG3VnjULZyF664J1bNGMzNuy6HuJ2p5rE9IBNI03dj2bFrHtuWlcngCuEm4VmfLmnQt9IN36OhR
KyXubF8Dn7ra3cx0y5oVHraKzUbHGO1WiTGUzOFAdvxyFC2yleEjysGiRN+2JAQQlA9Rr62i3z0k
UWKAG3TRXBW2S8qlrMnhqDelO6ieKOWOQ/XA1Mrbpd7YOAQS5IZDUkRXRDcReHwbX0FXMBSx3Y4p
dz1Yj6kkimQ3Up03F0AOUXQxwCmol9IxfHs/N2htj3C7pJAcU1y9ZAGRsXwq9Ow45d64o57wJTEv
dKnyILhFxnfGIfPjoIR4gBJCLBm4TdIL5Xhnqjk6cwfQHOod59aiYxzzOnMg2NLOnpBGjruxtOOd
Y4/JRzO4ES1G1K+F6dXQxGQY+B5pZXZNsw/ZQB0snltdUxLKNojzXpxQGSFCjhqyK8pS3BqEB+PN
NqanvHXt3Zh41alQjTpPsYm8n2HLJrKUS0NSFofWicZHt4mwevXOjBDFSveRFvYBSY/zYs7NV+xD
4tx0i/gpi3F+1+j/b6QxyPtKj+E9stkrv9Eq7+tyiHg/OpKV46G796pIUzlZ9UGbiXiMr6AOSA4q
vnjUYoGbN+6um0bre1EyvUPTmx2IuZ5ogcUIuP2k2mfMjjsm12W475Io2yManIPWcKMzgSuJB1/E
ojxjhbxtl7R8K6FWkn7uR3eu26qdblMixx3Vb5MyQSwxT+2es2e3l7ou731Gw5tE9e1FcCnuBqNb
tnLJnDsGKcY79l+A57qqCayo+ztPXx3gpTFvsZPgJMaBfnBTBFtgIagJnUTSbe2RMzqxLG4yzwCf
l6bmr8JM4WzAtL2xMI36lCvsTnj0C/vAQND4ZtZLd+kHxUhvnGd3QDWf1XexyNW9PzAjmeeJ9A1R
qGse0xAUQ+0HaWXLhb4PXWUBBBrfBbe5hjf8sLiN3rqhsNDFhzOeY8Lt92Fke7BKRgIaC/QrXudQ
qhSNQDSilYIbtJQ/tGWnXCEmy62p48ehat2bFvPJTdXEFYEmED/spGY+VWTTgQw5g7lqamzrWIhj
k3A2zOABQ18i5hJdUM5uNZc7r6eVHRa+2pSho360I9iSbGmSsynSmd5UbQTKJkpv9JhsicQnWU/R
UoTBgbtuZnoddjnsauBG1xIv3ZJEgJE4ZXTsVwUTeI9qPIVIvnYlueg5t9KO5ry6YFv0XrxOQ3n0
Ugc7w9Rc+oxhlr2M031I+YZp11AsyYS47rKxqrDj4JZJa8vdEwluB37o2bu5xepf2Uu9NQvo7CVG
QPDgJKg29NY2lhv2N2omosbJZ32MM0Jf4twZt3hx8NNGClVeNVhoYwZCuKxo2M4CyjQbgrebuKMx
8qEJb2ow06E0Mxpgrf2JjqslZws8Ua0cZpBeVew8E7pFnaVyYxRELHreOB2MLAGpzwyWGaXA6K/o
VrvzPBxiY3T2wNDLrRDCOhsmUWWFTv1vShXuc9Z6JJ2ESmNVjtRuhNcP/bhnMMH8dMPtzSLaz0x8
e3aL2olnJN3C+xVLMzpZiYmRdTHaB8+bafo52gpSWp/Q3C3CwnAvbBDCRkQ0uiQcFX561Ato7RQ3
5a1n5Pg4dDHc0CVtd0uYwmVSiFcXOnq7VApQSIkqg8Jc9NZBgIueUiQUHJFgGF1GKVTLmvKBRveG
kFi9iRNikicfEpCoFi4HmviwhvNxOUWVi+AChU/QKH9CKEj+pmO5y0GnYxi4C6N31efpRvlpG0wW
d0bBrGMLXrmDueNzDSdtu+3TtCToZczWdWrqXTwW1w1krE6EFaPXjUxnPdXY1sYijTb5hO4hSxc/
WY1OnwbpwFyvxihyToiPfTAMsqkcGgD7xarcA8k3PdlITLjCZgkZo7DM0IE2rv1LB/FCOBFe6WqS
JF1wU3LOune6/s0mNQe5K4EJyRUxFfi4DfQd94NLZm3u4TZFHNK132oN40oAVbmReTqSVyilrRil
jKO97bKuC+kIyd7amDC/9Da2iB3ZT9Y0LmdqRDLop2Zxe+KAlpqc9lC3PSKYerywqef0eqyYQxww
KjrSBc7ShDkRdiusBC2aQbKv2kgb2EK08uQH+l7swuXm/0kVtPtZXYuD7n9cy6sfVT23SRT3//PP
X3a/fR39rK41xZ++CMo+6ed7/bOdH37iruFHeaC/f+f/7X/+vUr5V/WN7V29mv/naJmbnx/te5f9
ubz57Yf+Xt74zt+EJbF4orB3TWJifvd+fsXOOHQZhPIshVOJGuY/yxuBBVTYHonovnvt5fyhvDH/
nXLGshW/8I/NBdOTDm1chjiYkrB9y79kyeRCG+ZMFvG5HGQ/zfG6CdtLeSXhhVeC8tfffv/j3/+3
6Ir89L+gev/8YVizjS3abFzcX+mv26/fVX2hiL9+kgIrXQ1oC+aak1CY34c5t3mOwGKNlGWHr4Yp
yNg+xeNL5VX2oVwYUA8CbbZnWa9g2igagCmlTq6PZdl+K46S1ltaN/1KvmsCVQIYOpOTuIi69bAz
Y3RTAq/r6NdPoUdYhEb82qKPQ3D33OsYKWaj75z6Wt9VLKdjW83HsBwueTq8AIM65JzoLixe5DX4
qXMk6v5gi9bYxqFBh5T8SIuRFfOD6KosesEo/D6ODR7acAo35Myu69lVR8cczXVmG6+F6yMM7H3r
gPp6NWvxafUs38QNlvweTvY2uVoT8jhI2hfsbfjrK4mI2VOEE2DI3PYJuloUlfRLWDJRcJKyvVWp
p9dphoW+r8sXO4326Jf0gRPjr1HGchON5WNmppgktK83IWiSLRkgMSGOK4bFL5Egpld5FCahvako
gfYTRejG2hvE3DgGSS1jeUN2DrNtZEUIhNE9z59hPPrbwaNjJ1OZbxcnOuNtfvHRVyGpZGI8tE+l
6372kW+iVTH7y5wgQxir/K6Nm3hHp3opSpyywv82pNYjOfXOVsp616nifqm9VxJy6BtztEYVjBi2
1QN0zBZYoYFRYsqMC1ngB9EgOhG++DEkzRyMlMwreFRv9JhwAaPgolh+MWnwIh/iHCjNtqf3DJIh
VhUjA7JkVFQCrrgJW/MMLAa2hSQlL6t9QNYNu0xE1U7cuem/D/gw8GjFNpiEiv4T0j3L/FENQ4lJ
9t1QmBBys0Ao7vorxg7N2RsInqWjgMU/I84OrhGfHmGfdeG7m9JLDS7puKFqk7fLVLrHwtEnJYAq
YjM+6GSkz89JLYjc6oUoqJpGV91s9TCM2zo3Dm4hAhBBgWxQc9mL8zDNeHoiRgR2HkuqXw4NYmqP
ddOSmqJQKs64u9a6Cpt14ZppYNrxTRHht7RyY2+5qKZ5qkjoG/WRt8UHXZFNJVHfDlI9pH3+0zSv
BGSHiGv0ja4zEzAs30tgSCsF2ycYvqhPzqGbl08oZ1TE/b0chI1uvdpMhOveW7CM7Ch/I2sxMK3p
Y8mHV46K7d4hhmRV9+W7V89EFPSSnFDx7NX06PXIZ2XYjROk/cnwPyarfryur8gtpM+HRprpUF78
Zpz2vXbXXsgwxRilucPoXp/6MPnlZsUDy2Ow+BESFR1VTETwx2ApomayqxXNUy2ekK48tRiO9gZH
jS8A8m9/KJrihfyWFKRZp4l9l7bufdYbPlyKuFk73YIEQXv0jO1dGhrJncqGHVMNsKuueVpIlSLT
Vx6nintCpRPpr6XnIHW7pCJ76guQ5dxd0sCVzQzIsR4MfHuCDHYki/LUGIFYkm/Eqw8A9ugfpc2Y
IzHLTznBTpvkGEGa2DJnhW+SjvjOl3HHa/lcokFeGHXdELXEpWE3e93IddRPd00ewcuKOrVXBRF7
KnsmqL1eRaoWG9KlLpHyPpiAjeeWU4qXpXv6JgoLivdQkQa1JRcdq3+jAkcvjPMFqvXJW6WDCyAn
o2gwHEKCJa2Ge0hU5W2Iv9skKsBEcOba6av0h2NRA8uJjBmEOHVm2s8OHWCGqYWH0Ni7oj6Wn3Xh
7F2OsZSqnFFtKd/qcFp3+kIpClhIMI/P6k09hzkmAecO1ZC2wBcmrYX8YkTR0WVOcSPa5MFy9boh
iIgE8dZB2mF8aEn2LShre21LauM8TJKNPTD8qj3/rgw34WBExxwVLCwCWgZKIvkwZjeAIbegE8B4
gGvEXuJ+I2Dxrec03F5vrWlBxkjfbA6y9BPZ7iF05LFdiAS2XBwBujJ+NuPwnQWJf0Xz4WvrXMXV
Z12Nt2wG5xaS54rkrGwDBuEe12gfRBVGpRkPzPgrsclzKIv2Z+zGxaoPR7bK/tccUgbhh31ClVPv
QWhtSA9etr3b/4LSiV/E88gIUPKcOPV3EC9BpuAS9wbBpO4VwpMB4qdl4v1aeuKByxjteAZaqOuB
PRUOEXQNcixs0Sxczq2pDPdGQFVfz1NcXaBjftDKemjn+QwEUx/iYS7PQ7jtowgiKTYFq5fWsczE
sOtLn6U2me/grzw3JnO7MKX0dJgLE85qb+ewWFYuTJV5DC897T5YltzI5FJkDhbJfiKBtPjpJ2UH
qcXg7GBba3ORJz/jXi696bUnnZK8DPEeNuFaah47UvoXCU+KJDUsM727EDuU3M/Fi2dH1pENSP0v
9s5jyXFly7JfhGfQYkpNkAwtMnICi1TQ0qG/vhec2Zf5squ6rAY1aLOewAASgaAAAfdz9l7bnOu1
o2bhNp3sX1Y2OjuaJ5Ab9X5DVi4fk+U8cUjCoFIueoOKkFslRxgHFrasWjn3XXRSK8pmdR55BzOl
0w2+jp1pZpNMeXLbp6FilFGKBicUyqw88zL0IwEw245GZFz2YGI9sak07Wfde1vPBOE32NUXqAjx
uk+KXx4NKnIJ6n3LkA6RA+whr8XzJcSErqcfmBuRhNk4iBibvmF00RAGrYB1EOAl3RrDhs2FLczj
UxyWyi5OGwQz8Raojrc20v6BcaRYWSMhp16B7tHgcrwV8XBo3fEzaANcbZAidr0x/Ax9IrId7GOp
tyln5UNPkpg5tdOdGCsQC55RIOsbYpVpT5GBNZrlGonjNw1QzrFx20Og2ClT4/xUUjeaWn1Yz7jP
N12oIj1UtE0HSGFj4haYwrw9gLLbT63argVfFoxDgKGuWZE8i+A7M9AP8fkl68Stf3ZUB1f0r6E/
xaCEuZYxTwInRYyywYlSk8RGGFKyb528vLRRtaJk5qw6W+UEIqdu1Rv5TwfNAYDLjmvRQR3iHwXf
ZD3rxPvgzj46U9xB8PRaAkghewwOvErXCsH6KTo/I7JwpxrH5jBzZ61CB2lPSu4g/xfkADCBSdSY
x0BriaHINqgWUX+N6qMijGpl1lG7a2yt2fdJ9FRg3TxbSrXknTFgMO3uwjnAGCQ7IgBNiSpFPUS1
74cj0h9zon4TjfMcRMBPK3NkyNx1X+todrdT51p+kxTtauL+vrWs6RVwbXKwi3y8NBSmKflWmxLe
MFVn3In9DxNqOB3jRaA3C9QfLJoJ47IHL8GOyxM5p9/1NrTuPWcxzhkSmvyS5271aNGnD6yjW2u0
HQoov6HnXuoyBlGgcSOfw6rfGC46jtkIu7NAVEkFrybYyGk2xPMpp2ya1wQJ5/dWoeILdOyEiwA8
lmZmTI9vvn9RRuu+bJo78tbCg2aY5QGnorcquK+pQbkDQAy9MGhjDMGwK+dSR+SvRJpvky+7ViuN
H29JewdMX7Qx7IggDtDrXJTj6qwi59wB7f4JgqQ+Ceo6J7lGP/HesFTtqCsEwZdUyulXD/C+sWFC
Mh3elSlXqGNPZxOs9l3k8MO24vYwJVN3HLhtEq2WFXvqBwoRR8ndmKfG0XGXYbvjoaY1GMrpaOPW
Cmnxk9aN1GwqazcQSJ2YU4ByrD83woFdEUzxQQTz45T0wWFMA2c1qI4/Oq2xSikc+JQxkcpg6POQ
6RyDpFbfKDg+JCghRm1qt6keRhAbne1Ev6mfVOPUVWNyqQP3knMh6bTyLMpZfRhBEBraRNfIsD9I
NAxXqom2KR3Llxpt6ymv6mfLqzaUvx3C3p+E6s4PszrH23rO6x3AOurlHpGJsW7jzlcDZze4MwUp
W3lW8UisA2YWNDUQRWeq9t7qW9xM5qrp8+Fu0IvyvhjOYQBXeHYZnJZFzThhWcwUta+Lvx5z0+x7
HDLigGjY++g/uS2SokXjQmnSwZePqpWzAbg6HBbssG+PweCrGQJpiSG+btM4irHEL/MHney6Pp8Q
exfhr0SFxAkdqBO+XJR5OGW43/VTWBufcWssocQm4XzS5+95eHlWikqo2nW7rT9DlEhbEmNqX0sV
fOEm99oDINZNEzkySub3IjbqjYKg7tCZY9TTVYBkaSXp2hlzovVkoEVuBgkBgEuYRZ9j0Og08S75
CxQ2C/+2GAQxCXJzUpTH2gR70YlApZcCw0CGZMhjyIXKhZ0JCBHW/wRqXP9BQ+y81keAOhetmTxa
sICCV3L19qCH7rXU1WmPC+h3LBFjLbRnMuuh8cL5GGrnP1JkvFtoikwVqBdA4xQp9zJhhIkHhL1W
jPZ+pH6QCqKovC7I+biUmSlqr8GPR97IjF9lvlGHVetDvkcC3ZEhES15dnKhLG/HPqe1FelUvhkx
BujvJKEBxFLjy7UxN2ZtGyvE/xG614BUBPARMzBb1irVgiNsjs6Xjiv41siImrYtt/JLWlHlYcLd
EkL1OHBfIMaK7Ag/LYiSXsltJDS1z/gEzC5uvjEsG79dUv7kGuKP7mBRCu6WRECxLORa1rTmFlbN
R7/sGqibts0jP9aM3yefXIvdmPfdQ41cawRKAW/mLYeMdbStfON8SY3veRX8ZAddabwwKdrlVOs8
a6wOoLT2EdLRfZhGtS8XVm/iHzar2h9EQJZAWOzlQ/PslBtcdMyBi1cLtyQn/hKNh/OWiKplTW4W
5AvDo+h+WOAOd97UPl7RG1c0xy1jQ25PEeV8Ou6EQi46T08KO8WyKrflQm7OCg1zqyk8sg9ypuGE
KXF2zR1AIeCG8sRRmDJsoyCHPW9jWW6WdyDfkHwv4xOKJ5IajQSdIcJcgBT6ku7HZYLIcOD9e7uz
/bqehe8ojvBJNIWs5ZoJlxL9yTIHDe3ghD8kKduWeQCLlB/KBgK1tqJnVvhywW/699qE6wsCwz/b
8mlVPgjkdNhi9fu8/Z2tpirg++U4bafnzZe/jjYLIz8K9edYjby32uS8u66atUeqgdYxNlkeTHrq
z3kTc52/7dkTAOePy0KuyR37kfsw1ZsJigmnhJ5028qyyWBYthCnchIta57RfKm7dtEnstWklNq2
aqgWKwrb1qZSCno1JQgbg+Hs9S+sZe2vTVx3e8/mqkKSIeLs2+ENQyib1KwWCSufrfxYPZePX27K
xbA8cdv8axeCJKxDX3BFt5bfImUmTsNSC9StEjawmSh4Ms028/sy4uI5gkqnfhbi/pJOc0eGL8nV
etIvsZPYO298KCf4wu4SfBbIi5MMG71GT1LGrTdzveSZlo+K/DalqPaPVZk76jbMpOOo35OeyUWS
WzjL0ivMQ4qPBsxj7Rt27yJlV9+59SEh/Ofly8142UOuyUVU1R8zyoatvlyPlMrmks8li3P4n+0A
DNTe7ZT99e0s8UxyDcDRduz1+ECZuNnoltpd37t80hJYLpDrF5shnJjhTdT+lusLP6CoOcjVUUED
SU27XWfLxZe+Ir+BZU1ujmHDDDSPk85vs89o0PojJKPOlwuDuz7XpmV70JQ7WrJ/n4TLOWmjP/Hl
OWlRf9tpg/nwx/ktV2kR2Kt0gIggNytUOvtM005/7CfPbLXV7jRLMXZ/nPxyn9v/qOn4r4u8Aq28
/F/Ss/k9QVVAIwGU//oC5Z8Ie8nTHpdUF1cd5k0iU2uS5e4XLz/qaFn7a1M+QXass/4f6bVc4u9N
Kcpf7b93V2TH5NZ6+X+pI2OgBPu/d2T6zx//3o+5/snvfoymmf9SDcN2aOY7po3d9x+5GWLLWwNG
pwGDehaAB3clWNfaP/oyiee0bB51TR1HsWb/txoylgnO898aMuA6YH3qyMsoRur/h+o0as2xL5rK
uESkjCR9Y22ZOiYYKxFbh1GXrUlSo3yfQ5SNaFvMybpNI+sMUw27sd68BiUV794ibsRWAiTherOF
GFEp5Lm35FCu24ak3lInG0fRxk8t6ulHDGLbkUC+HhArzCrBcz2uuazTih1as9cmD6atlzAi9LTi
IRCltddcrvWhuPSUivXScjZzU00gP+IEUPHsCyNyD03SPhvdWFMSNF9cI9SWfOwWbxWaIHXomfLq
/VFtFZVQAavcMZ0Rb23YvFhGh8NSLd8RRu2MYrzz3ECAcx/g+PXDuMZ+RbKcWd8TBR2sJgt8uBUS
ggM7eBuAIV/Hg6OdAt30M7XLHxQ4Bo4GXcLTO/dE+g4MvyR7VExSE1K4J4WuviOuwI47nzwrO5RB
WH2UpaBsM11orsIC6muNgI3BdyMdJQas4u2ozo/p8AEuA1GBZgumM9Tyhll7wgI5rORfENeFEcCm
HaC73Aa5l3jEVwPCdgSNJDw2GbBIHEFB+mCB29q3ZY5KhOtbvNdyTLVlbfJhV7+6TgOhrHbriGod
WPRiR5xlgEXyB1zVeC3cYJ1Fhn0iziq4w2pka6d5Etb9oCLKL9J7syYfBGYzwabe8MsRw8do5fWB
9IdtmMQONZxhQ4AGveckZpqRZNSYikwc58DcWYCrMWLBHXHAcq6sEvAM7ghw4B2tGrUF6NESoJNu
9dbtMQbDMo8d5PxQ2AEwz/T/e0V7qJohvRhTk2zdxrvYGXIXxQFbl+EWBnfnBw9hosSXLO0BrfPZ
IBRQXmiSVBmiZVx11Q4yPr8Dd+r2IYK3agMXMnuoavWE3L49O8+YucNDKEr6Fd0vq0HHUWvlt4LJ
7V6oRb8jfMBeZW7EDK9S30MTYF3oDiYfT3CaVa88AtAjyzQ0V33fG3eGQOOTh83JYJZVYgp9TysX
fh9ZWg1hVAwTUA16xgkXS74uAnPeaIsN04zDV88eQC3UBqdtq6KvzFXua6PYR0LPyWUdYd/wLZIL
Cpwp1klvUNJxQzBbdlANdEoDqsJANO4Dr/rgoldbhUNmbac+TGFwFO8lXKOzW4LQFsaLkWElqLvi
OQuLV5os/absM+vgxaPAcXEa+yE8NZpSHcFiMLGOA3c9acP8Zscxg+WwUT4VI75oA7y1TPXEttK4
hrgBxmtFOeLwUO+amGJ6MCsUOeP8XV+qYblODEJF82rlgKrZZ0Fk3Lm5e45MPQcrZW0LukQkmYRU
YT7I6b60qtv9rMl9OztqcMbI2e8oIBP7SU7PSah8BhMMpY0Kd+MSK7DfYSR86FYVMGeORxpzZMzB
/qn9wKV8YU+2uZmVMbsPvFQcbCcOjnFlZheCitD7EU6FUANmOs6NfossFh5PX3bb2o507PMFvsAe
J4+qWdq+6SFsJTk0IycI3hDXJC8d7FJyrJCm6gyR09x2/VJlyBSKGaUXkUsGn4RODyLuyX0pk/yM
kMi+LrIkuRRWcBTOon7lK1dsDf/s0Lb3njH+ZOhuPadhbG7IRNuGkOpPXTEyLIV9UKv2V2qQBFqF
+YlrP1VvsIz4R4FhaOhQmT6xMJYFJnWsrrdtuVYwVsxo9VJ2uD4/kSHL58W2fP62ed1TPgj9kiPJ
p/5YlU+N9CN2YtQe5CHkLvLxv46ImpQZMAnG7qfuMu7stCXsd5ZZx8sQ9LqqlKxGy7ZckzvJxe1v
Uoczgihh9nEFgqHV7anb39wek38tnyDcDAtNB2BgcrJuXssH/+NXoMjXJXe4/jt5lD9Wr38m/8t1
1SCGjJ87E+B/Xvwfh769MPn09Rn54B/bf71P+fTYBJiGnKZZ34572080/fNkhVDeb5+j/LPrG7y9
9dufyLW/d5cP/vHu/vNXdv3LPw4vPwJ6fUTR3V4hQlxsjiKjf60rfNLy+HJh2rVgOrV8eX+8CPmU
fFCuVR5mlMxCoK2NH6HV69c/uO41mozesVfTvU43dtoWM/8ksC5JCZsBMhrQv4hqOlj7x5x+gu9M
VBTAjxIZjeOD00U+enuqZc6xtwPF/+txuWktfyyPcHv2ehQRNhzrjyPSqAX9xnRnrKnzEvScLJPc
uCdpdiVXlZo63XV7ivFcR2hXN388WARpf0zL9+su8gn5d0E0abtRHe6DNPa4Dig2pYjcw7lfTDOX
frzwmeud6pSJHxNipj/LWrNM4I3OQNqw6OL03CfP+C5Gh7a//UQreSmo9Du91XV+keUJmBK3q5Tv
jDFwcXSFhxS//+mIn1zJzVVRTF8zBfbVClXSgvRlMS1zW7mwaXv/h5u3/eSf8W0A6+sRrTgwgcex
Oo1COACRCqzM47ci8ppd0whqK95MLd00ho8gt59L2kXIHmjUVEsNTaa+y7qe3MQksMZSXBymAQqD
YZNPTw1G9RTb95xErEkFAf0ShoMvFwjDGaOVKcXcPCd1ESoNH0zXs3PW++qyJjerdtb2PUABZQQO
LhckHYIAnbibIwQlcYk7cHEie61cMXRz4bD974KpMxsrfQicQ79M78Z/Fl2s/Ko0a9hWZUUqOnrH
eG+P9kMziPg0ER+2nvBRUXQhPicLlEM2knONnBfTM5QX7IMW+Xx2mZIlxWCzNZJmU+ua4TuOMHwy
NRuUPgkBykvdMGnwQ6lkEK/svv7QKvvSMCLhdsZXlYxPxDJOx4hIMn1rpFBt7LoNaEHYwZEEdmua
IawufQ5kAo6JUgT3FUO/JUZeZh/LtcGm50177BovP+qYezNNpWfKvMXPw07njqX8XsMRzCCrtC49
1VZffgec2XWLML2mb5nRSJGfv7N8CUPrasc6e5I1QVlaI6mFQmGQGQe1FsP+lt2cOhZlGFmbho9C
uspcMDRgmCeLfvryjVj0I/IDNVyy4BfU6i09GEPC74jzcIpIXDVy825QCm3noMzjk1/Ob2uiNLpW
9YmuNY1NGel9OwHl2l+PTW2XbaDpgDBdroaeUyaMGXeCUeBS5KcsKkuGf2zbThRvmZ+BNYqXi8tf
kdOydC7fsldBBsxnSFLynJJvT551+Tzx07xhk93gaEZIhW/RyHLttpAfQpvSYBxc44usfN6Shq/p
vLeY8rGpkOm0YFTlr06eQnLttpCfgdzkbsJwNTEP1lJUkpXvEB+OLxe3zQlOBCy5jCam+tDGA/g9
dyleXVcNuoa4kAG53grfiTyrl4Wsg9826WjuciMMSDymwi2L3rfFpEQMd5ZqOKr5es9p4buYlAmg
HPSfrToRpmcEFP6XRRSBpx8Dvi+S2IKDaRb7UNDpj1NzK+vH8vO7tSTkY7dNAO2+0GEuIM7Asm0R
L5kWnEazoW8mWrsnasM6cq+k2iQDcV6grTSxn7jnyTdk8pO2So0IRRUAdwFcCtQlRMaNTv4kv6xm
9HXFRKJLx1/V793AIVmhx/QRT5Bb5omGcRqp2Wk0knMYJy8DWQbbUFSgwBqw4Nd6uMQJBMsF3QU6
L9/P9VegqJseWxDuddiqQx2GJyA1CIAnEIRLXj1ylXQ3RtmL1C1dv+mlen47GRyq4j6AvRGgVkPk
1gbIYnMys89RKw3fawrr5CwL6Js7pW4JBFlqvK28q3lD7MOrK0JIwzZD60OsRrs+6t66ylN2YZOF
mzozYP71UZOTemidKW2Oe8w7pBuYRbd3RPVYp+TcmVhu+Z1nygqrT7mZ6o4MDBU7u0JTD3EHWH8x
67je1PigVeJoJFB/ugLJFhIy3qbJJc4Mlmqr3NZgkZKYxq3Wo/+09IeAfGluvfZchs3qMtYel1E0
vgdmqp3yRmgHxYL+LsuhJzvCe3ATpOxu07wM9t5g2ru+Ht0seThLA3cj/w8dfmNdq+ccflfoNPUq
H9H2tC0jHez9uVAhzS93dzE0Fb2oRW8B/qHSVHVGxMFj8tk5iYj/FO1L1HGtmefwNQiyYAcZqjwJ
89sM1sbXRQjji/wV3E/+SP6fH9c9nRhBzloOwxHxNJa5dCZGaPlA6E4IdCf6mby3+4a6wFadUSkp
vyLBQaO6/6KJcFqYudsgRJTeuwTajR6Mr7jiR78sCkUJKZWrP03Bb9FtejJE1GdasfGh+aMRIlsi
skQfeFrr22ZnH53+3nFHJPhR1K0LLiggrQDiXnfg10u66ifOyg6BPyq1HkxR3wJHQQYzXN9bVPUO
YowBZ5FNi0Ysiz6ny9RTZNlkHZeZCejk1LyFSjsz2Z41skWgnzp2+tZGNl2RNCioXMfTJWkLGMYg
G9yWu4P8dPJpue6asU6WoVJ6axnUzWSTqL9FHP1HTLh8UOZ8K2I65Yoa7eUu+vLjkmu3xTUOXKqh
5YNyWx4gjQv4S9Ssb4/bcj+5i6rbKdkH9q8/HsuT4RjD81wX1vdUJRO6zLJ6M5RtuDEnUwFknjwD
E50v3qwB/WzItEmGp6TxEAfqmP3R/1BCwyYF40+QhgroefK+hUP+NlcTdDDM7SByentVzb3CKVcT
aGpX7/CR9rmrbSlZmNsmgp4Kb1tf1QaRL2EznugYNt+DEdHhUHlfyzxwV+VETSnoa2dtim5Ak0NN
UlFT2Eb9rDyhdfuuLQYgw/wqDBcrVDgE9w7m1UugKdq6SOPp02liMixK+1Wn9nWgxNTttN7qv6bK
ST4/GBmiE1KvfQQCAUiH7tUe5/HTjHC4xXng3NH6FXeF6ApZcvlEwPlU6IF6DrMyJAcjto7tDC5p
qcd8CsC8Y5d+Ci/Ndh3E1mMSOsVrE8138qh8apzqsWVecL4N9xZ14ZV8onWVjygh9W6oGt23TIiy
+WI8UiGwPJQqCT2jN3/UGqqxogBeVQtvxv8bHeWbmNqBrE0RG+dK1NoDs59Fv71caWxSTsUEyYR4
kuARV6h2wqs7UV3j1c7UFGbPTr/kSjPvnbHV9hq+vC8QxDfyVXVTNOJxs8GKYEd+tFKUjNdPByvG
Km5j46EPJ+1cGFN4PeTkmId+tPS3qUDdVE4lvXAg/B85Uij5l1HpJrTd8ZQJy0mfEVh/lY+rWYwA
MAzGe33KjQsWFfz5yxcBNOrOzdT6lcpgeRRjQ6A45sBPiEvyvZs1p1PcCPvYD2r3EqfzkzzgUKEc
7OEw3WFFtu9KcELXL9Byi1ddRTpdIxHeiq5Lfc1KCO9bPhJVnDwQzF9n8jHp4htwUlXHIl8tO8uj
4tjVoFFyipGRG9zL007+oVmr36lG60+mOsWnyEW3Jl9+QeBBqzvlW1zaay1XkSDU8BXQgnuPSUiB
1ZuM4nvRmb6ZRPr7CJ52x0Q59MOkGR/DUUHYteyBpuJo2UryRYmhHZoY1/yKC9KjUCyYR0TRf49H
cx9Y8fSliwtvGxmodaKlOooj6eBBy7geB1XxbjSz6IPRlr5NQsP1NS8QD1PrUtpcjgN1CteX0n9k
9OK3ikM49GgU0UPTQGaSe4R5uQnVPvgQnlNt0yofTkwMtHvKxARbLa+2GbFtl1P7NZx0vu4An6sD
zPBeRel4PYZNjl3eWu7XGRPXBqdVci5K6tAkTQGeW15HR0RiP8/iEzejAXbabM/Eqap3VoB3Tv6X
kWuAl7ifWemOm4J+4lnYUQVJFfS3PITXH2xhZGe5A85escEKGl/a1vEu3CKwZi3/iBjBKpmcb31n
59zTHXFJ3XbmFNTAZND++579fkElsZGjORgXwxzKCwFRBBQ0g/aNuub19dSqu+4UJboLlCY4xzE4
NPD12bdcOcn/pM2VAYewbO8qOPrnLojUJTdM/+zNd7mDmMZp3ai1eddqU3U2RW5v2rBV78qOr4cQ
6DWl++YHLR1KkUOrPpEjW3FvmwVRk0X/NLvKsOo1u/4hsE5kdmd+1kaurLOYY9Scn6eC17jtk1h5
U9rw6Xo0L3qu3NJ6C5RM2dLNSk+Opph3nExIyCM3+HT5suSuqdGid+zi+glWbk8+GPAcoyytpxIz
/nUX/GvrguLsJ2GZcAzSurlDWT6cUkvQZe6r+l3N6gd5NH49Lx32iDdKKxgV+En49exG9wOkZEY+
hfhmRMnKXN6xwaR2Zbe28qhNOL0ZPCn72TaSZyekJE3ge/Mj56xUvV75mihmscGzR4gyUrnRPLWh
i+Mu5+dlglCWH4+tu2+92sRvpmjrHaZwzddBx9yPQlHRaVfLyOhd7jl3AcnavaY9jgEA82EiJ73t
m9PY1d3z4CAelrtNIcEHpjd9VWD+b3oSOy8oXKLz2BH93AVO9GXuUpJzlm+v8r6ofWe8OmTT7ebC
RfFBkt+95igDOeiccFp/kR9QzUwOCPHcPPaEdR9p+0/7Fizwc9yjzZG7BDaYUNpVXwN8RxtX94aL
oyvlOTCBHVuxaL9ouXaSu1Kp+4yjgvtkjv+JHNl8r6E3PNqF5z7acz7BCTbM713eoAZolI+UmIbN
0JbijJQ7wrMKmolBZPstdx+nLre+j0rGTdFzlHsjV3VsH7hng7Lv3skyvchjRa36S0nC5IX+AnHi
YzcesIwqnLZknfGqLTw03mGcAu2LB1R+OwNAOCVzEd7nAq759RjLi5KbHXj7O1flZKIX32/lny1/
L3czQv//98al5/G/cCsacJPoZv/nbsU3OpWY6f+tO/77j353xx3rX7ppcxzdImFBJ93xn+64a/zL
dhx65mDHCQjmxvNPs9wA4cIMjAkKjkIbQgqWQ1F2C6fFsP/F0RjDEeTl6jqazv9Os5yWOP/lz2Y5
XkgEZY7DMXkZSwue5/+gsbjg5FEkh9qhnetHG4crCRYFjrSz1caCgSRGN4/xqlPXEH+cE4OR1Oy1
PfxmMiPzpTIwLVjOQZsMcrLvyh7LMFj4AylKi3CvIXiGZGqPShX+E+VVNECoe+V11joaaMw/PTI1
MhBs606diHzGAqCNT04McrxzqZGJZ1t/nV2BsQQc0crhboPYcetEd+kvLgfvuFO+BE6lQlBAPjaF
49eBvvNbYwmYrwMuIAbejl59TUT4DaV57S8K/LCywWHbZ1cIbQO+ihHPcfoVYxcwMWrvQsT2GKuc
fjo4rrcmWdtZRHok6OkFXPrCvi8LR/dFaRoHvIELRB4RjhmNoAZA2M8mxXi6atEqrOaJG+K8Acj9
y8lxN5Erdw+bnzuEpw0QUevPZMwIc0+Tp0Z9y7wfYHhejLi/JDFxLprhraQaSAqB+Pqe4qBvduFS
54mXhbSKJAYG9THfNnkVbjFZQctuFXddRjMplSolpLW+lM8UNTCxkTN3dOhRN4X5JVGGcDdjJ2hp
VK8RhbI/So9tw2n/SuX+S2ltOjMrTpMjfo2McM5VbJ8ybPKHHLcnEdoDRRkzftA70aytoChPvaXA
wor6cFd44YHBcHyfq+2Paugxlo/JjJk98N4mMizeKKMeq0kj2EmNKAjnGjVqQjJgi2DcS23t4CaP
RuroKwJjdrUbwUxmBnakWSHWRoOBMfUeEKz36BiZfAH5gWlevOL4RL4aMuqyI1KzNDM89QAPNYje
ZCSP1E6bUeHv+mxfMjCNJsIsQu1rF3AZDhb9ci70N4uZ5M6mmurHY+MdR/tAbaIEn62SxgOMlhy/
n9bgvQyRtie2+geDjW8RGs3doCM7VIPJRRu5TTLm9zC2p8Iy9oVbnJul0qZrRbmLI9d3we7FMxbS
nLcFlDZ9KjXN2KWw41ZKnmPBYQwFfKs84ik+pQ2GEWLt6ObY+XM1J2JXatO3ccQpkCyKU7AA59Du
U9Kg+KlZjM4otSQtdEMKFXLR5CNoWcUVKDGY5CuMSDchTX5u2+j/2mVhduSSDwkN8GXmPWYfceN9
mGp+Dho4Gi0W/bz9nrruPmxTGjtN0W6ESfE7Z5iLMR59pW5lv6RWTZ6yMSxmLi8xH3T5I3Py9yZX
0ZJmWyrbSEDqRXZfUoodAmZ/iyZULhh9HeMJQx1gxRr4OlJaWSmM1iTflhvcUETgRDCT0t4dDx7K
RGP5YJS8voA2eE2ZbzFloHLOSAtAgT3jKU5UP8jxLA3USFZlHIpTqYrHprPT/ZzYd66NLrFNrbu6
tpS97WUbpUoenJo6lLAipAwky2OvGnzcrGTHEyqbwWs7tszq2lBtj5Pd3UeLs6rSqTf2sJgxU+Tq
lvQZkjuU8uB01N9sYdYYPRHrJb1r7Jpeva/rJc/GJr8EOfXh+jpjhjVhNMCUouNUqFBtjbLfE4em
bKMh+nQj0e2YbT9ri7C2ydOJuBfg6j/U1KMMuiwCeiwuIQh0zkmQgQoOwqlYhLeoDO/wyvDR4o5O
6b4fx8yAqOtMB205UWoF/1IeACzqugpQU0O6mAJhVyk+hxyqeDdpD+EABbPjUrBuGJhOjh7vqtLB
F9XBrYaP8WhpXGkUh2+pjlPHRxS9gJmS6Ql2wxm40ALPU+Z9C93fbh5M3UX+oEKRypz5pIEY4uQl
TL1x/LkKX5poLPbZIt0KhsHhioBLeJg05Izm3qaT7+tW+kOfCCi3F4S0hQrl1ArYGbWt7qIpPcob
0diYF0GiOBlN+B3GMX1GtxLsA6jg6WJxGenNPOGi2oda07xNTcl1qxYfcotEuGTnGPG8Mdp3wEXa
RdeEeQf5toHFr4R7VM/agRCVECFLyKce2NEG37Wy0VPNPMOM+AmEz8+bsnlM3fNgmnjMmFd9otm4
A8VV0Wsjx4gPm6iQ2jPe+WhXbje1pwnkMRS+lkTYtL10hOHtCmynq8arcI5mBkFRdkAZfGUOhARQ
H964k17t3aQnYiRtOevGINwUpjLs1EyBKmSQkjmXeOI58cXOEyrVfOxTD2H0zQxm64RgagFoVyjb
x+6hmWeXS34dc9oh2LD4TV3KMfxWBYlLSSIdDqnmHi2rdHzw/7ZvR/G5MSGQOs1QMg1N37ETq2eL
MvFOsQvjXLaLDX4G5OW6JtzvUjG31GDtlQhbsdVF8mZPWQh4TIwbopaAfWvU4/Ioc32vjt5tKy/O
Yae0q4rAQ6bbg82I2dX9tmzd1Qik8dmaNmaQifugqO4jr4R4DuZnn7bET6QR5ctAo++SZz8g/4t1
6/Gd1ql7GmKzO2q59xIPmnoYGJFxnehKkOmadciWUDCtCLMLfBl7I5/gIyy2TgW4xOAXuYrTB5RI
DzBq+ufCKOx9KcKnjixVwNHtdGd7RXGBULeKYxWAE3ioHdaIlzAkpUYx3oI2Db4KYFjruE+rS6Mh
6ErS596Yfc0xe9/F4LrRRsq+rhO3n80EZX1QyE8V+dYQWQBTxk1jTI7dfoRftVMb6v69CT+gJ4br
CdjY0XGUh4TJ5KNJR2vV9sDtKe+QprjueoHL3jEEJSq+1blrGMZpzO7c9qV0O5i0Obgzd8o+lc57
MhQbaClhBJ3V1+fQdaZzUcG7Q2QWWwHNcme8OC3ZR1HjmaAoMNdTFcf+eN+NRnh0TYhZTc9OgIKU
FbS1jw6MzoPWFvuC8Mmt1brrouKUDXoDKjkujMg+Mzptn5Spmne2pnzp4zzfaF6Rv+ahCSgiwVeR
NOdgIJyWu9B8UpvnaG6UNcWr7M5cCgtTTg9fF+azpZJgE+eNch+pUwQynUur+3UqwvCBQQSQiDRg
WkZyKNQ3OOR4XFF9Ot1rb8b5umsQTWoi7l47NwV1Ng7kKs71TBazuZrcsn7NNaa2WnMAQKP4tJFy
NGMUnSxrpRBQgAELR/MmMxL7kFjzcwse8Nymcbpv1VJ/j/W9a3T2ieCRYq05o3Wu2hjXvc7Nt2vz
c5LMF9AYil8JzKp95M2UVf8XYWfSHKmSZtG/0tZ7zMDBHVj0JiDmCIVCc2qDSTkwzzO/vg9Zm+oq
s+qN7L2ql8oYAHe/373npqz7BCo2phZV+8pC9hzpxzgEk3vRJ93yTdmZr4yTAs9dW0Ui1MKGw8gt
TsZi6zaVPCRhuULhx2I/kh08ZhZH2mlobsSf7wMU3hconxN4IbO/puTxT9EuabTsjEyU7ESVYG01
xSePvo1Zxd1rPHV0Uc+4B5DFH9mF5dtlwsyYR3F2sev8Z5LQk2hCWt4sSS8/UuyR4SclDMMtYosI
/ZFmODjunW+wQt5AdDy5syu3PPCxnZUtMoqMFP2HVbdn39zstZYI7rwQ8w8n2XmMz5qDEYapv6TQ
D0Q7G89lxa+jFy24T2X33rUR521C96+6mHhhwP5/yaHi1qucV6KP8EBI+OAtei0So/HyCeQjK2f1
o00wYhSGFp5zmUGAw4BMYL38tvNmOIWzOWxUWUDraOtXeIJOZUTfydjcZJn78cyD3iqF8oO5ytaO
hnbTO7RU1lkFL6XjoJOo/i3KU7LroJpxtFXQ4BZ9j4Fe4zHVrOUT7QIg9zc6mO4xMGXzxLzI7FI2
xIPi6uBzRW9zd0TVg2PQvKMkNBcrDDnK9Ygrg6bMo6SK8UCIxxdJpFZXSwo2BTS0C8ToI8qDc5wp
eQetlXum01xSIsN0X5JfSu16orUr+eK3BChnxARsu5RfgxuKmxkN7TZ2x3DPuY/678n46Dgb1kv4
RDsp9tOhKA5lHrW8CVCUhsHnTt/Fturs+TErinGjFRgUcbXkvo4DYpchLe9l1v2ZzDJ6TqlLYcY0
vgNeGv3cZHNIR41vcfsfl8W8wvHodnlNcLeVEK3HOHgcsuDeR1Jy52h/ispMjkoD/Vsew6R3adgC
7Y8fYtlxoYHc6jTh5SGUW2euDtWK+2WoTC9jeSA53N/sBNhTAsbTL0qu/CjOa7/lE411pV3Zfd1I
QHEyEimhSqc9skjUJ60v42Mh5XeEoXnXJlQU6S6Wpz5s7T18htgDEFZep0zd4757gY8D7c9uHWIk
lcspOLxUNT4X/EclvxmqfhO6h3bhNzNI/iOBmu1rodPmbhXJjccN+43KaJ+aZKo2c0SpFQZJd8tT
kgK8IGE0S+7Vhy05eBo7DNprQ5KxTv8Q/ECCGDep2zaHHBFj0064lYvcMkF32fe41TqcSOS2wyEu
GPtVmmdhNrmI7LpIEAWsTILBQRkdg8j+mE3mdo2dvRaBftMs2jXyCHvnwqQpp4rUWpINhQzWMamo
1unkhNl2LOqtTBkT2g26WQFxSwvxtdNF4pzGPL24ixWd+3ThQyaBS3dmf9eAJpMIAxyGbG9W3e+l
t+rzIAh/t4X6akLamUdroNa26PSTtkzdZnRG90g9lwdKCZZNq/p7OlU/jIioeUb3JLs+E2pIaWV7
NDqaUeYhOlCsvEnSxDzMAao7dpXpQNdpvKnnnLa6NVhUlmIHVKw7Qef82c1ueZazhp2qEJiqGZN2
dTpe7GC8WUW3He3FvbtZQra8BIKZP2HSj56VE8Y0ixuPuhYup2oon0gZAHSnA0ttGs26TvlwAcg3
bWD9Qa1Q7i2SKK0Yst28pv6js6yzZv/Sy24+4+DuNjaUDl57fdLL57HH+pRCucPLH257lYXHXKOD
whG0B9ciPLehpnZzawYvFi1mpKlhsi/VZ5dTQ5wYjwXAnx9Ez1BxkIYj8dAOoAmMsikeRKknnkl7
Cp2FaeM764prB4biiZmDg6HBggRtf59sHIar7+oQOvG+tYDRR8puIMb19gZQ7Xkone6cxObaC80G
0WlfZncetmFHH4qCYOvrA3FSoQNPID9MmzI279Z2IQbI5JOlWmxz2ghOqh99PQphYQDpSzgFHg1L
vYYR7od0Lgl+i4JA6+q4onCFgtupZOdCkdZuortmk7a28jAyvKkmY1tDLZwv+Lx3LAGb6ntMw+k+
LQzRlmH4hf/8JSp7a5+k8mCOwHHm2PoNo+g3JAuxz438p1Rpc4wWoplVoq4EtyBV0LKwqRsl3kxG
Xobrvgq3+EpHWuYWd2HzaqwlVz2SigLfWJgUkuVtcSY/Aoio7auvyGif+SQ+GISMxzI+sxWM7sUC
L5XlBykh+4i6h1oU83sQLvLIPWfi77Dyp9x0jm4ZzkfNTi7D0L8ZaB9bA3b0UUblTXKLnzVtZJjd
oJMvnePcSy3atK44hrLtfvLDp33TS+vKfo4S08eEttNGyjltu+GKH4iON4JxENulWxzjFreGOd6F
yE5Ka/epxSdKc8BIF2TzQ9kQlqLUCpnKWaBvkuWp0OLnaWDrOTeEbfqPmVoeju+QHxqjAp2OJITQ
1npaAZpS22UqHndhKtEHu4qnG0iurZZisxNDt5J7CvICy5qjYfTO15QzcEfwG4wv0vLl9pFW7vcB
q+LGnkqWwh5scb/oHl/5/NCPjvXIo18+ZrkaIDOxUKq+uhPXcc5Kt3tPaA47Mjn5dVPFP0Q0HDlQ
ZZ/5HG4tWyNhG9fRFUxDzE69BSo81RSk1BF0swYlBtG/pcIK/cXhbRFkCX7hGcy8pVH0yTczSqqW
J8ch6ejCWczHFhCTVztQRSYahpjotP1hSXjTKsaQNMkZJkthRIeGS64uabHGNT+a1e885NRvUGhP
+dTg1wisj1ZICGEk7czqD/pMd2N5dZVRbe25t7edI76yBax7HV6zAuvQzIKOIxxrTpFw6+Tlg0iZ
4pEoOidOsW+hJL0wpOD+V/Gu763nGFbWpu7EmbTDdnDlSwnu0c9P9LFNqo6ehvVHpIrP2u7yu6T7
b+HUp8I1loJD1Rlc1sbWuGHWt+HqJOngTTWU7DDCLzeHV9ESuZ1JJ5C/0jdtSdWelnKTKhdeRYPr
BPr26JVV/K0Noyfd+t3orYe6n7+mWHw2lOY0gYQU1BS3ZiRSQ9uas7idH2WD+cqnDMJl7DEhVD+m
gPzohNadx/eFdZB9Dp6BwjGvcpk3SBnf0t6wdr420n2snOhFCRgVq+kGy5pq/1iximFmR1tHh1SS
sePZFLO4TUoAiZH7fuzPyNZQVbgS6XrqoKfAuWZKRJL9Ncqs0C9j7bXIBpdtJ4Q8kdJ6tETAWMf+
hzmbuAvk1Y7ZNIFXgKFkKrkbXMjmU5K/j4KNdViV7xJtRGO/Icd8X8/DpS8iBz8Gf6oqlx8ifowi
dgpV9sE1SSXxWkJZmOGuUu2PLqJVShjBmxskP9Mptfappp+ruR8PrPHeyAIgaBDVWhhvoFosgLzG
k5wRTtEoNoreZ0xblL6sF68VIa8w4zJqoC2jaZ8R397CGU9wFhXwrCcL/1ku9vAI1zRR8mqV7ZFc
EiWCcuKQWWqLb/FB+kzntj0mPa9Es4QQuvh6kfzo0Qc3qaUCtpim14282S5f/mSac0nDxccOzYZ9
2jrVRTlbI4WmVFpVf7DBshJcq797Z/q2NWhWBfJBWvGonWf90OSaPJPBbo1QMSXH612jJjdT/VvF
AXaIlhLhiVr2Mnvo6WPehsxV2TMwKDzZbn0wLHkWVp5gtksvfShoQJmhsOSGTZUUKs3QQLkfuvHg
jCAplrL9DFLnbhspc+yF07vhtueZcYhBn6/FGHiESF8is3CYjj16sYWHHbqpqp8hbgG1xPGuqaGw
GfYZ7M23nlFij5ri7vSkP0v42qE1tsfUGUljmY+JPhtHo6ZFmmYO3+p5Rjm2eQFn92gqIwS/hNOO
wqvf4MPG29JgqKVLiLja8MFOBeubXVxlTMg8GN9s9twQAqGcMHVPYNjy0TbVBMmq6uvPNNAp0CSj
dutmJIdaW5ydw3tbMUqbTqJ4zy53AF/c4IuqOVL6LDYygaI4hjDDdEs8hLhlYWo2O404I5ybkxqO
ds2Al7agxM815qmiB7zLFZet6oI0zc2oYTHUu3zmQTUFjJRh/822MWzk0L9GEBSBELePrg3IMMbJ
0pmaQwYcD0E5sDPLOi4Exhv1C31mx8nQWDkKTrNUST5aA3UuaUsJURxx+iwsxvft0vxIVMW5dRqw
gkqwwHgFW28KQHnkSF5Arab+AEXR2tB5cHVMeXGL6s7ujjqYR23BXiS0sd4bNipMu3LSIbHPGxXV
VFBz8CTH+lBUMz6ejsmAWItAM+EXrXVXVCSVZf6iL3g+af3BkAIJahONjrYVGgp7XWqPZgmDmAev
qGh8oUxnGbOnRe8qXC1p6iUPeZOTTRSm5UfKIUmWRLewDtWxHZbPQOjfvahGrnwOSZxjvnncGF1Q
UlaWjRuzxedG294QXWNCiyzqw7yzQ5pq23astllbA98PzGaHuZ15N9cfdenZpQADcyzYH+AQdXfW
+B7NwMaobNwO5HCP5jjHXlfQ4FcWw0Y0wZ8gXv7MgH3vQIGwCCXTPSWfheLGorCqVpYidWjHPAP0
pbB82VAgW39OAMgosAo/Igl/hbTgVE/4JeBitkJ8qSaENh9rj0XaHrupTIi5GsB/11ajoDYfXFF9
c0XkZM+GoKrwKoDDcHQjvRYuOwoGS+GmWLrXccCPPvdLdzEBE4806mDO1zwUU8rDy+YtcbsnVeN2
cijZxeOTb5gEsUNX2VeRpdEGZf5tLhUSAIkFv49nHKL0NV3sqvOXzn5ta50e0qDsttThtocmFmdT
h6OoIZeZ8BjdMh8/Mv2zjIZhZ6IHHOa6WNtoNUjcyxDxaGqDQ33s1cgxZ9yJ1H436/zFRnPeBjTI
vY9j4k0LI84g3i+5+BwBu3jVEr0aA8SzxNDSQ0N+YhfHIvw0Gmerpjy/2QCMGEtu+CIcf26iQxF/
DGwrr4mbENJAg11URvYD0SxARlhA8uFqooBhRYQFJlFCkynh6AT8DeIJbkzK+dB4SYKA9agqTmGg
TnNUG8x0p2ZX4UevLf6mqp+VV03l70Ja/a5Uv4C8oZ1XVuSXqVYikbL1r/NbX/OJ4c4xQ8H8bmZb
yCzp0JeCECSlnfqwTLyMSmN60z91Qv+ceXG7ACz9BqfOr1xFwIRyfb6rzsZuwnOrnuqd1UgWMdWv
wxC45ZmB1XU+65Ho77MokapICyb8dw1Yf0avB6twjkjqi69GsQ+ZvXljmM9H2Va7KhnykzH2726T
OBtLvBEmmokz2y+UYr2Krn8G5LGNq/YQpuoQ5mN+DAc9fazw1z0mbAtB2rrPAL70s2Ohy0VqeJA8
VktTaTdmX6q65k1XXoaORVa34yP2GlQywVEaP0LxQT809WI8vNPWeZzy+pGtNrbXyDw6IN8ftFRP
93HFWpXHa5esuOSoJo0M9EfuYTbANesWC43XwoutZ+AOpoLdSp1CwIyg43Ge9/j00cpl9eAU421c
OHWzsM7VdKQG4T6YWG4nCuP7nzEt64diUZ8S2OG+0KH20YnyPAvJ5xZTD8I5fUvpIz5aZEinRKIw
SK9SLA6rgs3tDNbSgWRLO7PuBXIW98aA1F3ElLBRD+hZ+bB3NL4ecq6B+5JaU391GTHkTa/vxiBA
d8jg66Sase1N1oTEjU4tXBEnqf2sYjxSRxY1JLHHosYzIyWwjEmu1OfLojERrZOSaao9+Qwhs31n
8KiL5HrocNPmCvWfx/q969Znexwtex00/+KKxjdmwdOJKQDjA/bwXJhR9w2Q3/Btik3LadQ3GI5T
j8ADkC73e6gIzCfL/KJKLpTQHLG2caik7f13NrONTRfGk5Gm3mTyp0/M3yO1Tngire2U4Qp3gFDx
ZhD1wL1ziE2mTT0a9t0O7SNmLTIzKLRu/Ya+lhNl6N7syhhOk5S3mFMps5bcvLn5sjXH4FcK/BLc
nNSOtQb0fxrTrz6n+q6WT4bBc7Qdg1dncZ6mgBp5sMziUjl0KKjR4mQ8oH025U9I/hwdFnJIA5gI
rxDdvhpNvg22u62rR1ui9F+DoYDtV7lf2V+T3aO3Z1+uMUNGpadgjBYYAKU+YS8zayrP6ZehFWDt
04ulX2rJw5BHnivahWnDzdGDO58gVRHBI2yqej+kHQA2GkDGBXcwJQce1y95wbl71MJ1ciWdmU11
RdUKVe9zM9IGaj7Mc2nvbYLYWvpeVyzOtlPBEDQflpRCUgBVPp4PZi7mHe33w6i9loxbv+D1c6aY
gpJM8bfKR0xu0ce0NHitB2zNXQbwUudUv4fVR6GAnOAUVw/JtPzSSvh6+jz+4g1BmTV7bR81T6Ve
PLl34gvjKwOvHVyN6qo6+SAZIc6pHDzH4kArg+Apzel6Lzj1rqO9TQTAloEktdzmeFV1c2NaW/tB
Fz0ZcXh1ao2gtTlVnilt6FU4YfIk2QoQTdCQ2/fAcbbMOcY9HW3RdmFPwqTV3XcDAnZUMJ+PFsLc
wbLPlY2QkQ14bO2Qg/+kNgmNgUGZtVvcmM4WDWiT2MpBHWvGgzYubLpFfRvK6IORn9rG8SdJQjil
hX3LAnmvDQG+0nyizJ5NJil1uByMwwRaUJ+HL+70M8+x4+K3x5cBldbIOAEqmkJ84CDUxxrcb/T9
nOEn951ZfaTRLM+rt4m9K1Hcvh2HbTkExNBmoG1cEXsSMb1vErf3KSUycNUTqlCE/3zbhhRM7mED
7L3cIZo4BC/j9EIW9YPaqmtZjNm5znuYYx3UuE4R8TAOicGxy5omLChZeTZU1+76uBnhYVoPfe4y
N2D+5E0JoNaoaD/7iMNT5OabJmO4EqjjBMzAT2dWFqdn1ZzcjV4VX+v/G4/T1WrsW625Zw5eW6S9
TWi8JbxyZQIdUigSo9pZFuacaLxPXfumM9pcIu2l7AaYuZV40Q8tWL4+aq6GyaiipY2I9ojWS1r1
5Mb59BLghDWilLJ7UdBKUke70MlhKoRl7VfhgD4whCiznaH5RcILpCXkuvQMAtYtsLD/zvJiqrbi
+UashKFY+FVzuKZRiqZqFftZLymUnIbnyWCTFFIkuLXwxW4MnW6LrJWNZ6SJu60sLE1tGjabGQck
X5tubeF8aFtEleWRyumrPSKKBjFIVSGeJbYPCAEsa2VQXAMiDMyLBI2/bLtyUN0Cq0ZBdALsbglf
F4/6xPF+DLPlIoLpnPKdeNIZaXJEwTaL8WucGTtLCzGmdXCKrtlXtG8/NZ0tFJoKjnQt4DgWhxaI
go+sRKTKhuu8VNvwR5BO732QpVszsTT2RJ3rqeYEekKxyp3DwrlGsztxuooCamtsli27wxI0UTie
JMGtKyR2fL4GCThvWQ8Nc42Y3chdObRQO/VBHZttmjb9gzIuUaPnNBs3RMtSfcN5PdumVtqchR7e
egqGwPtmv615wTuvT78iWqwGjmpmMrj7LOSMbFZDf1faocIkBWeQhpTEyA4JQxiKcnqvA5wR21ng
pZo5gpAl/qFmj8mk/aRbch+z4/KjPqbbtYRAShtjDD63I6kk4qMIYjbfzux3za0gjsyepH4W5ird
RMXB7Lpzbzr7NmOoMEzkEjh/WH5ZZGScSl4Zdt4UF8/ynARtvVf1a78Us6/P9oaVl26bub3q7fxK
r9gruLlqNyfwUufMH2xEo2yY601rf7mliA7Ddzerj5npwya2sO+MsfGU5Yki3Isu4sbqO3Iyw4/j
utz2Zf0HM9GkrcPbYjJ9cBXLhngMZsT8tZ1YZJOrcLa1YzCrC1vqrd3lmMVqWzBeZqdVLPIrTSYQ
3SwSp4SJ1zbqJgv5q7jSG8zxkvspMLPiI00rryqSX4XMT80Y2mdTMXVy2QROLFctOigc6fRYsl18
m+tr28zDp4zIf4C2w2Z5ZC/m8s9AFCdZXms9vVho8ijMz2Cg72Yv2osgBxw0vAErLFPPDU0On+4E
n962nUPZczmx7Wo25lyVX7TM1puyEVvJ0+uoxe6+N/8kTmKd9Z9EMENf7zV5lBXGTZWD26ZfuOch
gJcrFcsujGRziWqqagzjTzwFdNLG/YsBoHQ/KhCPVr+Pc2U8GloPJUPi1xxChGGTsTCjvcULGMnt
0ddBHY4ZFphBfujxsGP4oetULc1RwSI1yh+5EY+3TNwn9yHuCvHOOsH7TtS0ic0QuBEtO4briG1o
46ZKCRttrY40P/zMtFwRvilarNH2nJZcHmT4zpZNlphv3fAZMDKEbdNk+3nq71xF+Z4EnW+3wSXT
Gjan9irWMmhqq0d86Ao2D7T4mvPdJm3id7vyDEoBX5spv3XoxLtiBMTKMrONGOd5oeq28Zxc+Qrq
Z5xRjzDFiU7C2t3k2dOsnOtQFz8628k85YKYlgLHSjoVW1WzJRaKcdSMI7arKKghReQHFYYrYlqp
bzc/2yRjOg03V9dPspWSBwOhn3nR7sOUsoWsXIbdBDcnqjslLnggAVnsiXI9GVgtFROE+bm8aesJ
yJzhCctqpjxshVyvCkiE5Ng1dcIz3Hk0P2g6z71ZHmY7X455FLBZhT7D4Jln6oDh0CPR8D2w4J8W
x9lkGuVBfYK8a4nineBEirYd3HCjUAigR/MB1aBt8kMW1cXhb9w7JWpYK9dhY58cjRLvi9vd9JZ7
wlyKfjPXktEa/WE4r77zaKBaVdDu1NAftuaDtmaD3CQ4qJNe1KB+RyrCQJzYDy4bKGdpa8S/CmuY
UyGwRNyCxI6vRVIdS5uOpHBQPAmkdm3r/HeQAJDnJD3pP4iyMZ1bJry0T7Kfh3NjN91Ry4xDA67R
owRJeTzbqKnO4Ja6jnXIMMas8bBkoJRaDoYvgUwPKoFjDE0Yv2ewsKRygCuw5XHZbeg+irZ5l20Z
AXEag755XpibzVPyVBVrYL4NXkX7Zazo079+4CybKcqLW9tvYyagkcVmZa5ksKnsGu/E6vmjlfIY
W1m/1RPj9zLn6TY0V6vyWjIzo1PVsxqPGs19x7wB5p0xIMTADVum0ZuXzBXZLtMg+NP4RA31OlAb
MBCGND2f9Hry0yEAXYVzZUeSMjpKt4MnCCUUZ1TpaTXi3BS9WfGzbRi0VFXBkwmFcffX4lnUlZcF
rThIZ8U8kHD0/potWQluFsXftHCmJ2UKyuvAM524w65Iz4grXfXyl7Q4zJ1BdLnFPjHewNW1+yBA
AN+03aifGjkjowfUXq4vJ1A2miT/6qfJ89gQ9mWGA1bIhs74D/f3strX46F7Quyud39xkJpoqg1h
L8LgwwIh2ETTw4ywBKmvyf7eB9W8p1TXnBOcHTXtMbq73po536qaqTVThoskvgb/w0LIHZXHNwtD
wK7U45+kjg7jyM2hNAj0WRR3bKDbGrLzr6Ed6t08YBlfC9sAjB2nFr53yoXY5vlTzzoMKnM1lUK2
6k9UtH+VNO5tKdyRKxrS9RdnSLZhMP9YnRiMaeyXRe8dXIe4OT0DeOfeluWhj/Kc+Lf2aaBAMF4p
7p0RSH/sIT5x217F1EFMicQnjew6LIn1Rz2Wx7hmQByVrW+F7GFcsRibwErZeElAHeKJYLazJZfP
SAx6xd8fdRqduOGIqDvZfBrT+EMBdooNndbw9DzO6Np9OJ2SGMKLBBJg4zkJ+Z+2GB5vjRO9LvaX
Scc2rg4sw5lr7U2ZELK1JPXS4k+oDS7LLPlScG6GRzcYX7Pj0EZT1daWkCS8as7nG6JW3Rb7IB06
Ett2Z4xvpjCoHeAh59JsckzQ3U8BMfQTIQ5fFDalMaZheGhSq5c2mtV3JsRqYQTYFc1cEl2oJk90
1RdH3HeHrjFvzu0rC2C8VsPOtB8w5XfKxNrVXf2EdXokjWU/uRwHSCgxKO/2YKah0RWomvOcnVGe
a+xO3H0aR5vndirflgjE/1hqH6qdBGffAL9x9vXXOQxxCJvz6nWeEVH3VuLeOTiweZq/ZLqGA7ol
3ZdWf9NcNzwt+q7owwfc2vTjLF3tJeyFYY7ROxQUdH7ko0Wm3wtcvjdspzvoplTgsEQz3jJ8zUXK
rCSk68bMnv/eVfAAIPiJCAyaDhXGCh5Nfjel11yWf13Pf38sTclkP7iFEzGITrvbNTkTFHGdtEid
74Qzv2WGO+zYdLyPthWC9E/D3Syj4KRBmDaCXt+PbW6c1jgaA5sLj22MyeurbUrcK/V6peiBnpyt
OYx8PUEbn9S4rg7zj7+8Va0O+RWSyEu1oo/sla48BvVNLhxX6jL4KEztGqhkbemsPDXkTxn5hB0F
H5B1s0jj/Q3hb6B/rHMNJUW0GHD3qnw3gMG3EqEdunq9uhPrlK5QbH2123dRaB3EzGFfMfwZLSoJ
JFiOerFwXkIedtlPIcwBZwz6BfpN57tAywEuNP30C4GcdV8WjBhZ0P/egLQF9pTzgE11NMTqGMRT
OKwPOUGW2Oi3lDBkbfrQG7L3CFNiDIvDpwFYg+cOECNEvbMx+2zcquV2s0q8V3bKGfWf4lCPZTbD
CvyvAgRkGRdd+z//vcab/k+6yIUu6hC9MVHlDHIva/ron9JFFPhSRxtODQ715PdCmhtODszmQjFM
miNpbZKB65fwNz09SyWQUJiazerLRcbb/+fXwh/6txdj0UYvhWXaHEWEXF/sP72YjNCgkrA5D7qO
fRqOTbPL5hzLUapfBZh9TiR+FDS0jeK+QgqKGgYeZuG3hrPgWy7Dt7J8Trm1LnacFpfVCY3U/FRF
afqgUMqKoaXBao5Qn6hgGiOn8G0BZt1iO5nYKbI4jB0gvjk9HU3akky0MVF2TDqNuGu8zknmk1Ow
cRrTfB8bVvrUdZAi3eWhCihTYnL/rQ+6czBEFeHLxWrEktNzwzOP1cFT0C/TW6+z3BEJCD08wfod
vCVP93GQxwwo2F6W7O0tyf4nzFg2Q6txNmNi7LgctR8lHl6zPparikLNyoOg1Ird3BRjftLj98Vl
a6myYot1hIQKrfIJVfbH3uqOgV6pG5SbD9GM+SWMtPIcmxxs5qB4IufpnJAhiBU0g/FQOFznVRPz
mJRTux3MdcVcHPOmr/NFiqMo3tHCN0SULGRmzql7Lf1IHkbbRoVpmUpguTX3WRZgaCsTB4oPnXNc
k+5e8CjdIvx0e8wPxq7U9I9MLvmTJp0nsvHLtUSM9rvKEts6rgauaegd2LNWLbr5hmQRnifcvmQk
qMo2RKZdUA5/sVQYp3TmZaYJIuJo5M7ZCkwgneN0sQsegqS7pytOQY12TXkD3FR+T1CWNs6dVYJe
rbUrU0bRgaml/HIxPRJOrd7iYKKXhSklrjaL6z5I4T8uLPRIi2UuxIvQyDllS/KD2MnBrjJni6ut
wyFoLe+AzhovrrI/ZiXEXs+5mMijzPin0+bNtbtPIzModxuQwkbi7VdLNfnRCvLHfv23RA0jYsf6
jyBb9KspumznVCXcTKfOaq4Xe0ERZNqvTz2BvNAWk//3T/79MzwKUIwAvP/jP6SdyPbVMNO9q1Al
sJ+lJ6ur2OKTZdssjWBLKuOeqY40j5F0pyfQBc3BMrC5TS2Sj/MGAn48FQyiIyqTwNXZC57Z7Blo
Qn0tXaX7epoAPK3QUhd2UrhA0mLDPVk8t+MZ71D+qOd2eKiUSUWsM19cd1wz35jHok4dlVE3O6E1
v2stEqzsbQtGERWDtFcBerexnthv4qoOblnNpd/3cCOJSFs7WpeJQ/HB3roxALs2ps5Vb6g/ob7e
Jrw4Lk/4z0v6s9zkGNBwvOkDUntDITwDkNEtlX/qcBhfHZw00ujCbZui0uHMlOc40XdZQPAldTri
3BkOXwpY0AJJ3zt0FxwcMViXIOyfWy2srjBEmGMa0y6uTEp3q4bYYk+RwlI21A3ZPMggqDLKRcjR
8FQQJVq2waQ2jDoARxbmQ6L0EWp7uc3Ssge6Sl0RGlPHGZEmsLCMLK+bxvFsQ6X3GU43Owyj8d5W
yzcSbwOnNsn2+lwenMyJfTp4LP8/P5yNf2E2WwRApbIsx+FRrxOL/ZeFIm0MEahWLw84CmAakCck
tp2cdJEnFzlCKQ6T9HfDdUxiJsMy4MQl/vcJ9JDU44sYtJtRc1AqCkIkzFr+oCb+Py9RrEnYfyxx
x1//89/yHy+R9lBSvJZjin9dy5xGIfLhgTpMRkL9X9hAe3YY4OH1Emc9o9Gsz/Pkd8Cj3Erz2usy
we6UNqTHIRl9Q79nBdI7xY+lNyxOtx+ayb4qzGpx6UgPX5Kx9jTBs19YnVo29Eid9Fr9Px/0v7SV
8i4c3XRcVzmW7pquVP93Eaw0rPT6PJXYxor6aoXykQDeRnH48KUhi2ubn0DTXkKegWhY9T6eCouJ
JoY8nj4j/vbq1WoobnOnL8ZJuOZKqvK0MScT9p9fqWX+2+dNgl3ojivgH7r/9nkTQ9SCMmhwwicK
IxQVJH5b6eognNGnlJKETDv+hI5P+4XTfHTqJ9w3SMaqbag9I9jhBPlZUZjhgyvQ9rQAvhe1fc7B
OF9A8dbbJmWpl03tssEWsMeCnANLUUn2qmTIJAPQTZXb5n4YG0h1eb4XnCneg/9l70yW21baLfsq
FTXHCSDRT2oAkmCrnpZtTRCWLSPR9+3T35X0+X+fcN26FXdaUROGRFFUQxDI/Pbeazvzx7g+aIs3
P9U1lX5zbh3ixHdIy2L113vGO5mLMYLJfsI06dDqKHm3f43q76V29+91FY29/+zz/ePT/3XF3FEV
/yWG/v85WL1p6uK/hNVfP8ryo+s+Pv7n333E6p3793f9ncj3jL8c2yUEKwzLJGT/j/5gX6da2DZJ
bngccSqt/zuR7/zleEgOgJV0y4BtzNvmX4l86y8fFIjvuz4QPpNBzn8rka+LP9+hoCnwXiJ0GCY4
fd/741ToLi1xnsku8Qm7Gq3hDCJuGcbJMvtjr78OzERPlSloWVh1jDVag4m0U3fevnK70YoFnDFb
2r/vnG+kv38/5vaF233lMLL+GcigqwUWwZq/Oy1+VXjcPv/1oWe2R0EZ2750IueQW1FwqxRmKAoH
jVXRr5shQUzBa0TlvdaYD6kHBc/oOohxtw+nqPLX3e3DRrE2aeqg2tFgFUM5m9aGTsNCQU6oyxYX
PDHH2Y5s26vNBpuyP5yQLF2Dfj1P9OzMaPgnQ2eqEKxEQ4NZlAZ6RHkGU0awp2sW5BeSJpSphZmM
vxlzjxdsrj+1BhbYPnO/Q+uw9K90uMt74DwnmwA/HeJrdJCaVW+KwerCuubir4+PNPnS4r5MFfjv
iBOzRgUoAIN8iM0NaXd9Rzpsr4s4ObCrOCXxnJxh64RsfyKsivJL3ZrnZY7RXJggBFa13rlxTrzL
xCKfd/vE6u2NtadXbA3F9CmTowwL/CbDhE6gT3Uo6EFFELt2U0+3VeRzaiGEVNCqAUqpeFq6BCuf
y2kSrgqjJf/Fi40xTAmLblbD+8L2Pajrdt7ZEQ7uRfcvy4gzlbWsduCynu6SjqB6RZAvnFqGykzq
dqyj00pfP2nyeerTrzmT5zJhOG5hz2wi3UD7Gg0YyzjvXSg1qWQBgvsMzdGdLgI0S+Ea1kEHSsPF
+iGLBit0DdCDcdJvcyPvuIZT4ZhK787q6hmgpPFTKzXKeROB7TGvH82sbZ5EdrLHlha1XOs3C+XT
MTbn0CumNiC/bm1Lwxg2tbY+0yjfhrIrd5yZtX2S++e4dyMsvwmLVXPG9MrCOqvUTAlEIQlD531S
z+Isd4gzX8qo6Q91ghPQ9NY3hipJyK5vc3ujrC9Am4vtImbAwgrHazMrlMmkDK7W97h3mHKbbI5y
l8MmYm5cJqXYL0W7Z0RNnaVwQMVm+5YaSsqjpmcWWXOAv7kLp8argxJEYNHRqCJxkDmZlx3iEdNA
j0Soj0lo4z9YcXDVrTNfoLsX2+jJF9nR9kaKjGk/cFr7RSTjO4TFdLusFY4TnQghLicNIc3itBbW
rMKP0gSyn9GZHTHnNjVBB23SPZftNGyXOdlUMzMxzba3qdbxRuwPpVPSEjvkxm6uaCytG4NwTnZt
dbOkwcs46+uhsawfiVCz6Uz1xlb6hWVuyeIFpMOc4FXxTBJypJSgeUzJTk8cND+Wm9uyWVDcfXgT
C4WCNCfA0/8y2kMME3N/m7YaeLuirLTOBgGloV+orekHA88j3ZhoOthGLLARXrZjgbxPVv9AHDog
ItjuHT33Qw6gpwoPSr2gzU9KTrdMCiPVL9aUlbUZTJYTq4y7Y2FdC8N5y9yoDo0wsXUIn8Wb0/lY
Uyi9YBQzegH2lDvTdD8G2+0PjkdtTd1G5dYSYDTZyn/OOcwOrjl2mxhHQ7+qUrqSbgVfTruuYKLm
3xmWzstTBP7YMya1VUlhVe+lT8ZFE3O6ZwjILGoyfjTLMaaeCk3bZh9hUgTMViu3eGtI9tSNLB8c
9UOqptiv44QpxHVYyOt3OgWkG3Nu7cdBt37kNufUeMBrMD/OY9LfL7m1bEbYZcfOfyEhGr92rlIG
lmQ+rEZ5bDnGmFE64apEBCmUZSyJaZlLaUXBRmv7qOTTqH8XqlC70ONvsbZpEwvvAjgkigE2XsHK
PJLPSxxpeyE5c446jj3bTbYszaGtcjRKc+HsgZPZcl7NGeM53pgymBXsdvYo6wRnGngxFiqtxEji
lm61W6fm6PSChEiEwSFppugsmXmWNC2Q9nd2FHV/4OuyGL8t+WHxeZ/XRwSZ7C13yiOjE+z7bfHF
tn5CiCAZoWGS6UlBRQzNyAz89KpSnICnH7TWGAjv5lcwE2kwa22LDoZpiT4PB+dQQX9lh0NCi46r
wXlz+FE38XrAxPWK2WXczpkBkoLMIJK1L3Yc1bRmcJqqLYNxy0II+5kY4Ybsx7DxDAOohM02VgAq
wxHbs400yHqt6TtoNJ7H7O0zDdKFI97GsXkz25ReewNwG8keTHKZ1HDDlu+zP32bl7AuVEJZmx/Q
vDCv6AzAZdOdTR9zA4SPBaDNka6Xr0xIp6MnB64yEhZvIfc287KN1ZfuJqeF9qDlS7Rvc3mY2Keh
D6/Uv9SahyGflgBdRLvCxaPP6Jvqv5708XzuDN6S5ow/ppXpE9rUuOle0d7iEMRjTtQCTXQyl/2M
+/oU2ZTHkNM8AHyuOIQ32WriBaDkN6hoU24KrkUrdHAi7jgVspKTxpT9tOOx3BUAKingXtxNqg/i
2H0erfrgj8tdPeAr9ZZl76z5Z7YUOFipT88t/JyAXH6WvqNtfLsFZiwbb1tyUYm75WHJ1mvrdGBk
nHS5jMTNWDY0m4Se0+fYSHapBg8BW9OZ8/R9wngvZDj2CnnB2S+6c6+lIUC8mQCy/pCkrdz0Y4NF
ruI90VEst3cs51nTAKnYKOAlQUG1fDkxW9s6FFSkaB0umgfvnC+6EkGamoFxiy5yA33fbjIWElmX
ejtXPNdoKdTtNFt8PCwfRhsLn5JcUrSXQokwhZJjKnVjotAUXNKxXnh3sxJv7IyT+prlT7KuOfKk
/0ZlZ7GrGVrPMWgacMQMfjG0e0FS2FddiUSSWbmuZKMJ5UO7KUm1EpVir/xGpS22eyU4jb+0J1Qo
BjQjQUKVsHTiY0KwvPH6gDrDJoz8H5GSsqCC4Nv28YPMSuhiPXGYNO2dcz4kCrSwuB/t8AbCdjRy
N87ky03mqGIYJaO1SlCj0ZXDFCOXSJZ9andPZZKR90KE65EnVXmkrs7fkA5q6g+g4YsS7Yzyyecb
W3u66ZjFOOL6S3AvTiZL68x8RoGNt5qSBFslDupKJiyVdKeX+qnoKzREjXfe3kFXTNAXXROR94Z6
ZrJ/NZUIyfn/blKypKsESgS6U+xIemXRLgkxTyco1Ex5F0QWmebiUKEr9IprYyn5E1T5c0lXxNFM
Xhb5Grcqw6AE09uv46ChcpzIo+sXyKpKYDVQWqWSXOHYb25E+VIJjLQxsCb0kWg1hruprxpByAA6
4TBrGE8zJF36dTnvWUGlVuwx1UwYDJGADbRgwDcwNXA/HwkrbholGDuNEZFh8u2gV3KyroRliSvi
V+OmvBGoojcLFTpdWSx3ZLIxzr0yf3guepOhv9SR1CCNYE4mvIjKAq6CSSJ5gcy1ELrRKdaxl2Hf
Ol88JQF1pTttpW+N2N+QyipcxDvXK94KuKb7FYb4qoGWdllH9ezgKfl4a8aXIvU+poTzhdSrezKb
bPZFDhjB/DSTwcqa7Jo0ZLxvdH0SsRlmJxSGhHbTValKtCFC0FqiZpsA87cq3k5GnL+u9MTziyOr
FP4X1oEy9EV6qUoib1nF9E6MH2MWaZghT1GcTZtFlz/7OT8bA0TvWr/WnjCPcW8uJ0ttIiyw1NLp
7E3uMVAbKiVPVroLuLkicV1ebbTgHSxicnw1RCPoKU9aYzd7uxh3NKrRNqVqR6O8wsA1Aiyoy245
Fv4zgQH3BPXKPU3x95yCJwTpFRmtKV9N06BKVF8NipJw2yaqZlCpGuQR7G5vsnGzMH2Hbl5/ZUXh
B3bByQZweo+aHDQ1w8S2WL1tPFMdz8k2dJBHVOlOkjQv4yQhaA3ueNY8VM7VM44L0ao1104dkBJW
D685bdS8rbozM18QA4ieUNL1SYLZdnyd0HndbEnpW1RP4htrKOnt7GHele5A2Rr1XSdyne7RpftD
Y2yacy7/9aa2puKJ9DJcupnY4A11L5QDAhUrw+XnLnh6K3oKxjey0BzudWFuCh38UjwAQJ17Th2O
5nNaQfmNi5l3t5cS/QAneaCMkgXfAiW79UF9DQWZ5SS7SyIQ7Msj4IcBEhRP55rxFSwJyKi0J5+O
1QP0sVryKcyUkxKKlu5r7JrGRkIa3twKCezm7JQUMzcl4NOEnz3UVtAPS3qMMe0EVee/NgmNFGTR
/26fXSQtoJx4sp3vfHUJMsqsZnYIDjUVBqMtkhRmu55x7bEQso0gqdeWyrCVEnKdJbVLhi6op0uT
5eNRWm9FSfxKYDbbNt7PG8DtdqPrkhUYw/mnqVg5RtXeFXPY3zd5PbyOVTeHE8aEX/c3DrAmU471
7naDlwLuKGHvi66Th2eRvltN44kLaXe69QabGXdpFDPbJiFTPwEcBcxXxd3sfnvrmk7gmeMowHMX
ZA5SKiMJp4CEL2lz3+RaM4b9Z2aRBlwr3QLJXti/PiIDsImzhrM1HogyAPdFaVapk9cEwMCahC5l
SNjDoUP376eWbaXVPPplLPe607gHeNxbl3zsiQnfP29u9+Up/bWxRvzAVw9pwHCfnDR9Lg3HDeel
yk5m8kTQb+EnRst3i7HL5lYAn1YZF9DK8e8bLY73Uim2le9G274RJIBaam2R3bBTZ9WXSUHXFsvH
dVehzBqJ/qEQFObXemBWUGSeLIO8lRzMxLLZitHPoHogbjeRukoaktVu2vTr6Xajp+N6KPGlmp1T
cNqgrWF2o/V0u9HWJ4I3pLvUZe333aJniQ5LcCls/aSrm3Wor2Vv+bvMG5ot8fZvcLLi0IgEQEWX
gypdOflCL2W1XOCDXbPpXCKTM5Ev0fsJ7OCjwu/ml+Mx1jC8Ckas/qxzdZEOR05hPd5uAL2/60P1
YveugjEZn4BfoRM5ERRr0PNZmpyr1i6CEUfFvu3EaWZRusfatne1Zr2THHmoBEC/zAzOlp66Hc69
14yQ7NcZ4RE5cUApYvUV4+Q2km/WOBAezu3uHK3RE/5B96WuWRrA2aslckdXRvZj5CecV2X+owes
G/mjd0rqYcbFpAz+M13FTgbOrGcVcR2kebbdOCKDysZgFhVdceJtxX4L9Hr4ihShcoWkB1Pzc1en
YLpEpAezmVRnSgH5Z8XZZkq7aTN4+ny0LfujH/Kr1Av/YA/6Es4mcZKJ7RmxzPkZ8fi4luW3CO/d
d0gZJ4YCnxdRmM8twJCtnRJ/E7GQp8kbAzZP8z1BtB+67yGmEfwLKkQrZcEaz4CgjjYo7rtR76vQ
LxbyUBAyLkn9Dv7dPNcPc15Yz+xABOXLxRS2iQ/BjzNitayA3AU7X7zVREniAVRDzHpicUoRthNc
Ena327Ypm0MWte0F+3F0ia302Z6+Laiib8Kag17vnV06m1fHd755n/PY8O+5KsbbtreNqyRXU/Tg
B4iCsXGW5XIBtdeFK8n7vbt0/kVWsFbSrseJU5hbPy7c/ShnLEW2sR3rbNm75s9WluvRsdNpv7Ic
YQNCLjLvomtFFwhNyywwUmhMd03XLTuzJ0okvek915LuwS67z7DZrQ2YBi64ms4IFWfolqkl68B/
N80vSaaqnLuQQBtcMXCeG1+d/jPFG/QUn5LYxvV2F2uh5fTY5P7AXIubW4VSOpm4UMWqbwc1pb0V
kN86WrTK2/qdzZvP70JzWVUMiANQtQfRbxJ/yhR6k+K96RCbxMJVDw90PMqmRPvIrn76dZe4DV1r
4XzqoRCEt1ad2w10SE4gThNWPeVCMKi41MvHLqkW8K18yeRKf/rVv1NK1gqEw/HACCKhfxbZCzoS
l4jDV9fpZBmIzRUokLicboueqOOPvn2U05oeQip4ve10KrY1biHJVcy45WcOFMcwfhgAPvckjY7F
6PgHzan9s4i7TVWBCYt9xiqRIRi3wNI/1DEv3gg6h1WuPxz48xiKDHveMCU0PMn5Q3vE+k6oP+oN
LBeNSl84H+MyG+fF8s44wQzGfyvx+GnY5dWzjFNaQ6bxxLMPQRplV2elLnYlzR0k6I+BGRkZfY3N
Q9rws8YGuwUv12Ms4mg3olpuiL9HdxytNRkiHMNuRWUiVIpk13qrfPD6XU02YV+ZzTn2cjiiDNkZ
H9GnWqtTTfw4mO4jzL5sN5Arzxshjm7qPmdx+pOhVrbn9c7mOayl3u7yNZGbpR6hXBYH9mwxDjYK
JJA1tKDlJQhabaGDfinFzuuMJWzTT3lifiDXl2yOMhy2sfzGPv4Bh90+84EPyo5K2ZbkpmC4yOlx
DOeGSzTuoCjgVcoM80DDdkqYOx13ph3NgUW8AzSf4FzuLURsEv7Z7trgICI+QvMWRXOmDZOQGL5F
CnBY3Xf8xMfezy9Fs0xIGvz5/vrZntxTmu0aMWcPdKwzo3MMGs872QQ6BZkMebf8ZBY3mcN3D+oc
tq5nTItAToeVwIjiBuU16YCE6XWH2ztvzPoiMuIlrpYaDxV42UJoHKBecjH559BhzKncEQQ7QKzE
md/cOcxKcy39mMGlyclvLjN6AIDZ4i2ZfPsgaO4N9DwnkLsSptZoIlNx9l57YdD/QsQZ/aU2vpDD
oCOUZSxREZ3ddZAKvXsu1uRLzKrouSNMgUSTMj0nm36XqYbrPH5hI5Cad/1STEzF5Uu3Kr5SxBWP
gnM4eMXVEfGdy5p47Hp5N6sXulms5uKS2oWdGViO+O423hq6/WtJwCzIC/cT0s+rbXUgHAcL70+f
3+Gdwb3g4FNl3EyLB8HbYSLJYqdw/WXkkjU3xKGMDHB6XM1KDV4c8UivJbVCve1RM5ar5+Wh4WDN
rDlncVVrL81o07QFFiIzZ0KfnkEgC5O51NLoQETiWQgEgYSCUNrswYIZzh0BvKDrcCDlRd0C2p0C
TMzRUxbdDXCTcK61xk5HNdGjadwuDuz6BeQD0rS902yQIDoUUwvaFXl3Ez+m+aH5/Q9TyHtRVvUm
1qqchfHXWD7KIY6INhLWEl5Mci6jPEpODLBsyllt4ir87ItRQIgjYLlzC5LtLKQxvvQ6J5Xo5Gnt
m91aP+fvNEExqiCooS26fSli+blMv7NTlQzvFP4+4+ju863uCLZs9eOSwCBYKWzaWVo4Fx3OZIsD
xF1fGthR7JfglsUWXB9CbkPPO21yos3qfEmNaWI8YIZ9t5hQp+J2O+TOqc6crV5XSzji++UKDKAn
1k1jS11DSg2SZxfpthVfKkzp2zQzP1m9eE/Mst41k06V4lq9lgWjcmOAD5IY8twOqsIaoFcA1wou
iQHdDyrREsaqp7EerGuU+O0hcmFOAanKrAH3GRB67D0sfqAMhDJdkOKT8ltswAypbTK+ku444H/j
xmieXQYjE6ueDq9a6NDvENDnm1nIQ0l9WMtqxKyiPet61L9IS1At5H+li3hm6iYJE3JK76RzT0ro
Z5xaRMmnGIwtTnc2aCmaUal8Oayg0hgfZqdSaG7O2qNbyOzmaAo7kYF5m5gb+wuAMMes4KxVdhtM
hg+gcKTEO0+09w4sEflIooFdHKZJTVBhNizCGxYRo5EAr/adN/uWHBUvYzk7jBUEm2sJ4ErA9z+P
Bu+0Jv3UsD8LnLau9vitcWwQvXPzPtmzZz6uQEfi0j5ayawGeFm1pdPqkvnEC6c8ZE3z0BEZavPW
2egmPAOnvSOOAYbQyF6a2vwp2vWAssbv705fJ5eW6Ej6w7Fo8jt5zei+HqYzflAUoAZUkevzFKOs
m7tIm4JOy9/wHLBYSXq6hjiVNKZ4SBkO4mjWzg3hx8Baafk1oW3kef8wS5iIXOAL6norN1x3Nc0n
2KmFtuVd37bSIcBRmru5NFEGmyocc/87JAj+M2vt3MXpesSKcTEwqm/p+yBA1QZuU7MdwMvYZ1wn
OnrLUGw4udgiNiAhqej20LEH0t2d53hQVaNhx7aco7DcDLn7xnQTqFHZhtgKg3k6uoavX5PKRQ6C
LmOqRWJsfk+A5ML30o+ca+hrLo6Ojkbku/HO++HuKdzVsVK7ChynRkZwXEGRBZKGiVyk31DYGprC
IAUwvbe3lpa+tFXmBLTxPI+UTwT6jGBX8pbe9utS7vIaLzqldcMW5/XVcqtTUbSpogPMpBpQIGWt
00bWt7y7JCdV16tCDLkJTNMV3egU0yCduxEGzIV1pc5yvZlJucTGlyYHhJ0Lh7j5aNwlCJxTXn6z
vqd2bt6LevyqDW0StLDWj3YjN+vkkjWiOYDobVft7Nlz4El2PznHkDzQyQ8CDjn3MerCzDljb4xM
XuU67LzCfyfzdHZXpGDolEx7vHu0XCc01OiwGq0q9wj1QkCNmJqeft+4ahl844z/cd/vT7XVIPXK
dizeNCV8k5t5uezNOEcwxcec6BVtlEwRmg0SDlh0crvkE1QxpanQ0/94fBsJ9O8i/1Tfvv32mH98
+Ovp1HNWapjgCN4eN3o1ANUHYzVWVDz1A9XN7Xt/f/rrl/j98/7x1H88/NfPW6Za38XGyqk6Sif8
mPyik6osjdWTT3aKs+H2ow2oIDTP6HA+YvFJX03cc7Fehlbcf2cothyGvs72TUXOo2R1vYMM991Z
KEcYPxMy5GpoJkQI4IRCVSNXUX5N12l5kzmnaem6F08M9kETKxMrtSvB38hq6M8Py4bGvQYE9K4f
BmpQ1APV63a7ST0HR8jtQ1wHvrG7fSgJwiLzqEd1upuqQoE8Gq1jVZz//Prt+dySifWvZ8nVT7s9
6HbjiPRfz/TrTotQvlR9rDXX4N+P+/1r/Xqu35//Z4/5z+6ztN47ut0eg2pDuA1E/MSoMXCtBfyO
+lQKePi3TNHt09tHt/t+f3q77/YEt49+P/iP7/3j09vjiqGCZmPyWgC73moIbcyV0A1i/loOcPX5
f3qnWbfsOX5/HRgVsa3f33T7/PZlp2H3M3jHW/6pHTik0atRESIw639/ePvS7cYmQ6012vH3t//x
I26fmvpk/jLo/X8X2v+lFkaQ8cG++n+uhbn/mP7H6aPtPpZ/2tD+/rZ/FcOYf/m6cPA+WCY+aMpX
/l0MQ2eMbXO/JyxheOoLZdWq7hfL+Mt0DM7JwvaF65oWDtV/mdC8v3BIurrOV3RlUPtv1cIYkKf/
N/MlFwsbIhetNa5leDpf/0dWQjRtWRDFbQ/dTGumXBCQ+g4bh0/1Ztq27GbihKLUloBjU8ir1qL/
aklRnDrSDUMWNdcY+tEQN8hxPYHcsptY3Ux9TzQWA9GsOrTTvErDjsazwBucN4vQxDmi1qytZjs0
ltVELXaOht5lx8Z36r35JZ2K9ux31UJkGgNaRf/W1ujHIrQGv9iaAk+Jn5jLS/MtMtL3lvHnU2cJ
PGSde89KeLrQK/oqqob8FBSbcw7OlFQ1oI881Zh8T5q1HzAeeWXf33tjfvXq9W6xx27fzhhF4lww
/9FffVtQxJABhZEzrTHEkMd4MzRDHIgaWjTq5am3CJU2Q9TtY8K/NDNF16G0vmtT+taYvloweuNj
k3JubPrq2Oc4TDBOrRR8ntyMVZYuCNADF0YiF2Z6B3I72bJx6rZeR9ohm6siXJCaj61VXtPVcMMG
x/HOZk8bWcCn/Dgt9i2EEKhETAmmvRcB+BYTz1w7wLviImFvlSBBVZV+GrX4C0016PKtjySOFVa6
ABxTYE1TcoHbHJ2aBm1DomrXbYgvjlVGYpAErtZ+R4DnahuMXuGY0UCKZyU1BJ+1er+jo30z+j53
80/ctiMEO/ZSrP068WYlsCWxEm1QQA79ZPFBQ7lq1xM+9IDzVykmPXcuQrdWc90oO8M6/MrEB/aV
ualo43omOMn/rYD9BwS1340xbaNwmwJHfQcZc22XRhpVCqnBklRNh4sZzby3u0cWfQdd8O9Az6fL
fdZoZAC9uLavujbzosgjKZ9xS3+3R2WOxVJ8fS2lAiqu+c5L0QvXxW1feqAE8KbvjNWlTCjrL9Nk
VKG1gNdd7IgthwHGMaNURmTQOWa3hKzJv3csPsEMIvXXOmG61LDzs9PioWVhqOuxu/DWqDnoUFAu
FCgnO7oXsxXrwmCfIEu9iplDrVU+Kb+ZEY9FtIF+1q/eqQf7vIvX5mhKrlAzTQwx4J5wZRxfwqe0
GIJvBVBvAgKUkUym9sAUE3PgQ0WJC8U+pHKYF9yb9jpv7M4FNgICjSEJ61KF2pDj9O44X+rUGF8G
7bNtrGw/iaOgYmu8qI62TwFaXWakMGp85BdoAtrJnPAMtmhlR8vE3FGIai9TUb02bgYvrnP2czIx
B6x4CZyGHVNltC8xh8LFI1W00XsP3SFtn5icQ8E2Roqneoxdg9hHIhqD2YJY4BaUFOZ55rHe0Ilj
a/U+arHHmFAUk4zEY1SZe79xNlPNwVMAvBjnjSYMvNlFfdFYkeO39PC/zD6rUgqqesAcdYVJZc23
jifejN5+gnPPXK2FTTWt8YVfxd3Ej4sKYdVe2b14TJ9w7vpwG8HrRsNShR4v6ZaU+odTgexIPXSp
yeZhaIx2mGmOv6e4imHYdIWMB3tqxnwY5ZTN+InPabEzg8oYy31t1WCUpyqYVRHzWOTvyciOrFjS
HxXVB0xEmmvWkU+JQKbjCOblTVv8NLwKJEG6zKZdFmOrzUAUF8PB+hl7FegpyhGICawHxqKn1W2Z
kMD6uSx9Z25qV2ah544veQ7pLjfrdTe2FuCLynvVHMqMUXvXp6zc0XPwASzsU7wuHoxOhcPFWyGZ
8aDi7uOm+sBbhZ5FsbXQKVSUybs2A+uiXvjQZ7U4OpiHkCSz9xa8SUIbFUg9c0uiCHWwN8aNXfMG
akX2wLA6wW2JcWycaTe0By+kr+qct26xc9SDZqg0/IfKA44lhgbM2fcZcoBXOopUlNLGdFDF4W/C
BKMQy8EMZqwRjHaKqzeUaziZxIZMDoWy2mnHMlLB9cSixwni5F2GQEFpZxxMNFSxk68jxBsXnGgC
Pw9FnlryJP5Itfow4DvbVMmPWI53cd3AW9f0casZ1a7zln5XMpzbTqohspsttdHSdtj8OG1ppPfQ
qe4z3aRgEnJ86CTez4TunYtT4ShZS+erCj9cGqMTYV7gawAKrN/PSbM3QUVT/oWvAdHNuEBMlCwX
xzwsRN88CoiKXZlrh7itn3Bd1A/uqCUXBNu97FTvjKDT3F/dJ/oZx+PEFy9eTLOY0WZPbVe7COzY
Qiut2VuxBkiLPhPfTBuEryQjU+r9mOHRxZqI7pZegtccxM9VpKD3C/6IUuRpIJKmQ2gpoT9knJp6
3p6YNzEUkoaEmjKcu2r+qsf+EmarrQ6DQyF7HSISzF9qsTaWum4NXhn6aXdvLXO/0yIetzSc69wT
pQe87yvnXjr4BrAUkmKT71ztx02qnm4uxpe5/TaCKqdmbSWWB1cnWPUmC4cW35NbJc+MZbITCKFh
ids9SzP+YKi8XdOyC+2LgdJT+ihvb8YVaNFY9+hiU4QtlqJJ24uxUlkA/yBrBHC7gIkZX3MR+3v4
5fduhDvPb19FpwHP9XVIK3GxqVpONTpPy1EMICWZ74cSO63hRN89y1LIYELLpiIkEjImjGi5B6g2
1AK7kNTNMXnuNbIq5vDizu4edIeAfpswHPXtb6vwaLc3mAwxg6OXZKKqcphh5zHKwuMwjtus0Whj
LaebQvCTC7NlGMt9ygw2bJ3hHvD7ASQ8u3bSp1jE268muYPJ5WybRfWlM7IFF7sqKl+M9yLKPlP2
KWBgbW6XMlOWPQWieI9rFkj21LhbDO4bnN/51tXFvjSd6GQQYQ+mHlY3bs3ASyhsT792id7synTG
dDPIq2919+aSyHDyF/4w/rkb8ttVsFbaAszO+lxrsKcmxntB4tn2cfYe2rVv7yrDDhcpMHEBk+Mk
x9pEU6dOmDu+QO6pjwYpY6vVtnLRz1wLkw2ONRd3vFNdtMXhBcV0T0i7MbFO+9ORiyIDa7pRHlCg
cUOti/+8eP13b7VenDoaH6lMDlt8es9F+QKFX7Hmk+6cQaU5U0sd+IN9qbg2F1wbn8uV+bCZ9T6p
oNykRY0WiZSOv8RNHmurQfzOVs6ohHettt4KJ5quLZGTS9aYP6guWF+y6rLMnf4ygEfo4vF6u5nq
9NMyLyok241Xay5p5mL6fYjiJgcdqlg8a6TvawpsFLx2S/fX+tJbdfmkaVzoKwumsmNj/TcT/hFN
aeKZ6e2AuRoXbTu6ckmkvySK9DAeZbOT9uxe9Vi4xwyP5cZLKVwAh+oeTdqN7/pm/erMNu0T5aLt
umEynlkrg8pQ1kJ7sa9RhguoNLqnX3f5FNuWk07JIK5jW/bWFdw+a7Kmgj5FR+u2mxrM9JqGTgsY
KhxgJ30yNN6+Rh6loV3wJ8jZ+m4v4GzkxIsreqqFmu9dDbxFkAoh5FqTH6yd5N4vBCSQIB3d9ZLR
7rcS/nUw18HJYZIf29TAKLumfvTcCq48r1twQZn0gBuuyIjO+CmnpQzQZrsw8yZKIKynBcaxO0zR
Rlsp55nadFPGRoyXCZ1hnforGbyNj8786syJS+hUtcyOO4IhhGMhoGyjMnnN44VErJiyoNAaeeAS
l4TTlGPpqYzPE4qJJaEE50I1hA3VFwdozk4zuZTIURx6sW+JxW5iUgXp0Owr/1wWjVLuKL3wy09T
oCH10XyE3w9jgQOjj/8QbI/8ULZiuGfD8VTiFC8Ml4ueP6JIc7GDTBjoljfu0npwQ5l4FuozKFZI
NddiLvNwSlp3s/aVsqjFyiKwnKgmfmfCOW4x7xhBYQJqyx3rPPC+6UuSznG51iHodgsWbGPgl1nX
9EsyIIu11aD0hL7ZxYmuBTMFMzCXeqycS8YcdvyRvnUU8z6xFnGB8up7L2svNg4CG1y269rptlcr
lFGrL61wr2XhNw/NSuBd2u8szvv/YO88tutGsnT9Kr3uHLngzaAnxxt6UqTECZZESfDe4+n7izjK
BJOlqls1rwkYAXdAmDB7/2ZrEv7mUXenxBu+NUlp3NPcnOuKXF+iw+TAxiNfeVpQXzGbGjUbwTBD
Nw69AjwmIzAL+f1nFg5oOyPOjART8qjG+l63pqPL2ATDDiHOYLg/LJtvQ2U2maHOsWmq8uAq7k7J
kN+L1Oww6ny65F8igYM3PweWeW0EUbPvbbvYtE0N8hC70JpRHOJA8aMVap/dkieSJQlA94zItxuQ
x+qD63wGQuX36SM+w1eYbL+6NpOVaGwe+9yvN83Ufg/od4kVu6BVciyjHP0zsWpIMKUdbOcR0HQT
hskh6p1XEsrMYke9O7Z9MG8tM7izlRZz1hRpKLdN7HVkM4tQU1eF2lOX/HcBLCA97q6iud8Eg0K8
292lWJo9VIxN6AZ1DBBRfvKC6GcZFDu0OPt9FWGlgwoiEkzfHWewSPkU+IS4+ohordkfHK54o9l0
3X4C8yJrsWhej8RAazNkels4zpbAJ87qnf8pwX1s3SdCOZysXpQM3rkeYzaFJSNKZUJL1937qgE/
2nO0A0TnzVB65dkLkIPXshZvbfMLEE00CEMdd6bCOSRFcDulqXJsmvbaB4G7tuFjb0wTw63WczKE
bO3bamTS52nFV4YHb8ihEv9l/uDZB2csZgCQ5Vl1mqcgiVChRIVvM8DIWqVJ164DC8r7bCrPFvqp
+4GPCxIQzUWkk0fKM2z+zNpm1FJp2zjRaCQbtL6VACOJnBT7XkuybouMFzQE8kHXs65fNzPqk1b9
zXa69myG3bVRAVeKO4YNuh3e5Ho3bBkdVkcwTYwJsRQ/dkM3bggtDbi1MKR2KwWNP0Z5SYvRdnUd
0h8deSN93lCNbBIoaUezj53mu6scjATMt5JvtPM+wa4k5WIpPxDK+jYrI+pzIe+Jzhe7CQW5DMtM
5Gligs4ZqRureiPBFq/8ucsPWVUhXU+eWym5OEDU+6Kx633fdWubiYw5A0gMZvULjD7vNGLjB77R
ECw+uvKgY9Ro+qZxzs0GDAbgm6pOvxTRHhAs+Na6KHbAoXT3gQSTfTBVGCQp0pkgiTDRUUPYiYVv
rPq5wT3EZJw9B/Vp7LdlZZIIas7IN/prRmGaSpgwgGIE068fUOxAicZJG28/o9TCOAUn4KLRrpMq
1e5vEFjBBbJ+puf62UNTWXmJB9gOITi4CkCV+Ljh8hOigom0gedyaArPAJJIfkpRzUcsu4K1YzIk
n9VQg/f4kpKk2nftuNc0Imh1mzNgmH+gl6bwJUavPgNwxGJQbJynr30LJtgy6Njv48J/tZC3xbgj
AKMJo2NlofC/MmbzrWce3sUdcmh22azV8JuJH/pKd0dl0ykM0VwyQ1ujiXZzy9CQqd+2yAI0bbpb
y+keW7xe7HSMDxpDIVROmhbjHesOdyW+dgxd1mEF8b5hLtMxNFh12GuerCQD1+q8zo5af0lucxMD
ZL+oQwyugEfNylvYEpZqUBY3OIHHOH+fCx3vAakiz5jvnBzd5x5a19wze7V1m8kByUYybjhSxYSz
tvWEnddomTtmlA2UNwZNRqOuh1FRoNxApQHRsdZVQjEwIsAoth60Th9MtB4RRiv9J+QBzfUUZS9y
FhdXHTwL44Ys+LSfg6nbgFBNTe6znEq4jc9ZGTGG1acWiO1uLBxvOyBVFc73g07YRilQAWmwqp+A
FGQNkOAgBu/LaAI1phaJKjHuL0nF7rF6ODM9s3Z+y+dbMSoUMTTU/A14QHwyTl4eCjTWVgFd/7ZB
sHll40pzbFrzW6z0TO8RNQMR0JNWLUiQZ0cnfVQ063NNEmkNyEv4h8BhwKUOmEu0nno4KiNU3sOc
2Y9emyibZOj1VZBW2iEwq6fJdYIz+qB3qBAKf44KtE2TlZuoRBeDiRO2VVO+D3zsINIuPPlN+mii
CXLW4/i+tYerDoD/Vd0EKIQy8d4SJZkh9hF0wVdpeiC99dJVkCvFVCNtynNDYvxc2Eg+I/IxgBxB
x8Yv03WYaeHKLMfHaEbwhHekiT1MP8F21Zhxnv/Lo/93jO11wxbqFv8igyESDv+z+ZoU7d/M7X8d
+CuH4dl/WDbD199Q6TXV/EM1bZcch+U6/IEv/2cWw/sDUzkQ/iZTD5UsA/z2X1kM0/rDMzTVQGYE
018dKMt/QqWHs/93VRHmZ44Jnd/QuUKLJtv4oPiEF23Z2KOjXxkrPUXlTy7AaBgwe415D1mdMZxQ
5JOU04vO4VKXK1uVlrRXcnsjRQYh5yPaCNe+z0ztCOOKBHBa+8jhDiB3IHEgTZ+SRQeZJpjxNVEq
iL3KbddE+UkuhsFlIBgZvXdMmEWIjHJQN0hdygS0rFu6fzbGKtx3QYZiIc7l3Tp7yHuE4jFJfCYO
9xpOxoMapOoh72/IoMwnqM1be9Kso9/fJuiIIcQ6A3iryk9NMD9l6tARnc6OOH1tPZSh4D0n5Q72
tYYvoJuvA9O9R6MLaaMQYdtZmKIhflox+d7gf9VthS9Sq2nZJqB5QKAo6oXu95tRQF0gMXVXGvbn
yk0e8P24n9T2JbWY+aMwjqA48r29O9PBZUgyKlGkr2zLvwIjwKgq8n4y5caHJF2NFtPTNnK1VV62
1/BFNgAAryHGIy8yWy9VNt3Cl7zXjOjVIouxSaGB5IIpo/vpYVYfbFUh5tq99p5F5J3J1GYMGENi
Or8XJ2zD5mW0wpNJwGUa8xC2C9I3yTAyDBaxJwRMPHQQR6R9Cwxdh/yhUHB88enW6TZXaHhdhW3+
Wgbc1RErRbhpiCYY2owjZP2ldN0nGs5HpIbu3Mb55IXaMx1vtQqGmNCNfe1pPvc9RuYHTrtCgKkB
JmISRBnL88CkcRMG1feqRbYbc6vvrrkacdkj2uBvBYkVb6O3YWjeXIOxRUbnGSRE0bFra1JaYuvU
BdFuVMqdoUZ4EQCzSxwkoVWw1g3a3XBlLX9bmNVPXbcB1qvzvA+7CdHPew9IU9pqeNfxtNLyKevB
FbQgw1ZhaP0EoLFGWfEct0EFrR/eso3nBkTJ+YyWFbMDjXvpdLx4dQhcssIgywGtVuuIdjlgv6qU
mBf+BaVF9KfGDTXPPw8qMGqvxDub4UcD0rF41F4SnVuF57y36qGrobF5RSx+J96nEr0dsmX3gTaR
BVIB3ulzehelx3xQbvHV2fSZjealfasD2UFJzOpXZsToGqblqkmm77M23qSYsGAXF9+Cs1f3bWIw
FrY4UsvuaxCMK4SSn2vNfzFy74bQv7IGS8w8VMHKKGNaqpT6d7NV75Tu5LSYBVSJBv3bjQ9YYxCd
dAFPjY6GgFb5yRrs7x0c9E2SkSvs/WGFWtEjnNR5ZyXx0ZvHW8MlUA3HrALAGJ2EXVlVYQ/aNeZd
DgWd6ZF/Y6XVIQuSlwqNwXWHB4vRmGt1MvaaHl3Xbvs0JAQuUo9URs6bTMSDvtZOn8s2AMHLfBV5
CnKrw7ot40P9OGClm7bAoEyEKobJwsqsyknS2sifW8F9OxrnOVXPYUe8TrlVc11FPE5n1lJOP/mB
L1lk3ilhJVK30TfStEe1z7Z+Uz9CdUKRDnp7gxO3q8DnZwbWJUfQgMnO8OOrqAoeQn/Td/uhJ3FZ
iP+nsQB2G4j48JEmyMAxP1lbOGxmSO8Cr4pvkdtjSln9jFuC1t5N7tVPjLYemLgl6DHwTfexcdeF
1wT/CVKmzb1tRM9oo+2UhphK1XbHQRlsIMTDnZ5PD3ASUnoJXq/4tTdcVOkb+2fDpHZF1Bc9CWVk
YKs+ejEvsw7Hd+O0ww/VuvE93CYC9xYfmx8+9tvYpQ0PsBpDLrJ90gqjW5HpQ4BqzsNt2IDImulS
ws7Hp7F/a4ziQS3717HkIlEpvjF1MgOtgkwd8kVIdt2FKO0PwofZ6bKvylh/0gYCGLr5qYDm05iz
u07IIWsoGfWp+uDTCTj99BMYPOFdgvFR/HMM8jMz7Z2il+22C+hNYO7ZCK9jiORtnLRrVxpZgZi8
rF7cKKC6+QdhZ3c5ACV3rbtOjFAmo83EUA94Hm5rv0OQcu292TFtRRfexa71Nk8mGuehy0mi6NqD
rby1mF3gfZ27JJnMm6jHAC3NkWkyX8jf/3AwAi8KUhvhbHbb0HSufB270hF5McRTyGDNd5HfnUfQ
7MR1K66JPB/+OL2efg1xqleDB9VPUlTWrgzjOCbZnZnhfwhylH6wtLZ1550iJBz0VkMHML9P+/RH
AI56Rvlp5/XoUpEF2CCzdddXwNDE1zXO1c5QAPVrYYgMJfmsAWSe3/qYHHnM0RGJNxQ0H1DzShoP
7jLhrwAQcpLkGAYZDjY2/luf48zdaFjs5cii6cHzOEYPgTuBm4szEJmVcYhsSGONoyInQuKSOVkr
rL+PYwXz0nH6I7CKqxETnylkOME803Jo5HMEyEN72KvW/KBlHfoIOGAWfrVG8IPzJua1muOvE7fJ
fsA7vBy0XWU5L+PIiF687dhVaThs4YkcILsTjECgSUetg8b4lhn1fY9TWBChL5F9zkP14EzjD0/k
UBCmTQfjU6lZjzlqaStn7L7Ejt+iyjucmhkpvQ4Ds0JpiOgQPaBpAMF/0BokDMYRNflCfzDn8Ox6
bUiWYAUZOCHRYd9p2HatUYNnmvvkIa7VlMlXc9DJ+kXxcznzIqqAj0s7OzcKRhsOJkE4p+KRXjjE
LnO8OYHRAQ23eG96ELy1j/9YN4NUdtPqM4LOsAMs1pcqby7UO4wpCTQMhUrvxhtimPU+yNODXZon
G7Zgb3PBZTR/8sbsXA94pMXel0jro2M829/DRN8z/ULjYVC+eSaxstK6teLQOw4JyHyEH1ZNlb62
g6Xu4XHt3QY9sGRwoRQkGAgRYN+bHn6/EVSproPUWUb5k13yidtZ9dUw4ydSOfGqrqsfxtSQVa0+
GYnqEVQdQkiTqTB5x9wbWO6oGp+Kns81LN1nhxQnfuQRjhlYX/svRP/CLUjrL7qb3hLmKDdBET/Y
mY8eVq1uFbADI2aqm3p6sVs0iyPTX0cqVmrK0K6MbPxmIGS01gP1pjS+zQUSAmRGNA/ogfMlu+lN
rI8CjfRzndIiZmbzRBaKzGamvpC/FLgE3gRfDZA84BC1cF/GsoD9oWFr3RMAoMU8mebYrrqOEFGB
nWlm9I+aW75Z3h38utfBcr9jvM7nA04Y1yl95Znx9YTorF4Un1BJEWZi6l3jlKC7Z3xHBVlDZ1qJ
+JG5UZIReTY3uNXDQ2diSKMCPRqT4EtqJN/iCkORZL4Jjfih1eMbDSUUZ7KZ/mbq2Wi0Vdvg/DsX
vIg6nsx2OD5PudfyklWPs2u8Ijl0LsBjAeNMHwHdXxUa/yPkF3IlRHHj4W4ogherwL8hT8KzVRm0
uygm0/xtlNx8UkT0TsFrCQpNg3jR+NmKZ5/Gq7zzGVjzr5AynGx8sQaEVIgd3RYWJOMx23v6wUqT
7ygYITo+n6Cx0Wm501sM/R6Hevg8DmF2d8Ihp7HOjMgVM0OiwSp24jsHQ/sEHx/z1FZFKSeMrlUP
A5U5JFTi9PeFAXM9bmjgpjB98BVipDgv8gNozq9Qaf9KXOHJdgnTkno2YDCho282xUuiFTglVW94
DD7ESqUDEA+/ju7w2Qn771PX/sCheMNI+1sEj3ZVqtyr0I8fOgU1nrTDtsJDn91siRP53YOmZ/vJ
Ahle+2dbt/w1+dVX9B7g46EbHRU4MCC8GccHWCaf9Tg7+1X1E1kRLlpLXwddSBK6MLwY0CNrfK91
gHXc2iVupEQrNR+uNTW59bTewTHH/gZ/AB8SB0kB7O30YlzTjxcd5M5gqFGesKFl2gqpJLWi++8e
zcL9ZsQ+LrJgnmlw0fJfoUQYrxLVZPzfgX9B4++NBucBuDkyQPdDiQhsMKzzNt768HWFsjVuC0l1
P8S5twbYVR9CLWHI/GkEmDUFAd3/mkR4ugaGEzDZQFMoVBXeFzw0GBDsatD5q8oa8WshDlV0+u0c
OrcD9ul6WcKuq5pjW41Mghoi8C7BOL27qorhEZ3dUODZ8ZfSN67qvZnB9EDO1jrUXXU3DXDtSveL
X8YozNq0LyofmEswzcYQPsVZfJ6Jog+KfuwJPgPFsL9PjYZVqwvSDXxvMkdXYU4LVXnPWMEGO/Kk
MerrqkpkybytwSonrfacOOHWdq195fckb4bsEDvZefSf4sG00DQVo1oTxyI7pgOMUDhXouuuIace
GdjwGcV4MCbaKEwY3JX/xR+09oijEwhyvKVBFKrYLuQOgMFmcqFeY8MzkP/wYTgZZvjs+uAsBuem
5L4GyJq0Rfqj09W9VvVXmICYqDNEGCwH8/DZc6xvXWg/Y6B6Ujx85V31ziydn1WCt7PrEg6Pyv0Y
lv66YYQUeohdadYbDjJHTRuv6ugWHXegBjhfugWijqm/14zuQPKD+H0G7bwbpmIb2cDZggLCT4XW
d4wVRyIcGjy1qnGdSL9mFZPIGYU5Znzhl7C+xXzPWgcl3bynhFdtlDzos9FsvSn8EZNr64Ini35P
t7dvpFBxUjYjB4qWiY8XRg1ygXc0YQZZjFtCnLaNbI2sZqT/wpJ3fZyzCQAgLp7I/8+HTqlyEPFE
IrzgNoQZeQTlhslAWX6Xx6UjoduyrjDPgzn169xSKgRATLy17Dq4/J5cN5Z6t4+VMURWqisv1+SK
oEffa7htjbjYblW9BovJOrkY+NK6OseVOreFbm4Ff9+dK5LIU+g2WyXiX8Nsj5BCqAavvcDee00I
y89GJ3DXJuS2BPYejbTboevHHdFSEYwZItTQyJ2SuypO6D8Q2A8RmWv++m9z8X9ZVoNjjYW1Tivu
gCyV4G/JL4qVXjZmSADq/sHgpZWMWs8yvYRxyZ8M20KBa54o+4r0M533kGBSI/63tFFM9HaXojza
AcMx89WigHgpzmm/tZEPOcjfG5tmXPtI+LTJyzzqJ3nnLncpImNUWCl5FPGs5V1JWvp8GM9EXcQ6
ef/lEbIk111eB1mXCyP1kIXsQkTavE07dA/ywUdOy4OVt2Z5G+SWekT9BBom8FFxK+RF6kjvcV8D
XIf1lnDHZFXfWmS7XcG3kicxc6cnU24au8zzLd46QiB5exTU5Hwu5k2rTw80sEiNiAUWSw6BdQAJ
QcVjVZkDAdhqOkg3SV78ww+/uwZZdFIDQQw8KC57Xp5eJFQy8t7QYSPycoSCmNHVSnGwGwwKH8AF
RpebSwKWf+bdVwPy2Z8Q5Pn7B3W5eVV4Q0rJVSCeA2nRhGhl+Kp0mbpd7jCfyEl3MESf/nqBCrW/
y+oBuoi4FrR6blMbn4VSihM1GR/6oCtQ7rnB8jzySFn6p+u8rsRjj+4GfDVX2kOm5l/0if9Q00fb
OZhI6C+vj9jBxn59D8MOxGMwHeQbPHbWcJhyCy4SMBuHsJTvii/tn/4uZIajH6Jo6GENDiDqz7sk
r3aOr12GbgwNC7s+Xt4k+R/LMKf48JZ1hWNuRYtk6bOz9R2i/aGT3jkBDmnQf/gU5WL5Wt+9opei
3D4TBj14Ig4ibvblkDa09sozuHQUeURbmFdBsyc/fVy+8OVdlutkNRBvoYpnbtMm3CYngnbJZZjy
ZZd7LMd/fAVlXT41WbocI+uX4oftsvph3eW1LSsbbQq5qcgYRVmpeQxK9NCRh9KQpV6rYAIu90f3
LGTSdcRbcAgG8QPxs2E2JNqbAeLp1nZuwd/cO3FCuNK90lOGgWpBhii5x7j+MNQ4gQtWP7HG+zwD
9DR2K9RvSG0ViVofDEUF8oyYhwK27iQXhVe0p1qrbfKTYqVDjj5ltBeg9VmgEzvrvrZ2814odFVs
kfv/vpi76CoOrv6YpCW2aPbTZMbheRALH/gk2nSyqNvQCWWx01GHj2ocOowRRCgK1gG8fXYPAjoK
2+12aMNAsxK9olx44tVcqsu6EVU6XnCx+VKUm1z52i/7/4vty5mj0UGavNbj8QpVnXm3HP7udJei
I37v3drLT79bsVzgcpbfrVt+XW4dbesVZIcb7A3UIT5sXI6//JwuXo4Pp0fEMdiVUfvpcrrl5nzY
792lLqdpCYHh7cJcavkpFDEOWqp+CfOUbGEi5GneFceoq056NnmHDkc49a/0i9Qylgu5TpZkXkZW
mxFcpq8qe7VD4pZAsV0AK0LKTS4muTJIyAk3aEZuCZrTjYSij5Wiwu/qSVbaawJVDEJlu79oFHvy
BZCGV14NoaFArUhmZqxsoL9vResF9oIJd8OkBmUpWqg5JqYhFOLkju5QxafxktOp5BACYGVwMBN3
y3yZjBDueKG6lQkdSRTEKA+wcA5IRHjNIJ6MMpu0hpF1ABDo0AmnmMmrXzNyB1tQ5GSrxEcrS4wk
9pje1kQqo2AVqXgHB0xtsAXKVaRQsKOBCDw3J3TCmpM0J5KlD+vqWnWYhQ4wPYQSdCt0R+RiwHHg
dFkXq2DFMjLIWIHJbRhImfsQCJ58ntJlTJak6diyLhp03gELo6NpivNjUzeMfi0LsaJx9ijKJyzr
dq0/+0Xhb2V6TWbbIilVJ5/wkn2byjoBpQ+TQSbepF60LMkn/WGdIcaPzH3eYtkRXDJwl7J80H1O
TK11AZOLxykf8ZKRs2VXdKnL8eXM0Ctvq4NMxr2jjL6jrCZR9aOPBHdcPFFT6ZP3T1SujPOC2Cxj
1U5RuQNziISdTSsv+XimeLZ+b+S/GIHBFOOuCuVVchRTMB3DuSzi9jjZX/5diiQRmAMKNtpeuhwh
qdCc5KLNCQM0DprZy7oJOf1THBBd9lTf3NRB2Z7m6JsReCUqgZO1HZr+MwwPvkH5nLBB4Z2VxY4m
xNeDcKdJjZnlScgHszydsEYOQnGmCbUCmsRlITOjS1V+mV5rF9tkSn7IxyAf0O8eVSeezwBi6QAQ
ZCOfT2l7O7PM7L380i6PSH55btyjogEKDZwbTFHwYOtkciaEifJUXUsysxidHy2UogxGoSQTkvLN
J5OwHcS9CwTTNpW0WVm/FJECQokiZP4sb6Eq7uPlfouSrGpmz9wRCr38WqIYpn+TuC+ygZRfjIcf
Ex6dooG8fEuFHeGxQPysdElN25k7Ai8tkGQRLUMouNmw3n1mRXqCZM6wJX9JoFlunUVL4cPw2Npz
+SzfrcqEWLrQQWVVbpDrLEUh8cAAQr5poeDKKuIc/4VW/HvQCoky+BfQCsih1z/G6K34QA4V4IRf
wAogEGAkTNsyPEO1bURy/iKHairwCcvAcE4lBuvo9gKsMBxxkGpilgGCAt7mAqwwYI7qnmYjLu+B
sse/5D8BVuAW8nd2KK4EkEwtF0kyS7OZBn9gh1axmc5DkMdXDRjCoLJ91PbKbt4n6Xj1jmh+YZfb
HlSm0NHgwmS8wxFasFVovZlZqKAndFUM9Qhb2ybpIBYGkhknX3dNMhTTa6ahTGeUqDt6ecUXKou5
6/XaVhY7H1qJLMkFIt4V1oUeuV8RCyjEwKE0qjtMuYfd0jxdGi5ZLz0nP0bZd1fO8sWoiTQ0M/a/
SrLaZQZCS5oSIhxLU4Y8zy+/AxwCmUPJFoxUGFruWEhuLt2LaKmWxkw2XHKDUApDXne+4D1koyXb
sWVhdQgwdCbyw2JMMAqFBLmIRBUdRmWHxeeVXFX6FuqbAZi0qge6SqZfNAy27I76onhINXJil27m
XY/jdMjAJuODJRnphuDMy0ZCLmQ1FsZ9WqT8rBUXqZEAz6fV3DjI8tBajmekLTZpCCZU6KjMZf8d
VSPy4wZpDyTqVo2XgbfobuuYnMHU9HuXdmzl4Cm5quk99unYP/lhvNf8Wj1oboaSHqivMqxvEES0
9pNTbdUyDu5CKIFtfZ5z7KtNUSI+WOx7TfsKiWDrGAoKWyLxaySJslKSOWNyPiN3pa/itCmOsouR
zya2q08pFodY10I9epbPL5gZRSUNVJb2DtFXG+CxCI0MONPCop0Ix6r2D9yuG/wWcKVAIqE7yRLy
/b9KyzqjxEINdvCfW+Q+S3U5Tq7D7hZ+TUU8qJ66EmXXPw/7/5zm42Z5WiT/LB65uMbL9uRczzTq
y29a8uKW+vJ7//m6GlYFoc3Zv/yiPEFWq79uiKwu6/oU8I1ieTtUZT781OUWfLhNH6pjDgdY7eCn
yYORvi6RgfRPqQglYa3za5H/VU1ksHCpy33qPCZQJ4+RWy47yU2ybjK2nloH5SrwmML/+R9O+2Hd
8vOYCzD9+LBZVpd9lqthREk6GBtVzM34Ebnhd/st51MAWu/qBGXGv65qOXRZt/xvy7qk0W9r4Ou8
4SKAytzlE4CiYBeKCZVSsCibgtRhp9FE1jrW5OuPRWw7AMZNwW3cadpOtytonaoWaGsbXVOgrpxj
OduHqjxX4sgxo9jR42NDkUr8+OTHQMmE0Zr46d8dJ9ddDpb7yAu5nGGpL0d/WIdrtX5MarU4DtBj
TiUC1dsBAsQJlUcsfb0UIVJZj1Ibtt7HojWJGVoqmtGPm8ruAI51L4NDl8jUJCi5UZQjQiWniSKM
VF8mhKJ42SmQIVcZsZLhnmVXWe1sU9tNiQUDjwl0+neR10bD5W+lKdhvzVNzL4VfFx1YqxkJwS11
efBSXbRiBzHUlNUQBYkVGWvigOLuSPldWZILiwTHGkG5HGuZqj9dNrSNtYlQWVp1Qq1WStYui9+t
I6pGIjBYyRCgDITKkgwDy1Iyi+9Gbgm08VCaPUKDbUIWWyoBT7jE7bQ8uvm48+U4uVaRrzWk912s
41YQZwwd5KLrfa6+DADbiFG/LTo3uYjESFeW5AYtUZiwlsWLWo/9URX+SHKhOyoQuFwM2i0v+DyK
W2U0UGpxH1ROgVox+nbxegNtCtxtoHFCq7U7DUIPf1nIdWFhfQO6oW3NSP+lwdsLNV7UELR93jfH
Rsy6ksZuT7JEFgf8W4GQYOdap0EsyDzha9DZJ1RhB3Xt93q9C8z5oRYi7hNyXmv5zOXzncRDTqWw
pVzZyXfHEnOvFIAXxKq1byBDn+Q2WUn0kEH6iVskb4xvugcc95y9lFj2Os+8SCyH6OBdSlg+MEPr
CoDteKih+SZws/psMvFlBIjLrTCq0sMC5odwOnFJXh6ERKg1mvPwyI0qTohUwkYvHQfAV23MWw/3
XAyQYXskIXIRo1BthtPindKsA+vvwrodgf0w0ZnxilSEoyWjOlNOO6X+vqzLtM9lpazLLXKBUS7B
mBKJBJFuhBUj68v2dzvJk8g6BCB7p+vt9eWUMyNDIJUxUEXFeHQ1jIBHpZ2xGhCTJuzlfi1gYmPH
OhARy1A0DayLmuoiqSpLF11VQ8z95ZFypVy0MkbwYfdln9qGrI5YrA+pCPVQuZhlMEwWecvQ1irF
cPe32yc7wGCjcPGA//s+cu9/Y53c5fIr8hBCtzijBvV2+TlZkv+a/C96xJoByGXwL8SNkndLln5X
lf8omTVrvm9Fr7AsNNEJLVVYnAUySCy01t8Z9WjzwoqupZC92bKjLI1g4GaSrH8es2y+nDYinwSq
+c8flCsdFDdocf/+s3Kff7rOJh8DzNnY2WqAnEHNmy4XbVBzqo9FWc+RBLjs9HFzY1k8yn++/d1J
P+76rn4pvjv3qGMVZilk2uSp/2G73HWOiuLYaN/f/cbvi7//peWiE6QloXbHu3dXIIvLLu9OIbd8
rMuV7w6/bH93OQbQq4YcABJs+rtF+lc1Q27ErJBek3ss65cDHFP1t+Wcvi6rfLPVT7qVIvIvi3JL
l7ra5SeKScTVo/3EUJVoLYuRmO0JUjhmLbHQRpNFuVJuxmYZBtyypyyFKQbqkzC1i5fNdiek2OT2
d6fTc1TW9KHE7E8W5fbLL8l6XM9Pc+mlu6YTom7L4bL07pzLJcmzy8087gdFy9udlhE/6gnMym9l
+SJk1QxslJov3wUOv0IQT3xRci81A4HvR4xC6E6JzMkUWihHQIOYJC8LRJVCUomdunbGyqQr8jQC
kAVq+HKh9DN5JFnM5sQiPic2eT/qzoqgAIrwaiq+GVMMz9AQKU9LNRt3MfZ9rsjEisAdEMVXBjtE
ECYD1REUWKbO/A45Ha0OwYtGD97SHpGux0ax6z874So7R82E8IBmQqxA+F7OrVHff4VL7bVIxiyx
SDmHX2b4c1SHW5QxwAl0eXzGmQg/MJze2zAxTiiQllhXOSB5YyD/KjBo0/6U8r9YFsZJOBxgvtCf
eHc0GBAIYeLWp2DAVie3y9xVhiLkLDYbrWFb2RARvaHX/huw+/FvBexMy8bn858H7G7rH7jc/y1Y
dznkz2CdZv9h2vCZDHzfLN0QqmzDj6b93/9HXNaEIWXB+VY12764hv7JgrL/0G22eYah6w6BPq7h
TxaU9ofngTV1DNc2HVhS3n8SrNM8+4OWm2phdGo7GN6ruoFVjP4hWpc0HQ4NnRfd5bDERYZI5oXs
FJWnZpgOUxrs/KJ7Do3KP82eK3jIySd3RMVGRY3IjdDmklGwZSGjZVhJXpGU1DbpaNzJiLtc1EZy
brEk3ceO6MkskR+BJersNFyIsAnRcXZnUTgCEJXF+qYt6q3X15i8aejktCGyJXFq23tmZy5qmqGz
a5J+2JZNlhw6oz/7BsqoqeLfVV3a7lrDe85dchMzOre279zZHtmMYbrrqiq6TyBG+q15o40uifEm
u7Y6KOOgRb5FdsjccFbOgQlZoFKGfHdJ5cngkPzeZUmG8Gx9fC4HsmxVYd8afV7urdS6SXo1OSvw
cNZ903zH6eBNDQ37NKbutC3KgsiAmJWYLtwBdI0Q5fC7HSRq61yKBUh1A+XTr0MW1JiMBdB8TUz0
Av4bhdZMDPOMv+xYZVXGNDW8gsakTXhk4JJy1O4PyKSt+ioIzgmk5g0qcsQhe8BzA72j/B8827YP
k8joJW4wX3JgKr+GSluZgoVvo21QpE+DEV/FoZoixaHjCVkA09XrxDm5XWhtOlW/jcwamSdzl2iE
bMF46Su4vimatyHi7b2KwJLW24ghoWXXiZRihPt64LvNPrdyZhuaADFZHYDEcXBqTDjA7ICeBPAd
uDicBoAynF47Gh42T6LzkLf+w5NYnk4RJbTwdffTMPO9Wk7+gXwNCH8XyxYI091JLsbRrLduYf2A
Bz6lYPXI69hxvceuhdmg+BhkaVlIV1w9BWBjThYjTELPciH/oQ9Vmd+pZ99Eowpuf0h6bF5f8uCy
CK7rbqC5X0ea/sUU8yXp5itLS1VmwJHgMg8YKK7lk5aBa1laFvJlkNV5GquNZjW9oEzlJ/kxOnNO
7lpmwuVK+XYMsfXZyODLNyIaIW/dsljWGaGjHpP4tAjbQitngi4j0lLdVm4h5O9v3BIFZRmIlsHp
JUItv3NsuhjxNkkYoaIcRluZwa7x+uPhi1nAu3qa7OypvWeSNcxbV0TVQ0merNOvQcKEuu0Lc4Mj
Ad4kCfY2BpJjdPEsZFUudBDXcJpK/EKsLzHzLk3z9yWSUQfm1cYGBgjZTd2FhT1ORC7cuqZY5dCY
87GFC+C/wHnfdoWuAgHFZME1DGjQmGcNEv0oLwrjIOYDJ1V8bHIFHEgsjcXC+Kskq+hSaph4AkF1
gCNM4gDdb/R9FkfXdBD4OuTaMQFLd7YzVM/ACQRouBQz/zcLJEMmLMsG6Pfm+DnKMCSKlBC64vyJ
O5toEDTT/kTYuD/1KIGfJj74nR9an8umxXbGMZ/c2Mh28hIr8bRDjDvQUdHRGxDfktzQR3FWfXZU
rzpOQ2VrN9oQP01TO/NFoziSzPeNh8NFAUti2/XNTTyP37DBMdeGMhCJ7a+ioIZTSk+31nX/O2Z+
6XGu0MGpEP3U/foRfZDoECTds2pWB89FV0XPva8ZHJMNiON7b9f9H3vntSS3sl3bXzmhd5yANwrp
PpSvrq5qTzb3C4JskvAeCff1d2TW1i4expZCH6AHgiiHLgOTudacYwZtfpcU+j2B8fmubHhGk/Ro
AJEKihEUUjfn59qHlOhP05dpJP1vyr5ENok11kR0cVf4y2qql00Ovu+umPDTtRlht0L/EmIu2lZG
Ya4nIS4EbCFbTqVCr2TSkwxAViI+HWLGGq0+E2KMozhl4/IeXVLBKWJI7m1Q8/BlCicqzgIZsG7W
C9YOjWhPOznOvXkmee/Fj6Fbjw5OTL3wgtWYkrI7w8ihYTYdGoeMpHQUd7VP+FI7xd0pyOZPeHXK
9ZziyyPS6Xtm2fDnfPGh6ZF9t9SGt7V8qAFoQhcaOaiStXhrBsNbsjTZvk7nBy31EVXOCAuTqZRW
NPIkXC1+sKzUOnmdUxzLzO9htWHop1YFTcQl6znbd06dgkqwSZkimURrA6CCVPbWztQ1pBNDbrKI
/9g6CePWaHyootSE/kJKKt68NdnJ4dqflnQ9EL62EZag3JTiGHaIuCOc0LJ2ZJBZ5L5mP2Zj0aFN
zq8inx/A2gM1tAncXSxt11eWBysNT6guvQwuQDzCQ8TBTFGGNTUbBbb+2C8QdPjhp5NZZtplmmNe
HH2P59y9+LmWb5qwFvsyLN6mup+2mZcaO6Oy/6hSojkBBdyV1tIAgOyhMub1yep9HX0wdWqt1S7C
zXSsuPBoRDE4q8HJppcxbbsdhu15E1Gk8HxhnP3aqTe4UhGhM076lrs1xgOD95VYIt8hRTHXvm99
xv4Ti1MV4LtYSvNYxcNG15PvGVhBasYhak1PO4uBdIm5QRvN9RwPAwcQzbkvHQGtGx0qz2YgUPmo
lePMeTYgusDVzryZ72CsUxKvDG1rwDW1l+9GaT16RSi9zucMKBFEr+qPPui++CTbkON7HqvizvY4
bjPsZciwo8uIHOZg5ihD5aEaZxydcRwTlxuK+w5sx9vihRoE2RDvHRRZt6zfMnLohKOhnAXA5toQ
4nKd6XuaNkCmgN/RkvxEptkH4HwuJ3oEWlF3tAsAWFFU6R7HDcekQZg7Ua45ViUQauQ8PgYLrNwB
DR8jg/EjKmmSZWC7DkvuYOY8xi54q043N7Vmf5lcJpBegD18eusTdMiTZv/MWs95KttXsBb3dRBN
Wy/qs2ObgXVkXGrekSnB2yVypLMQhYUgR7Y16X20WR7NLHjhjT4mCVCKDjztOcX5m8zRsSvcH+ls
vS91ZNJi1O8tPSSQTR/ICLRAXsT2RRiMLQfXJM+GWiRBiLp2LsKxw4SWnHSr+VlXNAvbQY93VY6R
NjWoYlr4qJbCbLZt632bnPAhBdG6m/TmnIRLuq0ktxMs130vJuB2XbIGk/JkEjcADY789qF/tQnv
7WLcukl7il0ScTw8DxHuI/xog7HKjG5hV0mcdeuPDoLwKFqFPsCgppZ4w6n7jChdbOqHpMIN6rqY
g2d7NpBC53ti+LSz71hfHecPyHrhqQ0bIIxwljDkmdu+IW0LzNTj6DGU0eHWgzLddWX3bRBZvvMW
7etSdrtYlO9xlDASX2zA4zERdF7wOfZxWIuE3txiE6wRk7knav0EFcjbBHbgbakOfKf62h/5IvK1
lj7UTo+4T2sfF+zQubaOvdQ55y4Q2KXmcqRBotOyBskhxit0PhH5fFNCXDjuS5Mr9mk2qAZjI71w
LSXvWTy2fkPSSZhoG7OEOyQr1KOLd7/Qk+rgJSnTHH3Ygk7ehZLQHo9SeqVkseq2WosyHlE3R6Js
u1ljSCanL2qhKpi3m1wSy93YlZ8maCWroSihHBQlQke8QJtUitDVQtW9f7sJ68w5Qo0pTcZ7FleT
TbPML5bV6libyZdvxy45ecLzkeUmkJflUAKJX84siQ5654oWbXf0BoTtzarIidMCQsyajJFXY6Bn
FHn8ERmkL6oIxkVWRNQinbBkrHyGQQRHhZtC8vs9G3Sa2eFBLGh/cg4N+7tcLgwwQvskTu5bKSYq
5+FrFkkEn1kck3EY9uruljDfyDOHQ6HjBqya+c4FBXvHHGMm7gF2jmMRbaQy05CrfJ+Jcdv6KkGA
1oRzHPQ7ITWItwVAnPbOxAknp3XnW21ZlZ+LuoQb55JGq/oNqv8AwWmmHiX7D0Ee0u0svAfV5yoy
ZjQIpREgWlJ6euuKGbIhEu5AQBIckPV0RVR6KOeuGHsTA0MxIlColsvcEeCe2MaLY1WfwjwbDlxF
iP6a9OgcDc15sYmOt6NwnVr+o1ZU7NyVoT2kXvKdZEDCHkbiSuZOQKWosSiEfTpdfLkI4/7HkhOQ
mDvefKdBgdoaLfOjJRbBuMlxz+yJufkjKRk+Ge4HIez11p6Heg0n0sFdxi4SJ1Sy5rFwH4xhPoQl
44Uydr+KynYIZqJFHicRznnCVAZijijO4VNy3ZGM3tb8OjHlonNVPd9zaahfNIAehdZ+Nvo0whKo
eau+TpwNs3FtZcMqeyPjLLuDagmHdPg552F17g3QoF0Op4nGTc750LS3tgP7F9Ra+0D8Uvswug7j
T70S+zZ1Tux5wOliTpluQo7PqqiwESYuucu2Fk9nM5ifwISeqSte+CGCQ0UiyqNt/LC6NrvYzTGF
nLka6R9vrJJSGoZtvCqLWwCi86pdF8xY5etkJuUGBzkYVchwhtgAlp2eCiEht1NzxqHG/J8dBpqY
RuhlYzZr4eFR0pfipEUFKLnWB8dotxciYLuLqKYOvfTA9XxK0nPnxv5OH9sfzkzRIIjCvbcGdglZ
pLOWwzTbhOj51cmCS7LCFbVsi463DvAZLCun4CigN8P4nj6ivpzohh27wYcx5i0p2n8i39yq+94A
t6ChSTK3NoY7bYjtbdXECax26AaBMT+Ogffu+cADxETg7gKcggrrU0qCz87Ppq+k1v6hlbP12M/N
cCkxb5ReqZ0d3Qr3ATXQBCj0vkJDRrqmLp4sneil2QHAwqhlz/DhMhhlfqI/yXiOFBniIbezh/d3
tEiPMDLOVClH1FpYRvNQrCPXSx76pL93qK9eUlOj/JnNB3sqPnrLcilGQ/+NyW66YFuO1qXIpyfS
WssD+AiqKVRVTWO+9zA/6YwotkPZd+ulNYxjm7/jmmZ6UvG75s4EHUWQVQRkk2C9DpttzyeC6955
7Fw1kU2xD0S14d0kjOBLTjP7bpmttZ5hmAPKTd8S5ZRJ0eEgmvRz5TKRXcC1A+Qi6+wJLMZzQ5Xm
wGbLbQN9nKs8aYNa6+3xozcrfretkZFSB9l1GydhCJx8srZzYSMU654yfRrvWzw192qNKQo+US3V
N67blnvieVGIMUxl3hOt8xFBPLO+sxZHOT2A5yFNow2m5fQ0BNSAtCqN1lyMDLLih51dJeIcpA0O
e9dDwTZvw3QctnqDgdl0gzvYGe5Llon42Yim1ecG8VTQVx+5n+v7TM5xtAjqSfAwQQs768bwRmq4
/qyXX0TP8VVV8a4ZCv0yQCjfcnaFNNh+M/SlW9sYlndloCOLMYsFuShoFnMQjMlGIweJERUPfh1n
oLy+jWCI1hNgjGPce9Erhsw7LW/8Y9OyiTytvo/GPQEHJPWSZAPDndizPGqri247+3SQpJm26U9U
+7+SHmbdA/6BQCFae5MaSBUIiKu31DrEwam076L25h35A/laL91PWQsj1rHTF9EH7cWIneoobONV
nWi7pXuOHOoaWuSMFyMtmN7PxEPL/ntPkJheFQRz68SRg3TGpuYbjzYA8rNwzJ0F+OwxtvQLV6Mv
XWi0d8BLn6BcGedERjv2oUCp66Cg7YtxizelY5yGAg3DY73zvOCNE01+NGbzyBT4o3ba/DwTnLHp
XW/ahZBY9scFOeM29Wp/U430m/xY7HK/w3uvQ+szOUeyx7xnNpNdkg3OCdb1hyQLjH2aDRb4Ypzi
FWnvO83Nik0Qjy193fZhWnD5yWrqdMhF6n3gn0es4m45pjrQFMgdxiqR+3AFIeGbPeo6h8NwiKrY
uJuMbwwxCPMr50oaFFdFGpfHxfWTTSm6ZldmDanNybQnefYQ5N6PlGH7GxFhW9Ewi4w1zT0bDoKg
osFlNn9NvRzYn8uh5JK8ubYRinJZMeF2novAOaaQMi5DVjlPDK+H9dhmKeDvHoiuPhGQaQY/uyWN
gNr0PUPdmDxH1wG4ryE5DCsG2MIoXxtsafMya2s/hobjTKa/6wuM+FOSdOvOZAC7uIzmXTkGaMbW
2o2teVFDMUIGAeY4eIuB9XzqEXaT9lYZd4FjvTWcp+1elBuHdHNKDdFIkEeUbbiU3Q9REt0743TK
yM64Cxms9z11aydEDgnPEianY1D0Aa2XLMU+EvnHBKEQss3w7PXmp9w1+5Ol2acgFYjGc7OBQkBU
GhmWRx+dxitCkgmGMbgMwBpj3nB+miH86VlCiMhSb4wosM/k9TKoJ5ZwKOJ2oxvZcudB/NWr9mx0
l3qoYC654bBz/GF+iYgQzrp0PFCKQkAQeMO26qDox0keX3KHsbdnL3A7mL42QMFQ7EM/qoufrZ5G
KVTb8avT1s/o4sGvNtmAPicELonHe5kJ/UwMpPMZ3qxz4BFJ5gT6vUhAVgHwj48Lwx+0UQGzVvOF
mdTPYdGne68jfY4Zo8x2NX9iM6ZsYlrHcSm3+kzKSZQVeJz9Cn1vT6FDQOTZ1kiCT0Lgm2xRFVmG
X761uo7/xgofXPtrn6bisy2Iha6WvF31PpysjA4rZtb+ovUxlSiA+qeym+Fj2cNT0+rzWnNKkCqG
He6dDBi4XbeUPzvjueRCFzVFcA/q+vOcB4wRG5nyQW7Zygur5lToeCkGGwAB1xn9zOSI6+GUV9vY
jEGCily7jxydeOGgaw+FMR5qw6bSJXdYqzU3GTAd9Dd4+oNO22dl/a43fosIGoObx7ufNK9aC7cw
NwNlswMAsK/A/us3zMSbZPA5yZKk/aw1456w0OgFKPhh7Bz2sZL+h5Eio106v9o7EGySAILvWADQ
yJnabgsdvnXPhWYbhy20nY4+IghI/IFBOZzilsBALvPaJuwt85zIv9JRuYX6CgpGrxjM+wiesoIQ
WBXTbCVRvHEn4n99mjVMHxoBeva5gm69Lfmja3/ozEOcMELNmuriR5cpb51Tm7XAoJs8P/ZZ/mRo
ybgLRn4AL+idzRjBRhgE3gi6bc3ap5t7TEySmKM4P1OYoH0aaIehMbuTNdK2tjt660Q/p7SCPOOI
heTDJLuEWoPf72FehBcX8MIaxGV0YFS0s8aIb2Tpki10SUrH5lAfncpnvla17YYa5LDxRs3C/KOV
5EDyFUBPWytmpdageCVx4eTVjIOZng1ciZYy2dlpA6ICPEGYeO2ToUvPbc3pFvXL7P6h2QHBh371
qiOFPTgRErI0gnI2oy8iWfvLkC8GZ9mI0sVkU1EsADrsGCtTIO2yd7uZlr1TLBZpCkWwb+biW19k
7UqfAwIBBj2nHlnSObHKe/AW0TqkvLqxpzY9ARjbGVqtUfqmY3nMAKscHZ2mU5U+cE2OTj4KzDNG
SmLgsurS6/3O4pPt6ylhYuhEzyG1TcDpfFPje1Im4z3xNjWaX6sBi9+72OwDJmmV9uykqXdSC78d
UjYH0Vi37OLBqetsZ494yfyIIWRT+O0+GT3vbMJKOPOxfZFoD3bqfnEcERxDeav30i8T+8OJST1Z
oRPngtFyPxeeVl4aoVeX1DKf62hqT2kCHQHQf7/1yNapzXl8LuViCrptXornYGCmWk5p+9DYn2ov
ECfbgbnG5MG817w+Xy8N0QFZDkh3SYz0WAXZuClz49GMtelFX2L29Zl8m2RawK7ZBiAUfrh1TCLG
UROpD17H3hE4Xm2HpU32ic/YNeDctSb1Kb3LiuVh6jh+q2r6Zg9NcjD5US9lhDuhmKFoRcInzsQw
2Kr4GCHYPqXshgGX5JcBCFyc6xctqowLc97jontM6lxQc8PC4Dw/2pXTgT2R2Zy1Bzq6Ew8UCJvT
GCUz9W07O7klw0aHwm0+B+IMhbqBFv8SMTUF6pZtysxpj3XBSbjINViLYKZSKk6Pfs9OZA1txjDz
HlBDc/YoHSYOVP28tl5HxzxBh/D3WholR2KEi5XZ9DRPmiB7yObhYfGi4Q7w3L6Dsr6ygyo5ohWk
TjPMiAIrYFuYJTpjtsFNkwkwc/JcT5idiMRJk61RkTHquNXA+SPguB7cn0na/tAR7++D0v8Wz97d
2A3FperzhrJ7J9ZN2Iit0y6X1qrIxQwsrBUUp1c1/eH9PE393s651KdMm3ajjFgUZVPv4Cvs/cYz
NjEpe58Kp70XmmsdLY9+M7lO9X4u8DHq+QjuJ++fdV9AT6963uvEML32xWsdBv49BdzXyOBakocE
g5KkHmxd4R3RK1ZAQI7u7FhH5tzsHILZ2+yIfeFQ2zWWBqKkWWjMHn3ge5SnRieLV5qm2RtIP4x6
BBUlgl5+WNFUncrGI/XXqQ7SkmHpXGQ60X0u3eqLPlf9OpzHr0IwsvWndKs+h/AbZ28t3ucxLtmB
kyg/jIZ4i/0BGhuEbNpuD0tIHIEN0ElrFk6BLgXigM6tR+Pprurt1zo7GbY+vdsO152xtYud5oi7
ay9fKjl/6/td9TLSnhKF4jVuynJHNZdibyFrSbXsxgqSSkWIwrmK7fXiYx2n+QRCKRA5ZwIAm8qz
YpR6sc49qUFQt9OuW9O0io4UD/W7ORgpsrp9uDHGmOE7zKm7tA/ybWLDI/X16CkSJP32MWnJN+sN
Y6jxYICdxlKMNEEvvhYWLvJJ1w5B+5C2SBUiafVTJj89D4DMRDIVzDXGuwiR1aYhAH6VpkCu1CLO
00vYE/SrUaq562b8gjZRMHSxl+oUZhCcGdI8cbC0q8FtPjnLSGqFTfAG6BiYqimhSqjOo2KjA9Pj
nGrU9WnmCCF1aT7mlpgoQi/V1aDo4dVAPM+V11yChbgiwOspeBAC3joCrrj8hTKoNYmhPTEFIeZC
fhK1UNGZKqTzdp9mmekOKffbb33o0GKUlDEbcaYQH5b85Gqtqku8WX/dVGtePaebFg8azlGPUXBL
vpla8/9aUzdj+YVVpvmK7+YSNwjqipr8CE7s+XZ24hBtGIugRAWXowveDFJBrRYOV6/j0la0g2h3
Lj7zvZUrV+uczqdaqJtQCGh5pVWwAkp5P/jZfIJ1qzMO4MuQ722RNU3q+VKGgQ8CkULG2ZmqOk1j
uhUMeAk3Yt7nx3vCld4J4AZaKCunms4iU/VSpSgLPOeTCNJ4p3yyBR4O9O1Suy3X8Lw7oCTSB3UX
jcTpGHufevlxAET9uUDnF2/GgSyDQR4/V2u4SywMVG2qbzXJAG7zbfApmpVuBGWonxHK/LUYrOpe
mAaMfKkrs5whYV4lK8I0B4lytdLsoA0uZUSKmslkP9p+Zuz+z9H5vxGIBYaFYOq/14dtkq5vk4/+
H9XPf6wrGGffkn9hZl9f/6dYzHOJ/aRG7ds+WGrfMH+J/fT+aRgUETyd2ljA2fUXZyfpnrRJAh86
ts/uLk2ff4rFLP+f8L0wdwaIzzzT5KH/9x8f079HP6pHKCEo17rfbv+jFMUjsIG++89/k3++vj7t
+P0//w2ekQ6R27Y4QVGZdC35yX+N/ZyNMjPiedIPGn24mnpE9NNZTiKKSKMgh4pqvm6nZNlRJwUa
jIm4G14EMyJ9+W7SAOvQ0yYTRK4iPYzj41gfdCqEzbtB9a5PHn/5mv988//yZv2/e7cWWCvL4uvB
34rh9dd3WzkuqEU/4t1OOqFSDOm7on4E6r3g4HtHgHzfDRmBiAVqlINW6M8eBeiayr4/HBqt/2Zy
Eh1s87BQgY9GckLzkAqPTxCSe5wlBI5SbsKZXdBHCx4860dHaErGaCkOH9gMCGsisUIKW/Wj3NwM
+DCU9/GMrB13dlN9yOcMJBNC4t3IP1c5AROuEL6CxqapWMDsq617rs3qLvkUuUlEFXv5DpDb7OSm
RqdG1iqwRX5QXv3rTTV2uZHvSb5B9YaB61S6AxGmWMs3nrC5CCxziL0xrHlupa1C0tlNiJlyvWFd
ckiRyK3MItt1ERmHvv4gnxNLICxwN1Cl8mGpjZBSm0Y+NeK+1MQBX278HpTZdDRFgXKBf63Yylfb
SXDQi/APF3wmdl+K/VW5aWKs6loE4NRcNzDionnf8K7GIjjLzZnpCdXJwbaGnXwGESpPDc8mVCsD
dMrP0cP49NsVAhP0CQ9Od7Kp/fOKrGQD/A31vvjjjexc/vlR5d/rtGnlUT3rdeQ/A+EbNDasWP0/
HRz9W5eKtclIUn0AtmPXYhVqyV5+PfKzyz8uPwMR8dumzHZyXX6FjPt28rGOBIaAVIzsVeetzVb5
ibET2rkYZE9uU9CL9D0OYnB4HBomFG3Wh+oxNV9Dl2EAKgu9x5nGDNPpt/KmfHIHcAXu3mEm/kln
ItfkxdpOhx0ZDaBZycvi/pDy0UCIbbr8kfA35HbRSu4SKnLKBM0mTNaD3mNQSYAi78o1jfV/vdQn
3AgvN2UAqm8wNXHmQQfn+5ObpezCJ2NraF/6VWL0L3o+kClIADXvQL5sBDQVfDG4aGZuyLR83g0B
Vrh0qL4SIrcKXIs6MiXfhiZ6TW5QxMQw3nwdpmLdiux50sLXINIgElr1H1lXbHPDXQU0L8Ii/zTW
LmNXh/hzAINR55262Ts3rbFeZMIEpCMvNs8CesKmRLmxmps92cKYLeCwZ+W72dF5AFnVrLPUp1ym
jx8l+a4FA+KVG3HAaEb8SLV5i6SS/UxsrbF/ok24rt0OQRgB8pn1wEksWv/fNfR/cw21mCFzcv7v
L6IvlfjbwIk/X/jn1ZPACdv2DSq2geU4tuuzzf+SWsvACdf2LZt8RrAIzu3qKVMlbJvCeeDD75S5
2X9dPW3zn7bvYH4lxsK4CrR/u1r+T1dPw/Lk9fGX66ceIPI2dd0wXABauiNzwn+9IpHvWPZh2Gin
lL0PIQTNi9L3xVqYLtFhJFl3URwC/+/efQf2nD6Hd+nUvS+F9pjPoUf4E/PJdOT8ObjezhygHhuH
GXBLbss6yvhIASv3kmUTSnyMjDXCE7bijLNsNDvPdxXZRLGR+vspoM8pAlz1VfGMZODdoikWITzC
gV9e4qncN43/CB68WunV4hwtDi3K9eE6N4Iveuu9BEH1li7LZbSnD7+G9ZrbYieK+WSXdPjD6RBk
5b1Dl5XSHyVejts1dJLnqgcik5L2sICdJHy50bvnzGEObjaJt60Fk7/eqdZtmm9zc3LuIRrWOK5k
1kMpYzZ+YrzdE1xwSqpdWQ8kHIhHyqucQ/PuOEyUMsLqJ4okNFl5Uq96234TVDhHkX3SvIjThcVn
dkICrcbuaanwY2VChtBE5sdi2Nu5H5tV1pjPTZ7dMaJ6oTE2QZXA+Z2KYOO32h+9M7wSgvi13wxD
XxCklh6NtG3XpoUkNpOxgBOsdp0psz5u+oVKgSOGFF8eqP7IPWsefDRj+qSnw3moGkGHlq4z7o48
41voNJr3Rjk81rkG+9bEq1on8SHTj25aP/flhODE9NEzZvdLCtrBHykKambytZnjYaXNxBYtfva9
yh+zCFB1JF5sAa+XbewyUdMiTRJw5ghaUcrAI5WR2ESbX8AlMCBwpm9tkd1rMSM1KrDJLlie8+S5
dj/0yT2P8O3ver6Eua6mZyIyDunM6Cn45mfJSatbHZUNUd/T8kj2yNrE9LMfk4GqYgaveWq8o2Ej
U9Vo5LQGqWl4nN4AQviHuO3PWW3Wp9obXivfpoOai4OxONlu8GgGOB2qBH5MJkYZu3JqfC4wFJBu
SoR65Gfk3zbpzmjXtT09dcy1Dgw7L9ZApjdkbHcdD+V74dfvGbPnVal/sr3sc51Bu84Ge1iZHpja
svyYB/DI5VmOcfzM52JqQz6mpyrIAtnVffUCAOJ5KXzEfDYIq3pkfkf0pEv4qxWFj67TXczy4mkR
gfOJ87x44IVphDkLomti1xmYEcFgVZQXaJCurd7KzrdF5yb2pir5iIVP8beDKs8BPc7vgd8hmTe2
od//EBnZH5lPz2MhiJuhVfFW1/xEJtM6ZF6EW9lfyI4fqG7IIGMvLjc1og6sDE95P9gHwmRpz+jW
92YgTQTBziZo42Po9OWu1UsdLwEeZFJckVLLtdt9WmPQTITzDFRBLYSNeEmtdXJNnoy3k+2///kg
jjg5FokQ09u3dW2pnU0hUKFdH/tlcwV9I7vWe3qUtribxh4xBFYKdYtqSW8BGkkReZkVTe0pJDSt
KQiroD8X0DfEH0Wh+MPTXcq8ApzugTn+jnJqfCjKeA1tLzjEaWXAiqOMdVdLcmFELNl1bbTqx3lm
Lny7Sz2DMvAlIY9zd3t+Il+knjZzLSHariCfTjpNFX6gJtuhWIgLarFLy3EGYn5dLtRT1KKMQmRd
+v52z+1ZkDZ5VSIjtCDrXF953RL8dx5Rm0Ke/RwFQ7vzW/ZuZ6heOuGEu6xM7Nex0LBl7OsxS7+i
gfNyYqxF5FtfRvjpCyOgoEn8fQND/9HoQsqj/WSfCoRaounTE+kbr+M8t2dhxib25PLiSl2b6Mm0
busSFn63Jl5oRQtr+TrFAx2/TWAuWYJAglQZkPvO1KSXpQjt+2keXotEq7blAAM+RBi4QbXi37We
2RzMqHrrpG/bs/R7ra7Ftk9rb5snKcYepFXL+0Qk6cqfkQqGy3trQdRztC+L5ZPJrLXLfprS/lJl
3TEzdRgVS/e16Qwmb6XVHYq5+mZPyDx7h5DUGP3MG4PmdeF62aFPNHdba9h9ND/60sziRxmL7tnV
w+rRHLy1RZKpR6Tl68JA+G6pykcRTmT1Tn31mQTYLekjz7S8Ed2QRLitYzfdduQ4DH2MMCYiVjEL
uOB2iIpiVAhTezHjp5a9i7IydTl0Kt0dgbfpZi5FQ9ZfDxc8WXEY18h+ZYiTLeOcXHKdFAdXdaHh
wZH6pG77xD7KQKhJZUMpVIRaLEn4MAwoPxR+9Qqw7XvlmLAFIQoDTHW76zgiPemcydM7d5IdL2Vk
xx/uUtCjlN5K07dahNK5mSqW2+32XBPMXIt5H0+VuaxNZeSXC7j0Pq6NGzlhYsbvSn5YLVWBSi6p
hIBqTd13u0kU5idyqDS6wWxDObxnRScCmrFNGCvAjoRplki6mXrUlsSzxLQm4Pkyocs1ulVdzslR
0QzUwjEsn37ejZFhOZ9dd/C3in3gMCowFXtNotgWuVASSOOvm4bktoWS4FYorhvEge7uuhrLwqm6
rYEUIoGTmbaCwrn0uCUqij0SgAS1fuBxueTIjQDlFEChkoy5IIU2p37XpZAnR8UhdiSXrpGAOnl2
jUHW8Q3XB0Wxvv3KCmihqCBqTT2Qg8JD2lhtg79YwQq8q3YEtXZbLI0g+qWeoLFKEqbSi6qFgk+r
++rCY/QStm60K2Ahqd/eVnQ/tWowbgDjoHXv1C+crefp9VFPvikqRSj5gJkkBapv9KYn7SVRUEi2
4O0+9X1HKQxCBxhhKKvXt4USgt5uqjV13+J+aSTr0L9BKW6gjqxoXWoiPhx/Kc+9LW774G1H9OAr
6hK0OCieQpT7D4CliYz8S8abyy6Fo5oL6s5RQhxzaI5KqXv97a7HqF5hX1SrFNM4tWXz5vbD/Y4v
vv2GlggYwXvioH6gIZHQ6euRe1130vrDS81uq36Y20+kfrHf7vOIil43eZlhMOMQVkfvVRWrfjt1
Wz1ianFImUX/BI8Vm5U6eBWCU93uUONw9Rm84siwb5UoXusVFyIPpdgCsqYOqtt9cH72Xmfa+0mx
QUOLcXRJXk037Tup2VXyWfXY9QnyvirqEaE7As23NNYpnIr319pv92kSM68xdl/ZvrRoJcwcdp7E
m04SdBpAZVKkiBtRopRg1AVCqvoJ8UHWV2G2ulkopqr6RYlgcQ9dql0PQXVIVorHGkUGZ0oHSquQ
uNZW2dSv59lLIJGuat2SmNdRAl/VIelKCKwhcbDqJ3YVI1Y9sbaMpzItAMhKo2XZSJ6zOlrV4krX
bpuQnZeorbViwoPS+xei/PV2Ry7Fxs51Bp6K4/Gb7vmK3SiGHr1In+6unBX5CzvSUahuqjW1UD+9
ui+kvx2WTYAWjN9YKaGvcJhfVtFVfymDKE7XWWfvbkxhwgGr4nAFAV+BwtfHYGuja5UfdzIYHx1u
LGBFPb7djEzdmyHmat+Guo7jb2GfIYiSdtZB4jbU2m3xd/eVmsZZ9PacqJCIk7/bxMRcZYt6+6fa
TK5eh5325DjAmn552d+99rf7shhZ8kKQBu1c3qt6FPLmV7KqRxLhuKua+rXb4WM12v67McrLUSkZ
hXYEfEctho6v+3bfmEo4sqlrO701vf005qcCjvzewujA6UW+LJol5Em9RL347zajHvjlNcHsbR0M
2KX88HFrfTZiiEXqWdfNXZ871JIQRYn8ZFgI+tXjauHKP3x9dFhsnGzsKJpdc5roRnat2kAVzdWN
iIjOreftIKqyPQwSAOVqHtaCmKBp+KN7hR9V3s4rk7RWZs++MrK75eU3BmkUw5RfRWHx3iL+JEIF
X8OMmhJ9/IhqHbRPWJt054okLO9nLWyv8OUbcYHuFi5MRetVd6YBCcaT7Pbe7OdXXK+6XfcWu5Av
XaY+ApfREt8LhF5bxU1V0GXF6VU3/2w3l2++Rz7hzARvYw/UWAY9KvnawitPVd2lUKpqEaWGux+K
fN8HzlQfuhiakgKqJvLS6Ac1bQN5CVQNWI0LA1M9nWGGnmL3EVNJ+ABkZ8YKsueoGo1qreuL+E6w
I0oolQNg2xkXG50l3ggFaVZrGDQ2NoHLh16eepVrWa21ND8JMyTsQzmw5ak9U2zma29Q3gZVSFGJ
lD8bwTO6Anl+8KRKsjAdextF4Xs/LOOyxsNcXR3L1zXdiYDRYnGzFiLK5WjIl81ntdbwwXbpIs5p
48Tm1jyHSg3wVzeapF9KtSEg+1o2TotS53MrWm7FXF5fN7EG44ls5k3aMY0bY20XUwHcL/lIaKGy
Pc9a9Nhghbo635XL2VGu56vhuZeJJTbBokG0HJXNWaeeNa/VqlIDEGw470uRXrnOytOsLM78RlwX
1Kq6Ux9iMrHbBm2j/BC3ReGnxFd03u52l5JE9FEZrfvu/7N3HsutM1uWfqHGDXgkpiToRC8vTRCy
8B6ZME/fH1XV9d/oio7onvdEIVLnyJBA5s691/pWSIvEJtho1LTr33f7G/X+ffbPh+hmDeqN7gWW
pVj9faN/44GT+MYLb9PftlrlbHubw9g+VJHcQmcInBvM7O9D83epOXFgpfm41f9YZn9f0Cq4WqJv
Pv50AX9Xm/ALuDR/j50/803cW5I31/owlbkvi2gCUHMrhP8+ABcHNFaU0S/NvgYXqglm3MEHN5dN
smNcMxIeM4x3um6jGPzncRE1qIeREPwJAv6EEhUqD4aGGBgKSk9kAkmS8Ms55RdDf5QDPiJacmnU
3d/D//Zc2i41f0CjNByUWVZnpjPDSYYtUwlzRV1Do4gxuJ/Z4XouMFb0rvZA0GyK9Sj01jGj0qXw
q3LjlcWN8lM0a5JPIYbqYr4Yxf2klxgkfYQAdfNQd7MgS7F6xL+GlzBBhdNb7hv+hPgwNPGyrWb9
IqVRHfJoW4fiSLmdHuWkW/vRaBZG6nFDRPFqMKZ+lRj2MhfWBeG+/gw+I9tl6jZ8U959Oja3LkyP
DEBHzZTRqBxTFW7bcL5m4ZRsGyK99pgjDspipjLg1NGqwVkz3RmDGYuo9Dh+TF3abF0vxt06YG7x
x87a2V1+KkNso7jBStgFXNFu48pdL+XWjxLcGo3jnCJvPqR43WkFTy8DIo7l4A0TLhFkr4aGOQ6I
CEJKczjT2Wr2bWqhj7t9JrPmp7MKZMVNVx8snEoUuWg6MvJ/CKPDe4eNeUL91pJI7jQGZAq8SloI
G4Fki+SU5wWNT07jRKot59zGYmjZ1TbNY6SZbXualXdmORseLZmI9WQy7MJYiCyo1IdNhKcGgRnm
UqxatEEiqHKpTkAievrJiuTBFKW+VLVUAcG/6bK+ZdRrQhytsi3XXkM8YUxv5i/STtRXp9Yec9/q
N8JDddbTSC0s+eUkmHd8E8LOBH0XD8nClnwIe1LqSKNd2aH6JjmvrCaiL+ahxpBsPTplMR7DGnsh
vqKnUTfjVZPCyh1v8L46JsM8lfK9QpPJjNbIlxhDH6ZU/3Q7mril+q4jpEX1rNPh97fzmIDVc+WR
8DWsVBa6odbS6QTn6X2Dl3FjNXG/DjsLvocz6tfOZrMcyjyYyWxFZY5MX7BTQBvCkNgTeZT7DvJE
/JFjMzkbRzNXtgbZw3MiAobIk8UuV82EqzODdin919ZUDLt6NqdlwRB/HpJvlW97RYQgJexh1tIf
+J+Mw6nzljqwQMDqNWD5ojpalpbSauIH10D+FvlkxCcCicmfx7JGM7oSQS8ZZiSi+emdW715y8bM
OGAi8qkCmRGH3JoRuzlSVDoQxSaxergApbEJHd8PrCo34UyhCm86Pxi5QJdlJ86oVPc+JohDI/qt
ntfFLsuaz3pkWFIZVh/8/+nd/9X0jikc0ov/8/Tu8Wf86P6dkGT9x//4X2M761+OLoQgse3GR7K8
f0QvzEn+hRAGqCZamP9klv8nIcli2AfLyBeGzmyeudo/ohfT+Ze4DQCFrdOK/UuX/38Y22HxA7b0
72M7Ax2ObSK9MW1+IZaIG+/86+M+KSNEMsb/0HtNU01V6SwRLTZPRC2N6tgCooIbxXOPrm/hlQ/r
+yKiKvXn6VAyKElmbq+Jf2LmLIkhmj3HJ/VVtPeWU3y0XVTiffW2Nf2HWFePvk3CMOOpa+2IB7rg
h7ZygjZGtx8qyAHlbD9lmlstM93sDgwVPkriUTWUM83UBGNinl3yNq3EuDPSiklPza6BBNhDDAog
G9YiKAv235Sd3rk2Vndy2lEsqxJ5h/TxTmuNdckl8+2yI0xEZGs6NHtT9lEACRsm0Ffq+4ySiOJe
DC0QjJh2sGeYAZ4hhgNGsZq9XUvYFuHCRr0S2byRBupZTq2zkZG76pcbTUseO5/M0sFDHSBTOkMN
AaRDMpobPZoYIEEoCbv3RhhrHF4HSVw4AvV4h7mtZ2wyoNnDbVWhrb9LkC4iY9f4BW7KgVpF5rEo
JgT4iK//HtFSNY9/nxFUZO1yXT8KzzZO88TrXFaJv6myCPOraXcHRrUA1zTLDaZxNgK8c9q5dKro
ElpzdKkaDaPfMB/myUpXbd4Tou40+iW6RQWLQpJMdnsoCeW93MTLeuKvLRNCReLQmvcwOoCzIjTe
KVTM0C98iXDknsnjrMnxS9TS00R4/vvQ4mk412b1AIGq8EdvG844g7AbuvMJtrmkHKMVaxc8p7fN
Sgt5l9OEuMilVdTkNmZdFVgO4Z64RI14X5ceaZ9c3iS9ZuIwlJ53aCcHEtFYk/k0egd/qMgC5/sE
Sa7iy9h6ySkZCFeegBoyS5Jy2ermuMmH8uK7QA7cbJIP3ZTEmylKukB6Tv9Qto6NteFEhzq2jfaJ
/E8+6O/oVMOHvwcmZa89VOoC82uBsNd9UmSVpqWWvHJ+zveWruhKE7AMc0Gvg0l33FXaWa9j1U2P
odU/K06Dn1QUDVnNtn1VbogDsilHzCo6FFicUfuJa5oJnPbTuAS8g3k6ke9sk44tKjy8EeT+UjqP
pmudfJchgqsPeNda82HUqulbNMUuGmqJnKgMKXXc+K0auMVzf9NmNrGTYnTv8ZGl7wZF1GIwKsFG
7dRIr7143Q2uvyDvigCrtI+2De/zdQ5LtUwy4byLOdrVKgs/FXqaUBvPPn7LJ4zJ8zaOR20tOqt7
zeZqlYeueXZC4rfwEVubEYdK4E9D9JxlRD7WRWWvxOhHz0VmcZZ3In3991V/MDcGU7llanuCGltO
L15nvEyZVl06G83P2KIsEKGDc7Tr1Ddx4kYd3kMDs+DnNvu8UP6pG8lpj0hzwNyeiENMlPzSLrv6
MXblxkn50XlH9diks3oUYdvducp88k37SFMg+ig0QAQt5OFLZejTMc5iduliRKDGzbZvasu7GwWq
oTz3x4dKG8aH0jS30iGCEEaCWqe35wFOz+CUEKz+/Quva/1tqxjzckxY0pycrtA+xqtj98OxTJK7
f57ivcwoWZN9AnyI6KeyfiF5ttjMotJWfw9BllF7xKQ00X3ftyhtXxwjO4eMkq7OLLOnqaIYyYZ3
F7z1kZK+fOzK/JSUXXT+ezRGQxSYMeV9xj1BT0k8sgLhlCum6DAlmf6CgQqBgOM8TuMAb8Lxn6mV
AwaT+X1lmPmVrIBNOZBQZyP9X3HGL452O+ZHLSOq1JLpWkQmLcKaCdY+NB9t00IfnQhvXXmh81Bj
ucVBGjY/sU8llXICaDwzcDWk6HOelUfyL9oz75/GWF/FEFewful+Rayp1j1opVHsJdtlUIQJJlRG
x9vaRcOkq+RbCOOMI1j7GtfScHe5F00vml06d9K/zTJuDwPYJKQAycbctZ3tveZcVVjoshdUqf7e
m4mNJ1lHvA4+5mCdy2uRDLW18tyoepUrtvz2lXNjuKeR3iyNuv9VGveT6RrneijUs6vBAdITo9i1
KnTWvt9R2ePmvJaGA6OrIx497D0vEKqxL+3UgS3QuYUbnFOIWIoyULINt64d10Rj86YUCAf2Y1Ke
wqr2z8OM+DCOvAjsgZE+eQ6q+jifXk2EiGvDjpKHAg7BVSiEk7YePzQDyjYndGs8xVV+MNP+kDVC
Xeys1rjNU/nSkrGRolik2SWTp7Frh6Xtld0OHkfyZLYNKkmdv+jvq2BTUN5TEeCTjiJdouLz2vni
uPJqRLMktu723O1hqdJqVRf6c1iDDRC3D3+fDSW/z6CceNWPmdqPEDXQEfAZcSrI0zhYoVwLx5UV
sfuCf9LYGzo3EElCQW2aNcJDZtWFXzRo2oatl3W/tO+AkRHLugTDVDGChEtsu6C3StJ8SdwANsGL
wPUjttYNf8SFj56/ebPQ+u+yJNriQJK7okrWk5aysaM/Rc/ohYcaPQrEWCz9d3XWXgqtL64aqyzA
P6bsmvtjzBRENpvCptBn1LJm1+zVTY/hJvrDECYpLsXQ2M5W6AaeaMmGyOqdZTVvkV9sjEiZq5GA
9a0ztJ8swvCiGs0/R5PdLdxKvjTM0Y/KHj/sBnGAJPjXc9gfaLB7y3p6SFTeoprC9c/pgR/bovu0
gV9Z3pc3pY9z2rCiZiQf4w7t2vFqOMQHd23zy9ECUWWrB42r9wuCVi9afwu1MdW3NeLKaMduUXgG
SZGa0ywqTH9bekGcbW3EW36x0FMJk0fPzbXnjs16SGqSbmJw2379FXUAX7lbn7XemRH7rrAZl4sp
KlZ+4j9bjfllFNqx97B86eG4lPYb1vrNYIirrGgdp/nwAwyGMGZSbDDUuk+R7MhedjadGzJdlBlt
p+knq8l1diDpyH58ccL6i+m8WvpztKfU8KzBCPRJD3oOokMcX7GqyIUDzgJjaKhCOLcaopJvJsZc
zL1cEoyHXEwSsqy36GZNez0NU8xR3umWKom+zAzUol44V4wLuDm/MGq9zjaUt1xtyqmFg5XgiDRy
jNc1TDXHeKl6/SEEdVRJ32cGyf2k/wLeHIbpOZzw+JpZUEfONjSB7Kv+DJnzrkVGxNW0mqn/ZnUZ
O7EUbcFYIdbulaV93CReeqTvukwGqQbhkozGjJV4IczxUZiQNyqtRk9N73qBGIDR9bys4CRkKr+n
4/Fo4tIOZmHcumhNwN0/LlDZf2HZgqZhcku26a4xnW5hpfpyhOyFcNc9NJkVRHbzdMvB7H32eusu
qZtzEyE3QvF7oH7KNqxqHiE/C6KjEQ4NPhbcoQvojdCHMG+RawQ0+96581ExtdaN0hHuoXfhkaHs
TnQWmCJ6dUg3OuW+evOKZl/NtM16vd502vSocz8GfTukvIzWtjDnw1BjUHUabkQkiozOccuX/nQx
pkHn1weR14twgBsHuSeWD1NWYGROcfcKvUWwjCgtbI01lzqne+HGwRzpz3plnTLdKxejbyWrxknf
5sbizJ/zd3ciWvqIOmbfHCnk1HNXWG80JujxGM5b1OYnS4bDckI7RgD9DxHExcLSmi9VEwSOfw29
3JNX+O+eMD5T8c0OcAlb+EcW5JkFXDMO97+imD5t1zyYfdfDeyhaXOvyQmz2wD6JoFybPpQlnifD
/lHu8DMlzcGuf7oOuHRRFcD84p3T8ZY78JBiJ7mSh5qhv68/DFQ9By+e2L5ApersRSqp3xHg+UgD
xQYPzraK4yMF86sxqJdIOigoodDV/jU3J7AZtwlBMb5hDDxWDDpt9J6URuaiauNvOvjgQ7gAC1DV
i7zq1kqm7WKu3TPUMhQw0yoiHV3DceDlQSW6Cypybsq25CKZ6Y9bFo+04aIZ6SWt7XdHTy4R+6+r
IfKvxrlaq04eos7eNsqKV4gnl8QtpG1xQQleb+TsoZGGbdUWxTlyJUsWtqX2ZjCUMQDbIQ5q8W7f
wjaaef6RAqZZS4Ovc09agTc8xX1A0YATcnazrTUk0D7MfuMa6iImuajy9j305a7SvHRNbkezzNHv
lWNylI0aV31vGBs3gWhiN/p2apxVp1UfVUkj0vbg4Ja65pw4769xYLXUGwRL2y7nY0PwGvhEox9h
uYFL7+KL14aPSdX+ZlOHSEhZ6OvydYg++Cu6Tx+EtB5cv0wes8p6CUO29qirtUDDvqacrlhTZXU7
BxznovTluJ3N8gzWkCmZnR/gQCiCvKZsnRHmgTmWo9zW14Zj16T6vZY/Joz1QOPVOOctBKtSnTn5
2QEcJuwUCiBZ4yeQyGMf1JDArKFScohHEbN2u89xn1QrR5RnD6YeinjZBfSj9xnv2l7jL+36eDdZ
KlrVen7WNLy1jUOeOXBCNHzF2k195I526wdI5uZAsPQvLW18d1tP7jgn7pyYUf8sRLFtnewtSSvz
ri04xZed/m308DmRlopg8NH01RYtTyJY17nRN68do+q+RSvDwf8hK3BMzqH7YVqYZqOKte+dBiG2
/dieScrk3Ozy5i8aS0felHjXeArXHGsFDg9xzxScw0RrPeumy3bZ5iYoYXcR9eLcOeV1ClngaVQf
O6nh5k1DQZduP7C9isK/gVhtDuj1pD11zGc05SdB6yevTo6AuXWG41Dqv2hMSQjqk3JbZ0W0Mhqb
g3XkrzvJUK69JfnQOr5NK//r8d+Tlu++ZLec6b/n/wJ8UJL893/39+VUT+44jTWbv//aEptcJTQj
/rdv+fdFPaQitMcbtxTZwd9TQ6MCZK83QS4bbWhF5Z6Zd7dIoVss7WHTWc5ugHOTTjSSyuEnLihm
+0l/peFxTHadpuMO0fpd1eGg6dudoO2zwNWOU8N9dRL1mdXzj5dOP40FG0xOYdD5mJSH4WfO0NwA
73lkE9sX8RLOxbjsC2oFbF3o6Gzzh9BNzpRx0NbGsZqSaqm+55kUrjxnF1COcWhAadlJWUJ2tEDy
93687ERtsHKC3c9uH9SNmfv32ZyDXVFD4y1Nia5FDjpCGL749yHu+2I9D85Tk90yBJAqF3Hu3ul9
vlWDfXOVeot8xNQ6mr0P4B9jOHBBPTBuwQaNibYbJB3Dp7/HNWf8O2KWsj6/Vo6hbzqAtTSsKkiX
dJMmHyJu5ub4oB2qs9ksXnJ7jtfzjbjbzAZy2Dh9nwWtZWVF5l5XlvEfH8z/+syl/0cpFXETj0W2
F8rMgOHSUTfTh7wAY9hZJ81zvk2XHpz+0JvRMyPIfQdop08MXPXtV9yFT14yArfgBR9PhRsMWXFg
ErPCA3dnG3Kj0vloGUO1cG3zEGkwExxSbKSOC0ptEujNChk/XuyQa4NDyk2evg8rhohdba4Km6O+
l1xVbam7CQWl6616X3uHYsHO4JUIV/3vehI7eIuLW4lAYoixaEMYGvlVGs7eIxOxb65jJI912Zy0
hBTthKaHjrg9HAJ6f5T4zcqpFGib+B1y69FqMM90M6lJtYTforc9zQb9Ikq/CeL7MjPDrSWHkz+a
9DRtCql8PXf2Xq2Fi80s0+oDmT+bYkT/KxsMRsI8m2F6zqIRbFAKgLcth43iQI0rJ+PP9LiCyyZ/
rCSNyyq/czhFiRwWsc3B0AxfDE0B8Eg5XzBuNM+2hwdOz/tPyLhQN9OQRKo6v5jpztJ7Y2Fb9W9W
T0s/v1GeRLc3e8zqQNvp2XD4Gf3qVLPwL0aqFkdUO7Mcp0VeQ/+AnEucU71CGXpoivCpql09YLJ5
Ths4LFV9nuxSbFr7bQrDBy0H4svWdFelF+nEJWVQ7QEciB3qRuNulv0GDAv1ZZeugbK+hFKsRsMi
diKJ6bDGyWNtb2ThIZJqOAVQcHDpk/hetw8z5T64nd5cti4uhs6enhh/s46oFpVU8xbTdhDzKuTE
tCja7suuvLvezmBIJelXWhUioHFLZ3IaAnM4ksn0PoayvbM6Ls6SmB57qIGUxDEebDtcVGH8PU0W
lGSb6pFx0pixjeXCf0khQyxCKR9TiHOeS3qOXQ6vTZ4s0z7/GdzuxbAnKFTzV+9j65LAQ9aOSaCT
GQ67Yn7ITRg3vg7T1x6npaNr6CkyP7BjsuImaWI+cfZ6skGFdl94+jnCmFf201XhLNwZ/attd1ut
f5FecmfF9WqQzU7P7fsUKBV5S8YJjkECzgW+k1DOb6tZR+0GfW7SM/BJhAnhMUeju8Avb9FDOXW5
+mnm5C1KLxDrXnL0KEFZFwXVpAsOymVFcxwwr0N88FUYvcm6+jLcbGd12mG05TmMnhkRXiFi/CLM
a5a1CK+GP/pBRCmCPPWBSLwX20n3zlg+RKC2u3xgj872c5MvO0Z9Rdru7L76yJopW2DsQ2lv+d2i
z+RbbPvxpp7tzzCF8+oJppuFUz3GcfZQzPVvzEJhzmBmtWaphzdzGmuOZ5D6yci4Kj/nZPwMWRQM
o/i9gcl6Wd9Nnvc+pfW7nH3OmG3Q2SUek4revzIqqOYGy0o231AVC/Ottcd0S6jeYyeMh7xZ2qGN
D0F7qvThmgvxXodZsuwSpWjk+wa/4HwEyb31pydZ9GIdTRW0UEpVbKW/vdZvdBMRuhVaaEuTDxkZ
Z9uf8RYB4zCmcl3N3hqVE5yROTqy9a3ptl1z7Ima82WyhdWhXHIFv1nGSVK9uVN5quZh14/RNVXz
vWtTlM10ilHFCKcJ3CG7ZXYO/CkacLvirnNAFQHHSgzsPInlPTSpmy7baeeQSUrHV9CdNt4G3b+P
GVmSl2quPGpD4gvmxdBAavBy/twqn3m1s5R+yEQFna/ciIJnrsbr7SWWRf3o5369dFkRMjdem338
pXEuuzlmKHP4E+K3dIbpwgQ+6CdjWnSp/2SOxnFweQBJadXOyBfcAsMVEUMXkXypzpmOwCF8ImG0
1zzJ36wEymmSYkaas+c2whwwPA0lk2e3SM5/N1Kfc+nXvxQfTxBBq1U05kHaw+rB0dW4DerFCYRS
ppnmkmASzh8tbDp9fPFc/igzpGbXyO+kI8U2mc1H0+BcxAyV8RjfC/SAxRXDjt4sTaZdm1jqn2GM
4C2LL8lgfELnYJH3m0tkkGxjdhDwqpq7Eiwxti462LfjNvBCfGWRcXBr5vRG5p9493eqLBNcbLRD
MGzHi8imbXTzRUTC2U7sHUuMehi8nCencd9HB1GBZzyFMQ0ONfxS4z7L/AGzVbVOJnQmg1sFXFtI
Wywg2oyd2FfIjAvkGEfUkRP+OJtFIct+ncHVV80g1tk43Uf1LUtIKrmupc2GapqfKMAbdG936eSE
R0fKpyFHhN7pzWlufCbgXQK2Rt+b+QyCw+Wg7Q83VNPk0HKlLu1oPuliESv4a868nJOmWkN3Y3RY
AlFLTONtNj6KIX2eGMEsiiykz3BbIZvuTRvVh2shXBJDvHILZRxETh2ai8JccKnAA4O8xTraB2PI
3qrGkr67CT1+nvH39Z23hGOzZOy1don7W7ROiosulwChY6oJjIBFUPexAck3ugBlc1fJ1N9ar5m4
68GZDrkH2SSJn1qJ7L5r23Xb+y8zMilr6L9kI+wF6X0T91x09nL/2pl0SXvroW/Gl9ryTypilpE3
2isdW9iZEjFeVW4hE+KsiBP2WTa0JJk+k3ja3lj2S455vzMZwWANObMy51tOI2DZ3mMjGPx0RX8d
FFTySdve4xZCzGD3y9Iy34h7ZMvOk+9R6Cu78HjjYjKAZ8g8keHdL9wOrmRsVs+xLVdVzy+gYt1b
qJau8uzLlVFU0UFzRAAgRi2M6jbdVFETwCXZNLZyyH7yvyhvnqKZU26HqSWSM0yZfPod4/6raO11
n3jUrn5iLkLD5QAZrvXSglfby2fD5/wku/NYrHh7915EP2mqhrNWxVYgFYPgTvqLvM2evBmEMyga
1BL2yXObca9IGVjmUWUc4gK7fhqF8bNem7jkh8hfMWHDW9592LPbLCMl77xQHcsR9jZwSF64GBrA
3K1ZnqfAGTinM4O6E52Pr2LEjV4fvYg1z684oGXxtPP8+sM2GSfF0a4vRppY6kfU+oa5yktmpOYC
be/TOGTTOml0uvBxunbcmnABfSZbYTpNVfdTao2DTcZa2/T5jfrZ6JlLo/OgmZckn/V+hHF/JxRG
qBqIWnp2iwwC8SR+ZCfo/zPXI54A3NFtBShsRtADFOEJlG9T3NzsBYLpEjJLHYHYM33cObzibaQ+
SjmBSetXPiyfZW+RJMbEftV13pUD7WMcDh9mBj1z6sXKKgHA9br11hbetAl7GS3V2L53Of0tI5Hw
ZEc7WxkS991knB0GhU6I+zsWrHyWlh01nHdqjG2a6ilRAzgEzJAtnZIdlaeHhLtuXUrQXGxxKFGj
3xC6SuvWrvtN+CUnGLBchrS6INQNN0hBKQeqS8H7FuNyKNNHL+fYbNIJWLYk4i2AZ7f8ZJOJQKAY
c0G+796dME4Wo0VhrIfmyvfI+Dba+TnSoPwUEvXmIBC9uaWYAqmPX9LjKacwL6T1pKQ23EVMXgIa
Yzw73veOnFdejMwgrgDNdtu6xbYUugLKu9EGU4FopzY1taTlfj91fhgQ6IBHryn7lSmAFAyJfhMV
UEw6L6FnXe0R6muY0CUUhggIUX+rogRu67NMYWfGlT9tcxUae6vdIBRq1rYpqW0fvdok+YAF5q6Y
0auBf0wY67unMOdOZvJkbVOPjFAtsvV1aClrLUc2mdptJ/Yf4yfh8LeMRzZa31m3VcWSffPX5rts
mg7x0A3bIp+x2truDsjGgtWw3VFLXyvJsCcd4qNmMW1I8nEHTZUZXa7votyYt7OgDHFtsEH4n0DI
hRtNZmjMrGRddpQIdjuuQXRUbDB9u0zdG6y7016r1rtLmjBb13XQNdVej2pyDyIaKlYrDJjdqXmn
ctUvwoxYEVX53Xrqp0+EqvMRGn3A9CwP9OI+iQgibjTvGMpsZEjLjYHotarS7FCGyUMoBwoPlOa0
Z2/WVUcsGNVukzhbp0wnF30r7znHrqWu+ysjZVKrSi+/U2W1mZO7ziwvTslgoeacvdBEfk+Qlf8C
l4seTlU72jfdudXcu5v8L7KCbQY25Tk0hQq0VCUbft5HrGpWTSVZqQvG8Vi11sRgfeppHFQdAOM5
9lhjNauHF83LFaUnh3AGttD72nN3Cglm4PQyZjchkyd1qTdD18a860mabd4X+p9y68iC+PU4FWjy
wDRUqDwrM2ToQMdnYB4ZecZnqUXdXtbauSESPva8JzGhFwuhsxORsoS0u675k7ZRFcU7jiV7TPE2
8wPaIUgjdhi/Acjb8zLVi8sk54PlJXnAcGeh992laDNGHbhwDYwn7A64cD1kdAyXODG13ryas/jB
ElDZYVjLDfZz/SrCiFGiZj2Bjb1XcS85dsQcOZX1BH1iPds3GSFDxx1+ZVzv/oCh3a9vMJ0e0vh8
ybWTrfVoVE0aBsSeICpA+XGzF86KvgRnOMQ7CaJf4heaOH0SrzT097n2PNjTzsJ4BjPTcZcmiOdC
/7EGBUuvy7E843OhF8TEQX7oHL7cGoUQ8oarUlWNZpZ3crZGKlcB5cV2NcaD1vCiTMH4rbTW01w3
iFtmLOD1VU1ICePILwOCRDDLV66gjyROsW+rdadT7ZllfCza3DtpmbePQISvHSujtSbfEtRDm6kW
I5d5SKPiiCnoje4gJ5GecBYXyospSXnrRUnqXAzZOrNPOTCcAWYCvpitVxDoUzBc1paNqyB/m3Sy
2W73aKuNZd2pT7eytQWZNWVgqVfW9pr5pPFtdKJZpl6K59rSxaoAg1hsRKiCoY3xpUHlGTPq30yq
jU8qJNXhapIJRyqa8o2FnJKZZRlwpvPBOtoh+G9WbAcddatofDuuz/4chtOJFAmPPbvYj7UBKkUS
4YnUZGt73W9kgAA3sl+7Aitf844I5Vort0nuJJIY9oG1F9ufUzKcfYJXTCNdhRNeMZGop75KH1J4
DrxlKT7ZAfwr1bjq36fko3d6DGvoUFYxwSmx65VruyzzVTXpXOpquL1N6X1v4Tws0P8YhryEKChL
3jWO+8UDBNoeyWmcb1TlIVuvsm8zZsqju9VjCNcB2cSbZPyOT52FyG+6jzmNt1TSujd72zxCc+1V
1S+DqudZrVnK+fl0bYHmyWfPGI/dJMJ1ONGuG2CLL8sKXE2Sf7iTZbJymnsE5d+hW1LRUvtT34pH
5W5i5M7ENQ2YtZuT7/fuAgUSLIQImhAd1+VQmd1GZN13ZgwZh08q4Fz3mqts7D0KU39VkIjXeBrJ
B4b5gHKUFPCMQaEOAjMOXxhMkYuhUX82fUzDyUyDrKtbXKBTYNPRWCZj8e4Kr1+BED6VIh5Z931C
Izx9KfN0UxeqQ1g9Y4PmPFm7boplvvthFFdx+kB4FQGWUfTpSpj32D2I/hyZbA8Mu+ho2ktXccHx
rVkZ0s7etHvXa+h02P6DFucO4ovuG2kXhyiCX8B/T/1msqwONY8LzMLUNlVCsWkYz7OufbfRaN91
dbVrdT+7FwfxaIxxCflOgPdOXfqd0YNr/bh52l2qdAaJSJxTlQThGI+ncV5wi3Di6rIWvR1keoJ7
4JA0x3Au1LHqu3YjLMJmEzxD/5Ov81puFei29RNRRQ63Ekq2JOd4QzmSoYGmCU+/P7T2+deuVX+d
G5ctK1mGZvacY3xj1biyWjdd/UKqpP7qds59azmftZO/xiVRa3Y26VtWNeXdOzRYdxa+YjznScMk
h4KzrqQDYpYFMrd9kEYMfHRP1evY8Q+jeMm7eTxcHIy603zWnWquSmGt+6i/lcKSLAyUmHVPw0e0
WrtppQjj2NklUH4RwBM90RCJXWnFOULrfiAGY7oxvAx9vsRzmrYQNWYdPHRBDzubdy14pobFWE/6
BluFAVYyHfSNpEO/BsiAPH7oKLCH7gizL/pOSkZsYyM2mRvsNDcqdhHzpVC/8M7HIaQ5siPg54zZ
jGuWxWHgq+w8Te6DUUfWvV3UBzC2i3vSeEiZRe1HHYTKJPEROS7h72V1pRjsXxl+ADHEjEJ9NJ4M
OoQOkNdtHukaMe0DMHHL/8jEkh3WQpGeSofhYQ783VDsWuS8Mexecr6T84G+K7+G4/1szF0SQpT4
6FDZ7xJWmsrVynBq6ZCRPLKDM9GtjcJGs5YXauVUQXdAB6KzlLzDeCFlZKi0LbN3kBsEHK74buIa
pt92TZmz6wbB1BcfymmMG6NXm6H8jHQnfy6i4o487U+ngFchoJsGharpSm/yhti3ZLgvOBRQ1Mp2
YX6y+4U07bnfspUvWtMHG6DA28jDL1LUJtQxrsu6aL/duKQwDTwSCaS4GaTJlVJdDbWYNwTgHVin
2E1VycuQaay+FtK+Moh247Lj/IbJW53tNH0TNdflknZ1qlXVqujyq5KDem/59pWOMulgNdTWBA31
YbvxLMqnKZ7fLTbDI0ZxV2T5Rq+ZYqTyNTLbdBPk8q0zW6hptPDWVMg/QysKMOvgKALc+WGQ0rRr
KgrkfoDd43nbUuN4nYeewDGEJIXe8mbNKljHaQpojdxgX3nXsHzXXm3PdIf1F53qPvSUetTjVq6a
pU1MGIQI+1pCXwjIPe3ciZ6TY4VO0gMPZXFSWR5dTU6l46FKnirTKddmbaOdNS21bmet2uq405B0
Js0mtqaPVpa/Mh8FQinvtsaTt3OD2dmC+mUMEIjnPKUEhMz+3A98brZF/EPh1WelN/R4TdJj8e09
6krN+4bUNMIsiIJDhtAR7cWI6pAQ18UfaifXF0Os7hBDePmOfgpizcXX/v+/zWT3/r+W2ssdp+UZ
/j5EUAqR3pXI6trIqmZ9ecbLfcRfLy59fB9z/H9eMcoFGrzLz+mU8KvLA/7Pt3+f/89vHBYb0z/8
fbv/vIs/b/LPK3K9W/K5Lm/7zy0xtuTQawgGv3Zb0sf+/v1/3sjl1Ux8keUSuvC/n48g+arcX+7a
5O5ihl4+qz9Pfvn277NcvtO9EVuu4iA9BOo9dqGs+GVXH/CmmIdLTPff6PpoIZr8c5s/z7j//94n
Q2RFV+0/97x8Fy9mwL+3dRGhH/DiiNrk9j/PcPntnwdfXuGfx/3zo6Mtsh585mvDpY++SXvDoG6I
b/6+kcbUmEBcnuv/fFt3HKu4R3ndy4vj8Ym3sKSe8j/e7JxILL/XbzgLK0I0+ZJNM/SF5cs/t/39
8fJdJb2jB0wQQvT/e+jlu8vjL99dnuTvjzNVKHsfDD//7X7/3Hb5saCRRQd+ef5/nuty2397SCAb
HGadQ6wjjI6/L/7nz/37t4GNJjrln6f5c6f/9rSXl8/n4CroerFzF3hOV1GWGVhh2X3xoxeljNGW
L//8SEoWFul/fj3o+D/9bRYsHRcd+O3lQX+//HMbiarRyhptAq3+8wr/vMzfx/7zUv/tfkZAOOrq
73OhL2yuWvKsl5svD7AFxtc/3/59gv/z+39e5PLjv7/WglLspwze03/7CP4+7d/38V+f5nLHf+5z
uS1BQbYZII32aW+v0fkiI7xgCqpBMvowSquVt7EkJvbPcjFYz5rT4es/JaZ4uqwG9WLPh4hUH2wr
92A7LN2HcmPmJNSgfCUu0dKWixjsDsP4gPhe75j+ttcTMqRrZ/mObl1rs8V2xQbHN5FCpThDv4Dy
6pePetTq+yDJdvmoHps+peWo0dL0wDGQX4r6r4cxIiJ10xn1CX8uyrKemrkrp9tJqG/slWGeoCew
MsnegzksPUByO4tpCnUfyy0m3WhXGvp3UIyPhgjybdIgiihHosFlS6gCGX8bs6RKivNTSTrWqsXy
jXtGJEcXFdQJAvk6qa2OKUhJOiBaAIbYThi4FYIASmGm6GJj5zK6E01/GPXJIwxt1vGIu5BgIblY
LtvV0XuhNGFrI4GaDR2Fjul38TaVSyXGDFyVbPX5TMOavQo7vRvbNNw1Mx9tE2mSWS79GEwtCP3n
J8suDpUQJ1S6Yp12cLwGMOjEUW8poNKNw7WdCuWYxEyksoS2Gzv2Ouyqw5T0R7oS7DEy2oCaXndh
DFhTt5gCwCVNt0PDZ+dIax/5SfIYM0OcBdY4YnK6ULAx7/zpJlfjb+fxwfgqeGOmznhUEW8y5cB2
Cp6nymDnCjHumJ0dTaUniJ4y9i1t8tKo3yyigNR1KoJxdvwd4aaeJuRemoy/tdbfpbbLJ23TThfd
YG+acXimlhy3XaPX60J23156W8YM7dEF8liXVvLO0qbp3lzwDv2gUZkX8xo6zXungmTD+L7cAw7M
ESIkkLBmY9jZstj6aDQ2ps0fHqNr3Of+3ZgG7d7veNPjjOYzxgpwpVf8owFWJV4AHcsgIyz2dcYG
nEvSZGefaL8yKuewHU/LEWRmrjwVyfzDCJsyuWM80NjvUvOic232Xw2g77XJ6bdGBqgIkUYqR4yq
WNt6ZrOf8o6MKYawxRsChGkkMbXckpur7eZcR+8sIXvTkGWGY8qXKM0R88M2Q7OmUA8avGFey0VJ
FlZyVuAA1HTV9g46Om1bxl10NxlyNTf+J5g3exXr8cekCNP1NW09GNRlhnWin5BcJ0BonSD5hqME
XX1M6GuP82vQTDrqk72h/XhBhfgktdKDZUDXDzL9bpaRv7amIowS9TgZPv604Nj7VN+1Ruc1VzBg
tfwrb4x+OzcUxjQexVbzn5OlgnYyDNUtKRsgEip6IVp9nDml14MkkzQ1jJsYiNemZPra6x9OY1P2
TAQP9e1DlzdPiOkL8l0ISwjEmyHVmRlaufYtwsKkeq71CGpsl9EZx9xJk0ax3zBGTM4xcbVyYtyR
ecnesZekmMa4dzP7GUBTY2NbKwr2SF3Z6MR8QJzyjXijG/3esBBcFsX0AlvtI4qblqlx/Z3Nr7OZ
AypDHaqneHw788lvkieF++C6SqWxHa4DY6u7KviQ2HlD2lUjMc9rsmIkQSjmLyCoUOruWzY4Z3SZ
L6oIjrbJ3Uj9OVk6+js526SCImmRojtCaQMMWU27PEkIpJ6rZD99umqnogJkbf9uAHEOdTndQtWD
Z4ln0KWTiEmCtdtmENZAyzCqngZrO4QxxwSm9B51XPahlmjYViCEwWZxECMWLGxazVqyR0wIHvc8
/D4d7maxbUsnukONIjdDFGT4gr0nkAOEKvYsBBodh6J4JSSnCI2gWJTxtCO6rnwRgLfWjpzCYsyX
jCZyuV2SzokcZCKGyn7TacWzm5l3alya0y/KZerbkBLrdggiUvO71vLvMjW/uoYQDhqu617HYt97
JY6ZnnKtjPJ1SoIbAzemWskUvxqoFMYSXecw1Q961pybDltyNR2BABILScPKHHjDibkNOqx3ujTb
zai5CxBV3DC3Aijk2qHlxexb4/FQk4PMf6TKXbFFL0J7VLrxOiNrkKm613mYh4r6XOY0tizv0DTu
R5eKTQ1KP/GLMiQpbp8YHkRKkh9IKo/Qf/jDFeHoK8Jt7LDhqrvprQxd+6Dy0NWY3SDuAzTsVGMY
WdoXKb3HJFLjzkotJgMDGiXPJaOkfYTDtfNkaRPMaO5IizgRSv5UjfrWNgqE6AnykKkp3lLs+7VW
vwZ6DaloHSf+yhHNPRrgx9IpnqdZFqHddo9JO3/Vo/ti1uhqaA3D+9q68Xia/dDLabgaHVJWw3VP
tUBGU2O8prnmESoHcy9CoZK6cD013CUo1d6Y2r8HcfHoiv44us4q0wcErsW+s4u3fOSYyGS3NXtq
A0sdkxkR0YTPTW9pasH8vE0JPLfaJSQMOW0B3AAhnyqY9aWDi8S+nqBrOu+THN/jjpmgVyAJ9Wva
BCkT3zL/Grz0yWrGN9XMPxlDWhVbu1mlxPyVj8xXmcjp9b3AVUp4ENPxHKM/n8eDPSNIqeeUvF/D
6sMSw6sdxB+d3x3iHlsO3U2wvCXSD+n9dHZH/h9X2FUvkTBUcMm50nIu2SS/VXoFcBaPkKzu8hgS
hoEwYoMpaje6weGt7LKlQQY2dGRMj0kNIsNk18Szcm3WzOum6NkvRwjabc/cLzrqRkTVSniAQp0v
vcR4pA+vPW/qoIuXVJA1qU/FcwDlgJXvIW3JAup7j48+PhtAyWvH3EnS3MY62nb7jhZyx8fCIoFU
IsVytRoYE74nE4PB3hPn1F/UC7Lb6N3khmNwzOv6oegt1Awm4cUpZ+/gRz9FMV7V+eCsq7F9QRVy
NAN52/vF2uuHOyHjdwccCHMI2lDZULx5AdkfpLupdTfT1LJsesMzx0ZOpMFCon9pWmOgohk3/gKB
xF5Irvl8AOYQ1eUZbwBqG8xAeGY4XfoXV9KWAyA5rrq4JpyKBgkuHz5NGz2nVcaPtVv8EPmO8E0W
A9Lr/imlEb9vE6YqCHo8XAt4DNCdV7G6RrqVrNAwvmODCVlyza0L+MPr1Mlqg5OsST9qIrT0RYrn
i9G6paErwEJd5qhT/ZjwHmt2aPJbfMgeH6Pn4SAoUVmFvenBbsXDTp+FyWr5gJ5acMwhZkJDvXK6
Nr2XaiMjVz5ygaOSvAu+9bHvjzBB1oR+OHs/ko+aTaapEfTvaH5XE5F32GX797YLtrHymWoQ4WQE
SOYKmjQtU5GiXmKryKppOoqwBk1gEzM+Y9aHILXM9+Ws/AMAtRdYFgCHkOYogQ6c2ngaOD1rxcUw
Pdr4sYh3vBmDbIlPTu8Nlp+QbGL0p1HOmLA5xmn963Up7XGDcXluPUWdf0Zw8mmMqFLmtqP0xiQU
gedg3Hvq4+bapViMabKRXHqmBFllrUO6V/5Mrf1M/oVYO7GBPtocv+hKMWzx1Xj2Ay41pLfnfv8R
k6WWee4dKaW0x90G6TaR5GJYuy29W0eVTJvcAqqPTw3mFvaW3KlftQ1see3UBkgNB4SnMQ5PJMZs
DJPslKmEOZ167IPd/hYbKsNeLb+16I0zc/2kJVbtGLPdNM3MFHNOFFCMlQXmN1xCBVEQfbJTbtZO
3iB7NZj4exw02q8ZmR8kqh8il+lgmgBosUnm0u11kCAmLkoK0dmJEdzl/jrAlJPNzqntg0dAXz+M
dqzAPqZjtEHyHk44pVdYjTZSxbeZsm1EJM0bkW1XfTXfzxbNGSXeG3tJbgsQjQEhfBI2ktFRRE/+
gIC20WPqTkz5aGUxgPtoOXQQAohTGK/Me+VOAP6cj6wvk5WC7WLHrrm1renR1DEvZZyBCZ8wUP94
kZz9OAhKQjJJCa6HHO6iBBnf5/GKuc8ToHF9VZZDsykNPid7sM/xWJ4mrMzLJsmkHOtOXe68EFaM
flDxRSnY+9ckk7r6yBjA0R7s2t4qm+0Yi1SNMZAM5XR69hfv7gCWJ89Z2DTr2kq6N5VYnyDjpm1k
qgfQ6NC6jWw9xUWxTlsqQsjvGZauKdhQmMScITkFlcXFAklfnVu/FuMKiK79D0Pty7q5ShuHlApT
v0tR16+SxgvzgNm9BjNk5Tnmh+P7PynzJayC9cEyB8icZsDkwbhvnADplBEgKrawzuXA9HgAKQkE
ISLA2o9+zmAcUoqBKNIzlE8dkIm1ESDhQdzxmhnNoY3ktYZAsakR/ZGW/ZQV1SnR3SvVNqQNUj8P
MmAGDz9u5RaL5S8LiXyYz7QCXoX9PSFJEiUhdAys8Il1/Z1XDW9eN3ylpdzPDLVd03hH3+mEwiIC
tZobYgRbbH3zwECAg0fYDyr37pik0tTOypPCsaQxo1zVWfCWOehP0D8RmHvf2zqDULbuq6r1AXN5
UchQ6VQ49tE2mHzmsdy48GnCVvduBLsOBVgiTJgKBPbwZCrtSQ/6ahsn0z0ON9jTo3dXRgQdqiw6
sNV69YN7KIcga80StDNz5LWESxwYFJgLyCjMzDqcBucK2dhKtf1Oegn6IVzPxVODAxRkWrTnmFy3
IrE2YwYaFrkddzXTaqOZJE34V8BkELl3+PxiMFNBj/e08jZDo79qRXHlt725i8ZpV4/RtlYFppfG
65FUya+k6cKJsDbqCzzhFBiDt3KoKtl9DTd6fqCSdg7aojxRaYBCRrm8jLuh3tfwfQSvVWOhwfOz
78lLXhOZbKYJQ7KmemudBSaiq+mlttNiE5m7AgzJqlJkqXS4WtyM0Z7dv+YVE/aIaSepKvzXArdF
CxOQrNmS/krUI3fLFvGVmz+NI1dvp0bQKgZKDuXKNRRxaNFJXyESCq7s+ltEHtGeiTjLONlauQNF
fBqvRW5+AoLYR0nWs2lDj9zIr3SYnnJUbFutDgLQ3ctFRPPYGwacSsPQnatpG4AZn6Y0RuspYRvn
MaPQOooJ3yMwR4kVwDYGAyDmyZr7rqPiqHtomtiCOWzrHbGa026fjMC9fersVVub3wMpkvxj4a9X
O4Rv7x5qFm8e6Z8EEHws8U02rLP16uIbutkHFfWwbczkPMcIVRu+rLtlfq/PN20S7L3bkaspp+IZ
p/JHakYwrNQvSJZzBDx9lbJGGV67KZX3HBjj9dRqKDkadvG11d6o1kZXxvTPY3qVB+ZOW1rhiZiO
haNLuLBVv00RMLoMm8lDGp45R1GDGAKRy2ATkBNPOx5Hjm8fh3mWHOCSPeFB1cKU6d+zbaIdGZro
TibfwfjS+NYL+plHr+ypNqGuOOgs1l0UpStEHSiS0FJ67BYoeDk30ezWza5p3a31prsm/g/reSx7
jQ+0va/58FbVYN1pBVxaaVuvCu6HEQ8qhNuERLII4iMWgsd4dgEtU6DbcdJRCgMqRjDis4fFpIi/
q7dK+nC4HpV5GyTxnfhh4Y1ixHyNdYQ+d1fY7NTc1kS3MzRICPRX+LrmajLrs1MMjyM6he2UpLeZ
p44AxbSVz0zWZgwbsgk8Dti8x8l6MD6QUn94OJc7nQMzd569xH0wXWLW4/SUBFC2JRaUYrrqWs6W
GOu0P+47S3/tpfOpeUhC+LsOmKq2uHFpxmRc/705tVa6qQ5Nf84b99SxAAQ2rLNWGm/Rsnn1tfg4
ExrcQG7LTXemcdd9iWZctALPRd+gZUiQaw0AdXSdiN8y4mihiumrGh6XjpvKYYJcR/KzstWdSHog
hZnDnqZ/ADV8jciiWzOkoKZCau8zseSNacBcy+yHAsBgKGPKlZ3VX0mZ7DMnv2rxFuu58534LX2q
thWAX414O6Y7cxLn3M3HddsUB6FG/CS62JBS+pEbHfRuJrGBkwKmxn+bSesziaq7NnU2vIXrPrnx
oCF083CsNOg3uYt0IwV/MVj3kdRwZ0S/c6U9motnDcfOo5a/KzQOzmyutVgX1Fwm2s5ShJY0vrxe
HswgfYCIEx/qKv+WZKDzQRXvk6Fe8gqrSmXhNO5q/uZ0OE/5cKqzlOTS+IMS4oOcoASNCKw4Mb33
S4K2r3Mh18ogXydzTfyj6SFv7i+dynE3smSG1kRrVk/NK1TrdBOS9wBL0DJTPZZFfI0K+r70B3vl
6cDi4+GoN8FVEhDowBIOFGUn6xqJwUD4LoLFdEhf06K117+NI74cq/iMhIgo4Ou7UiOIzCtZXFzc
MaQjbF0AdwDJI2yvLh29IjfEtVWUD4ghV5WHhqRC/TINWJgSI3rJMlSxTg/5ZR6863S2LcbUiOm1
Ot65TTWs9bWcx2zleWm+nWPvuqirD9du3pGO36gy8jcpxylnyAtuB2+j9WFQ1ae09+OdSXCuN/Tx
hrDbNREqZy2qrqpCzbuGDGyoyhbXHwgtTkE+OmcXKkq1dxQK80VPPfpY7JY/SljB/ejRvAHTxK6c
io6juDpZxTMEGVI56ts2ka+JQvu6HILz1JirivJoG7scKPTyz9j9dnTEXyNPnunc3kSALdklmAOr
kwF0VlwXdvkgE/OtHF2bjV5CWTsQqRrMm8SWXBir9AH1AtdhnaYMzWOxZzf2IKfyVcjsi93v4+BL
efDwg5BcE4UQBF4dcWxF9EZ50B+ShBIlolF/1HybOBHs94jtIaqW5r7VbNp62WRRMjTxsZy0Y+0J
7cxe82Us6e3OvUcublqFKC0G9vQIcTDU0Bm3ixzU4KmqNQYEPAEMK+2Lfe9q6tWjnUb+fpy1s2BX
fojLnCamH1+pdGDTqLVba+q0tcgQ3QtQelNXGleX+M8GKDqTCI+Nmp+Q8hWR2zYFZMJrPnL8KfDX
OMDKe23q0NRA5thdfvxzW1TuM85Lxjch4GsY35UwuVZJh218We+KxA/janz17fTE4Kffuh6eqiaY
DrVX5jgOvHeXPrKBgXrlWb225+/ZzgaFag8Ssy2Ncs3W5plM9G6nqNDbgWuYamlApvIBLvBHL0FA
keiO20MbDrahgp0X/XreBOylYDTU0Deeu4ZsAhybSF+LN62fJBYmSnt3MH5wA3PSUGGXUfRpZTbY
HKKbQqhKdoBFPtEXbrnLsuQTSjksJVuiIdr0917kfSWBifmFtLCJRTjqo4M1p0fdpmMlA/MlyM89
UgQ8wqdmebl0mcBYLqjNIXkfAv/ZtyFi+MQn4L9Zqyk7zrp7X4obkYFhQFnzUMU43DEyHVph09L0
bvAwrlrP/25Hx+NiCMnLKe6yZXQQaCVtQ0KlbT0ecEFYnBFBNW16XV71RJqFTQzYsJ6QrCF047S2
DpWyfwLdYfcGPwWdeJMndELdqF8Znug4siwSiyaMdyCkbtpMvY5lRzkE63MXWeXvkM7dSeZyF9Pe
1h12ylYccIGdgLDgqtoEif6aEngWxL+ooLJrvV28CGw4RepXLI/ZQzk8Rxa2FOWzR0ti5LE11m/S
LFAJk03jBxl7Zw9ZHgyZXZbqxksesFrnEkhdTosFGpSzI8f8wrh0lX1mj/3o6uVLV/rFRmsxGCgD
BEWswQrzTTKMUadkKDL5J8Zs2vW9TeeQJhU6TdqeGH/nglkJlmZBBOmsuefRyfMdyiAeZV5bzMK2
uu9+zBgSy4FWZaQYrqiYR3UL402O7OE0C8JSVfjr3HVBJc/q0ShqClWrwVkM6Wdl0bByxHeeNbdt
UA37YlrcRQWeEdM+yFIS5xMzmOpmmk+el3/0NPm42tQaZlM6ZkWdHOJMLQW0+ea4+F/pVsY77t3e
6iWapcFE3raMnqL3hg4LxiWN2lUeMQ5gGsRQGRfQ9ChG7iIwL0DmaHb2uhbs1FlpC4Km7MUmqJyW
mp+xh6sG/9A3dPzSuR+Yl3HABFacw+BoQ8RzwO/avL9rSoZAndPxrxlIEA6yU+zAVejp24wFcuSB
tia1lDhkCgsNu6ld0thgB/pUP0nG7jhKWcQ808Njk54qW78JhG3tbL1vtmoiSrfJMGgQOpSYsOzn
mItDHNvd9UC/PfexNGT5+OxW+EB1+cTUjP9/NQOboyMbpV1GojdtdfatJcZX97olnrHSrXY9NFV6
lB7z06alaS+sUbtuOYphgAELlMg92UC8BkG1qZyl/qylcz0TGJWzkhZp/Vy5s7XHc0Yktl1PV3a3
zIRaXVv1Rolvy8tb6trCWREdR8JywmFBMod5zbyxlJxobLNc57kssI15RhWtfXtdmVAinEHgm+UU
7YS/nJI3xchL5BOnsFW0ztq2bQsVXXPEX/siXT7byJAulL0cDQ2nfViOz63LX9w4vKSZYzAbY5dl
jZGM66sXJ3CIIcDw7dOUvI7rO50WCkcUg27+K5sk76A8gkTYRLy2Iaat1bCEGkuV5THr2bg+SvAs
VnubjTvJjqW2MXu72jEsthKn2gbIMJNE8XrNB4l38r40o43KphdwDEehPAU1IavRU2KtqCZGRDMA
Acix3En7tUsw2o4Tfwo4sqHn91cxM1Qah4EZtAAsaJu74tuUBR/RlN2qxanrR/5zkSh/j09JbeJG
EKuGBjU0m2ZPzmRbcSQ7Ea4pTiTILOJkT5LlZqzMg2fi7KSscDjmbGF8j7HzoZu/apy/SVq/I514
4zjN7dy5+lWXYizvog+0ezzaNl0M3Y8RZKlwFCyZBRWPqw3qPDBjdvFPZYnadIn2FrQ2gQ1Gq69Z
75AU2Bp5QrP/leQ2Mx3GXqBoqXTY5xBeScXKvnZn1qyV5TjlIZftQ2ZF05WLFWeVsvWxq55iNoYj
rgltV4j0QWqFvm39W9PWKAz16VmNAKo6na4wUW9SMRFxB3x3cUWG3xCA1xmLmXcfn5JOvhUuIzLr
11Tprc9un00wV0WlxhfbZDvQ41dbJQEpl9m+rZ3kJq5xJdQWYwNqlaFDz1urN+ARaLqjE5hdsrL6
78GnoS8yWvAq1h4lTYHaLAKyQyuX5of1pKASc5WT5QYtyIfG1r1NvAlyWGofyiy7g+QPhMaBbkMK
T72qA/rXhmLPBzWO5r+ofnRr+JRKp2JxCUdn7dmRkwLrs/jEUR7xWMwlms/O2PTae/6ijKMKX1Er
nGKXWGA85ybMtWxf6rCF2si6hcubXdXokteAymM+ZFLUgmuOo2ptNHhtEjkMZ4E1y24Rsoygs5L+
Y5rqG66wGVWwtcJUksJErdCBiO2U1d0RZxld/yAj03cW31mHFoRs9wdTJ/UpaWi9JrUDoa+hcYKB
rr+p3HVaal/02od3Ld4zfUXGrtln1TFmm8fqy/Pgg3o2W6O2OzeLMycz9HkXQ7W7SZcvDt23Ugu8
q8tN+FS+lEPnQeQuf23nPwIuGMkd82EeIIGgQUSenBZAFmzVFIqGdTgSxmPWp4SXpvpLJ5IhNEzT
W8fW3nfxjNlz8BKnCVCZlp523ZXDpo3YyIB9pxZatWPdHJqxe1SemHcmBqSNAqY05iTHssjhsG6L
ZsfJg4vYx6Ikfby/BpM4SjjWWBeVPTuvvN5YbdeflfDvi4oPtJrxqwqjPctAilWegqTk8QjgNcl4
oxnILo8mmvy0GXEUfg69AZPUYyyf9caz5TYe6o530VQREVEYrGvQZa13UzIRC7GwIydGOR8JbasY
sRqF1oU10LIM01bkKqzhMPTbftyWZQM8LDoDJTvFLnsVtmXoYAW8WC2nH0PqPM4OQZEz/rDkAmPz
lojK9q7pc9owLiSOifmnzXUpLiQ7AbyZkbrNIlzjqWOpUAKz32oF+LfG8H89R+E9lM+jRGlmE5Oz
9iYUth1WfMuav+3R37cWdNbs13M5QOey+GpGSBq6J6n94FkTPhVfD5Z4anPEFJKDy+wex7y7DloU
Pvg0N+jMn4wcroEX2F+2avHJWwZoucC01pHpkXkrVgXzl42K3UOA5OdKZOOTMWPhi4XGtL3mA/Ds
b7gBuz7R1jhFiu0Y+VlIbMgjhAjmph5OfmTkyOmmG2UxPXDs6C25RYHCqrKOhnnTmzLUVHsCPFbs
kGUcJkU+dceA2KMXkRsjUh2P58QG9VJWzk87jycbvAFVaphEyTWGZCLZXFdDENQR94tPK1+qM+Yo
N26WYOnOOwybyto3jjwYEJP6cnzQptk49WiBTOFwGUj3cCkcinfrx8wtcMawIrSaVMR+zrkY8LmZ
zbpsED21fnItmaXRc/swbSmP6D9Z7f1pq0kZhB0c5cBOOFrSu6KGyxez1tftrrONg6vI9c0BJJMV
LN4Ll2DiaMSuZGo/sdN/5Hb+KSEqc/Sbu6Hh/2KTyokPKt+6cweuliZklpUbTcuYoFn4+cwaJIiN
i40OAxNbh49ZoVlG+MQKe5XJ7In//7332eKXDMn34/V8mv5doOM7ZFvlxD9jN953pvcjCvlCrt0D
UwgopBmx05onmTvjLoMUz5bDWNQ7zFE1PNeuDd5ITwJ/1Zdzw5ZfZ+rsRda1aIxPIxrALFXoxJZp
ViVjhC+FDyysEkSguteqvZqsaedxBlWo90oW7sjVXiHn/7YmTmxY1uOuBtQ8RLjn25/K614CEdON
XlIU7K0RceVkTS/g1+1LW51GgBJ4ZweGJ5veT5HU6bbYxhSqjfCKjbPYXFh8vj3zh4Gmv0nm4DQi
SQsrw/4iCvIOs3ByBUPoanTmi6H8JACEUbiXRxdQYF415U5Ojr5BNudQXUBsrNydMYzxsZOi2cZd
c48PbKM7Nad/bl+1bEpj2WgY5UEPlEEjWeExkmU/CcQ1TAvyYFUafzc4Rduli0N5yybMjTfaNGCB
SIJrOhsk7lbLdRBu/OhVj4lob63eCkegDryNNBzw0YY+3fJ1S8/PBZi7ahiXr9MJhp5n5cfMbe4I
F1tyKQUTq5EhxlhmNKuKXSM1ACXiRs66AbVZbXFNgFfLKcpEt6/J8cS7EodpBXlHktHjJ/MphV+9
jpKm2uiCrEk/O5BThMIdxZEBgHEDv+YlZbNYjPhdVEcJIOP/Ye+8lmRFsjX9Ksf6nh60GJszF0Do
yEgtb7DMnblREWj99PPhsbtiV05VW8/9lMDcHRFAAu6+1i/QgWPQjwDEZ0hCr8STFSiUFPvSqL6b
TXmty8365BzHRaMw3j02sEMYV0tedszR2u5vmlD7KPRdqPHVHOLeIh320wHjkOsGipWd82WNzTvB
L720n8igrIYsJFeS7jQmpVHIMGII1WsrGa6jHkh134L2UDZFeDwtFcID5sm8GVTIcISnqlVRylt0
ZZA2q9TnekDvpiRgapyQWWmwyHUy85BN2n2gJXc635SlbbWrFNNHp1C2AT25bidem5MgM5FMShKi
kVDgEigSaokjLDBKarODKkkgejD0jOXmtMHnfjV2ytJqGkYlBBsdTLTcQjru9aH6DJLuM63JVSQT
TiR3x7JteWlGqDD5C7j7z3gwvtouXwQonWs4CKxkaSBfNiJkWDJrN6MPQrIk7CGQETyTrrV8eogM
6ymxhrWsahtImaUvNeo+7qVZXhaMTkuHaNRwbfc/wVIvSrmgw6grr3P0pVHSw8r9B5D1m2P6oWuz
wEG6Iah7CyUMx4Ymf54Cx6+QPoDqpDw6eQUayXnFcAPaQhztJWQSXIB2LcDZYW+c7Hu4VgS4T/aj
XHX7NsivhZT///gx/M/wK785u1efba5/5MVYxWHUfKv+74f8xH//a97nj22E4v6ldhX/qEDe/2z+
7Varr/zwfvqqv2/0pyPz67/Ozn9v3v9UWQi/gtv2qxrvvur22PxL93/e8j9d+V9f/5HrAdqSWA78
vevBY/Me/cn04LzDL9MDRXb+KRvyxfYA1/F/eZUrs1e5rDJRlPE3kHVcwn+ZHujqP2UFZxrbJMun
OIqOU0E9e6P/9z80658y/2iyoVgGupiq8Y9/Xfyf/oiXP+p/kbm6yTEnxMRANWztH38yPZBtonCa
rIHKmR0PTI2L/d30IC/zOMpHe7wyFTAzxxQyOjlubKB+K+KQzPy3izELOxe/b6AfV4T6rHbZ16DM
vdyabuJoxgA6ebPKiM4zv3Ceupy4WZvrwI7LmFmrdBNZKBVXrb2vKqnfIj5kLyRl+jnkUnyTjVPl
KaQcV/WQJsu8kkxPQueN7ilEDLFSYUFY4eEEoQqjqOQV66gXhJ8BgAY9stc6aOO0H1bqifjHiZEZ
wwmlXh1LM/VPqOW6ddwj0yKuBD1C+kRRlJB8n+5FUUecoNvZU977zLSIW+J/9WsHYZZ1vhW/HUbs
9dtdulhqyYgFxfWkrHBD6OSFMBxTyFV1L6IItf+41PXoQfhIiSaxEL5QF4uyb21630DQEY1n7yhR
1IWppdhT1MXul6pou/xMBjMJvsTsi/l/Ff/9r4sDXY6LLZ6xGeNq2DQ9znHybIosSt1cFaXLijrF
nvJSFaXQmG3nRPGyy+UwYhdRRe8xIkeEZvlfbYyBCBnV70c8t4rdDQacv5yWY9QYpjI6n+y3c7r8
njjWt58S1Wh+KBDLJEjzx/VgOoOukKiDhVY9zOsDcgXzfDsTy3jmH/WAe6H/zEXhkA04bXsMq3wl
ms4bEgCFqPTHJudjiK3PG/1h1C2qv61OBbeINA/zLVEUO307nKj+/WpxzN/OMmyCkPhFTOQHHEDp
JjNzCSumX2dYhhLiRU4vFT45V/QERT2f6XZiI7G5qGJml2z7O9EqGi5HmsyGg4j6cT68KF32zASt
67KPLZGMa08qs+WIDnmONzdKBqzHuBSRRay2J4A1W7F+yKCuFgaj9n5mnUFx1/yutXS/l6TOT/Xb
k2EYGyFBGcxilFlc70mDSAwqpHGN1ppXCKc5Ow5O23MRSGCGbOGRM4fK9K+iaI0aa6cnYbQSNbEQ
O4rtLtXfDikaxWqx4WU/0Raos4NAkkXLMpxA53Sn/KMbS1Sag2o3tbkG7+FIQMCwyKQcmzd7/oiL
hVbP9o/YoLAkNVNsFTCLyOZUDeLpQ7/tnXjY6lZgrrNJ9omRHia9fMiNI9G/7g/ypWnsq1M9btAG
Pm3hIM1OxpQuC9GGpF7h4x/dkQzlfkwVqT0mfMh5SJX2rCf4wruWYq6jqtRWYYSFXDD7yB1J6izj
SXmIT0hsA8Gs5S1QMia/xi0hQ8bAFWKkTVxpWA6UsS+qp6p0wU8Sk+taEGJDOuFC2OM+G9sKBjpd
gprc7NaJv2m+tarSIcTTIuBU9hulfSJU8K7ZrbI81YAYgXgwQKur1EN3gB5C1oLloEz3AdFfYM/y
GrBgvXVkhJ6N2fpSlGq70oldt2fnajtGusIwazB5xJ54oXENJPoMkkQUL41xJ19rfTQth/kNEgvh
E32pilI1gqDTTnPgihdJLFJAFzjZKRsEKkZya6Ysb6XwupRxhTUrs/CloucVGE814cmwrj0JfZms
am9Up+vPD6I2/+Uuj58oibbyWEEg7nSkUCyZ4GR+XCEVU2+FGquBaMkviVZRF2vOuq2jU41rWzv6
wDOGLUKv819YK/jgIcO6iEU9AvO5HcqAv0qvYg2nW42+qANM0vHfIzhg9xIZsEkftudiU65RTFY3
0TQtg77St2Flg7ovgBYzH3XtKHMg9Cv4sc8LCFx6PzI2aRMEzaoaEJg26T5Jsoq89Oz+OUyIFllE
hch946DAizwQZGNEs1bGW3Q6x3sY5Bqiv/fDm43vG6HP3I0zb3o6rqWfTC1CDY0wD/Qgj2L6GTOZ
vQEZX4QvxEaLATzcemxfFj+04lASuq3XKiSOaNENqrewIHfh82yEkTdaayad8XQI5RtlXJT6Zxu8
d6f50NgcaqDKssVx8Jsn5LkrLNOj95O2bxHAArg27Fp7fQyXUeajCmjmL+h4naYvcBIJ+b0iIre6
NMINmdNZNQAViNTrbOaj+iP8H93AXGHXhc/Wl1lsRuMRrYy8Jae+rpKrHLVq5M+Oe0JZwDlP405H
cSi6QjyhkNc2gFYEMTpPj1YI300oDRTaquZ2qhJwxtm4eX0kNU0oxdlIYMZwDP05IJFtIRLbty/V
4KN4yBGD4hpc8imDZeRJ7X6070DZ9e3zCThxG94UzSc0GMxEdxbgbDRRQeXGcHZJl/rZcRNJBuC6
NaRmdB7D9M6CNqZ7gXwIu61pr2sM3TGxeO/DiXzcSm7xpdio6f5Ub7rSy2VkajygfBH3V0NriHS4
i/YPsQTwKw6hSbcBK+bJL9WTLW0H0rk/E+B9jNeulatT7UvHdWAsTKyegH3hnTN53VOyww6wvw5j
X3lsrmIfs54QvQpghbhkN5vR3AzaqoiIxLtG9YV+1XQkT3Rlp54Sr0Hum9PeVj+SiSE1n8lZbW4v
O7e55OfmykZwcdpW1k3a7hIscCbeC80dCHsl6c88fNLrq5DnaIcrDPebSa0crhKuzXSln4DxMdvj
GybxmA7RtggJOy8Qp9a71YQf1E+0lnWgR8A0Bh8Ov91slZ95dZulmP55GnD60uM+SbAwUYfi6SSj
WNqbRFogmYr8KaJ3HKx5w6bKIDo4LPMMPSsPSI3heFkCjGWBpkGPipa9IyqhDL68L+4MCZUK9Ku2
EznjyK83YFcDQpqI1uW747To0YFv9gBOoBshrYI+g6vvp3R0F8Pb8BhVJE4UZ3E0bht1gy0skNI9
sB2k1WEsJqBugTEfwZds+mlnMmv/St4IZJoIIRGfU2Xcw+76094i2/QAKk+XXgHDxNZ1/AJaXJvQ
y9sqJiNw7/TqaNuaVyGEfXpTzPYW8d0E3WyCz8FbixeEHBfQbiBIL/WWTIoHL6iHxxP6UDAIzVfp
ljImmCMqJihlSfuk+mhOqzQksq88tPY1ae+KlInjIrlifoJ+cR4RYDMW2gGdFxSRZ1CigxPDFoX3
Ql/2r4BTTAvKN7SK5RyAqrz8BZYHWg8tgGDTl0ufo9TAQ+HYHX3u+YGHGdzAQdtBrVrnQDWb5Swq
1Lpob6BH6hIGHCyPM4lBvueLrnlk4gR8oNi1L4b2UrZrIn7Nur1TPwNtkVZrTg1Jr4KgOppPVbHi
nAK0eE57VXNN8Ape+Fg8E/nVYwRgdsedjGQPsjDqPTnZRiboU5HB3nf93pSX0UcbHybHh+8ivR/5
c5WNjPfsqo4PhLWAlFmQUh+z59MVRsrX+oO0aKa7KEbgmxDQm6ZdR8C4ctwqAWEpoID8rlxpxytl
2Ev6VRXswpI0B1ZPy9ImprpDDxsk2kDO/DYmMaGvIQ3C2Rghxdw4zwTEnB/5Exgt4NxrcEb3GCwU
+ia8nXap7uJxPDw7UKTGFSSgPl2A8SaShTJk8iIj8DMtYrS6OmddH+nrAODDBvDTGWHoEjSL9oX0
YODGMj3oE0Gx255Jaf3uyPsGkRF8QBJXM/gjE6yFT7kMceEAUprfP7TRwzhtbZswaePF0AKO2FTA
qr4Pk5/9+Nohnc98EhbC86musfm8UkPobsjOUZERZfNkcgD2Har9R8TXg705rDu+LPG2QH28fO+L
vSKhZr7iDqE1V9ku4gIxKszEDiMXLy4H0illxe0+kX1L3OvoJdZ3HD3dMaGJNIhewAvd6MH0ylV/
lyOhqPpTg8o/oqr4dqyOPuheku3NB7KQ+SqqVtizPMhAhjxzC9zQTZYWIBv/h4FR6zOUCPMmXSCT
fKuBmFsmfrYbb8xqob0F6wa4P6iZBU+atYCrKX+SUU2eQtSpPfneOvTJgjNXPF6G6BlZZqx7UVcO
H/Ub+7NYk2S6+qqeAcwahwSmQIgajUc6UuKJpYJTroek113tD16wPnncUzfyFDdaGnc/3K9i0f5A
0NHfRLKr3miHbK3ejHwUGAA8wgzjjcmek2cZ21xMWJ+NO9gPBPlPOtnsRQBfDsLGIjpesWmfL+tu
Y6LTs9KIWN8EFmiZxyNJuGRFsNkIYAm7YJLCwYt8fFLwQ0XLNOwXG+BZwEYj5Jve6lVxHS8GnOPk
VVjfMV2aQ/KTF1bLcRFvdb/zIKephHShW2SHaatZ0Jb8D0DdHjJuKkmipfK80eEcvIHd1vbYkKxx
X6wP0g/5SUGYCqbne8hrAMrj1lifbuXHcJteQRIFUIOdQ5AcSJfmj/kq4axW8a39SoqDdQrcKWCq
3vRhcdYLINpQ6aJ8g9BTiKImwzasCLi3ZERvgUaQQsE4x3iWecMIEzF7elQeVPQ579Un4OZ+tuxu
DIDHbneT7kxPIx/kLlvMnrhpnrHX9vWhu6k2weoN0bppP+3Lg7ZEHS1cA1bbwyC/4vWG2pdCKtsP
WPI8NAF9hgtsCzOp7J4tchclhMO0N5bRa7MxOi58XNjbYPtWvw/702Hwse+xV4w+9uo228Ntn5Zk
BrzUkxZHH7C327rJVeARUPeBGV4dl84SbbObZmPaXvGQHooH6SW+G/z2PXnA8+CBTMjP8qlfFBvD
LVBqd5vX8BkwMmT1B3SrQXIbic/y1LiVryzpNZ75kvHocIdhDx9hPwMgIRI/f8P7m+mu2mM2UmzS
g7Q2fGtvPBQ+uHEvWzk3mRcvrVeJfRs/uoJJML22nuqhtO3xhUIMFDD3q6StAYPRubyeuKpVuGJQ
sjnueByekodm3/9MD/aq25fvR0Y9RL5e5J8vp0N8Ny6Cn9Fr9olaDXeCb4yxQwP5Ch7ELOl7n93j
Xax6y/ZNfoxv0elCVpnHipcqdh/kr4yMpScP3vhIinRwH5yP9g2BYH2Bg+DtaW2/64/VKzQHdAIY
s7xXr8kP3esPyEsO9+ku3amPptfdlLf4pC5I5LrySr1i6U2+xA98FPACVhDAvQxJFtfYW2vTQ3b+
ZX7o1tIzOU4+by3RCvSU3tBNaK9AaNI4uKdbZZ1d0yVuyy+e1fwRxsNm2iXL+nHahXxjmuc8XeRX
9E7pl3jum+fkOoJmTe/CW+QPuxN/r8RvsEYywRV7OG4UQFixC2BO+oWPS/PMOl6muPVNZWczR+HW
oC9Lh8VtklwA6MPH9JHcS4GH+3vQu8gJKrKrjyuD3DNIpkfpQ77iu2x6xnLYkEHmbbkxt+F62Az8
QcbD8Fm9QvPBrmrJ856BsfW0HwD5Ry9/kq5xnlmG65weKVHWQPfkp157AaC3CTfxZljQF3foVS60
rXSlAXmNF9bd6QuqolH7kfOZAjwN3ZNKlzncpM/I7JrOMrod7+SVdT3tW6wbryr0tRDIS3lX5Fdy
uItuHdx8xbc9txo5bSQgALwwVN4m1/Ht9DyID6D4SoAu4aOCnFv9mH+FZMzxqnCNj5YdgWujJs73
g27wo78y+RA8NZvMHzYKU7X35rrcOh8nEGuA9+7Al9vvlKrX6MXYk/0f5rPG4Trx6ruuAXNBmsvt
7q1n+bG6BnKAie3pdh4fvCkf5RunSM4JNlX51Y376ZkOsfuY+DMCIsnmjzEfNoYI+ATxWRoXiCrA
4NyOiw+wXKBx3OFOOwDZdcnGeJEXLqprvqV0k2/T6aofVxDqrvnkHa/7K+5rupY9DF53LcCOa3Ub
8YYyBPKUN3kDQdbcOwt7w4uvo9bpQQPws/XA58ZcOdfySj7k0Hp94yF8rpa4qRKvgg7FyxuuPyK/
WBhg6unThltz37k5HV5yzXkP5ULhI4mV2ZLZ2DOgjvDD+pxeG3iin8qrcW3TdydL55A9Fztz0+yi
2nPu1AQ9mkWbLOjS1BuGg8RheGgfh7XG57na9B6Cbjvl3l6VK0aoHHl1Y/vGHWOK/suerx4U9Q4l
2nX71fGdWJ/WpOM8ZZ0sk/v4Nr01dlCR75YVzPRnlUcgdQfJVx873sxb3tngidgif0D9SyPfHC/k
p/F9fC9uqof07nRo9hlfQQRkr6MH6165ro7etAm2SF8e7Ft5gcb460fiS3fIbPM6a+v5X3NAVtON
K898Ut+PN5KxSAq3n9npbtN5Eoa1ay12U4ZQHuzcFzu6oqeRn+pgbzdLxsVbc4v/4wp94WLDfOEW
u6YDw0yeWvURpwQAHODb+s3wEG71jTPBv12q9mKyvuRxVr+/Tc2RvyJSz9ZD84AyZ7g1eY4q3tj8
znnmJD6ApLptknTLVkRbEXR3TdXSmBsxPxJhN2kORAqlH7E4t2EHo9mqSayA+JM9R/ZFSUGa51w6
R6NsRD3yPrllFkIQSp/DyWIhIlGXqiiFY2+7ak+aUkShxPnY8nHbRk7h95ZyjxTEsInIupZBj48j
zFIFVfoNnGZobvGult46gjnKrBR67BYlfL01uFdSzLzV4FoR5AJ+ZqX5Ggffa5WY/Ko6hkyA5wVT
FxyJzU1YIvUFfge9r7kE2g6+LZpC6kCCoU7mqD60K/IKVY2xpSim2CHQC/R8Lo+zEhqKG2psE8G0
H0O7Ap4agmJF1e4un4B5Qmdhwjsl5JNGDWixTmwwNok4KHPTgG/tNooUxGfH9AOsKNEXdVbqYURd
DCEJqmGYB+Unb0iPV2NhMgyaz5OoFhkBOZFJf6cxPolBgWjklB9UTeODW0rXxGjXFYR4PpyckxZq
gHvy56HDT6VNQRwbzpxLseb0iCi2g0lII9bRaBQhXRHjFXFdUbJEsq4vy90pCE+rRCP8LRbjnL9T
KwLll7ZCamM49JAXsrEjpKL0s2mQUW27eSGqYiFDMcZ+gRmYiIOKRSFJpYr+JnFRM4Dc1gJ/EHHZ
c6xWnUH1ahmz7CMToeoCQ1Z59mga5sjw+EfJaMP83CZWfKuK7cRu+AuRRkH8402xcwLd9Vcq10BR
bEQCLD4AKSpxkkw/0yj5TmlUdetUh2NTcF0DQcrt6MjVFvocSPgcfF+wgWaT+GqLxGqpExUv5izO
UB/Lcym1QY9kUeon03ADHCEDi44HO6qRQL93KEpct0gcLEF8g3RXi3KLcH1BjNR8slS73ZxrYoUD
ScOPQ2L2vzWK/c51UewGIOMWrKOJmCti13QrBJGbsCJ+XIO6JDcmyqJZLOB48W7Pi0v1srasAyKu
3XElNru0n4+itVU1eZdVZp/d2q3VoIoCw6jDpBc6hWxcxeDsMMEDLUeUAbeDQTe5vbyDQnhP0jFq
hU75mh+NapU7oO//WCdK32UBARGi8SdWiUUppP10IPlokHcqIhu8MWInotfN5F1EACEz8ef9rlF4
rosdxK7ioH+pPXjeUqy/HPSyz/nwl58/bz4YYYZrYnf/bRfxg71VgX6viGlfDnPZ7vuZ/VYXJ/H9
py710gC/pzqogV4EGc/F71f3m0JjILYVB/ntl85F0Xq+QKdlnmmikPSbruPf3hNxMWhB8ACKQ/x2
Xy/X+e1i/voMLj8xvU2N/kia7rWekxqI25620yx5KRbf2r5V/2oTwv/Etb4dRhFJq8vmonTZRhw2
F+Kgl20uq/+q7fvPiEN8O+x5G0ub7hrybct2vj5bJGDDZMxXJRSKZu7IUUFhMa/9VoW/AbqH7/Ov
NbbIoorNz0WxfU6sSbUNdOf+4hBiC7G4HOb8K5ez+dv9vp3Y3x5GbHf5JXG8S9swZ8H+P/boP8Ie
mY4KKOjvsUfPIzbnWfgn+NF5nz/gR2CMDE2xdUPmWJb2O/xIYZXl2Jrm2FizGxf0kQH6SNNNh39l
XXdU9Q/0kS7/E6d3S5FliJTyDD/6f0Ef2d+hRyCjFF0DAKVCt3E0TuF36JEyqeiPO2V/0MoXwlsW
aDZU77IBbDNELPe3O/ML+vQ71EkAmc6wts3nf/8DDNa3X/sGdCpDTS6Gnl8LrkCMk8R4ygcQ6m5w
axC1QM+O2f0uvNJW+UOMd/lLsYi/wlW80ZfwAtEHt71oD6h0P/jWBgP23IPaOhGazhf57t+fqgLM
6/utUYjtagpjQN0x+OPJf741o1LDZzvqypVVy0Tl5zFWJhLQvTanb+YMdBdGUM0alCS07MGaZdSl
kxjDzSO3Zh7ItXMpCYl0IMGs+5FqKCgbkm9V25g4yrzolCnBTld+K4tsIJVMKl5D3Mo7JVA4RFuG
w5arYJHslwnTlDRGoD6Ay7ScbCzeL5+B86cum7pkoSvwFDSBX0G45gjfBiyKqHdzYlxUC7m7yeyy
XwoIkWnEmHIrGIhp8/j0smBoyMDNSswlXuWHtGVwJhanCoptYYTrS1OlMMJ0JwviOzfJ8ZV5XoC3
S7FFBIuxc9sW6aIZEMWI55mRYfXqOisL7zfUlCmwUxfY1KR3EEuOJHN6uwpWWtctMQ8st3qHGYmU
RL9KzlwS1bra4zql4jg9DxRRs2HsFlnlVizKuaQMTGR7mXmxIzEcDWQGplaGMvRv9RzZBvLAwXNJ
8L4pZXWFAGuzPc0QiMmQr+S4CZaiqZkk1MgwOTdx7Ytf7RmeEDbpT2Toy4U510STWFyqSpm8GFAL
XKlsIA3PU0SBAEua2YHmAhizq3BvAbBdiesVVylKQYffhSuKsp0WEKuT+8sVqqmEB62oW+CkmPto
7WcRAWwOypr87jAPyC8XL0oKoN41r8NilBj9SjL+r6KEhxrSiPq0sQcI1o5lPIl1xzgIN3WhIfwC
d9iUaskb5slNlB35aUdtoLu1mICJqmYz5RhX6vwkGDP6RZTE06EasrruZ6CuQMXMDwx/cRv6As98
iI8BI/Z5wlkG8+ATEVlkLerO8oZQwnjTKXEtNeZEa1SSWNIElAatOngp2YhxyiyLNszQmlipBjBf
lpfm2bQWKEHx2Aqo4Lk0tYCPAsixl+e1OE9p55NCYsFe1kF1Jc4mF6f0x8KYIS7OrL8t1gY1Ssdx
PhmoGPHQBMitbE9/OPmKNhhxv2x7/2qTow52o6pH0qTIAm7leeoEEx5ZDiOrrJXp5CtlnkmJtdNc
+lbNArLqjlNjToYsHW6YGtgKLVCxQpoPaCoYMxfH9uVyeFGa1djXLeEBUUMBmbduGCGbzXOzfp6W
jfNClETbCHudSXsV62B9kEgWjROyZa5ROsfFefVvWzbyl9RJJzLZ/wKvidKgJ0X1IopjOLsziqJY
lLbxHtFlLGoxFLusEPi1M8pNNF5QbqIq2TDyjxlkG3HnL0bKpt4rvHbqXRsBQirpZ/+EVVROpbOe
KWC9uDQL047z9YqLVrUuXTmhvDuv1c2J712ENiMT7PnOqBEBphiUVT7CNDATbY+TDLgTDnLeVmwl
6vmMibtURUm0nQ/32z6Z1J5WY3/cKZVqrTRZWg7J/JL91WEubcSKMKpi0vlp1TkAfqfxovkxtXsD
ibaj9S5qydwkz88r6rsmOlJU+3kCKUqXxfe200CnYhpavEK1ZHfCfYM7MO+XTdHPcb74v9xX7HZZ
k4v9LnVR+v5Tfz6lsEVJ1eE2jICYKiiuOV+zhQiVaJGysIYCuFAmv+gBiizovORbsejnXg+tuVnZ
EgrJqiNuZJQheloTOmY4RVbYZKKi5vc6guliYRvynZZg1a7NYbvLAuuU36tiRRaXX3WMO51AmMkF
xuNZnQywi+nmUAw/zQYnakuysoWzJaYg80KdO+hLVZTObXOvV6XlwPdqBjYmViAvMp2bnPW14rdo
hXj17AqFDt1SZdJvo2+5TCsgIfbQbSS0mBMzOqIhh55qRt8i4wQIEO1ev9bTND3/pggkWuK1KvU8
9Yf0ZLk2Hs0YTnF7qirFob4ELxXHeM81BPCDub/sTnXPkG0uRgofJrGoGijskRlOvk3Sf+jHYF10
P8S9MTQpy+HhFNOmVg8XHJ45d3qpVV8nzpSQSq1R0OmNn22ilTt8itxxsN/LmrhYb4VrJ63HNQIQ
rULIUg8fo4SXt55HWMM8PHGsFoejrgju8PUuifvSNj8OmqqjTzkknHAtTc6mV/e9QhdSlxbZlCC9
Bfr/1DDWHccwBb61yyslBeeHZRNgsU1phOpWkTTlvJig6jkIdq27ZlwD7rWh0ZJhVaeH8hR0y2TE
G6Iv7mKFAU6O1JVvkP2rgsy6TXTQnmozIGA3z7TF4mKFcWlDka/z0iNyHRdM5/kJEPXYTGfpiL7z
0D6kk7WkgxVZKpCDCexOpCPy1DueBUoVxWNgV3YfXjeDoUDFB20/qIxbzda6xjR8WBWy0dGhnpSf
9SCjbDx3cmIhwrYiyimqmdYpqwnwfJbrn8Wg3GRH3NBTW+rQxKGEkCHKCBE6CnCAgfpyBUfeKv4y
v9UdeY6AnptTJ6rP63A22nVYxa0uTWLH8zFObceQrDaRA0WP1PDquRMSUULQ1ECuRLHVkxZthI4Y
vj4TJOTeIfIsNhWxxL+KKl5WiO3OuyCp93lMAAmKNgumDwgwfWkWGR4e80Kestm0YC7ysKP2Ms1W
ehPhatFmSTqri2rfjYqxEU1iJRF5rBvmzVBeJrlecnrHFiEsC/vUqg/sTdYaNwMmfEueFLp0NSLt
FPSr3gyx2z23NdVXaKNhIiQ9RJNxUiRf1hwYSPNelxWXan8NwtLRCcMDgkSAcoEjLw8AUpbWSrG7
w3FFxLzRILwtDHvRP2dfoIevcFQiK6+uat98OB6Ydtyho+/AsPa7090I3nVYNcmCghrsSnMLxnOs
7up+X8WHeZZEnifcjt1Tq753uA5FKRCYRaoixvCkJ9cKzvS1d5J2eQKTbYXpZAJ7kixsB4ofyEi2
z5JDOezbYT8BfXP8U7BrpI3tIG5zG4IZJ0cTb1Kk6UbcroYl/r24KIAMsD3cevrCa37AQEcl82eJ
bHkDk9ezpLcqdw2u/76xNkaSePJ4TY7nlD6TNCTnH/rRI9C18kNBWDPxOhXgzwKUJMxMXHQBB6le
Iy2BCiDkYcmI2G5QFgnjJZKXpX5to4L+WCU3tfxxvJKXhbs3tsU7CcoDOta8oqT6QYBsDS95G/e1
n/xEheK9BuSxyH3pxuBLhGLUGyLGnr1RP5XbbNFv0hfSGU+lb/u4fE9udK2tuzXmCW58Yy3IUJs3
TDrJG29s/3SlrIuPmIllcwCXgB8deCkALYG0qQEV7KFiF+1SYYTd+LnkBv4HSenrDIHF6QEiDQn/
W+kQfo2f0VPxM9+X+4GZv4dG30tmuCbT7Mcm842D+lC/6P4XUpe7TfsWkEtz49W0ij1OmHHINr/Z
aqTfVwX6v/pCDnHMpMvyJ8PVcNgiw/LSJLhk3vXhQi19/JzMch0sHYUc7GmFtIProCp7PyGbjYbE
p57fRgB1X0PEEOWFqfk46gL/cwj1tmtSehpy6Vj9ERwYCM67Se2BECsULB6qt2q3t24dLivbmF52
bw743y7wtCIP5kvYz03rWWZmXPCFnHg4HlHVD/bR2rlV/ewK9be3BpDqp0qi2gVzmjprsKWAi8f7
I1rizrIZ1g2I02CTzDK5dwASs3et2MnT8rU5oYMFgnNd5Id+Kf8opAXeWCi9oDrB/zHSjSR5UUvv
erBUu9RCQm0XMBTuPe1acdz0qRy9nfHQSS5ZXJLJmL19RnPmgZw5T9I+uIPkb712WJCh7v3mQDXX
5pX6TtfX3dv44BR7VV/Le8Zet8c35Qs/TiIT8oeDJNa2e5d5Kss9qHxGP6sMFobnhBvstdF+BrU2
IkAFGCRy1eds1XQ+fHnryfzobjFHfyk32DTIaNO5Rbbn9Ze6jR34/T36m6fAbT+h7X45vD7KAuGH
ABSGsoT0qusrzpDDH3sm/Z5ypW2122z0BtIsp3WPMPyXfIVoxo/jjb7IPSZpD+pL+Jk+oEOFQm0L
dcCFV39In8tnLF1vyeGBvV6AeS1ck8T7Ebmsl+NGPzyNd8a9tNZuki+IMZCINdASvvwT6TFzCzh2
UcI2H1coiKy6W3UNiG6Tgjh5AiHevTM7TjdAz1x9QcY596wlMmhu6+OHCr4ydxW8ANkbtXS/VHyE
WlM+2Uwgbru30walJxVckQm93ZX3iF+swmdd2aZueJ8HPpeeLxBCx8OU2W/v4nS9tNfZrfOa+s4T
mUd/Wqdvp5WxkLAjsa/R5pXhHnt8NMlFo3HS+yYAazff87olS4J0a5D3xjPP4R5JRZTRF4QkAKiE
rpqspgPYU3tYgjm4/RGswz0zz3W2nnhRj8Axbpq1vOn58lRLHdwrX0DNkx1X9ct77ikggwE+v6/m
Hr4SY7hG0SpEjhgHM17rG+cFO80RvQnERrVlgE0yT74KdssClO2Bi65XAeGdFagzwIjJKzKE1SNz
rwSIH0d0lsYzAqqoFBbgl/dAMzblPlietuYTkjb2Cu3oNeCPawsFoV1ZLIu1Rp8CIddHr4NwJFJP
yeILB5W9867fpI8AClfRB3hD4zAcscG9dH92VhLwEV2kxmfj1CFPQfBoS3oSPLcWHC5pE5En0ee5
Udv3YClqzHdj1X4xE5ux9Vo3e9XViqL1tTk52s2TG1GCZver1Btak61FY4/hHygHyIopnhmreN7m
KGY3f7+3lpaMYmrk/FCaS3yskT1Uweqdbf3EvN2ac7ZOOyf4fy2SSm63knbstqIkVtR1AfxOBnRe
ws6YnQ63IYQNHNnVTU3kSrA6ppnVcS7ifgi8G7sC38JnAAJIxIATXVTQPzM/JBJUkdPMGoFENKNw
ZipJMLNKLOglY5qOa1PwUOTsBANnJqeIUhPNk4JLvSLoiNe9vDNnNksx81rUmfUizwtrxkyI0qVN
mdkxJ2gyAXSZWOHhR7AG7j9i1USAMgVwTaJImD9eo0cib21BviEhvElmPs45ASKyMalxKGfWTj/n
eC4L3BqZ2f7Rps7cH3ig1yL2OcyzQ1GqBFno0qibcImsOZ+izrNAE6KRjAfIWoSDmzkkKErmHA3G
WEZen/4Pd1fW2zauhf9K0PcI4iZRDzPARYKiy3TuMkWLOy+F6ujGqh3JkWwnzq+fj4sSk046mRxj
SlyiMODaOSapw7N8ZyGqHFjBflua6iVt6phWt9vF2W4FNfFls7p+P+S4XU2i8CnffLq93t28xd2k
r0/VbYXi+wlAyjWuAdktkLfXde0GiWvX6zvc0w0kRthaq+oa7jquly9wa9H5rdrgDlbzNr9pt2ca
plKFsq3S1G/NbSnX/I59XKF65zViAKgyMy+IGOOa0Fa/ubwzT3iQ6vMVbgdGK+VbpBl+M3idXCDB
uPyiV+faJAugc9H+y8P/bbf57i3/8osN37m4n9z06ESJArZ8HH8t4fUIU9m2NUCchehMDfaZ2m4h
9QycLG1xnAOPH8Bkzre/K1NJl58i1eC0vxXvut36PXzfOSTr9dfdelHhjKBk+3U/is/bUTN4bnjJ
Ue7R5TcbNCdH8zoLq9oHbF8e3mrk1mGRcAxz2OT28TLj2p/uSgbHCK2SzlYm6Wa304B3rg3o7F4M
hqxWJtHg8pKhJQba8IlrtBo5vWNA6CzC+o1/G96597iD6er/LBi31zPgoBOAa2iA0njTJ8DWxH/s
X/alqeb+cUIvby1gJ/Vv09jgezSW9bpdby4atAOoMsEF3LVcITBnYnOvTtBM9tJ/fMoYy4pSc45u
AvtB18fnfdhM4alNOsb6Faa8Fxi7n9JfWX6ZcSWLogLEbAcaJYTLr7KCoedhhRYLdqS2CayQGsG9
IMb7l5mgzHA1meBo5eB2AQHb/V3QKuO6LBHLLdwmIAqMH9w7KS97zM9hl4CNZ/2mWw/o2YFbRLr9
qDVk//P2IKIQHASVC1UUpXBrjA5ChT4cDEFrDlaxI7njALAfvTlojMCzsijQ9y33jACCASMUmZa5
EBzb4MYPYoQa13x15+24HtrZep8R0AqFehoKmTEpFYN0efQ0MMUzCATwQuX2++8/B08unwsmcHhp
TCAzyZko0fHZrT9iApYXGUP+BrIOIS1/iBx4cv0MPafoy+eV4FwzL/EjQWA1YiEVOge4/UluEzhD
2Jm6C5AEHGml2psFRtMGkgB6URU8l5w7JklPHCItiLoJMtMVOisJIwvMQALS/iZUPEP2EUNTD9hP
ZjjeS0gelLYfE00caKRsaaXwqN0iYxMpV5nC5QiiSE4aMsz4mXZBJFH27AKewcLiuBrMq7xIHGiR
wecUpUR+mB3J7UIJXUU8CJJlqoRGFAKZZGZEPFBCWqAmxHYTS0wj8FxJ90hcp7qXeAmSZ/ABhFIF
Dvi+ACjhHCErEBbRg4BISyFqLchSEJYvNEGBDXBSMFIFpcokOs1JZIm6z5OTghyaiswDOXQBHEV/
yg+PQJlpoXUFN8ntgjtzCekCxnKybch1hsb0yLcVERNoqEKN9GBu8nrNSE4MMgGDhSgHmUEDzFmY
hH0kB2EKGE9aog3ij3KRI0XW2Dxxk8AMqxDZ1kTXQGeiQH5hLuFsmhEBBcYgQpJ4IZQXBelZhbJk
ZFEgM6GrvOTSQwGRWcjQmLNQlQBg4jY8JSEAtIhsDeQZEu4ZOvs+iLp9ragrONC4mFXdOw+W7VLa
BVQsUGECqTLUOMARnNRiZBgWVcYRK5E5xIEdyUkEPCRNlghVZgAx4KNukQd+YgHokOkcre+dxEhw
FyqNR0fykWAg4jGjM6KUbpUQMfsnohKZWT50h/88PblYME42FDVsANxAbmwgOyLtWEF74Io++NPe
kHTbnpRcgP1C5AWBEidtCpxUzAQMFiRDKEX7s5LcUQCcQz4KAnCBCSaoyEAsi6xET+oKt1Q7SeH2
OaGHz9EmmyoOZQGlgH7bKIl7/AgAWzbIMfDF1HQiZ6yi2scSgFkpywqFfe4hR5YRAkklYPOySjaI
wlmpwbk0bYAW60AEWAVQyI5IEJie7rAb0KA9PS9BCNh1xPULBkBAaKnhcdoR6wHEnBFDgprwkFpy
rjJkdEHmAmBmHM5GCW/RDpz4wCaoMqgJswWpgscccorMC3jWqkBxLvO4QMQLjBXwlRRqeHGLgRnO
CElJLeBWA7JNAFhAC4TPvREc46cVAvCuIhqi0Y7ktIMR20S5IEVWaIWilAlFjuQi0FSF08LhS1hW
8EGslHgB126RdwHeM2KnFaqz71e5LxdKgAcIu/Hcq9AqPTNRFNxNigCplwibFAIhZJ9uEZmL2Bso
EROHnbYhvRMB7556IngGgxhBe2N2B0ygMgRXYY7DirAjOVcJdgKjQihCZBXKfJBt4I9CJBC0wdwR
WEPI3e1Ccm4zCuMZlQkElIMAWqggYqdnHfAC4DStJAdy50ZyvMAlTAXqUcB5B3wO78mDBzEvIMSI
hBulkxUIuAUJlynRXAfwgoa9USGg5nghdqCMfymQspiuipTQ8MRdgKFQCY2YovD5hrFy4HmGnAvG
fGwzJQvB5M9Rl4+oMte418vzQJx2YuwktHfBrc0eR3PmaUK7YJQDOcqANDRIVwmT8FGxaCwEiB14
Fn7Dn7X+Z3zpPskbLQWWFza9u21Gm1TsElb/9AtTcvMhAZ/NauNxSFkNvvhxt2ocaRe0M+9/DsJ5
NuN278MpA9f+jv9zv8DDnw5+a1rV9J9v2maoh9l8Zz+YcsfNHXs/vfrHsv5aX9VhlqWJ7z7M5KdX
wTz3+P9PCI+LiK4Jy5DpDu1d34WEbV4gnfCi7sZ6nKZoHiOzaWZUymf1ssUdGV0bzNoluJNp98t+
qC/6/Vm7vDA65a5rZut2tlkHxG3CEZX4ebOsb+qh2afsslnIlH3e8En/v5Ozfrm5+hpuu8Eqpl81
p+pl3I0i0aG9CJ6nz8Cgzh+3Xw6X4ZR9phuV8hvseNtOa7fs7bImqITfXtTzgAGZi8OT6S6Xbde3
4Yl0IW4y6e6irSMp4gKmZMr9TcgWuL0TNj2V7PtD2eSCemTCILCZLXbTFC1fuLITKulf+g36vcXb
XNkoHJX2h7rtAumByMsx1MuHetgt6+5ifzt85Iw+5XGsZ/PN2OB+6JC+zWIk029n8/ayDktnXNyH
Thq6YOzXAWf7kBqdNvqh4t9qFcgmn+d+DOr9ZohJm1ggmXTfrSPm9gEmKuVfm69DHVlPPmpBJ72t
Q73lAwF0wjcnb+qr1ThvQ7UO+gZcPgb9d80wNoGkArpmMNtjEP/Q3LazQI35eptjEP9vPyymaVr/
QFh8kUwa1cjzk7N66KEpw8PpsKvj/MB5jSZ0MXmDElPJ/3PehjvusCYy2cUSFkno1QDGMpEeMmn0
M4qrEy0mQiX8r6brxt1yW0dugk9vppL/z7y/aE7ejge6zUEaVPK/mfvHH2VEDyUf5wcOGdGDEVTy
H7H7zTg2gUnhMT867dvQq/RheCrdp+6Wf7p59H3iw/cc90/NcAXNNh0VI60Q0jMpLdQJf2rh2UTs
LZQwCA+V9Ocaeqe7XIdHE4CyZEcg3ozrk0cnjzAOkDDy5Ntx1ndoATKRsnteFPoYG/N0E/Dv8slj
SNN9Ufgh/jQVez/2ZyG4Zr4xWzb18PMfAAAA//8=</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microsoft.com/office/2014/relationships/chartEx" Target="../charts/chartEx1.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4/relationships/chartEx" Target="../charts/chartEx2.xml"/><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2</xdr:col>
      <xdr:colOff>635000</xdr:colOff>
      <xdr:row>11</xdr:row>
      <xdr:rowOff>0</xdr:rowOff>
    </xdr:from>
    <xdr:to>
      <xdr:col>7</xdr:col>
      <xdr:colOff>158750</xdr:colOff>
      <xdr:row>25</xdr:row>
      <xdr:rowOff>165100</xdr:rowOff>
    </xdr:to>
    <xdr:graphicFrame macro="">
      <xdr:nvGraphicFramePr>
        <xdr:cNvPr id="2" name="Chart 1">
          <a:extLst>
            <a:ext uri="{FF2B5EF4-FFF2-40B4-BE49-F238E27FC236}">
              <a16:creationId xmlns:a16="http://schemas.microsoft.com/office/drawing/2014/main" id="{DBBE41AA-C3C1-1867-5F36-023DD1C00A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419100</xdr:colOff>
      <xdr:row>28</xdr:row>
      <xdr:rowOff>6350</xdr:rowOff>
    </xdr:from>
    <xdr:to>
      <xdr:col>13</xdr:col>
      <xdr:colOff>114300</xdr:colOff>
      <xdr:row>42</xdr:row>
      <xdr:rowOff>171450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FE75F774-4878-6C34-2E3F-A7847EBA6A3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6489700" y="516255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78395</xdr:colOff>
      <xdr:row>8</xdr:row>
      <xdr:rowOff>86236</xdr:rowOff>
    </xdr:from>
    <xdr:to>
      <xdr:col>22</xdr:col>
      <xdr:colOff>388720</xdr:colOff>
      <xdr:row>37</xdr:row>
      <xdr:rowOff>27672</xdr:rowOff>
    </xdr:to>
    <xdr:grpSp>
      <xdr:nvGrpSpPr>
        <xdr:cNvPr id="3" name="Group 2">
          <a:extLst>
            <a:ext uri="{FF2B5EF4-FFF2-40B4-BE49-F238E27FC236}">
              <a16:creationId xmlns:a16="http://schemas.microsoft.com/office/drawing/2014/main" id="{24C196BE-3BAA-7208-43BE-13085C4A1F79}"/>
            </a:ext>
          </a:extLst>
        </xdr:cNvPr>
        <xdr:cNvGrpSpPr/>
      </xdr:nvGrpSpPr>
      <xdr:grpSpPr>
        <a:xfrm>
          <a:off x="78395" y="1857964"/>
          <a:ext cx="16647856" cy="5170387"/>
          <a:chOff x="-2007" y="4005988"/>
          <a:chExt cx="14388342" cy="5170387"/>
        </a:xfrm>
      </xdr:grpSpPr>
      <xdr:graphicFrame macro="">
        <xdr:nvGraphicFramePr>
          <xdr:cNvPr id="12" name="Chart 11">
            <a:extLst>
              <a:ext uri="{FF2B5EF4-FFF2-40B4-BE49-F238E27FC236}">
                <a16:creationId xmlns:a16="http://schemas.microsoft.com/office/drawing/2014/main" id="{DC096638-01F3-45C1-8E3A-CE4E4240B814}"/>
              </a:ext>
            </a:extLst>
          </xdr:cNvPr>
          <xdr:cNvGraphicFramePr>
            <a:graphicFrameLocks/>
          </xdr:cNvGraphicFramePr>
        </xdr:nvGraphicFramePr>
        <xdr:xfrm>
          <a:off x="2078361" y="4005988"/>
          <a:ext cx="4661494" cy="3582654"/>
        </xdr:xfrm>
        <a:graphic>
          <a:graphicData uri="http://schemas.openxmlformats.org/drawingml/2006/chart">
            <c:chart xmlns:c="http://schemas.openxmlformats.org/drawingml/2006/chart" xmlns:r="http://schemas.openxmlformats.org/officeDocument/2006/relationships" r:id="rId1"/>
          </a:graphicData>
        </a:graphic>
      </xdr:graphicFrame>
      <mc:AlternateContent xmlns:mc="http://schemas.openxmlformats.org/markup-compatibility/2006" xmlns:tsle="http://schemas.microsoft.com/office/drawing/2012/timeslicer">
        <mc:Choice Requires="tsle">
          <xdr:graphicFrame macro="">
            <xdr:nvGraphicFramePr>
              <xdr:cNvPr id="13" name="Sales Period">
                <a:extLst>
                  <a:ext uri="{FF2B5EF4-FFF2-40B4-BE49-F238E27FC236}">
                    <a16:creationId xmlns:a16="http://schemas.microsoft.com/office/drawing/2014/main" id="{F8C27CCD-9525-41F9-34CA-11E9781F0AC2}"/>
                  </a:ext>
                </a:extLst>
              </xdr:cNvPr>
              <xdr:cNvGraphicFramePr/>
            </xdr:nvGraphicFramePr>
            <xdr:xfrm>
              <a:off x="1994843" y="7831666"/>
              <a:ext cx="4530296" cy="1344709"/>
            </xdr:xfrm>
            <a:graphic>
              <a:graphicData uri="http://schemas.microsoft.com/office/drawing/2012/timeslicer">
                <tsle:timeslicer name="Sales Period"/>
              </a:graphicData>
            </a:graphic>
          </xdr:graphicFrame>
        </mc:Choice>
        <mc:Fallback xmlns="">
          <xdr:sp macro="" textlink="">
            <xdr:nvSpPr>
              <xdr:cNvPr id="0" name=""/>
              <xdr:cNvSpPr>
                <a:spLocks noTextEdit="1"/>
              </xdr:cNvSpPr>
            </xdr:nvSpPr>
            <xdr:spPr>
              <a:xfrm>
                <a:off x="2388826" y="5683642"/>
                <a:ext cx="5241724" cy="1344709"/>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mc:AlternateContent xmlns:mc="http://schemas.openxmlformats.org/markup-compatibility/2006">
        <mc:Choice xmlns:cx4="http://schemas.microsoft.com/office/drawing/2016/5/10/chartex" Requires="cx4">
          <xdr:graphicFrame macro="">
            <xdr:nvGraphicFramePr>
              <xdr:cNvPr id="14" name="Chart 13">
                <a:extLst>
                  <a:ext uri="{FF2B5EF4-FFF2-40B4-BE49-F238E27FC236}">
                    <a16:creationId xmlns:a16="http://schemas.microsoft.com/office/drawing/2014/main" id="{F838866D-2ABE-4DEF-88FF-E2C45004A5AF}"/>
                  </a:ext>
                </a:extLst>
              </xdr:cNvPr>
              <xdr:cNvGraphicFramePr/>
            </xdr:nvGraphicFramePr>
            <xdr:xfrm>
              <a:off x="6947591" y="4005988"/>
              <a:ext cx="7438744" cy="508000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6947591" y="4005988"/>
                <a:ext cx="7438744" cy="50800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mc:AlternateContent xmlns:mc="http://schemas.openxmlformats.org/markup-compatibility/2006" xmlns:a14="http://schemas.microsoft.com/office/drawing/2010/main">
        <mc:Choice Requires="a14">
          <xdr:graphicFrame macro="">
            <xdr:nvGraphicFramePr>
              <xdr:cNvPr id="15" name="Retailer">
                <a:extLst>
                  <a:ext uri="{FF2B5EF4-FFF2-40B4-BE49-F238E27FC236}">
                    <a16:creationId xmlns:a16="http://schemas.microsoft.com/office/drawing/2014/main" id="{7AC66815-6FE7-E4C6-35F3-167E6417B8B2}"/>
                  </a:ext>
                </a:extLst>
              </xdr:cNvPr>
              <xdr:cNvGraphicFramePr/>
            </xdr:nvGraphicFramePr>
            <xdr:xfrm>
              <a:off x="-2007" y="4005988"/>
              <a:ext cx="1861699" cy="1362452"/>
            </xdr:xfrm>
            <a:graphic>
              <a:graphicData uri="http://schemas.microsoft.com/office/drawing/2010/slicer">
                <sle:slicer xmlns:sle="http://schemas.microsoft.com/office/drawing/2010/slicer" name="Retailer"/>
              </a:graphicData>
            </a:graphic>
          </xdr:graphicFrame>
        </mc:Choice>
        <mc:Fallback xmlns="">
          <xdr:sp macro="" textlink="">
            <xdr:nvSpPr>
              <xdr:cNvPr id="0" name=""/>
              <xdr:cNvSpPr>
                <a:spLocks noTextEdit="1"/>
              </xdr:cNvSpPr>
            </xdr:nvSpPr>
            <xdr:spPr>
              <a:xfrm>
                <a:off x="78395" y="1857964"/>
                <a:ext cx="2154056" cy="136245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6" name="Region">
                <a:extLst>
                  <a:ext uri="{FF2B5EF4-FFF2-40B4-BE49-F238E27FC236}">
                    <a16:creationId xmlns:a16="http://schemas.microsoft.com/office/drawing/2014/main" id="{F2481BB4-376D-C0F1-8DC3-A64CB488C147}"/>
                  </a:ext>
                </a:extLst>
              </xdr:cNvPr>
              <xdr:cNvGraphicFramePr/>
            </xdr:nvGraphicFramePr>
            <xdr:xfrm>
              <a:off x="-2007" y="5481437"/>
              <a:ext cx="1861699" cy="172307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78395" y="3333413"/>
                <a:ext cx="2154056" cy="172307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7" name="Beverage Brand">
                <a:extLst>
                  <a:ext uri="{FF2B5EF4-FFF2-40B4-BE49-F238E27FC236}">
                    <a16:creationId xmlns:a16="http://schemas.microsoft.com/office/drawing/2014/main" id="{ED1E85E8-4407-5340-2C45-9CB12B8F3238}"/>
                  </a:ext>
                </a:extLst>
              </xdr:cNvPr>
              <xdr:cNvGraphicFramePr/>
            </xdr:nvGraphicFramePr>
            <xdr:xfrm>
              <a:off x="-2007" y="7187404"/>
              <a:ext cx="1861699" cy="1976980"/>
            </xdr:xfrm>
            <a:graphic>
              <a:graphicData uri="http://schemas.microsoft.com/office/drawing/2010/slicer">
                <sle:slicer xmlns:sle="http://schemas.microsoft.com/office/drawing/2010/slicer" name="Beverage Brand"/>
              </a:graphicData>
            </a:graphic>
          </xdr:graphicFrame>
        </mc:Choice>
        <mc:Fallback xmlns="">
          <xdr:sp macro="" textlink="">
            <xdr:nvSpPr>
              <xdr:cNvPr id="0" name=""/>
              <xdr:cNvSpPr>
                <a:spLocks noTextEdit="1"/>
              </xdr:cNvSpPr>
            </xdr:nvSpPr>
            <xdr:spPr>
              <a:xfrm>
                <a:off x="78395" y="5039380"/>
                <a:ext cx="2154056" cy="19769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editAs="oneCell">
    <xdr:from>
      <xdr:col>0</xdr:col>
      <xdr:colOff>0</xdr:colOff>
      <xdr:row>0</xdr:row>
      <xdr:rowOff>0</xdr:rowOff>
    </xdr:from>
    <xdr:to>
      <xdr:col>4</xdr:col>
      <xdr:colOff>721234</xdr:colOff>
      <xdr:row>3</xdr:row>
      <xdr:rowOff>180308</xdr:rowOff>
    </xdr:to>
    <xdr:pic>
      <xdr:nvPicPr>
        <xdr:cNvPr id="10" name="Picture 9">
          <a:extLst>
            <a:ext uri="{FF2B5EF4-FFF2-40B4-BE49-F238E27FC236}">
              <a16:creationId xmlns:a16="http://schemas.microsoft.com/office/drawing/2014/main" id="{5D78C900-1BF5-4A17-AAF3-C542A259FE6B}"/>
            </a:ext>
          </a:extLst>
        </xdr:cNvPr>
        <xdr:cNvPicPr>
          <a:picLocks noChangeAspect="1"/>
        </xdr:cNvPicPr>
      </xdr:nvPicPr>
      <xdr:blipFill>
        <a:blip xmlns:r="http://schemas.openxmlformats.org/officeDocument/2006/relationships" r:embed="rId3" cstate="print">
          <a:duotone>
            <a:schemeClr val="accent1">
              <a:shade val="45000"/>
              <a:satMod val="135000"/>
            </a:schemeClr>
            <a:prstClr val="white"/>
          </a:duotone>
          <a:extLst>
            <a:ext uri="{28A0092B-C50C-407E-A947-70E740481C1C}">
              <a14:useLocalDpi xmlns:a14="http://schemas.microsoft.com/office/drawing/2010/main" val="0"/>
            </a:ext>
          </a:extLst>
        </a:blip>
        <a:stretch>
          <a:fillRect/>
        </a:stretch>
      </xdr:blipFill>
      <xdr:spPr>
        <a:xfrm>
          <a:off x="0" y="0"/>
          <a:ext cx="3167160" cy="1050493"/>
        </a:xfrm>
        <a:prstGeom prst="rect">
          <a:avLst/>
        </a:prstGeom>
        <a:solidFill>
          <a:srgbClr val="FF0000"/>
        </a:solidFill>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njeet Shrivatav" refreshedDate="44825.49491238426" createdVersion="8" refreshedVersion="8" minRefreshableVersion="3" recordCount="3888" xr:uid="{DAD7DB9A-1FD4-4676-896F-6750D66CF140}">
  <cacheSource type="worksheet">
    <worksheetSource name="Table1"/>
  </cacheSource>
  <cacheFields count="13">
    <cacheField name="Retailer" numFmtId="0">
      <sharedItems count="4">
        <s v="Sodapop"/>
        <s v="BevCo"/>
        <s v="FizzySip"/>
        <s v="DreamCo"/>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1-01-02T00:00:00" maxDate="2021-12-26T00:00:00" count="270">
        <d v="2021-01-14T00:00:00"/>
        <d v="2021-02-12T00:00:00"/>
        <d v="2021-03-10T00:00:00"/>
        <d v="2021-04-11T00:00:00"/>
        <d v="2021-05-10T00:00:00"/>
        <d v="2021-06-12T00:00:00"/>
        <d v="2021-07-10T00:00:00"/>
        <d v="2021-08-11T00:00:00"/>
        <d v="2021-09-10T00:00:00"/>
        <d v="2021-10-12T00:00:00"/>
        <d v="2021-11-11T00:00:00"/>
        <d v="2021-12-10T00:00:00"/>
        <d v="2021-01-02T00:00:00"/>
        <d v="2021-02-01T00:00:00"/>
        <d v="2021-03-03T00:00:00"/>
        <d v="2021-04-02T00:00:00"/>
        <d v="2021-05-02T00:00:00"/>
        <d v="2021-06-01T00:00:00"/>
        <d v="2021-07-03T00:00:00"/>
        <d v="2021-08-05T00:00:00"/>
        <d v="2021-09-02T00:00:00"/>
        <d v="2021-10-01T00:00:00"/>
        <d v="2021-11-02T00:00:00"/>
        <d v="2021-12-01T00:00:00"/>
        <d v="2021-01-20T00:00:00"/>
        <d v="2021-02-20T00:00:00"/>
        <d v="2021-03-19T00:00:00"/>
        <d v="2021-04-20T00:00:00"/>
        <d v="2021-05-21T00:00:00"/>
        <d v="2021-06-20T00:00:00"/>
        <d v="2021-07-19T00:00:00"/>
        <d v="2021-08-20T00:00:00"/>
        <d v="2021-09-21T00:00:00"/>
        <d v="2021-10-20T00:00:00"/>
        <d v="2021-11-20T00:00:00"/>
        <d v="2021-12-19T00:00:00"/>
        <d v="2021-01-15T00:00:00"/>
        <d v="2021-02-15T00:00:00"/>
        <d v="2021-03-14T00:00:00"/>
        <d v="2021-04-15T00:00:00"/>
        <d v="2021-05-16T00:00:00"/>
        <d v="2021-06-15T00:00:00"/>
        <d v="2021-07-14T00:00:00"/>
        <d v="2021-08-15T00:00:00"/>
        <d v="2021-09-16T00:00:00"/>
        <d v="2021-10-15T00:00:00"/>
        <d v="2021-11-15T00:00:00"/>
        <d v="2021-12-14T00:00:00"/>
        <d v="2021-01-07T00:00:00"/>
        <d v="2021-02-05T00:00:00"/>
        <d v="2021-04-04T00:00:00"/>
        <d v="2021-05-03T00:00:00"/>
        <d v="2021-06-05T00:00:00"/>
        <d v="2021-08-04T00:00:00"/>
        <d v="2021-09-03T00:00:00"/>
        <d v="2021-10-05T00:00:00"/>
        <d v="2021-11-04T00:00:00"/>
        <d v="2021-12-03T00:00:00"/>
        <d v="2021-01-05T00:00:00"/>
        <d v="2021-03-04T00:00:00"/>
        <d v="2021-04-05T00:00:00"/>
        <d v="2021-05-06T00:00:00"/>
        <d v="2021-07-04T00:00:00"/>
        <d v="2021-09-06T00:00:00"/>
        <d v="2021-11-05T00:00:00"/>
        <d v="2021-12-04T00:00:00"/>
        <d v="2021-01-03T00:00:00"/>
        <d v="2021-02-03T00:00:00"/>
        <d v="2021-03-02T00:00:00"/>
        <d v="2021-04-03T00:00:00"/>
        <d v="2021-05-04T00:00:00"/>
        <d v="2021-06-03T00:00:00"/>
        <d v="2021-07-02T00:00:00"/>
        <d v="2021-08-03T00:00:00"/>
        <d v="2021-09-04T00:00:00"/>
        <d v="2021-10-03T00:00:00"/>
        <d v="2021-11-03T00:00:00"/>
        <d v="2021-12-02T00:00:00"/>
        <d v="2021-01-12T00:00:00"/>
        <d v="2021-02-10T00:00:00"/>
        <d v="2021-03-08T00:00:00"/>
        <d v="2021-04-09T00:00:00"/>
        <d v="2021-05-08T00:00:00"/>
        <d v="2021-06-10T00:00:00"/>
        <d v="2021-07-08T00:00:00"/>
        <d v="2021-08-09T00:00:00"/>
        <d v="2021-09-08T00:00:00"/>
        <d v="2021-10-10T00:00:00"/>
        <d v="2021-11-09T00:00:00"/>
        <d v="2021-12-08T00:00:00"/>
        <d v="2021-01-13T00:00:00"/>
        <d v="2021-02-13T00:00:00"/>
        <d v="2021-03-12T00:00:00"/>
        <d v="2021-04-13T00:00:00"/>
        <d v="2021-05-14T00:00:00"/>
        <d v="2021-06-13T00:00:00"/>
        <d v="2021-07-12T00:00:00"/>
        <d v="2021-08-13T00:00:00"/>
        <d v="2021-09-14T00:00:00"/>
        <d v="2021-10-13T00:00:00"/>
        <d v="2021-11-13T00:00:00"/>
        <d v="2021-12-12T00:00:00"/>
        <d v="2021-01-17T00:00:00"/>
        <d v="2021-02-17T00:00:00"/>
        <d v="2021-03-16T00:00:00"/>
        <d v="2021-04-17T00:00:00"/>
        <d v="2021-05-18T00:00:00"/>
        <d v="2021-06-17T00:00:00"/>
        <d v="2021-07-16T00:00:00"/>
        <d v="2021-08-17T00:00:00"/>
        <d v="2021-09-18T00:00:00"/>
        <d v="2021-10-17T00:00:00"/>
        <d v="2021-11-17T00:00:00"/>
        <d v="2021-12-16T00:00:00"/>
        <d v="2021-01-04T00:00:00"/>
        <d v="2021-03-05T00:00:00"/>
        <d v="2021-07-05T00:00:00"/>
        <d v="2021-08-07T00:00:00"/>
        <d v="2021-01-11T00:00:00"/>
        <d v="2021-02-11T00:00:00"/>
        <d v="2021-05-12T00:00:00"/>
        <d v="2021-06-11T00:00:00"/>
        <d v="2021-09-12T00:00:00"/>
        <d v="2021-10-11T00:00:00"/>
        <d v="2021-01-21T00:00:00"/>
        <d v="2021-02-19T00:00:00"/>
        <d v="2021-03-17T00:00:00"/>
        <d v="2021-04-18T00:00:00"/>
        <d v="2021-05-17T00:00:00"/>
        <d v="2021-06-19T00:00:00"/>
        <d v="2021-07-17T00:00:00"/>
        <d v="2021-08-18T00:00:00"/>
        <d v="2021-09-17T00:00:00"/>
        <d v="2021-10-19T00:00:00"/>
        <d v="2021-11-18T00:00:00"/>
        <d v="2021-12-17T00:00:00"/>
        <d v="2021-01-10T00:00:00"/>
        <d v="2021-03-09T00:00:00"/>
        <d v="2021-04-10T00:00:00"/>
        <d v="2021-05-11T00:00:00"/>
        <d v="2021-07-09T00:00:00"/>
        <d v="2021-08-10T00:00:00"/>
        <d v="2021-09-11T00:00:00"/>
        <d v="2021-11-10T00:00:00"/>
        <d v="2021-12-09T00:00:00"/>
        <d v="2021-01-24T00:00:00"/>
        <d v="2021-02-24T00:00:00"/>
        <d v="2021-03-23T00:00:00"/>
        <d v="2021-04-24T00:00:00"/>
        <d v="2021-05-25T00:00:00"/>
        <d v="2021-06-24T00:00:00"/>
        <d v="2021-07-23T00:00:00"/>
        <d v="2021-08-24T00:00:00"/>
        <d v="2021-09-25T00:00:00"/>
        <d v="2021-10-24T00:00:00"/>
        <d v="2021-11-24T00:00:00"/>
        <d v="2021-12-23T00:00:00"/>
        <d v="2021-01-19T00:00:00"/>
        <d v="2021-03-15T00:00:00"/>
        <d v="2021-04-16T00:00:00"/>
        <d v="2021-05-15T00:00:00"/>
        <d v="2021-07-15T00:00:00"/>
        <d v="2021-08-16T00:00:00"/>
        <d v="2021-09-15T00:00:00"/>
        <d v="2021-11-16T00:00:00"/>
        <d v="2021-12-15T00:00:00"/>
        <d v="2021-01-18T00:00:00"/>
        <d v="2021-02-18T00:00:00"/>
        <d v="2021-05-19T00:00:00"/>
        <d v="2021-06-18T00:00:00"/>
        <d v="2021-09-19T00:00:00"/>
        <d v="2021-10-18T00:00:00"/>
        <d v="2021-02-04T00:00:00"/>
        <d v="2021-03-06T00:00:00"/>
        <d v="2021-05-05T00:00:00"/>
        <d v="2021-06-04T00:00:00"/>
        <d v="2021-07-06T00:00:00"/>
        <d v="2021-08-08T00:00:00"/>
        <d v="2021-09-05T00:00:00"/>
        <d v="2021-10-04T00:00:00"/>
        <d v="2021-01-23T00:00:00"/>
        <d v="2021-02-23T00:00:00"/>
        <d v="2021-03-22T00:00:00"/>
        <d v="2021-04-23T00:00:00"/>
        <d v="2021-05-24T00:00:00"/>
        <d v="2021-06-23T00:00:00"/>
        <d v="2021-07-22T00:00:00"/>
        <d v="2021-08-23T00:00:00"/>
        <d v="2021-09-24T00:00:00"/>
        <d v="2021-10-23T00:00:00"/>
        <d v="2021-11-23T00:00:00"/>
        <d v="2021-12-22T00:00:00"/>
        <d v="2021-01-26T00:00:00"/>
        <d v="2021-02-26T00:00:00"/>
        <d v="2021-03-25T00:00:00"/>
        <d v="2021-04-26T00:00:00"/>
        <d v="2021-05-27T00:00:00"/>
        <d v="2021-06-26T00:00:00"/>
        <d v="2021-07-25T00:00:00"/>
        <d v="2021-08-26T00:00:00"/>
        <d v="2021-09-27T00:00:00"/>
        <d v="2021-10-26T00:00:00"/>
        <d v="2021-11-26T00:00:00"/>
        <d v="2021-12-25T00:00:00"/>
        <d v="2021-01-09T00:00:00"/>
        <d v="2021-02-07T00:00:00"/>
        <d v="2021-04-06T00:00:00"/>
        <d v="2021-06-07T00:00:00"/>
        <d v="2021-08-06T00:00:00"/>
        <d v="2021-10-07T00:00:00"/>
        <d v="2021-11-06T00:00:00"/>
        <d v="2021-12-05T00:00:00"/>
        <d v="2021-01-06T00:00:00"/>
        <d v="2021-05-09T00:00:00"/>
        <d v="2021-09-09T00:00:00"/>
        <d v="2021-01-22T00:00:00"/>
        <d v="2021-02-22T00:00:00"/>
        <d v="2021-03-21T00:00:00"/>
        <d v="2021-04-22T00:00:00"/>
        <d v="2021-05-23T00:00:00"/>
        <d v="2021-06-22T00:00:00"/>
        <d v="2021-07-21T00:00:00"/>
        <d v="2021-08-22T00:00:00"/>
        <d v="2021-09-23T00:00:00"/>
        <d v="2021-10-22T00:00:00"/>
        <d v="2021-11-22T00:00:00"/>
        <d v="2021-12-21T00:00:00"/>
        <d v="2021-02-21T00:00:00"/>
        <d v="2021-06-21T00:00:00"/>
        <d v="2021-10-21T00:00:00"/>
        <d v="2021-01-16T00:00:00"/>
        <d v="2021-02-14T00:00:00"/>
        <d v="2021-06-14T00:00:00"/>
        <d v="2021-10-14T00:00:00"/>
        <d v="2021-03-11T00:00:00"/>
        <d v="2021-04-12T00:00:00"/>
        <d v="2021-05-13T00:00:00"/>
        <d v="2021-07-11T00:00:00"/>
        <d v="2021-08-12T00:00:00"/>
        <d v="2021-09-13T00:00:00"/>
        <d v="2021-11-12T00:00:00"/>
        <d v="2021-12-11T00:00:00"/>
        <d v="2021-02-09T00:00:00"/>
        <d v="2021-06-09T00:00:00"/>
        <d v="2021-10-09T00:00:00"/>
        <d v="2021-02-06T00:00:00"/>
        <d v="2021-05-07T00:00:00"/>
        <d v="2021-06-06T00:00:00"/>
        <d v="2021-09-07T00:00:00"/>
        <d v="2021-10-06T00:00:00"/>
        <d v="2021-03-20T00:00:00"/>
        <d v="2021-04-21T00:00:00"/>
        <d v="2021-05-20T00:00:00"/>
        <d v="2021-07-20T00:00:00"/>
        <d v="2021-08-21T00:00:00"/>
        <d v="2021-09-20T00:00:00"/>
        <d v="2021-11-21T00:00:00"/>
        <d v="2021-12-20T00:00:00"/>
        <d v="2021-03-13T00:00:00"/>
        <d v="2021-04-14T00:00:00"/>
        <d v="2021-07-13T00:00:00"/>
        <d v="2021-08-14T00:00:00"/>
        <d v="2021-11-14T00:00:00"/>
        <d v="2021-12-13T00:00:00"/>
        <d v="2021-02-08T00:00:00"/>
        <d v="2021-04-07T00:00:00"/>
        <d v="2021-06-08T00:00:00"/>
        <d v="2021-10-08T00:00:00"/>
        <d v="2021-11-07T00:00:00"/>
        <d v="2021-12-06T00:00:00"/>
      </sharedItems>
      <fieldGroup par="12" base="2">
        <rangePr groupBy="days" startDate="2021-01-02T00:00:00" endDate="2021-12-26T00:00:00"/>
        <groupItems count="368">
          <s v="&lt;02-01-2021"/>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26-12-2021"/>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Beverage Brand" numFmtId="0">
      <sharedItems count="6">
        <s v="Coca-Cola"/>
        <s v="Diet Coke"/>
        <s v="Sprite"/>
        <s v="Fanta"/>
        <s v="Powerade"/>
        <s v="Dasani Water"/>
      </sharedItems>
    </cacheField>
    <cacheField name="Price per Unit" numFmtId="164">
      <sharedItems containsSemiMixedTypes="0" containsString="0" containsNumber="1" minValue="9.9999999999999964E-2" maxValue="1.1000000000000001"/>
    </cacheField>
    <cacheField name="Units Sold" numFmtId="3">
      <sharedItems containsSemiMixedTypes="0" containsString="0" containsNumber="1" containsInteger="1" minValue="0" maxValue="12750"/>
    </cacheField>
    <cacheField name="Total Sales" numFmtId="165">
      <sharedItems containsSemiMixedTypes="0" containsString="0" containsNumber="1" minValue="0" maxValue="8250"/>
    </cacheField>
    <cacheField name="Operating Profit" numFmtId="165">
      <sharedItems containsSemiMixedTypes="0" containsString="0" containsNumber="1" minValue="0" maxValue="3900"/>
    </cacheField>
    <cacheField name="Operating Margin" numFmtId="9">
      <sharedItems containsSemiMixedTypes="0" containsString="0" containsNumber="1" minValue="0.1" maxValue="0.65000000000000013"/>
    </cacheField>
    <cacheField name="Months" numFmtId="0" databaseField="0">
      <fieldGroup base="2">
        <rangePr groupBy="months" startDate="2021-01-02T00:00:00" endDate="2021-12-26T00:00:00"/>
        <groupItems count="14">
          <s v="&lt;02-01-2021"/>
          <s v="Jan"/>
          <s v="Feb"/>
          <s v="Mar"/>
          <s v="Apr"/>
          <s v="May"/>
          <s v="Jun"/>
          <s v="Jul"/>
          <s v="Aug"/>
          <s v="Sep"/>
          <s v="Oct"/>
          <s v="Nov"/>
          <s v="Dec"/>
          <s v="&gt;26-12-2021"/>
        </groupItems>
      </fieldGroup>
    </cacheField>
  </cacheFields>
  <extLst>
    <ext xmlns:x14="http://schemas.microsoft.com/office/spreadsheetml/2009/9/main" uri="{725AE2AE-9491-48be-B2B4-4EB974FC3084}">
      <x14:pivotCacheDefinition pivotCacheId="151209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888">
  <r>
    <x v="0"/>
    <n v="1185732"/>
    <x v="0"/>
    <x v="0"/>
    <x v="0"/>
    <s v="New York"/>
    <x v="0"/>
    <n v="0.5"/>
    <n v="12000"/>
    <n v="6000"/>
    <n v="3000"/>
    <n v="0.5"/>
  </r>
  <r>
    <x v="0"/>
    <n v="1185732"/>
    <x v="0"/>
    <x v="0"/>
    <x v="0"/>
    <s v="New York"/>
    <x v="1"/>
    <n v="0.5"/>
    <n v="10000"/>
    <n v="5000"/>
    <n v="1500"/>
    <n v="0.3"/>
  </r>
  <r>
    <x v="0"/>
    <n v="1185732"/>
    <x v="0"/>
    <x v="0"/>
    <x v="0"/>
    <s v="New York"/>
    <x v="2"/>
    <n v="0.4"/>
    <n v="10000"/>
    <n v="4000"/>
    <n v="1400"/>
    <n v="0.35"/>
  </r>
  <r>
    <x v="0"/>
    <n v="1185732"/>
    <x v="0"/>
    <x v="0"/>
    <x v="0"/>
    <s v="New York"/>
    <x v="3"/>
    <n v="0.45"/>
    <n v="8500"/>
    <n v="3825"/>
    <n v="1338.75"/>
    <n v="0.35"/>
  </r>
  <r>
    <x v="0"/>
    <n v="1185732"/>
    <x v="0"/>
    <x v="0"/>
    <x v="0"/>
    <s v="New York"/>
    <x v="4"/>
    <n v="0.6"/>
    <n v="9000"/>
    <n v="5400"/>
    <n v="1620"/>
    <n v="0.3"/>
  </r>
  <r>
    <x v="0"/>
    <n v="1185732"/>
    <x v="0"/>
    <x v="0"/>
    <x v="0"/>
    <s v="New York"/>
    <x v="5"/>
    <n v="0.5"/>
    <n v="10000"/>
    <n v="5000"/>
    <n v="1250"/>
    <n v="0.25"/>
  </r>
  <r>
    <x v="0"/>
    <n v="1185732"/>
    <x v="1"/>
    <x v="0"/>
    <x v="0"/>
    <s v="New York"/>
    <x v="0"/>
    <n v="0.5"/>
    <n v="12500"/>
    <n v="6250"/>
    <n v="3125"/>
    <n v="0.5"/>
  </r>
  <r>
    <x v="0"/>
    <n v="1185732"/>
    <x v="1"/>
    <x v="0"/>
    <x v="0"/>
    <s v="New York"/>
    <x v="1"/>
    <n v="0.5"/>
    <n v="9000"/>
    <n v="4500"/>
    <n v="1350"/>
    <n v="0.3"/>
  </r>
  <r>
    <x v="0"/>
    <n v="1185732"/>
    <x v="1"/>
    <x v="0"/>
    <x v="0"/>
    <s v="New York"/>
    <x v="2"/>
    <n v="0.4"/>
    <n v="9500"/>
    <n v="3800"/>
    <n v="1330"/>
    <n v="0.35"/>
  </r>
  <r>
    <x v="0"/>
    <n v="1185732"/>
    <x v="1"/>
    <x v="0"/>
    <x v="0"/>
    <s v="New York"/>
    <x v="3"/>
    <n v="0.45"/>
    <n v="8250"/>
    <n v="3712.5"/>
    <n v="1299.375"/>
    <n v="0.35"/>
  </r>
  <r>
    <x v="0"/>
    <n v="1185732"/>
    <x v="1"/>
    <x v="0"/>
    <x v="0"/>
    <s v="New York"/>
    <x v="4"/>
    <n v="0.6"/>
    <n v="9000"/>
    <n v="5400"/>
    <n v="1620"/>
    <n v="0.3"/>
  </r>
  <r>
    <x v="0"/>
    <n v="1185732"/>
    <x v="1"/>
    <x v="0"/>
    <x v="0"/>
    <s v="New York"/>
    <x v="5"/>
    <n v="0.5"/>
    <n v="10000"/>
    <n v="5000"/>
    <n v="1250"/>
    <n v="0.25"/>
  </r>
  <r>
    <x v="0"/>
    <n v="1185732"/>
    <x v="2"/>
    <x v="0"/>
    <x v="0"/>
    <s v="New York"/>
    <x v="0"/>
    <n v="0.5"/>
    <n v="12200"/>
    <n v="6100"/>
    <n v="3050"/>
    <n v="0.5"/>
  </r>
  <r>
    <x v="0"/>
    <n v="1185732"/>
    <x v="2"/>
    <x v="0"/>
    <x v="0"/>
    <s v="New York"/>
    <x v="1"/>
    <n v="0.5"/>
    <n v="9250"/>
    <n v="4625"/>
    <n v="1387.5"/>
    <n v="0.3"/>
  </r>
  <r>
    <x v="0"/>
    <n v="1185732"/>
    <x v="2"/>
    <x v="0"/>
    <x v="0"/>
    <s v="New York"/>
    <x v="2"/>
    <n v="0.4"/>
    <n v="9500"/>
    <n v="3800"/>
    <n v="1330"/>
    <n v="0.35"/>
  </r>
  <r>
    <x v="0"/>
    <n v="1185732"/>
    <x v="2"/>
    <x v="0"/>
    <x v="0"/>
    <s v="New York"/>
    <x v="3"/>
    <n v="0.45"/>
    <n v="8000"/>
    <n v="3600"/>
    <n v="1260"/>
    <n v="0.35"/>
  </r>
  <r>
    <x v="0"/>
    <n v="1185732"/>
    <x v="2"/>
    <x v="0"/>
    <x v="0"/>
    <s v="New York"/>
    <x v="4"/>
    <n v="0.6"/>
    <n v="8500"/>
    <n v="5100"/>
    <n v="1530"/>
    <n v="0.3"/>
  </r>
  <r>
    <x v="0"/>
    <n v="1185732"/>
    <x v="2"/>
    <x v="0"/>
    <x v="0"/>
    <s v="New York"/>
    <x v="5"/>
    <n v="0.5"/>
    <n v="9500"/>
    <n v="4750"/>
    <n v="1187.5"/>
    <n v="0.25"/>
  </r>
  <r>
    <x v="0"/>
    <n v="1185732"/>
    <x v="3"/>
    <x v="0"/>
    <x v="0"/>
    <s v="New York"/>
    <x v="0"/>
    <n v="0.5"/>
    <n v="12000"/>
    <n v="6000"/>
    <n v="3000"/>
    <n v="0.5"/>
  </r>
  <r>
    <x v="0"/>
    <n v="1185732"/>
    <x v="3"/>
    <x v="0"/>
    <x v="0"/>
    <s v="New York"/>
    <x v="1"/>
    <n v="0.5"/>
    <n v="9000"/>
    <n v="4500"/>
    <n v="1350"/>
    <n v="0.3"/>
  </r>
  <r>
    <x v="0"/>
    <n v="1185732"/>
    <x v="3"/>
    <x v="0"/>
    <x v="0"/>
    <s v="New York"/>
    <x v="2"/>
    <n v="0.4"/>
    <n v="9000"/>
    <n v="3600"/>
    <n v="1260"/>
    <n v="0.35"/>
  </r>
  <r>
    <x v="0"/>
    <n v="1185732"/>
    <x v="3"/>
    <x v="0"/>
    <x v="0"/>
    <s v="New York"/>
    <x v="3"/>
    <n v="0.45"/>
    <n v="8250"/>
    <n v="3712.5"/>
    <n v="1299.375"/>
    <n v="0.35"/>
  </r>
  <r>
    <x v="0"/>
    <n v="1185732"/>
    <x v="3"/>
    <x v="0"/>
    <x v="0"/>
    <s v="New York"/>
    <x v="4"/>
    <n v="0.6"/>
    <n v="8250"/>
    <n v="4950"/>
    <n v="1485"/>
    <n v="0.3"/>
  </r>
  <r>
    <x v="0"/>
    <n v="1185732"/>
    <x v="3"/>
    <x v="0"/>
    <x v="0"/>
    <s v="New York"/>
    <x v="5"/>
    <n v="0.5"/>
    <n v="9500"/>
    <n v="4750"/>
    <n v="1187.5"/>
    <n v="0.25"/>
  </r>
  <r>
    <x v="0"/>
    <n v="1185732"/>
    <x v="4"/>
    <x v="0"/>
    <x v="0"/>
    <s v="New York"/>
    <x v="0"/>
    <n v="0.6"/>
    <n v="12200"/>
    <n v="7320"/>
    <n v="3660"/>
    <n v="0.5"/>
  </r>
  <r>
    <x v="0"/>
    <n v="1185732"/>
    <x v="4"/>
    <x v="0"/>
    <x v="0"/>
    <s v="New York"/>
    <x v="1"/>
    <n v="0.55000000000000004"/>
    <n v="9250"/>
    <n v="5087.5"/>
    <n v="1526.25"/>
    <n v="0.3"/>
  </r>
  <r>
    <x v="0"/>
    <n v="1185732"/>
    <x v="4"/>
    <x v="0"/>
    <x v="0"/>
    <s v="New York"/>
    <x v="2"/>
    <n v="0.5"/>
    <n v="9000"/>
    <n v="4500"/>
    <n v="1575"/>
    <n v="0.35"/>
  </r>
  <r>
    <x v="0"/>
    <n v="1185732"/>
    <x v="4"/>
    <x v="0"/>
    <x v="0"/>
    <s v="New York"/>
    <x v="3"/>
    <n v="0.5"/>
    <n v="8500"/>
    <n v="4250"/>
    <n v="1487.5"/>
    <n v="0.35"/>
  </r>
  <r>
    <x v="0"/>
    <n v="1185732"/>
    <x v="4"/>
    <x v="0"/>
    <x v="0"/>
    <s v="New York"/>
    <x v="4"/>
    <n v="0.6"/>
    <n v="8750"/>
    <n v="5250"/>
    <n v="1575"/>
    <n v="0.3"/>
  </r>
  <r>
    <x v="0"/>
    <n v="1185732"/>
    <x v="4"/>
    <x v="0"/>
    <x v="0"/>
    <s v="New York"/>
    <x v="5"/>
    <n v="0.65"/>
    <n v="10000"/>
    <n v="6500"/>
    <n v="1625"/>
    <n v="0.25"/>
  </r>
  <r>
    <x v="0"/>
    <n v="1185732"/>
    <x v="5"/>
    <x v="0"/>
    <x v="0"/>
    <s v="New York"/>
    <x v="0"/>
    <n v="0.6"/>
    <n v="12500"/>
    <n v="7500"/>
    <n v="3750"/>
    <n v="0.5"/>
  </r>
  <r>
    <x v="0"/>
    <n v="1185732"/>
    <x v="5"/>
    <x v="0"/>
    <x v="0"/>
    <s v="New York"/>
    <x v="1"/>
    <n v="0.55000000000000004"/>
    <n v="10000"/>
    <n v="5500"/>
    <n v="1650"/>
    <n v="0.3"/>
  </r>
  <r>
    <x v="0"/>
    <n v="1185732"/>
    <x v="5"/>
    <x v="0"/>
    <x v="0"/>
    <s v="New York"/>
    <x v="2"/>
    <n v="0.5"/>
    <n v="9250"/>
    <n v="4625"/>
    <n v="1618.75"/>
    <n v="0.35"/>
  </r>
  <r>
    <x v="0"/>
    <n v="1185732"/>
    <x v="5"/>
    <x v="0"/>
    <x v="0"/>
    <s v="New York"/>
    <x v="3"/>
    <n v="0.5"/>
    <n v="9000"/>
    <n v="4500"/>
    <n v="1575"/>
    <n v="0.35"/>
  </r>
  <r>
    <x v="0"/>
    <n v="1185732"/>
    <x v="5"/>
    <x v="0"/>
    <x v="0"/>
    <s v="New York"/>
    <x v="4"/>
    <n v="0.6"/>
    <n v="9000"/>
    <n v="5400"/>
    <n v="1620"/>
    <n v="0.3"/>
  </r>
  <r>
    <x v="0"/>
    <n v="1185732"/>
    <x v="5"/>
    <x v="0"/>
    <x v="0"/>
    <s v="New York"/>
    <x v="5"/>
    <n v="0.65"/>
    <n v="10500"/>
    <n v="6825"/>
    <n v="1706.25"/>
    <n v="0.25"/>
  </r>
  <r>
    <x v="0"/>
    <n v="1185732"/>
    <x v="6"/>
    <x v="0"/>
    <x v="0"/>
    <s v="New York"/>
    <x v="0"/>
    <n v="0.6"/>
    <n v="12750"/>
    <n v="7650"/>
    <n v="3825"/>
    <n v="0.5"/>
  </r>
  <r>
    <x v="0"/>
    <n v="1185732"/>
    <x v="6"/>
    <x v="0"/>
    <x v="0"/>
    <s v="New York"/>
    <x v="1"/>
    <n v="0.55000000000000004"/>
    <n v="10250"/>
    <n v="5637.5"/>
    <n v="1691.25"/>
    <n v="0.3"/>
  </r>
  <r>
    <x v="0"/>
    <n v="1185732"/>
    <x v="6"/>
    <x v="0"/>
    <x v="0"/>
    <s v="New York"/>
    <x v="2"/>
    <n v="0.5"/>
    <n v="9500"/>
    <n v="4750"/>
    <n v="1662.5"/>
    <n v="0.35"/>
  </r>
  <r>
    <x v="0"/>
    <n v="1185732"/>
    <x v="6"/>
    <x v="0"/>
    <x v="0"/>
    <s v="New York"/>
    <x v="3"/>
    <n v="0.5"/>
    <n v="9000"/>
    <n v="4500"/>
    <n v="1575"/>
    <n v="0.35"/>
  </r>
  <r>
    <x v="0"/>
    <n v="1185732"/>
    <x v="6"/>
    <x v="0"/>
    <x v="0"/>
    <s v="New York"/>
    <x v="4"/>
    <n v="0.6"/>
    <n v="9250"/>
    <n v="5550"/>
    <n v="1665"/>
    <n v="0.3"/>
  </r>
  <r>
    <x v="0"/>
    <n v="1185732"/>
    <x v="6"/>
    <x v="0"/>
    <x v="0"/>
    <s v="New York"/>
    <x v="5"/>
    <n v="0.65"/>
    <n v="11000"/>
    <n v="7150"/>
    <n v="1787.5"/>
    <n v="0.25"/>
  </r>
  <r>
    <x v="0"/>
    <n v="1185732"/>
    <x v="7"/>
    <x v="0"/>
    <x v="0"/>
    <s v="New York"/>
    <x v="0"/>
    <n v="0.6"/>
    <n v="12500"/>
    <n v="7500"/>
    <n v="3750"/>
    <n v="0.5"/>
  </r>
  <r>
    <x v="0"/>
    <n v="1185732"/>
    <x v="7"/>
    <x v="0"/>
    <x v="0"/>
    <s v="New York"/>
    <x v="1"/>
    <n v="0.55000000000000004"/>
    <n v="10250"/>
    <n v="5637.5"/>
    <n v="1691.25"/>
    <n v="0.3"/>
  </r>
  <r>
    <x v="0"/>
    <n v="1185732"/>
    <x v="7"/>
    <x v="0"/>
    <x v="0"/>
    <s v="New York"/>
    <x v="2"/>
    <n v="0.5"/>
    <n v="9500"/>
    <n v="4750"/>
    <n v="1662.5"/>
    <n v="0.35"/>
  </r>
  <r>
    <x v="0"/>
    <n v="1185732"/>
    <x v="7"/>
    <x v="0"/>
    <x v="0"/>
    <s v="New York"/>
    <x v="3"/>
    <n v="0.5"/>
    <n v="9250"/>
    <n v="4625"/>
    <n v="1618.75"/>
    <n v="0.35"/>
  </r>
  <r>
    <x v="0"/>
    <n v="1185732"/>
    <x v="7"/>
    <x v="0"/>
    <x v="0"/>
    <s v="New York"/>
    <x v="4"/>
    <n v="0.6"/>
    <n v="9000"/>
    <n v="5400"/>
    <n v="1620"/>
    <n v="0.3"/>
  </r>
  <r>
    <x v="0"/>
    <n v="1185732"/>
    <x v="7"/>
    <x v="0"/>
    <x v="0"/>
    <s v="New York"/>
    <x v="5"/>
    <n v="0.65"/>
    <n v="10750"/>
    <n v="6987.5"/>
    <n v="1746.875"/>
    <n v="0.25"/>
  </r>
  <r>
    <x v="0"/>
    <n v="1185732"/>
    <x v="8"/>
    <x v="0"/>
    <x v="0"/>
    <s v="New York"/>
    <x v="0"/>
    <n v="0.6"/>
    <n v="12000"/>
    <n v="7200"/>
    <n v="3600"/>
    <n v="0.5"/>
  </r>
  <r>
    <x v="0"/>
    <n v="1185732"/>
    <x v="8"/>
    <x v="0"/>
    <x v="0"/>
    <s v="New York"/>
    <x v="1"/>
    <n v="0.55000000000000004"/>
    <n v="10000"/>
    <n v="5500"/>
    <n v="1650"/>
    <n v="0.3"/>
  </r>
  <r>
    <x v="0"/>
    <n v="1185732"/>
    <x v="8"/>
    <x v="0"/>
    <x v="0"/>
    <s v="New York"/>
    <x v="2"/>
    <n v="0.5"/>
    <n v="9250"/>
    <n v="4625"/>
    <n v="1618.75"/>
    <n v="0.35"/>
  </r>
  <r>
    <x v="0"/>
    <n v="1185732"/>
    <x v="8"/>
    <x v="0"/>
    <x v="0"/>
    <s v="New York"/>
    <x v="3"/>
    <n v="0.5"/>
    <n v="9000"/>
    <n v="4500"/>
    <n v="1575"/>
    <n v="0.35"/>
  </r>
  <r>
    <x v="0"/>
    <n v="1185732"/>
    <x v="8"/>
    <x v="0"/>
    <x v="0"/>
    <s v="New York"/>
    <x v="4"/>
    <n v="0.6"/>
    <n v="9000"/>
    <n v="5400"/>
    <n v="1620"/>
    <n v="0.3"/>
  </r>
  <r>
    <x v="0"/>
    <n v="1185732"/>
    <x v="8"/>
    <x v="0"/>
    <x v="0"/>
    <s v="New York"/>
    <x v="5"/>
    <n v="0.65"/>
    <n v="10000"/>
    <n v="6500"/>
    <n v="1625"/>
    <n v="0.25"/>
  </r>
  <r>
    <x v="0"/>
    <n v="1185732"/>
    <x v="9"/>
    <x v="0"/>
    <x v="0"/>
    <s v="New York"/>
    <x v="0"/>
    <n v="0.65"/>
    <n v="11750"/>
    <n v="7637.5"/>
    <n v="3818.75"/>
    <n v="0.5"/>
  </r>
  <r>
    <x v="0"/>
    <n v="1185732"/>
    <x v="9"/>
    <x v="0"/>
    <x v="0"/>
    <s v="New York"/>
    <x v="1"/>
    <n v="0.55000000000000004"/>
    <n v="10000"/>
    <n v="5500"/>
    <n v="1650"/>
    <n v="0.3"/>
  </r>
  <r>
    <x v="0"/>
    <n v="1185732"/>
    <x v="9"/>
    <x v="0"/>
    <x v="0"/>
    <s v="New York"/>
    <x v="2"/>
    <n v="0.55000000000000004"/>
    <n v="9000"/>
    <n v="4950"/>
    <n v="1732.5"/>
    <n v="0.35"/>
  </r>
  <r>
    <x v="0"/>
    <n v="1185732"/>
    <x v="9"/>
    <x v="0"/>
    <x v="0"/>
    <s v="New York"/>
    <x v="3"/>
    <n v="0.55000000000000004"/>
    <n v="8750"/>
    <n v="4812.5"/>
    <n v="1684.375"/>
    <n v="0.35"/>
  </r>
  <r>
    <x v="0"/>
    <n v="1185732"/>
    <x v="9"/>
    <x v="0"/>
    <x v="0"/>
    <s v="New York"/>
    <x v="4"/>
    <n v="0.65"/>
    <n v="8750"/>
    <n v="5687.5"/>
    <n v="1706.25"/>
    <n v="0.3"/>
  </r>
  <r>
    <x v="0"/>
    <n v="1185732"/>
    <x v="9"/>
    <x v="0"/>
    <x v="0"/>
    <s v="New York"/>
    <x v="5"/>
    <n v="0.7"/>
    <n v="10000"/>
    <n v="7000"/>
    <n v="1750"/>
    <n v="0.25"/>
  </r>
  <r>
    <x v="0"/>
    <n v="1185732"/>
    <x v="10"/>
    <x v="0"/>
    <x v="0"/>
    <s v="New York"/>
    <x v="0"/>
    <n v="0.65"/>
    <n v="11500"/>
    <n v="7475"/>
    <n v="3737.5"/>
    <n v="0.5"/>
  </r>
  <r>
    <x v="0"/>
    <n v="1185732"/>
    <x v="10"/>
    <x v="0"/>
    <x v="0"/>
    <s v="New York"/>
    <x v="1"/>
    <n v="0.55000000000000004"/>
    <n v="9750"/>
    <n v="5362.5"/>
    <n v="1608.75"/>
    <n v="0.3"/>
  </r>
  <r>
    <x v="0"/>
    <n v="1185732"/>
    <x v="10"/>
    <x v="0"/>
    <x v="0"/>
    <s v="New York"/>
    <x v="2"/>
    <n v="0.55000000000000004"/>
    <n v="9200"/>
    <n v="5060"/>
    <n v="1771"/>
    <n v="0.35"/>
  </r>
  <r>
    <x v="0"/>
    <n v="1185732"/>
    <x v="10"/>
    <x v="0"/>
    <x v="0"/>
    <s v="New York"/>
    <x v="3"/>
    <n v="0.55000000000000004"/>
    <n v="9000"/>
    <n v="4950"/>
    <n v="1732.5"/>
    <n v="0.35"/>
  </r>
  <r>
    <x v="0"/>
    <n v="1185732"/>
    <x v="10"/>
    <x v="0"/>
    <x v="0"/>
    <s v="New York"/>
    <x v="4"/>
    <n v="0.65"/>
    <n v="8750"/>
    <n v="5687.5"/>
    <n v="1706.25"/>
    <n v="0.3"/>
  </r>
  <r>
    <x v="0"/>
    <n v="1185732"/>
    <x v="10"/>
    <x v="0"/>
    <x v="0"/>
    <s v="New York"/>
    <x v="5"/>
    <n v="0.7"/>
    <n v="9750"/>
    <n v="6825"/>
    <n v="1706.25"/>
    <n v="0.25"/>
  </r>
  <r>
    <x v="0"/>
    <n v="1185732"/>
    <x v="11"/>
    <x v="0"/>
    <x v="0"/>
    <s v="New York"/>
    <x v="0"/>
    <n v="0.65"/>
    <n v="12000"/>
    <n v="7800"/>
    <n v="3900"/>
    <n v="0.5"/>
  </r>
  <r>
    <x v="0"/>
    <n v="1185732"/>
    <x v="11"/>
    <x v="0"/>
    <x v="0"/>
    <s v="New York"/>
    <x v="1"/>
    <n v="0.55000000000000004"/>
    <n v="10000"/>
    <n v="5500"/>
    <n v="1650"/>
    <n v="0.3"/>
  </r>
  <r>
    <x v="0"/>
    <n v="1185732"/>
    <x v="11"/>
    <x v="0"/>
    <x v="0"/>
    <s v="New York"/>
    <x v="2"/>
    <n v="0.55000000000000004"/>
    <n v="9500"/>
    <n v="5225"/>
    <n v="1828.75"/>
    <n v="0.35"/>
  </r>
  <r>
    <x v="0"/>
    <n v="1185732"/>
    <x v="11"/>
    <x v="0"/>
    <x v="0"/>
    <s v="New York"/>
    <x v="3"/>
    <n v="0.55000000000000004"/>
    <n v="9000"/>
    <n v="4950"/>
    <n v="1732.5"/>
    <n v="0.35"/>
  </r>
  <r>
    <x v="0"/>
    <n v="1185732"/>
    <x v="11"/>
    <x v="0"/>
    <x v="0"/>
    <s v="New York"/>
    <x v="4"/>
    <n v="0.65"/>
    <n v="9000"/>
    <n v="5850"/>
    <n v="1755"/>
    <n v="0.3"/>
  </r>
  <r>
    <x v="0"/>
    <n v="1185732"/>
    <x v="11"/>
    <x v="0"/>
    <x v="0"/>
    <s v="New York"/>
    <x v="5"/>
    <n v="0.7"/>
    <n v="10000"/>
    <n v="7000"/>
    <n v="1750"/>
    <n v="0.25"/>
  </r>
  <r>
    <x v="1"/>
    <n v="1197831"/>
    <x v="12"/>
    <x v="1"/>
    <x v="1"/>
    <s v="Houston"/>
    <x v="0"/>
    <n v="0.25"/>
    <n v="9000"/>
    <n v="2250"/>
    <n v="787.5"/>
    <n v="0.35"/>
  </r>
  <r>
    <x v="1"/>
    <n v="1197831"/>
    <x v="12"/>
    <x v="1"/>
    <x v="1"/>
    <s v="Houston"/>
    <x v="1"/>
    <n v="0.35"/>
    <n v="9000"/>
    <n v="3150"/>
    <n v="1102.5"/>
    <n v="0.35"/>
  </r>
  <r>
    <x v="1"/>
    <n v="1197831"/>
    <x v="12"/>
    <x v="1"/>
    <x v="1"/>
    <s v="Houston"/>
    <x v="2"/>
    <n v="0.35"/>
    <n v="7000"/>
    <n v="2450"/>
    <n v="857.5"/>
    <n v="0.35"/>
  </r>
  <r>
    <x v="1"/>
    <n v="1197831"/>
    <x v="12"/>
    <x v="1"/>
    <x v="1"/>
    <s v="Houston"/>
    <x v="3"/>
    <n v="0.35"/>
    <n v="7000"/>
    <n v="2450"/>
    <n v="1102.5"/>
    <n v="0.45"/>
  </r>
  <r>
    <x v="1"/>
    <n v="1197831"/>
    <x v="12"/>
    <x v="1"/>
    <x v="1"/>
    <s v="Houston"/>
    <x v="4"/>
    <n v="0.4"/>
    <n v="5500"/>
    <n v="2200"/>
    <n v="660"/>
    <n v="0.3"/>
  </r>
  <r>
    <x v="1"/>
    <n v="1197831"/>
    <x v="12"/>
    <x v="1"/>
    <x v="1"/>
    <s v="Houston"/>
    <x v="5"/>
    <n v="0.35"/>
    <n v="7000"/>
    <n v="2450"/>
    <n v="1225"/>
    <n v="0.5"/>
  </r>
  <r>
    <x v="1"/>
    <n v="1197831"/>
    <x v="13"/>
    <x v="1"/>
    <x v="1"/>
    <s v="Houston"/>
    <x v="0"/>
    <n v="0.25"/>
    <n v="8500"/>
    <n v="2125"/>
    <n v="743.75"/>
    <n v="0.35"/>
  </r>
  <r>
    <x v="1"/>
    <n v="1197831"/>
    <x v="13"/>
    <x v="1"/>
    <x v="1"/>
    <s v="Houston"/>
    <x v="1"/>
    <n v="0.35"/>
    <n v="8500"/>
    <n v="2975"/>
    <n v="1041.25"/>
    <n v="0.35"/>
  </r>
  <r>
    <x v="1"/>
    <n v="1197831"/>
    <x v="13"/>
    <x v="1"/>
    <x v="1"/>
    <s v="Houston"/>
    <x v="2"/>
    <n v="0.35"/>
    <n v="6750"/>
    <n v="2362.5"/>
    <n v="826.875"/>
    <n v="0.35"/>
  </r>
  <r>
    <x v="1"/>
    <n v="1197831"/>
    <x v="13"/>
    <x v="1"/>
    <x v="1"/>
    <s v="Houston"/>
    <x v="3"/>
    <n v="0.35"/>
    <n v="6250"/>
    <n v="2187.5"/>
    <n v="984.375"/>
    <n v="0.45"/>
  </r>
  <r>
    <x v="1"/>
    <n v="1197831"/>
    <x v="13"/>
    <x v="1"/>
    <x v="1"/>
    <s v="Houston"/>
    <x v="4"/>
    <n v="0.4"/>
    <n v="5000"/>
    <n v="2000"/>
    <n v="600"/>
    <n v="0.3"/>
  </r>
  <r>
    <x v="1"/>
    <n v="1197831"/>
    <x v="13"/>
    <x v="1"/>
    <x v="1"/>
    <s v="Houston"/>
    <x v="5"/>
    <n v="0.35"/>
    <n v="7000"/>
    <n v="2450"/>
    <n v="1225"/>
    <n v="0.5"/>
  </r>
  <r>
    <x v="1"/>
    <n v="1197831"/>
    <x v="14"/>
    <x v="1"/>
    <x v="1"/>
    <s v="Houston"/>
    <x v="0"/>
    <n v="0.3"/>
    <n v="8750"/>
    <n v="2625"/>
    <n v="918.75"/>
    <n v="0.35"/>
  </r>
  <r>
    <x v="1"/>
    <n v="1197831"/>
    <x v="14"/>
    <x v="1"/>
    <x v="1"/>
    <s v="Houston"/>
    <x v="1"/>
    <n v="0.4"/>
    <n v="8750"/>
    <n v="3500"/>
    <n v="1225"/>
    <n v="0.35"/>
  </r>
  <r>
    <x v="1"/>
    <n v="1197831"/>
    <x v="14"/>
    <x v="1"/>
    <x v="1"/>
    <s v="Houston"/>
    <x v="2"/>
    <n v="0.35"/>
    <n v="7000"/>
    <n v="2450"/>
    <n v="857.5"/>
    <n v="0.35"/>
  </r>
  <r>
    <x v="1"/>
    <n v="1197831"/>
    <x v="14"/>
    <x v="1"/>
    <x v="1"/>
    <s v="Houston"/>
    <x v="3"/>
    <n v="0.4"/>
    <n v="6000"/>
    <n v="2400"/>
    <n v="1080"/>
    <n v="0.45"/>
  </r>
  <r>
    <x v="1"/>
    <n v="1197831"/>
    <x v="14"/>
    <x v="1"/>
    <x v="1"/>
    <s v="Houston"/>
    <x v="4"/>
    <n v="0.45"/>
    <n v="5000"/>
    <n v="2250"/>
    <n v="675"/>
    <n v="0.3"/>
  </r>
  <r>
    <x v="1"/>
    <n v="1197831"/>
    <x v="14"/>
    <x v="1"/>
    <x v="1"/>
    <s v="Houston"/>
    <x v="5"/>
    <n v="0.4"/>
    <n v="6500"/>
    <n v="2600"/>
    <n v="1300"/>
    <n v="0.5"/>
  </r>
  <r>
    <x v="1"/>
    <n v="1197831"/>
    <x v="15"/>
    <x v="1"/>
    <x v="1"/>
    <s v="Houston"/>
    <x v="0"/>
    <n v="0.3"/>
    <n v="9000"/>
    <n v="2700"/>
    <n v="945"/>
    <n v="0.35"/>
  </r>
  <r>
    <x v="1"/>
    <n v="1197831"/>
    <x v="15"/>
    <x v="1"/>
    <x v="1"/>
    <s v="Houston"/>
    <x v="1"/>
    <n v="0.4"/>
    <n v="9000"/>
    <n v="3600"/>
    <n v="1260"/>
    <n v="0.35"/>
  </r>
  <r>
    <x v="1"/>
    <n v="1197831"/>
    <x v="15"/>
    <x v="1"/>
    <x v="1"/>
    <s v="Houston"/>
    <x v="2"/>
    <n v="0.35"/>
    <n v="7250"/>
    <n v="2537.5"/>
    <n v="888.125"/>
    <n v="0.35"/>
  </r>
  <r>
    <x v="1"/>
    <n v="1197831"/>
    <x v="15"/>
    <x v="1"/>
    <x v="1"/>
    <s v="Houston"/>
    <x v="3"/>
    <n v="0.4"/>
    <n v="6250"/>
    <n v="2500"/>
    <n v="1125"/>
    <n v="0.45"/>
  </r>
  <r>
    <x v="1"/>
    <n v="1197831"/>
    <x v="15"/>
    <x v="1"/>
    <x v="1"/>
    <s v="Houston"/>
    <x v="4"/>
    <n v="0.45"/>
    <n v="5250"/>
    <n v="2362.5"/>
    <n v="708.75"/>
    <n v="0.3"/>
  </r>
  <r>
    <x v="1"/>
    <n v="1197831"/>
    <x v="15"/>
    <x v="1"/>
    <x v="1"/>
    <s v="Houston"/>
    <x v="5"/>
    <n v="0.4"/>
    <n v="8000"/>
    <n v="3200"/>
    <n v="1600"/>
    <n v="0.5"/>
  </r>
  <r>
    <x v="1"/>
    <n v="1197831"/>
    <x v="16"/>
    <x v="1"/>
    <x v="1"/>
    <s v="Houston"/>
    <x v="0"/>
    <n v="0.3"/>
    <n v="9250"/>
    <n v="2775"/>
    <n v="971.25"/>
    <n v="0.35"/>
  </r>
  <r>
    <x v="1"/>
    <n v="1197831"/>
    <x v="16"/>
    <x v="1"/>
    <x v="1"/>
    <s v="Houston"/>
    <x v="1"/>
    <n v="0.4"/>
    <n v="9250"/>
    <n v="3700"/>
    <n v="1295"/>
    <n v="0.35"/>
  </r>
  <r>
    <x v="1"/>
    <n v="1197831"/>
    <x v="16"/>
    <x v="1"/>
    <x v="1"/>
    <s v="Houston"/>
    <x v="2"/>
    <n v="0.35"/>
    <n v="7750"/>
    <n v="2712.5"/>
    <n v="949.375"/>
    <n v="0.35"/>
  </r>
  <r>
    <x v="1"/>
    <n v="1197831"/>
    <x v="16"/>
    <x v="1"/>
    <x v="1"/>
    <s v="Houston"/>
    <x v="3"/>
    <n v="0.4"/>
    <n v="7000"/>
    <n v="2800"/>
    <n v="1260"/>
    <n v="0.45"/>
  </r>
  <r>
    <x v="1"/>
    <n v="1197831"/>
    <x v="16"/>
    <x v="1"/>
    <x v="1"/>
    <s v="Houston"/>
    <x v="4"/>
    <n v="0.45"/>
    <n v="6000"/>
    <n v="2700"/>
    <n v="810"/>
    <n v="0.3"/>
  </r>
  <r>
    <x v="1"/>
    <n v="1197831"/>
    <x v="16"/>
    <x v="1"/>
    <x v="1"/>
    <s v="Houston"/>
    <x v="5"/>
    <n v="0.4"/>
    <n v="9500"/>
    <n v="3800"/>
    <n v="1900"/>
    <n v="0.5"/>
  </r>
  <r>
    <x v="1"/>
    <n v="1197831"/>
    <x v="17"/>
    <x v="1"/>
    <x v="1"/>
    <s v="Houston"/>
    <x v="0"/>
    <n v="0.4"/>
    <n v="9500"/>
    <n v="3800"/>
    <n v="1330"/>
    <n v="0.35"/>
  </r>
  <r>
    <x v="1"/>
    <n v="1197831"/>
    <x v="17"/>
    <x v="1"/>
    <x v="1"/>
    <s v="Houston"/>
    <x v="1"/>
    <n v="0.45"/>
    <n v="9500"/>
    <n v="4275"/>
    <n v="1496.25"/>
    <n v="0.35"/>
  </r>
  <r>
    <x v="1"/>
    <n v="1197831"/>
    <x v="17"/>
    <x v="1"/>
    <x v="1"/>
    <s v="Houston"/>
    <x v="2"/>
    <n v="0.4"/>
    <n v="8000"/>
    <n v="3200"/>
    <n v="1120"/>
    <n v="0.35"/>
  </r>
  <r>
    <x v="1"/>
    <n v="1197831"/>
    <x v="17"/>
    <x v="1"/>
    <x v="1"/>
    <s v="Houston"/>
    <x v="3"/>
    <n v="0.4"/>
    <n v="7500"/>
    <n v="3000"/>
    <n v="1350"/>
    <n v="0.45"/>
  </r>
  <r>
    <x v="1"/>
    <n v="1197831"/>
    <x v="17"/>
    <x v="1"/>
    <x v="1"/>
    <s v="Houston"/>
    <x v="4"/>
    <n v="0.45"/>
    <n v="6500"/>
    <n v="2925"/>
    <n v="877.5"/>
    <n v="0.3"/>
  </r>
  <r>
    <x v="1"/>
    <n v="1197831"/>
    <x v="17"/>
    <x v="1"/>
    <x v="1"/>
    <s v="Houston"/>
    <x v="5"/>
    <n v="0.5"/>
    <n v="10000"/>
    <n v="5000"/>
    <n v="2500"/>
    <n v="0.5"/>
  </r>
  <r>
    <x v="1"/>
    <n v="1197831"/>
    <x v="18"/>
    <x v="1"/>
    <x v="1"/>
    <s v="Houston"/>
    <x v="0"/>
    <n v="0.4"/>
    <n v="9500"/>
    <n v="3800"/>
    <n v="1330"/>
    <n v="0.35"/>
  </r>
  <r>
    <x v="1"/>
    <n v="1197831"/>
    <x v="18"/>
    <x v="1"/>
    <x v="1"/>
    <s v="Houston"/>
    <x v="1"/>
    <n v="0.45"/>
    <n v="9500"/>
    <n v="4275"/>
    <n v="1496.25"/>
    <n v="0.35"/>
  </r>
  <r>
    <x v="1"/>
    <n v="1197831"/>
    <x v="18"/>
    <x v="1"/>
    <x v="1"/>
    <s v="Houston"/>
    <x v="2"/>
    <n v="0.4"/>
    <n v="11000"/>
    <n v="4400"/>
    <n v="1540"/>
    <n v="0.35"/>
  </r>
  <r>
    <x v="1"/>
    <n v="1197831"/>
    <x v="18"/>
    <x v="1"/>
    <x v="1"/>
    <s v="Houston"/>
    <x v="3"/>
    <n v="0.4"/>
    <n v="7000"/>
    <n v="2800"/>
    <n v="1260"/>
    <n v="0.45"/>
  </r>
  <r>
    <x v="1"/>
    <n v="1197831"/>
    <x v="18"/>
    <x v="1"/>
    <x v="1"/>
    <s v="Houston"/>
    <x v="4"/>
    <n v="0.45"/>
    <n v="7000"/>
    <n v="3150"/>
    <n v="945"/>
    <n v="0.3"/>
  </r>
  <r>
    <x v="1"/>
    <n v="1197831"/>
    <x v="18"/>
    <x v="1"/>
    <x v="1"/>
    <s v="Houston"/>
    <x v="5"/>
    <n v="0.5"/>
    <n v="9750"/>
    <n v="4875"/>
    <n v="2437.5"/>
    <n v="0.5"/>
  </r>
  <r>
    <x v="1"/>
    <n v="1197831"/>
    <x v="19"/>
    <x v="1"/>
    <x v="1"/>
    <s v="Houston"/>
    <x v="0"/>
    <n v="0.4"/>
    <n v="9250"/>
    <n v="3700"/>
    <n v="1295"/>
    <n v="0.35"/>
  </r>
  <r>
    <x v="1"/>
    <n v="1197831"/>
    <x v="19"/>
    <x v="1"/>
    <x v="1"/>
    <s v="Houston"/>
    <x v="1"/>
    <n v="0.45"/>
    <n v="9250"/>
    <n v="4162.5"/>
    <n v="1456.875"/>
    <n v="0.35"/>
  </r>
  <r>
    <x v="1"/>
    <n v="1197831"/>
    <x v="19"/>
    <x v="1"/>
    <x v="1"/>
    <s v="Houston"/>
    <x v="2"/>
    <n v="0.4"/>
    <n v="11000"/>
    <n v="4400"/>
    <n v="1540"/>
    <n v="0.35"/>
  </r>
  <r>
    <x v="1"/>
    <n v="1197831"/>
    <x v="19"/>
    <x v="1"/>
    <x v="1"/>
    <s v="Houston"/>
    <x v="3"/>
    <n v="0.4"/>
    <n v="6500"/>
    <n v="2600"/>
    <n v="1170"/>
    <n v="0.45"/>
  </r>
  <r>
    <x v="1"/>
    <n v="1197831"/>
    <x v="19"/>
    <x v="1"/>
    <x v="1"/>
    <s v="Houston"/>
    <x v="4"/>
    <n v="0.45"/>
    <n v="6500"/>
    <n v="2925"/>
    <n v="877.5"/>
    <n v="0.3"/>
  </r>
  <r>
    <x v="1"/>
    <n v="1197831"/>
    <x v="19"/>
    <x v="1"/>
    <x v="1"/>
    <s v="Houston"/>
    <x v="5"/>
    <n v="0.5"/>
    <n v="9000"/>
    <n v="4500"/>
    <n v="2250"/>
    <n v="0.5"/>
  </r>
  <r>
    <x v="1"/>
    <n v="1197831"/>
    <x v="20"/>
    <x v="1"/>
    <x v="1"/>
    <s v="Houston"/>
    <x v="0"/>
    <n v="0.45"/>
    <n v="8500"/>
    <n v="3825"/>
    <n v="1338.75"/>
    <n v="0.35"/>
  </r>
  <r>
    <x v="1"/>
    <n v="1197831"/>
    <x v="20"/>
    <x v="1"/>
    <x v="1"/>
    <s v="Houston"/>
    <x v="1"/>
    <n v="0.45"/>
    <n v="8500"/>
    <n v="3825"/>
    <n v="1338.75"/>
    <n v="0.35"/>
  </r>
  <r>
    <x v="1"/>
    <n v="1197831"/>
    <x v="20"/>
    <x v="1"/>
    <x v="1"/>
    <s v="Houston"/>
    <x v="2"/>
    <n v="0.5"/>
    <n v="9000"/>
    <n v="4500"/>
    <n v="1575"/>
    <n v="0.35"/>
  </r>
  <r>
    <x v="1"/>
    <n v="1197831"/>
    <x v="20"/>
    <x v="1"/>
    <x v="1"/>
    <s v="Houston"/>
    <x v="3"/>
    <n v="0.5"/>
    <n v="6250"/>
    <n v="3125"/>
    <n v="1406.25"/>
    <n v="0.45"/>
  </r>
  <r>
    <x v="1"/>
    <n v="1197831"/>
    <x v="20"/>
    <x v="1"/>
    <x v="1"/>
    <s v="Houston"/>
    <x v="4"/>
    <n v="0.45"/>
    <n v="6250"/>
    <n v="2812.5"/>
    <n v="843.75"/>
    <n v="0.3"/>
  </r>
  <r>
    <x v="1"/>
    <n v="1197831"/>
    <x v="20"/>
    <x v="1"/>
    <x v="1"/>
    <s v="Houston"/>
    <x v="5"/>
    <n v="0.55000000000000004"/>
    <n v="8500"/>
    <n v="4675"/>
    <n v="2337.5"/>
    <n v="0.5"/>
  </r>
  <r>
    <x v="1"/>
    <n v="1197831"/>
    <x v="21"/>
    <x v="1"/>
    <x v="1"/>
    <s v="Houston"/>
    <x v="0"/>
    <n v="0.45"/>
    <n v="8000"/>
    <n v="3600"/>
    <n v="1260"/>
    <n v="0.35"/>
  </r>
  <r>
    <x v="1"/>
    <n v="1197831"/>
    <x v="21"/>
    <x v="1"/>
    <x v="1"/>
    <s v="Houston"/>
    <x v="1"/>
    <n v="0.45"/>
    <n v="8000"/>
    <n v="3600"/>
    <n v="1260"/>
    <n v="0.35"/>
  </r>
  <r>
    <x v="1"/>
    <n v="1197831"/>
    <x v="21"/>
    <x v="1"/>
    <x v="1"/>
    <s v="Houston"/>
    <x v="2"/>
    <n v="0.5"/>
    <n v="7500"/>
    <n v="3750"/>
    <n v="1312.5"/>
    <n v="0.35"/>
  </r>
  <r>
    <x v="1"/>
    <n v="1197831"/>
    <x v="21"/>
    <x v="1"/>
    <x v="1"/>
    <s v="Houston"/>
    <x v="3"/>
    <n v="0.5"/>
    <n v="6000"/>
    <n v="3000"/>
    <n v="1350"/>
    <n v="0.45"/>
  </r>
  <r>
    <x v="1"/>
    <n v="1197831"/>
    <x v="21"/>
    <x v="1"/>
    <x v="1"/>
    <s v="Houston"/>
    <x v="4"/>
    <n v="0.45"/>
    <n v="5750"/>
    <n v="2587.5"/>
    <n v="776.25"/>
    <n v="0.3"/>
  </r>
  <r>
    <x v="1"/>
    <n v="1197831"/>
    <x v="21"/>
    <x v="1"/>
    <x v="1"/>
    <s v="Houston"/>
    <x v="5"/>
    <n v="0.55000000000000004"/>
    <n v="7500"/>
    <n v="4125"/>
    <n v="2062.5"/>
    <n v="0.5"/>
  </r>
  <r>
    <x v="1"/>
    <n v="1197831"/>
    <x v="22"/>
    <x v="1"/>
    <x v="1"/>
    <s v="Houston"/>
    <x v="0"/>
    <n v="0.45"/>
    <n v="9000"/>
    <n v="4050"/>
    <n v="1417.5"/>
    <n v="0.35"/>
  </r>
  <r>
    <x v="1"/>
    <n v="1197831"/>
    <x v="22"/>
    <x v="1"/>
    <x v="1"/>
    <s v="Houston"/>
    <x v="1"/>
    <n v="0.45"/>
    <n v="9000"/>
    <n v="4050"/>
    <n v="1417.5"/>
    <n v="0.35"/>
  </r>
  <r>
    <x v="1"/>
    <n v="1197831"/>
    <x v="22"/>
    <x v="1"/>
    <x v="1"/>
    <s v="Houston"/>
    <x v="2"/>
    <n v="0.5"/>
    <n v="8250"/>
    <n v="4125"/>
    <n v="1443.75"/>
    <n v="0.35"/>
  </r>
  <r>
    <x v="1"/>
    <n v="1197831"/>
    <x v="22"/>
    <x v="1"/>
    <x v="1"/>
    <s v="Houston"/>
    <x v="3"/>
    <n v="0.5"/>
    <n v="6750"/>
    <n v="3375"/>
    <n v="1518.75"/>
    <n v="0.45"/>
  </r>
  <r>
    <x v="1"/>
    <n v="1197831"/>
    <x v="22"/>
    <x v="1"/>
    <x v="1"/>
    <s v="Houston"/>
    <x v="4"/>
    <n v="0.45"/>
    <n v="6500"/>
    <n v="2925"/>
    <n v="877.5"/>
    <n v="0.3"/>
  </r>
  <r>
    <x v="1"/>
    <n v="1197831"/>
    <x v="22"/>
    <x v="1"/>
    <x v="1"/>
    <s v="Houston"/>
    <x v="5"/>
    <n v="0.55000000000000004"/>
    <n v="8500"/>
    <n v="4675"/>
    <n v="2337.5"/>
    <n v="0.5"/>
  </r>
  <r>
    <x v="1"/>
    <n v="1197831"/>
    <x v="23"/>
    <x v="1"/>
    <x v="1"/>
    <s v="Houston"/>
    <x v="0"/>
    <n v="0.45"/>
    <n v="9500"/>
    <n v="4275"/>
    <n v="1496.25"/>
    <n v="0.35"/>
  </r>
  <r>
    <x v="1"/>
    <n v="1197831"/>
    <x v="23"/>
    <x v="1"/>
    <x v="1"/>
    <s v="Houston"/>
    <x v="1"/>
    <n v="0.45"/>
    <n v="9500"/>
    <n v="4275"/>
    <n v="1496.25"/>
    <n v="0.35"/>
  </r>
  <r>
    <x v="1"/>
    <n v="1197831"/>
    <x v="23"/>
    <x v="1"/>
    <x v="1"/>
    <s v="Houston"/>
    <x v="2"/>
    <n v="0.5"/>
    <n v="8500"/>
    <n v="4250"/>
    <n v="1487.5"/>
    <n v="0.35"/>
  </r>
  <r>
    <x v="1"/>
    <n v="1197831"/>
    <x v="23"/>
    <x v="1"/>
    <x v="1"/>
    <s v="Houston"/>
    <x v="3"/>
    <n v="0.5"/>
    <n v="7000"/>
    <n v="3500"/>
    <n v="1575"/>
    <n v="0.45"/>
  </r>
  <r>
    <x v="1"/>
    <n v="1197831"/>
    <x v="23"/>
    <x v="1"/>
    <x v="1"/>
    <s v="Houston"/>
    <x v="4"/>
    <n v="0.45"/>
    <n v="6500"/>
    <n v="2925"/>
    <n v="877.5"/>
    <n v="0.3"/>
  </r>
  <r>
    <x v="1"/>
    <n v="1197831"/>
    <x v="23"/>
    <x v="1"/>
    <x v="1"/>
    <s v="Houston"/>
    <x v="5"/>
    <n v="0.55000000000000004"/>
    <n v="9000"/>
    <n v="4950"/>
    <n v="2475"/>
    <n v="0.5"/>
  </r>
  <r>
    <x v="2"/>
    <n v="1128299"/>
    <x v="24"/>
    <x v="2"/>
    <x v="2"/>
    <s v="San Francisco"/>
    <x v="0"/>
    <n v="0.39999999999999997"/>
    <n v="7750"/>
    <n v="3100"/>
    <n v="1085"/>
    <n v="0.35000000000000003"/>
  </r>
  <r>
    <x v="2"/>
    <n v="1128299"/>
    <x v="24"/>
    <x v="2"/>
    <x v="2"/>
    <s v="San Francisco"/>
    <x v="1"/>
    <n v="0.5"/>
    <n v="7750"/>
    <n v="3875"/>
    <n v="775"/>
    <n v="0.2"/>
  </r>
  <r>
    <x v="2"/>
    <n v="1128299"/>
    <x v="24"/>
    <x v="2"/>
    <x v="2"/>
    <s v="San Francisco"/>
    <x v="2"/>
    <n v="0.5"/>
    <n v="7750"/>
    <n v="3875"/>
    <n v="1356.25"/>
    <n v="0.35000000000000003"/>
  </r>
  <r>
    <x v="2"/>
    <n v="1128299"/>
    <x v="24"/>
    <x v="2"/>
    <x v="2"/>
    <s v="San Francisco"/>
    <x v="3"/>
    <n v="0.5"/>
    <n v="6250"/>
    <n v="3125"/>
    <n v="937.5"/>
    <n v="0.3"/>
  </r>
  <r>
    <x v="2"/>
    <n v="1128299"/>
    <x v="24"/>
    <x v="2"/>
    <x v="2"/>
    <s v="San Francisco"/>
    <x v="4"/>
    <n v="0.55000000000000004"/>
    <n v="5750"/>
    <n v="3162.5"/>
    <n v="1581.25"/>
    <n v="0.5"/>
  </r>
  <r>
    <x v="2"/>
    <n v="1128299"/>
    <x v="24"/>
    <x v="2"/>
    <x v="2"/>
    <s v="San Francisco"/>
    <x v="5"/>
    <n v="0.5"/>
    <n v="7750"/>
    <n v="3875"/>
    <n v="581.25"/>
    <n v="0.15000000000000002"/>
  </r>
  <r>
    <x v="2"/>
    <n v="1128299"/>
    <x v="25"/>
    <x v="2"/>
    <x v="2"/>
    <s v="San Francisco"/>
    <x v="0"/>
    <n v="0.39999999999999997"/>
    <n v="8250"/>
    <n v="3300"/>
    <n v="1155"/>
    <n v="0.35000000000000003"/>
  </r>
  <r>
    <x v="2"/>
    <n v="1128299"/>
    <x v="25"/>
    <x v="2"/>
    <x v="2"/>
    <s v="San Francisco"/>
    <x v="1"/>
    <n v="0.5"/>
    <n v="7250"/>
    <n v="3625"/>
    <n v="725"/>
    <n v="0.2"/>
  </r>
  <r>
    <x v="2"/>
    <n v="1128299"/>
    <x v="25"/>
    <x v="2"/>
    <x v="2"/>
    <s v="San Francisco"/>
    <x v="2"/>
    <n v="0.5"/>
    <n v="7250"/>
    <n v="3625"/>
    <n v="1268.75"/>
    <n v="0.35000000000000003"/>
  </r>
  <r>
    <x v="2"/>
    <n v="1128299"/>
    <x v="25"/>
    <x v="2"/>
    <x v="2"/>
    <s v="San Francisco"/>
    <x v="3"/>
    <n v="0.5"/>
    <n v="5750"/>
    <n v="2875"/>
    <n v="862.5"/>
    <n v="0.3"/>
  </r>
  <r>
    <x v="2"/>
    <n v="1128299"/>
    <x v="25"/>
    <x v="2"/>
    <x v="2"/>
    <s v="San Francisco"/>
    <x v="4"/>
    <n v="0.55000000000000004"/>
    <n v="5000"/>
    <n v="2750"/>
    <n v="1375"/>
    <n v="0.5"/>
  </r>
  <r>
    <x v="2"/>
    <n v="1128299"/>
    <x v="25"/>
    <x v="2"/>
    <x v="2"/>
    <s v="San Francisco"/>
    <x v="5"/>
    <n v="0.5"/>
    <n v="7000"/>
    <n v="3500"/>
    <n v="525"/>
    <n v="0.15000000000000002"/>
  </r>
  <r>
    <x v="2"/>
    <n v="1128299"/>
    <x v="26"/>
    <x v="2"/>
    <x v="2"/>
    <s v="San Francisco"/>
    <x v="0"/>
    <n v="0.5"/>
    <n v="8500"/>
    <n v="4250"/>
    <n v="1487.5"/>
    <n v="0.35000000000000003"/>
  </r>
  <r>
    <x v="2"/>
    <n v="1128299"/>
    <x v="26"/>
    <x v="2"/>
    <x v="2"/>
    <s v="San Francisco"/>
    <x v="1"/>
    <n v="0.6"/>
    <n v="7000"/>
    <n v="4200"/>
    <n v="840"/>
    <n v="0.2"/>
  </r>
  <r>
    <x v="2"/>
    <n v="1128299"/>
    <x v="26"/>
    <x v="2"/>
    <x v="2"/>
    <s v="San Francisco"/>
    <x v="2"/>
    <n v="0.6"/>
    <n v="7000"/>
    <n v="4200"/>
    <n v="1470"/>
    <n v="0.35000000000000003"/>
  </r>
  <r>
    <x v="2"/>
    <n v="1128299"/>
    <x v="26"/>
    <x v="2"/>
    <x v="2"/>
    <s v="San Francisco"/>
    <x v="3"/>
    <n v="0.6"/>
    <n v="6000"/>
    <n v="3600"/>
    <n v="1080"/>
    <n v="0.3"/>
  </r>
  <r>
    <x v="2"/>
    <n v="1128299"/>
    <x v="26"/>
    <x v="2"/>
    <x v="2"/>
    <s v="San Francisco"/>
    <x v="4"/>
    <n v="0.65"/>
    <n v="5000"/>
    <n v="3250"/>
    <n v="1625"/>
    <n v="0.5"/>
  </r>
  <r>
    <x v="2"/>
    <n v="1128299"/>
    <x v="26"/>
    <x v="2"/>
    <x v="2"/>
    <s v="San Francisco"/>
    <x v="5"/>
    <n v="0.6"/>
    <n v="7000"/>
    <n v="4200"/>
    <n v="630"/>
    <n v="0.15000000000000002"/>
  </r>
  <r>
    <x v="2"/>
    <n v="1128299"/>
    <x v="27"/>
    <x v="2"/>
    <x v="2"/>
    <s v="San Francisco"/>
    <x v="0"/>
    <n v="0.6"/>
    <n v="8750"/>
    <n v="5250"/>
    <n v="1837.5"/>
    <n v="0.35000000000000003"/>
  </r>
  <r>
    <x v="2"/>
    <n v="1128299"/>
    <x v="27"/>
    <x v="2"/>
    <x v="2"/>
    <s v="San Francisco"/>
    <x v="1"/>
    <n v="0.65"/>
    <n v="6750"/>
    <n v="4387.5"/>
    <n v="877.5"/>
    <n v="0.2"/>
  </r>
  <r>
    <x v="2"/>
    <n v="1128299"/>
    <x v="27"/>
    <x v="2"/>
    <x v="2"/>
    <s v="San Francisco"/>
    <x v="2"/>
    <n v="0.65"/>
    <n v="7250"/>
    <n v="4712.5"/>
    <n v="1649.375"/>
    <n v="0.35000000000000003"/>
  </r>
  <r>
    <x v="2"/>
    <n v="1128299"/>
    <x v="27"/>
    <x v="2"/>
    <x v="2"/>
    <s v="San Francisco"/>
    <x v="3"/>
    <n v="0.6"/>
    <n v="6250"/>
    <n v="3750"/>
    <n v="1125"/>
    <n v="0.3"/>
  </r>
  <r>
    <x v="2"/>
    <n v="1128299"/>
    <x v="27"/>
    <x v="2"/>
    <x v="2"/>
    <s v="San Francisco"/>
    <x v="4"/>
    <n v="0.65"/>
    <n v="5250"/>
    <n v="3412.5"/>
    <n v="1706.25"/>
    <n v="0.5"/>
  </r>
  <r>
    <x v="2"/>
    <n v="1128299"/>
    <x v="27"/>
    <x v="2"/>
    <x v="2"/>
    <s v="San Francisco"/>
    <x v="5"/>
    <n v="0.8"/>
    <n v="7000"/>
    <n v="5600"/>
    <n v="840"/>
    <n v="0.15000000000000002"/>
  </r>
  <r>
    <x v="2"/>
    <n v="1128299"/>
    <x v="28"/>
    <x v="2"/>
    <x v="2"/>
    <s v="San Francisco"/>
    <x v="0"/>
    <n v="0.6"/>
    <n v="9000"/>
    <n v="5400"/>
    <n v="2160"/>
    <n v="0.4"/>
  </r>
  <r>
    <x v="2"/>
    <n v="1128299"/>
    <x v="28"/>
    <x v="2"/>
    <x v="2"/>
    <s v="San Francisco"/>
    <x v="1"/>
    <n v="0.65"/>
    <n v="7500"/>
    <n v="4875"/>
    <n v="1218.75"/>
    <n v="0.25"/>
  </r>
  <r>
    <x v="2"/>
    <n v="1128299"/>
    <x v="28"/>
    <x v="2"/>
    <x v="2"/>
    <s v="San Francisco"/>
    <x v="2"/>
    <n v="0.65"/>
    <n v="7500"/>
    <n v="4875"/>
    <n v="1950"/>
    <n v="0.4"/>
  </r>
  <r>
    <x v="2"/>
    <n v="1128299"/>
    <x v="28"/>
    <x v="2"/>
    <x v="2"/>
    <s v="San Francisco"/>
    <x v="3"/>
    <n v="0.6"/>
    <n v="6500"/>
    <n v="3900"/>
    <n v="1365"/>
    <n v="0.35"/>
  </r>
  <r>
    <x v="2"/>
    <n v="1128299"/>
    <x v="28"/>
    <x v="2"/>
    <x v="2"/>
    <s v="San Francisco"/>
    <x v="4"/>
    <n v="0.65"/>
    <n v="5500"/>
    <n v="3575"/>
    <n v="1966.25"/>
    <n v="0.55000000000000004"/>
  </r>
  <r>
    <x v="2"/>
    <n v="1128299"/>
    <x v="28"/>
    <x v="2"/>
    <x v="2"/>
    <s v="San Francisco"/>
    <x v="5"/>
    <n v="0.8"/>
    <n v="7250"/>
    <n v="5800"/>
    <n v="1160"/>
    <n v="0.2"/>
  </r>
  <r>
    <x v="2"/>
    <n v="1128299"/>
    <x v="29"/>
    <x v="2"/>
    <x v="2"/>
    <s v="San Francisco"/>
    <x v="0"/>
    <n v="0.6"/>
    <n v="9750"/>
    <n v="5850"/>
    <n v="2340"/>
    <n v="0.4"/>
  </r>
  <r>
    <x v="2"/>
    <n v="1128299"/>
    <x v="29"/>
    <x v="2"/>
    <x v="2"/>
    <s v="San Francisco"/>
    <x v="1"/>
    <n v="0.65"/>
    <n v="8250"/>
    <n v="5362.5"/>
    <n v="1340.625"/>
    <n v="0.25"/>
  </r>
  <r>
    <x v="2"/>
    <n v="1128299"/>
    <x v="29"/>
    <x v="2"/>
    <x v="2"/>
    <s v="San Francisco"/>
    <x v="2"/>
    <n v="0.65"/>
    <n v="8250"/>
    <n v="5362.5"/>
    <n v="2145"/>
    <n v="0.4"/>
  </r>
  <r>
    <x v="2"/>
    <n v="1128299"/>
    <x v="29"/>
    <x v="2"/>
    <x v="2"/>
    <s v="San Francisco"/>
    <x v="3"/>
    <n v="0.6"/>
    <n v="7000"/>
    <n v="4200"/>
    <n v="1470"/>
    <n v="0.35"/>
  </r>
  <r>
    <x v="2"/>
    <n v="1128299"/>
    <x v="29"/>
    <x v="2"/>
    <x v="2"/>
    <s v="San Francisco"/>
    <x v="4"/>
    <n v="0.65"/>
    <n v="5750"/>
    <n v="3737.5"/>
    <n v="2055.625"/>
    <n v="0.55000000000000004"/>
  </r>
  <r>
    <x v="2"/>
    <n v="1128299"/>
    <x v="29"/>
    <x v="2"/>
    <x v="2"/>
    <s v="San Francisco"/>
    <x v="5"/>
    <n v="0.8"/>
    <n v="8750"/>
    <n v="7000"/>
    <n v="1400"/>
    <n v="0.2"/>
  </r>
  <r>
    <x v="2"/>
    <n v="1128299"/>
    <x v="30"/>
    <x v="2"/>
    <x v="2"/>
    <s v="San Francisco"/>
    <x v="0"/>
    <n v="0.6"/>
    <n v="10250"/>
    <n v="6150"/>
    <n v="2152.5"/>
    <n v="0.35000000000000003"/>
  </r>
  <r>
    <x v="2"/>
    <n v="1128299"/>
    <x v="30"/>
    <x v="2"/>
    <x v="2"/>
    <s v="San Francisco"/>
    <x v="1"/>
    <n v="0.65"/>
    <n v="8750"/>
    <n v="5687.5"/>
    <n v="1137.5"/>
    <n v="0.2"/>
  </r>
  <r>
    <x v="2"/>
    <n v="1128299"/>
    <x v="30"/>
    <x v="2"/>
    <x v="2"/>
    <s v="San Francisco"/>
    <x v="2"/>
    <n v="0.65"/>
    <n v="8250"/>
    <n v="5362.5"/>
    <n v="1876.875"/>
    <n v="0.35000000000000003"/>
  </r>
  <r>
    <x v="2"/>
    <n v="1128299"/>
    <x v="30"/>
    <x v="2"/>
    <x v="2"/>
    <s v="San Francisco"/>
    <x v="3"/>
    <n v="0.6"/>
    <n v="7250"/>
    <n v="4350"/>
    <n v="1305"/>
    <n v="0.3"/>
  </r>
  <r>
    <x v="2"/>
    <n v="1128299"/>
    <x v="30"/>
    <x v="2"/>
    <x v="2"/>
    <s v="San Francisco"/>
    <x v="4"/>
    <n v="0.65"/>
    <n v="7750"/>
    <n v="5037.5"/>
    <n v="2518.75"/>
    <n v="0.5"/>
  </r>
  <r>
    <x v="2"/>
    <n v="1128299"/>
    <x v="30"/>
    <x v="2"/>
    <x v="2"/>
    <s v="San Francisco"/>
    <x v="5"/>
    <n v="0.8"/>
    <n v="7750"/>
    <n v="6200"/>
    <n v="930"/>
    <n v="0.15000000000000002"/>
  </r>
  <r>
    <x v="2"/>
    <n v="1128299"/>
    <x v="31"/>
    <x v="2"/>
    <x v="2"/>
    <s v="San Francisco"/>
    <x v="0"/>
    <n v="0.65"/>
    <n v="9750"/>
    <n v="6337.5"/>
    <n v="2218.125"/>
    <n v="0.35000000000000003"/>
  </r>
  <r>
    <x v="2"/>
    <n v="1128299"/>
    <x v="31"/>
    <x v="2"/>
    <x v="2"/>
    <s v="San Francisco"/>
    <x v="1"/>
    <n v="0.70000000000000007"/>
    <n v="9250"/>
    <n v="6475"/>
    <n v="1295"/>
    <n v="0.2"/>
  </r>
  <r>
    <x v="2"/>
    <n v="1128299"/>
    <x v="31"/>
    <x v="2"/>
    <x v="2"/>
    <s v="San Francisco"/>
    <x v="2"/>
    <n v="0.65"/>
    <n v="8000"/>
    <n v="5200"/>
    <n v="1820"/>
    <n v="0.35000000000000003"/>
  </r>
  <r>
    <x v="2"/>
    <n v="1128299"/>
    <x v="31"/>
    <x v="2"/>
    <x v="2"/>
    <s v="San Francisco"/>
    <x v="3"/>
    <n v="0.65"/>
    <n v="7500"/>
    <n v="4875"/>
    <n v="1462.5"/>
    <n v="0.3"/>
  </r>
  <r>
    <x v="2"/>
    <n v="1128299"/>
    <x v="31"/>
    <x v="2"/>
    <x v="2"/>
    <s v="San Francisco"/>
    <x v="4"/>
    <n v="0.75"/>
    <n v="7500"/>
    <n v="5625"/>
    <n v="2812.5"/>
    <n v="0.5"/>
  </r>
  <r>
    <x v="2"/>
    <n v="1128299"/>
    <x v="31"/>
    <x v="2"/>
    <x v="2"/>
    <s v="San Francisco"/>
    <x v="5"/>
    <n v="0.8"/>
    <n v="7250"/>
    <n v="5800"/>
    <n v="870"/>
    <n v="0.15000000000000002"/>
  </r>
  <r>
    <x v="2"/>
    <n v="1128299"/>
    <x v="32"/>
    <x v="2"/>
    <x v="2"/>
    <s v="San Francisco"/>
    <x v="0"/>
    <n v="0.55000000000000004"/>
    <n v="9250"/>
    <n v="5087.5"/>
    <n v="1526.25"/>
    <n v="0.30000000000000004"/>
  </r>
  <r>
    <x v="2"/>
    <n v="1128299"/>
    <x v="32"/>
    <x v="2"/>
    <x v="2"/>
    <s v="San Francisco"/>
    <x v="1"/>
    <n v="0.60000000000000009"/>
    <n v="9250"/>
    <n v="5550"/>
    <n v="832.5"/>
    <n v="0.15"/>
  </r>
  <r>
    <x v="2"/>
    <n v="1128299"/>
    <x v="32"/>
    <x v="2"/>
    <x v="2"/>
    <s v="San Francisco"/>
    <x v="2"/>
    <n v="0.55000000000000004"/>
    <n v="7750"/>
    <n v="4262.5"/>
    <n v="1278.75"/>
    <n v="0.30000000000000004"/>
  </r>
  <r>
    <x v="2"/>
    <n v="1128299"/>
    <x v="32"/>
    <x v="2"/>
    <x v="2"/>
    <s v="San Francisco"/>
    <x v="3"/>
    <n v="0.55000000000000004"/>
    <n v="7250"/>
    <n v="3987.5"/>
    <n v="996.875"/>
    <n v="0.24999999999999997"/>
  </r>
  <r>
    <x v="2"/>
    <n v="1128299"/>
    <x v="32"/>
    <x v="2"/>
    <x v="2"/>
    <s v="San Francisco"/>
    <x v="4"/>
    <n v="0.65"/>
    <n v="7250"/>
    <n v="4712.5"/>
    <n v="2120.625"/>
    <n v="0.45000000000000007"/>
  </r>
  <r>
    <x v="2"/>
    <n v="1128299"/>
    <x v="32"/>
    <x v="2"/>
    <x v="2"/>
    <s v="San Francisco"/>
    <x v="5"/>
    <n v="0.70000000000000007"/>
    <n v="7750"/>
    <n v="5425"/>
    <n v="542.5"/>
    <n v="0.1"/>
  </r>
  <r>
    <x v="2"/>
    <n v="1128299"/>
    <x v="33"/>
    <x v="2"/>
    <x v="2"/>
    <s v="San Francisco"/>
    <x v="0"/>
    <n v="0.55000000000000004"/>
    <n v="8750"/>
    <n v="4812.5"/>
    <n v="1443.75"/>
    <n v="0.30000000000000004"/>
  </r>
  <r>
    <x v="2"/>
    <n v="1128299"/>
    <x v="33"/>
    <x v="2"/>
    <x v="2"/>
    <s v="San Francisco"/>
    <x v="1"/>
    <n v="0.60000000000000009"/>
    <n v="8750"/>
    <n v="5250"/>
    <n v="787.5"/>
    <n v="0.15"/>
  </r>
  <r>
    <x v="2"/>
    <n v="1128299"/>
    <x v="33"/>
    <x v="2"/>
    <x v="2"/>
    <s v="San Francisco"/>
    <x v="2"/>
    <n v="0.55000000000000004"/>
    <n v="7000"/>
    <n v="3850"/>
    <n v="1155"/>
    <n v="0.30000000000000004"/>
  </r>
  <r>
    <x v="2"/>
    <n v="1128299"/>
    <x v="33"/>
    <x v="2"/>
    <x v="2"/>
    <s v="San Francisco"/>
    <x v="3"/>
    <n v="0.55000000000000004"/>
    <n v="6750"/>
    <n v="3712.5"/>
    <n v="928.125"/>
    <n v="0.24999999999999997"/>
  </r>
  <r>
    <x v="2"/>
    <n v="1128299"/>
    <x v="33"/>
    <x v="2"/>
    <x v="2"/>
    <s v="San Francisco"/>
    <x v="4"/>
    <n v="0.65"/>
    <n v="6500"/>
    <n v="4225"/>
    <n v="1901.25"/>
    <n v="0.45000000000000007"/>
  </r>
  <r>
    <x v="2"/>
    <n v="1128299"/>
    <x v="33"/>
    <x v="2"/>
    <x v="2"/>
    <s v="San Francisco"/>
    <x v="5"/>
    <n v="0.70000000000000007"/>
    <n v="7000"/>
    <n v="4900"/>
    <n v="490"/>
    <n v="0.1"/>
  </r>
  <r>
    <x v="2"/>
    <n v="1128299"/>
    <x v="34"/>
    <x v="2"/>
    <x v="2"/>
    <s v="San Francisco"/>
    <x v="0"/>
    <n v="0.55000000000000004"/>
    <n v="8750"/>
    <n v="4812.5"/>
    <n v="1443.75"/>
    <n v="0.30000000000000004"/>
  </r>
  <r>
    <x v="2"/>
    <n v="1128299"/>
    <x v="34"/>
    <x v="2"/>
    <x v="2"/>
    <s v="San Francisco"/>
    <x v="1"/>
    <n v="0.60000000000000009"/>
    <n v="8750"/>
    <n v="5250"/>
    <n v="787.5"/>
    <n v="0.15"/>
  </r>
  <r>
    <x v="2"/>
    <n v="1128299"/>
    <x v="34"/>
    <x v="2"/>
    <x v="2"/>
    <s v="San Francisco"/>
    <x v="2"/>
    <n v="0.55000000000000004"/>
    <n v="7250"/>
    <n v="3987.5"/>
    <n v="1196.25"/>
    <n v="0.30000000000000004"/>
  </r>
  <r>
    <x v="2"/>
    <n v="1128299"/>
    <x v="34"/>
    <x v="2"/>
    <x v="2"/>
    <s v="San Francisco"/>
    <x v="3"/>
    <n v="0.55000000000000004"/>
    <n v="7000"/>
    <n v="3850"/>
    <n v="962.5"/>
    <n v="0.24999999999999997"/>
  </r>
  <r>
    <x v="2"/>
    <n v="1128299"/>
    <x v="34"/>
    <x v="2"/>
    <x v="2"/>
    <s v="San Francisco"/>
    <x v="4"/>
    <n v="0.65"/>
    <n v="6500"/>
    <n v="4225"/>
    <n v="1901.25"/>
    <n v="0.45000000000000007"/>
  </r>
  <r>
    <x v="2"/>
    <n v="1128299"/>
    <x v="34"/>
    <x v="2"/>
    <x v="2"/>
    <s v="San Francisco"/>
    <x v="5"/>
    <n v="0.70000000000000007"/>
    <n v="7750"/>
    <n v="5425"/>
    <n v="542.5"/>
    <n v="0.1"/>
  </r>
  <r>
    <x v="2"/>
    <n v="1128299"/>
    <x v="35"/>
    <x v="2"/>
    <x v="2"/>
    <s v="San Francisco"/>
    <x v="0"/>
    <n v="0.55000000000000004"/>
    <n v="9750"/>
    <n v="5362.5"/>
    <n v="1608.75"/>
    <n v="0.30000000000000004"/>
  </r>
  <r>
    <x v="2"/>
    <n v="1128299"/>
    <x v="35"/>
    <x v="2"/>
    <x v="2"/>
    <s v="San Francisco"/>
    <x v="1"/>
    <n v="0.60000000000000009"/>
    <n v="9750"/>
    <n v="5850"/>
    <n v="877.5"/>
    <n v="0.15"/>
  </r>
  <r>
    <x v="2"/>
    <n v="1128299"/>
    <x v="35"/>
    <x v="2"/>
    <x v="2"/>
    <s v="San Francisco"/>
    <x v="2"/>
    <n v="0.55000000000000004"/>
    <n v="7750"/>
    <n v="4262.5"/>
    <n v="1278.75"/>
    <n v="0.30000000000000004"/>
  </r>
  <r>
    <x v="2"/>
    <n v="1128299"/>
    <x v="35"/>
    <x v="2"/>
    <x v="2"/>
    <s v="San Francisco"/>
    <x v="3"/>
    <n v="0.55000000000000004"/>
    <n v="7750"/>
    <n v="4262.5"/>
    <n v="1065.625"/>
    <n v="0.24999999999999997"/>
  </r>
  <r>
    <x v="2"/>
    <n v="1128299"/>
    <x v="35"/>
    <x v="2"/>
    <x v="2"/>
    <s v="San Francisco"/>
    <x v="4"/>
    <n v="0.65"/>
    <n v="7000"/>
    <n v="4550"/>
    <n v="2047.5"/>
    <n v="0.45000000000000007"/>
  </r>
  <r>
    <x v="2"/>
    <n v="1128299"/>
    <x v="35"/>
    <x v="2"/>
    <x v="2"/>
    <s v="San Francisco"/>
    <x v="5"/>
    <n v="0.70000000000000007"/>
    <n v="8000"/>
    <n v="5600"/>
    <n v="560"/>
    <n v="0.1"/>
  </r>
  <r>
    <x v="3"/>
    <n v="1189833"/>
    <x v="36"/>
    <x v="2"/>
    <x v="2"/>
    <s v="Los Angeles"/>
    <x v="0"/>
    <n v="0.35"/>
    <n v="7000"/>
    <n v="2450"/>
    <n v="980"/>
    <n v="0.4"/>
  </r>
  <r>
    <x v="3"/>
    <n v="1189833"/>
    <x v="36"/>
    <x v="2"/>
    <x v="2"/>
    <s v="Los Angeles"/>
    <x v="1"/>
    <n v="0.45"/>
    <n v="7000"/>
    <n v="3150"/>
    <n v="787.5"/>
    <n v="0.25"/>
  </r>
  <r>
    <x v="3"/>
    <n v="1189833"/>
    <x v="36"/>
    <x v="2"/>
    <x v="2"/>
    <s v="Los Angeles"/>
    <x v="2"/>
    <n v="0.45"/>
    <n v="7000"/>
    <n v="3150"/>
    <n v="1260"/>
    <n v="0.4"/>
  </r>
  <r>
    <x v="3"/>
    <n v="1189833"/>
    <x v="36"/>
    <x v="2"/>
    <x v="2"/>
    <s v="Los Angeles"/>
    <x v="3"/>
    <n v="0.45"/>
    <n v="5500"/>
    <n v="2475"/>
    <n v="866.25"/>
    <n v="0.35"/>
  </r>
  <r>
    <x v="3"/>
    <n v="1189833"/>
    <x v="36"/>
    <x v="2"/>
    <x v="2"/>
    <s v="Los Angeles"/>
    <x v="4"/>
    <n v="0.5"/>
    <n v="5000"/>
    <n v="2500"/>
    <n v="1375"/>
    <n v="0.55000000000000004"/>
  </r>
  <r>
    <x v="3"/>
    <n v="1189833"/>
    <x v="36"/>
    <x v="2"/>
    <x v="2"/>
    <s v="Los Angeles"/>
    <x v="5"/>
    <n v="0.45"/>
    <n v="7000"/>
    <n v="3150"/>
    <n v="630"/>
    <n v="0.2"/>
  </r>
  <r>
    <x v="3"/>
    <n v="1189833"/>
    <x v="37"/>
    <x v="2"/>
    <x v="2"/>
    <s v="Los Angeles"/>
    <x v="0"/>
    <n v="0.35"/>
    <n v="7500"/>
    <n v="2625"/>
    <n v="1050"/>
    <n v="0.4"/>
  </r>
  <r>
    <x v="3"/>
    <n v="1189833"/>
    <x v="37"/>
    <x v="2"/>
    <x v="2"/>
    <s v="Los Angeles"/>
    <x v="1"/>
    <n v="0.45"/>
    <n v="6500"/>
    <n v="2925"/>
    <n v="731.25"/>
    <n v="0.25"/>
  </r>
  <r>
    <x v="3"/>
    <n v="1189833"/>
    <x v="37"/>
    <x v="2"/>
    <x v="2"/>
    <s v="Los Angeles"/>
    <x v="2"/>
    <n v="0.45"/>
    <n v="6750"/>
    <n v="3037.5"/>
    <n v="1215"/>
    <n v="0.4"/>
  </r>
  <r>
    <x v="3"/>
    <n v="1189833"/>
    <x v="37"/>
    <x v="2"/>
    <x v="2"/>
    <s v="Los Angeles"/>
    <x v="3"/>
    <n v="0.45"/>
    <n v="5250"/>
    <n v="2362.5"/>
    <n v="826.875"/>
    <n v="0.35"/>
  </r>
  <r>
    <x v="3"/>
    <n v="1189833"/>
    <x v="37"/>
    <x v="2"/>
    <x v="2"/>
    <s v="Los Angeles"/>
    <x v="4"/>
    <n v="0.5"/>
    <n v="4500"/>
    <n v="2250"/>
    <n v="1237.5"/>
    <n v="0.55000000000000004"/>
  </r>
  <r>
    <x v="3"/>
    <n v="1189833"/>
    <x v="37"/>
    <x v="2"/>
    <x v="2"/>
    <s v="Los Angeles"/>
    <x v="5"/>
    <n v="0.45"/>
    <n v="6500"/>
    <n v="2925"/>
    <n v="585"/>
    <n v="0.2"/>
  </r>
  <r>
    <x v="3"/>
    <n v="1189833"/>
    <x v="38"/>
    <x v="2"/>
    <x v="2"/>
    <s v="Los Angeles"/>
    <x v="0"/>
    <n v="0.35"/>
    <n v="8000"/>
    <n v="2800"/>
    <n v="1120"/>
    <n v="0.4"/>
  </r>
  <r>
    <x v="3"/>
    <n v="1189833"/>
    <x v="38"/>
    <x v="2"/>
    <x v="2"/>
    <s v="Los Angeles"/>
    <x v="1"/>
    <n v="0.45"/>
    <n v="6500"/>
    <n v="2925"/>
    <n v="731.25"/>
    <n v="0.25"/>
  </r>
  <r>
    <x v="3"/>
    <n v="1189833"/>
    <x v="38"/>
    <x v="2"/>
    <x v="2"/>
    <s v="Los Angeles"/>
    <x v="2"/>
    <n v="0.45"/>
    <n v="6500"/>
    <n v="2925"/>
    <n v="1170"/>
    <n v="0.4"/>
  </r>
  <r>
    <x v="3"/>
    <n v="1189833"/>
    <x v="38"/>
    <x v="2"/>
    <x v="2"/>
    <s v="Los Angeles"/>
    <x v="3"/>
    <n v="0.45"/>
    <n v="5500"/>
    <n v="2475"/>
    <n v="866.25"/>
    <n v="0.35"/>
  </r>
  <r>
    <x v="3"/>
    <n v="1189833"/>
    <x v="38"/>
    <x v="2"/>
    <x v="2"/>
    <s v="Los Angeles"/>
    <x v="4"/>
    <n v="0.5"/>
    <n v="4250"/>
    <n v="2125"/>
    <n v="1168.75"/>
    <n v="0.55000000000000004"/>
  </r>
  <r>
    <x v="3"/>
    <n v="1189833"/>
    <x v="38"/>
    <x v="2"/>
    <x v="2"/>
    <s v="Los Angeles"/>
    <x v="5"/>
    <n v="0.45"/>
    <n v="6250"/>
    <n v="2812.5"/>
    <n v="562.5"/>
    <n v="0.2"/>
  </r>
  <r>
    <x v="3"/>
    <n v="1189833"/>
    <x v="39"/>
    <x v="2"/>
    <x v="2"/>
    <s v="Los Angeles"/>
    <x v="0"/>
    <n v="0.45"/>
    <n v="8000"/>
    <n v="3600"/>
    <n v="1440"/>
    <n v="0.4"/>
  </r>
  <r>
    <x v="3"/>
    <n v="1189833"/>
    <x v="39"/>
    <x v="2"/>
    <x v="2"/>
    <s v="Los Angeles"/>
    <x v="1"/>
    <n v="0.5"/>
    <n v="6000"/>
    <n v="3000"/>
    <n v="750"/>
    <n v="0.25"/>
  </r>
  <r>
    <x v="3"/>
    <n v="1189833"/>
    <x v="39"/>
    <x v="2"/>
    <x v="2"/>
    <s v="Los Angeles"/>
    <x v="2"/>
    <n v="0.5"/>
    <n v="6250"/>
    <n v="3125"/>
    <n v="1250"/>
    <n v="0.4"/>
  </r>
  <r>
    <x v="3"/>
    <n v="1189833"/>
    <x v="39"/>
    <x v="2"/>
    <x v="2"/>
    <s v="Los Angeles"/>
    <x v="3"/>
    <n v="0.45"/>
    <n v="5250"/>
    <n v="2362.5"/>
    <n v="826.875"/>
    <n v="0.35"/>
  </r>
  <r>
    <x v="3"/>
    <n v="1189833"/>
    <x v="39"/>
    <x v="2"/>
    <x v="2"/>
    <s v="Los Angeles"/>
    <x v="4"/>
    <n v="0.5"/>
    <n v="4250"/>
    <n v="2125"/>
    <n v="1168.75"/>
    <n v="0.55000000000000004"/>
  </r>
  <r>
    <x v="3"/>
    <n v="1189833"/>
    <x v="39"/>
    <x v="2"/>
    <x v="2"/>
    <s v="Los Angeles"/>
    <x v="5"/>
    <n v="0.65"/>
    <n v="6000"/>
    <n v="3900"/>
    <n v="780"/>
    <n v="0.2"/>
  </r>
  <r>
    <x v="3"/>
    <n v="1189833"/>
    <x v="40"/>
    <x v="2"/>
    <x v="2"/>
    <s v="Los Angeles"/>
    <x v="0"/>
    <n v="0.45"/>
    <n v="8000"/>
    <n v="3600"/>
    <n v="1440"/>
    <n v="0.4"/>
  </r>
  <r>
    <x v="3"/>
    <n v="1189833"/>
    <x v="40"/>
    <x v="2"/>
    <x v="2"/>
    <s v="Los Angeles"/>
    <x v="1"/>
    <n v="0.5"/>
    <n v="6500"/>
    <n v="3250"/>
    <n v="812.5"/>
    <n v="0.25"/>
  </r>
  <r>
    <x v="3"/>
    <n v="1189833"/>
    <x v="40"/>
    <x v="2"/>
    <x v="2"/>
    <s v="Los Angeles"/>
    <x v="2"/>
    <n v="0.5"/>
    <n v="6500"/>
    <n v="3250"/>
    <n v="1300"/>
    <n v="0.4"/>
  </r>
  <r>
    <x v="3"/>
    <n v="1189833"/>
    <x v="40"/>
    <x v="2"/>
    <x v="2"/>
    <s v="Los Angeles"/>
    <x v="3"/>
    <n v="0.45"/>
    <n v="5500"/>
    <n v="2475"/>
    <n v="866.25"/>
    <n v="0.35"/>
  </r>
  <r>
    <x v="3"/>
    <n v="1189833"/>
    <x v="40"/>
    <x v="2"/>
    <x v="2"/>
    <s v="Los Angeles"/>
    <x v="4"/>
    <n v="0.5"/>
    <n v="4500"/>
    <n v="2250"/>
    <n v="1237.5"/>
    <n v="0.55000000000000004"/>
  </r>
  <r>
    <x v="3"/>
    <n v="1189833"/>
    <x v="40"/>
    <x v="2"/>
    <x v="2"/>
    <s v="Los Angeles"/>
    <x v="5"/>
    <n v="0.65"/>
    <n v="6250"/>
    <n v="4062.5"/>
    <n v="812.5"/>
    <n v="0.2"/>
  </r>
  <r>
    <x v="3"/>
    <n v="1189833"/>
    <x v="41"/>
    <x v="2"/>
    <x v="2"/>
    <s v="Los Angeles"/>
    <x v="0"/>
    <n v="0.45"/>
    <n v="9000"/>
    <n v="4050"/>
    <n v="1620"/>
    <n v="0.4"/>
  </r>
  <r>
    <x v="3"/>
    <n v="1189833"/>
    <x v="41"/>
    <x v="2"/>
    <x v="2"/>
    <s v="Los Angeles"/>
    <x v="1"/>
    <n v="0.5"/>
    <n v="7500"/>
    <n v="3750"/>
    <n v="937.5"/>
    <n v="0.25"/>
  </r>
  <r>
    <x v="3"/>
    <n v="1189833"/>
    <x v="41"/>
    <x v="2"/>
    <x v="2"/>
    <s v="Los Angeles"/>
    <x v="2"/>
    <n v="0.5"/>
    <n v="7500"/>
    <n v="3750"/>
    <n v="1500"/>
    <n v="0.4"/>
  </r>
  <r>
    <x v="3"/>
    <n v="1189833"/>
    <x v="41"/>
    <x v="2"/>
    <x v="2"/>
    <s v="Los Angeles"/>
    <x v="3"/>
    <n v="0.45"/>
    <n v="6250"/>
    <n v="2812.5"/>
    <n v="984.375"/>
    <n v="0.35"/>
  </r>
  <r>
    <x v="3"/>
    <n v="1189833"/>
    <x v="41"/>
    <x v="2"/>
    <x v="2"/>
    <s v="Los Angeles"/>
    <x v="4"/>
    <n v="0.5"/>
    <n v="5000"/>
    <n v="2500"/>
    <n v="1375"/>
    <n v="0.55000000000000004"/>
  </r>
  <r>
    <x v="3"/>
    <n v="1189833"/>
    <x v="41"/>
    <x v="2"/>
    <x v="2"/>
    <s v="Los Angeles"/>
    <x v="5"/>
    <n v="0.65"/>
    <n v="8000"/>
    <n v="5200"/>
    <n v="1040"/>
    <n v="0.2"/>
  </r>
  <r>
    <x v="3"/>
    <n v="1189833"/>
    <x v="42"/>
    <x v="2"/>
    <x v="2"/>
    <s v="Los Angeles"/>
    <x v="0"/>
    <n v="0.45"/>
    <n v="9500"/>
    <n v="4275"/>
    <n v="1710"/>
    <n v="0.4"/>
  </r>
  <r>
    <x v="3"/>
    <n v="1189833"/>
    <x v="42"/>
    <x v="2"/>
    <x v="2"/>
    <s v="Los Angeles"/>
    <x v="1"/>
    <n v="0.5"/>
    <n v="8000"/>
    <n v="4000"/>
    <n v="1000"/>
    <n v="0.25"/>
  </r>
  <r>
    <x v="3"/>
    <n v="1189833"/>
    <x v="42"/>
    <x v="2"/>
    <x v="2"/>
    <s v="Los Angeles"/>
    <x v="2"/>
    <n v="0.5"/>
    <n v="7500"/>
    <n v="3750"/>
    <n v="1500"/>
    <n v="0.4"/>
  </r>
  <r>
    <x v="3"/>
    <n v="1189833"/>
    <x v="42"/>
    <x v="2"/>
    <x v="2"/>
    <s v="Los Angeles"/>
    <x v="3"/>
    <n v="0.45"/>
    <n v="6500"/>
    <n v="2925"/>
    <n v="1023.75"/>
    <n v="0.35"/>
  </r>
  <r>
    <x v="3"/>
    <n v="1189833"/>
    <x v="42"/>
    <x v="2"/>
    <x v="2"/>
    <s v="Los Angeles"/>
    <x v="4"/>
    <n v="0.5"/>
    <n v="7000"/>
    <n v="3500"/>
    <n v="1925"/>
    <n v="0.55000000000000004"/>
  </r>
  <r>
    <x v="3"/>
    <n v="1189833"/>
    <x v="42"/>
    <x v="2"/>
    <x v="2"/>
    <s v="Los Angeles"/>
    <x v="5"/>
    <n v="0.65"/>
    <n v="7000"/>
    <n v="4550"/>
    <n v="910"/>
    <n v="0.2"/>
  </r>
  <r>
    <x v="3"/>
    <n v="1189833"/>
    <x v="43"/>
    <x v="2"/>
    <x v="2"/>
    <s v="Los Angeles"/>
    <x v="0"/>
    <n v="0.5"/>
    <n v="9000"/>
    <n v="4500"/>
    <n v="1800"/>
    <n v="0.4"/>
  </r>
  <r>
    <x v="3"/>
    <n v="1189833"/>
    <x v="43"/>
    <x v="2"/>
    <x v="2"/>
    <s v="Los Angeles"/>
    <x v="1"/>
    <n v="0.55000000000000004"/>
    <n v="8500"/>
    <n v="4675"/>
    <n v="1168.75"/>
    <n v="0.25"/>
  </r>
  <r>
    <x v="3"/>
    <n v="1189833"/>
    <x v="43"/>
    <x v="2"/>
    <x v="2"/>
    <s v="Los Angeles"/>
    <x v="2"/>
    <n v="0.5"/>
    <n v="7250"/>
    <n v="3625"/>
    <n v="1450"/>
    <n v="0.4"/>
  </r>
  <r>
    <x v="3"/>
    <n v="1189833"/>
    <x v="43"/>
    <x v="2"/>
    <x v="2"/>
    <s v="Los Angeles"/>
    <x v="3"/>
    <n v="0.5"/>
    <n v="6750"/>
    <n v="3375"/>
    <n v="1181.25"/>
    <n v="0.35"/>
  </r>
  <r>
    <x v="3"/>
    <n v="1189833"/>
    <x v="43"/>
    <x v="2"/>
    <x v="2"/>
    <s v="Los Angeles"/>
    <x v="4"/>
    <n v="0.6"/>
    <n v="6750"/>
    <n v="4050"/>
    <n v="2227.5"/>
    <n v="0.55000000000000004"/>
  </r>
  <r>
    <x v="3"/>
    <n v="1189833"/>
    <x v="43"/>
    <x v="2"/>
    <x v="2"/>
    <s v="Los Angeles"/>
    <x v="5"/>
    <n v="0.65"/>
    <n v="6500"/>
    <n v="4225"/>
    <n v="845"/>
    <n v="0.2"/>
  </r>
  <r>
    <x v="3"/>
    <n v="1189833"/>
    <x v="44"/>
    <x v="2"/>
    <x v="2"/>
    <s v="Los Angeles"/>
    <x v="0"/>
    <n v="0.5"/>
    <n v="8500"/>
    <n v="4250"/>
    <n v="1700"/>
    <n v="0.4"/>
  </r>
  <r>
    <x v="3"/>
    <n v="1189833"/>
    <x v="44"/>
    <x v="2"/>
    <x v="2"/>
    <s v="Los Angeles"/>
    <x v="1"/>
    <n v="0.55000000000000004"/>
    <n v="8500"/>
    <n v="4675"/>
    <n v="1168.75"/>
    <n v="0.25"/>
  </r>
  <r>
    <x v="3"/>
    <n v="1189833"/>
    <x v="44"/>
    <x v="2"/>
    <x v="2"/>
    <s v="Los Angeles"/>
    <x v="2"/>
    <n v="0.5"/>
    <n v="7000"/>
    <n v="3500"/>
    <n v="1400"/>
    <n v="0.4"/>
  </r>
  <r>
    <x v="3"/>
    <n v="1189833"/>
    <x v="44"/>
    <x v="2"/>
    <x v="2"/>
    <s v="Los Angeles"/>
    <x v="3"/>
    <n v="0.5"/>
    <n v="6500"/>
    <n v="3250"/>
    <n v="1137.5"/>
    <n v="0.35"/>
  </r>
  <r>
    <x v="3"/>
    <n v="1189833"/>
    <x v="44"/>
    <x v="2"/>
    <x v="2"/>
    <s v="Los Angeles"/>
    <x v="4"/>
    <n v="0.6"/>
    <n v="6500"/>
    <n v="3900"/>
    <n v="2145"/>
    <n v="0.55000000000000004"/>
  </r>
  <r>
    <x v="3"/>
    <n v="1189833"/>
    <x v="44"/>
    <x v="2"/>
    <x v="2"/>
    <s v="Los Angeles"/>
    <x v="5"/>
    <n v="0.65"/>
    <n v="7000"/>
    <n v="4550"/>
    <n v="910"/>
    <n v="0.2"/>
  </r>
  <r>
    <x v="3"/>
    <n v="1189833"/>
    <x v="45"/>
    <x v="2"/>
    <x v="2"/>
    <s v="Los Angeles"/>
    <x v="0"/>
    <n v="0.5"/>
    <n v="8000"/>
    <n v="4000"/>
    <n v="1600"/>
    <n v="0.4"/>
  </r>
  <r>
    <x v="3"/>
    <n v="1189833"/>
    <x v="45"/>
    <x v="2"/>
    <x v="2"/>
    <s v="Los Angeles"/>
    <x v="1"/>
    <n v="0.55000000000000004"/>
    <n v="8000"/>
    <n v="4400"/>
    <n v="1100"/>
    <n v="0.25"/>
  </r>
  <r>
    <x v="3"/>
    <n v="1189833"/>
    <x v="45"/>
    <x v="2"/>
    <x v="2"/>
    <s v="Los Angeles"/>
    <x v="2"/>
    <n v="0.5"/>
    <n v="6500"/>
    <n v="3250"/>
    <n v="1300"/>
    <n v="0.4"/>
  </r>
  <r>
    <x v="3"/>
    <n v="1189833"/>
    <x v="45"/>
    <x v="2"/>
    <x v="2"/>
    <s v="Los Angeles"/>
    <x v="3"/>
    <n v="0.5"/>
    <n v="6250"/>
    <n v="3125"/>
    <n v="1093.75"/>
    <n v="0.35"/>
  </r>
  <r>
    <x v="3"/>
    <n v="1189833"/>
    <x v="45"/>
    <x v="2"/>
    <x v="2"/>
    <s v="Los Angeles"/>
    <x v="4"/>
    <n v="0.6"/>
    <n v="6000"/>
    <n v="3600"/>
    <n v="1980"/>
    <n v="0.55000000000000004"/>
  </r>
  <r>
    <x v="3"/>
    <n v="1189833"/>
    <x v="45"/>
    <x v="2"/>
    <x v="2"/>
    <s v="Los Angeles"/>
    <x v="5"/>
    <n v="0.65"/>
    <n v="6500"/>
    <n v="4225"/>
    <n v="845"/>
    <n v="0.2"/>
  </r>
  <r>
    <x v="3"/>
    <n v="1189833"/>
    <x v="46"/>
    <x v="2"/>
    <x v="2"/>
    <s v="Los Angeles"/>
    <x v="0"/>
    <n v="0.5"/>
    <n v="8250"/>
    <n v="4125"/>
    <n v="1650"/>
    <n v="0.4"/>
  </r>
  <r>
    <x v="3"/>
    <n v="1189833"/>
    <x v="46"/>
    <x v="2"/>
    <x v="2"/>
    <s v="Los Angeles"/>
    <x v="1"/>
    <n v="0.55000000000000004"/>
    <n v="8250"/>
    <n v="4537.5"/>
    <n v="1134.375"/>
    <n v="0.25"/>
  </r>
  <r>
    <x v="3"/>
    <n v="1189833"/>
    <x v="46"/>
    <x v="2"/>
    <x v="2"/>
    <s v="Los Angeles"/>
    <x v="2"/>
    <n v="0.5"/>
    <n v="6750"/>
    <n v="3375"/>
    <n v="1350"/>
    <n v="0.4"/>
  </r>
  <r>
    <x v="3"/>
    <n v="1189833"/>
    <x v="46"/>
    <x v="2"/>
    <x v="2"/>
    <s v="Los Angeles"/>
    <x v="3"/>
    <n v="0.5"/>
    <n v="6500"/>
    <n v="3250"/>
    <n v="1137.5"/>
    <n v="0.35"/>
  </r>
  <r>
    <x v="3"/>
    <n v="1189833"/>
    <x v="46"/>
    <x v="2"/>
    <x v="2"/>
    <s v="Los Angeles"/>
    <x v="4"/>
    <n v="0.6"/>
    <n v="6000"/>
    <n v="3600"/>
    <n v="1980"/>
    <n v="0.55000000000000004"/>
  </r>
  <r>
    <x v="3"/>
    <n v="1189833"/>
    <x v="46"/>
    <x v="2"/>
    <x v="2"/>
    <s v="Los Angeles"/>
    <x v="5"/>
    <n v="0.65"/>
    <n v="7000"/>
    <n v="4550"/>
    <n v="910"/>
    <n v="0.2"/>
  </r>
  <r>
    <x v="3"/>
    <n v="1189833"/>
    <x v="47"/>
    <x v="2"/>
    <x v="2"/>
    <s v="Los Angeles"/>
    <x v="0"/>
    <n v="0.5"/>
    <n v="9000"/>
    <n v="4500"/>
    <n v="1800"/>
    <n v="0.4"/>
  </r>
  <r>
    <x v="3"/>
    <n v="1189833"/>
    <x v="47"/>
    <x v="2"/>
    <x v="2"/>
    <s v="Los Angeles"/>
    <x v="1"/>
    <n v="0.55000000000000004"/>
    <n v="9000"/>
    <n v="4950"/>
    <n v="1237.5"/>
    <n v="0.25"/>
  </r>
  <r>
    <x v="3"/>
    <n v="1189833"/>
    <x v="47"/>
    <x v="2"/>
    <x v="2"/>
    <s v="Los Angeles"/>
    <x v="2"/>
    <n v="0.5"/>
    <n v="7000"/>
    <n v="3500"/>
    <n v="1400"/>
    <n v="0.4"/>
  </r>
  <r>
    <x v="3"/>
    <n v="1189833"/>
    <x v="47"/>
    <x v="2"/>
    <x v="2"/>
    <s v="Los Angeles"/>
    <x v="3"/>
    <n v="0.5"/>
    <n v="7000"/>
    <n v="3500"/>
    <n v="1225"/>
    <n v="0.35"/>
  </r>
  <r>
    <x v="3"/>
    <n v="1189833"/>
    <x v="47"/>
    <x v="2"/>
    <x v="2"/>
    <s v="Los Angeles"/>
    <x v="4"/>
    <n v="0.6"/>
    <n v="6250"/>
    <n v="3750"/>
    <n v="2062.5"/>
    <n v="0.55000000000000004"/>
  </r>
  <r>
    <x v="3"/>
    <n v="1189833"/>
    <x v="47"/>
    <x v="2"/>
    <x v="2"/>
    <s v="Los Angeles"/>
    <x v="5"/>
    <n v="0.65"/>
    <n v="7250"/>
    <n v="4712.5"/>
    <n v="942.5"/>
    <n v="0.2"/>
  </r>
  <r>
    <x v="0"/>
    <n v="1185732"/>
    <x v="36"/>
    <x v="3"/>
    <x v="3"/>
    <s v="Chicago"/>
    <x v="0"/>
    <n v="0.45"/>
    <n v="4750"/>
    <n v="2137.5"/>
    <n v="855"/>
    <n v="0.4"/>
  </r>
  <r>
    <x v="0"/>
    <n v="1185732"/>
    <x v="36"/>
    <x v="3"/>
    <x v="3"/>
    <s v="Chicago"/>
    <x v="1"/>
    <n v="0.45"/>
    <n v="2750"/>
    <n v="1237.5"/>
    <n v="433.125"/>
    <n v="0.35"/>
  </r>
  <r>
    <x v="0"/>
    <n v="1185732"/>
    <x v="36"/>
    <x v="3"/>
    <x v="3"/>
    <s v="Chicago"/>
    <x v="2"/>
    <n v="0.35000000000000003"/>
    <n v="2750"/>
    <n v="962.5"/>
    <n v="336.875"/>
    <n v="0.35"/>
  </r>
  <r>
    <x v="0"/>
    <n v="1185732"/>
    <x v="36"/>
    <x v="3"/>
    <x v="3"/>
    <s v="Chicago"/>
    <x v="3"/>
    <n v="0.4"/>
    <n v="1250"/>
    <n v="500"/>
    <n v="200"/>
    <n v="0.4"/>
  </r>
  <r>
    <x v="0"/>
    <n v="1185732"/>
    <x v="36"/>
    <x v="3"/>
    <x v="3"/>
    <s v="Chicago"/>
    <x v="4"/>
    <n v="0.54999999999999993"/>
    <n v="1750"/>
    <n v="962.5"/>
    <n v="336.875"/>
    <n v="0.35"/>
  </r>
  <r>
    <x v="0"/>
    <n v="1185732"/>
    <x v="36"/>
    <x v="3"/>
    <x v="3"/>
    <s v="Chicago"/>
    <x v="5"/>
    <n v="0.45"/>
    <n v="2750"/>
    <n v="1237.5"/>
    <n v="618.75"/>
    <n v="0.5"/>
  </r>
  <r>
    <x v="0"/>
    <n v="1185732"/>
    <x v="37"/>
    <x v="3"/>
    <x v="3"/>
    <s v="Chicago"/>
    <x v="0"/>
    <n v="0.45"/>
    <n v="5250"/>
    <n v="2362.5"/>
    <n v="945"/>
    <n v="0.4"/>
  </r>
  <r>
    <x v="0"/>
    <n v="1185732"/>
    <x v="37"/>
    <x v="3"/>
    <x v="3"/>
    <s v="Chicago"/>
    <x v="1"/>
    <n v="0.45"/>
    <n v="1750"/>
    <n v="787.5"/>
    <n v="275.625"/>
    <n v="0.35"/>
  </r>
  <r>
    <x v="0"/>
    <n v="1185732"/>
    <x v="37"/>
    <x v="3"/>
    <x v="3"/>
    <s v="Chicago"/>
    <x v="2"/>
    <n v="0.35000000000000003"/>
    <n v="2250"/>
    <n v="787.5"/>
    <n v="275.625"/>
    <n v="0.35"/>
  </r>
  <r>
    <x v="0"/>
    <n v="1185732"/>
    <x v="37"/>
    <x v="3"/>
    <x v="3"/>
    <s v="Chicago"/>
    <x v="3"/>
    <n v="0.4"/>
    <n v="1000"/>
    <n v="400"/>
    <n v="160"/>
    <n v="0.4"/>
  </r>
  <r>
    <x v="0"/>
    <n v="1185732"/>
    <x v="37"/>
    <x v="3"/>
    <x v="3"/>
    <s v="Chicago"/>
    <x v="4"/>
    <n v="0.54999999999999993"/>
    <n v="1750"/>
    <n v="962.5"/>
    <n v="336.875"/>
    <n v="0.35"/>
  </r>
  <r>
    <x v="0"/>
    <n v="1185732"/>
    <x v="37"/>
    <x v="3"/>
    <x v="3"/>
    <s v="Chicago"/>
    <x v="5"/>
    <n v="0.45"/>
    <n v="2750"/>
    <n v="1237.5"/>
    <n v="618.75"/>
    <n v="0.5"/>
  </r>
  <r>
    <x v="0"/>
    <n v="1185732"/>
    <x v="38"/>
    <x v="3"/>
    <x v="3"/>
    <s v="Chicago"/>
    <x v="0"/>
    <n v="0.5"/>
    <n v="4950"/>
    <n v="2475"/>
    <n v="990"/>
    <n v="0.4"/>
  </r>
  <r>
    <x v="0"/>
    <n v="1185732"/>
    <x v="38"/>
    <x v="3"/>
    <x v="3"/>
    <s v="Chicago"/>
    <x v="1"/>
    <n v="0.5"/>
    <n v="2000"/>
    <n v="1000"/>
    <n v="350"/>
    <n v="0.35"/>
  </r>
  <r>
    <x v="0"/>
    <n v="1185732"/>
    <x v="38"/>
    <x v="3"/>
    <x v="3"/>
    <s v="Chicago"/>
    <x v="2"/>
    <n v="0.4"/>
    <n v="2250"/>
    <n v="900"/>
    <n v="315"/>
    <n v="0.35"/>
  </r>
  <r>
    <x v="0"/>
    <n v="1185732"/>
    <x v="38"/>
    <x v="3"/>
    <x v="3"/>
    <s v="Chicago"/>
    <x v="3"/>
    <n v="0.45"/>
    <n v="750"/>
    <n v="337.5"/>
    <n v="135"/>
    <n v="0.4"/>
  </r>
  <r>
    <x v="0"/>
    <n v="1185732"/>
    <x v="38"/>
    <x v="3"/>
    <x v="3"/>
    <s v="Chicago"/>
    <x v="4"/>
    <n v="0.6"/>
    <n v="1250"/>
    <n v="750"/>
    <n v="262.5"/>
    <n v="0.35"/>
  </r>
  <r>
    <x v="0"/>
    <n v="1185732"/>
    <x v="38"/>
    <x v="3"/>
    <x v="3"/>
    <s v="Chicago"/>
    <x v="5"/>
    <n v="0.5"/>
    <n v="2250"/>
    <n v="1125"/>
    <n v="562.5"/>
    <n v="0.5"/>
  </r>
  <r>
    <x v="0"/>
    <n v="1185732"/>
    <x v="39"/>
    <x v="3"/>
    <x v="3"/>
    <s v="Chicago"/>
    <x v="0"/>
    <n v="0.5"/>
    <n v="4500"/>
    <n v="2250"/>
    <n v="900"/>
    <n v="0.4"/>
  </r>
  <r>
    <x v="0"/>
    <n v="1185732"/>
    <x v="39"/>
    <x v="3"/>
    <x v="3"/>
    <s v="Chicago"/>
    <x v="1"/>
    <n v="0.5"/>
    <n v="1500"/>
    <n v="750"/>
    <n v="262.5"/>
    <n v="0.35"/>
  </r>
  <r>
    <x v="0"/>
    <n v="1185732"/>
    <x v="39"/>
    <x v="3"/>
    <x v="3"/>
    <s v="Chicago"/>
    <x v="2"/>
    <n v="0.4"/>
    <n v="1500"/>
    <n v="600"/>
    <n v="210"/>
    <n v="0.35"/>
  </r>
  <r>
    <x v="0"/>
    <n v="1185732"/>
    <x v="39"/>
    <x v="3"/>
    <x v="3"/>
    <s v="Chicago"/>
    <x v="3"/>
    <n v="0.45"/>
    <n v="750"/>
    <n v="337.5"/>
    <n v="135"/>
    <n v="0.4"/>
  </r>
  <r>
    <x v="0"/>
    <n v="1185732"/>
    <x v="39"/>
    <x v="3"/>
    <x v="3"/>
    <s v="Chicago"/>
    <x v="4"/>
    <n v="0.6"/>
    <n v="1000"/>
    <n v="600"/>
    <n v="210"/>
    <n v="0.35"/>
  </r>
  <r>
    <x v="0"/>
    <n v="1185732"/>
    <x v="39"/>
    <x v="3"/>
    <x v="3"/>
    <s v="Chicago"/>
    <x v="5"/>
    <n v="0.5"/>
    <n v="2250"/>
    <n v="1125"/>
    <n v="562.5"/>
    <n v="0.5"/>
  </r>
  <r>
    <x v="0"/>
    <n v="1185732"/>
    <x v="40"/>
    <x v="3"/>
    <x v="3"/>
    <s v="Chicago"/>
    <x v="0"/>
    <n v="0.6"/>
    <n v="4950"/>
    <n v="2970"/>
    <n v="1188"/>
    <n v="0.4"/>
  </r>
  <r>
    <x v="0"/>
    <n v="1185732"/>
    <x v="40"/>
    <x v="3"/>
    <x v="3"/>
    <s v="Chicago"/>
    <x v="1"/>
    <n v="0.55000000000000004"/>
    <n v="2000"/>
    <n v="1100"/>
    <n v="385"/>
    <n v="0.35"/>
  </r>
  <r>
    <x v="0"/>
    <n v="1185732"/>
    <x v="40"/>
    <x v="3"/>
    <x v="3"/>
    <s v="Chicago"/>
    <x v="2"/>
    <n v="0.5"/>
    <n v="1750"/>
    <n v="875"/>
    <n v="306.25"/>
    <n v="0.35"/>
  </r>
  <r>
    <x v="0"/>
    <n v="1185732"/>
    <x v="40"/>
    <x v="3"/>
    <x v="3"/>
    <s v="Chicago"/>
    <x v="3"/>
    <n v="0.5"/>
    <n v="1000"/>
    <n v="500"/>
    <n v="200"/>
    <n v="0.4"/>
  </r>
  <r>
    <x v="0"/>
    <n v="1185732"/>
    <x v="40"/>
    <x v="3"/>
    <x v="3"/>
    <s v="Chicago"/>
    <x v="4"/>
    <n v="0.6"/>
    <n v="1250"/>
    <n v="750"/>
    <n v="262.5"/>
    <n v="0.35"/>
  </r>
  <r>
    <x v="0"/>
    <n v="1185732"/>
    <x v="40"/>
    <x v="3"/>
    <x v="3"/>
    <s v="Chicago"/>
    <x v="5"/>
    <n v="0.65"/>
    <n v="2500"/>
    <n v="1625"/>
    <n v="812.5"/>
    <n v="0.5"/>
  </r>
  <r>
    <x v="0"/>
    <n v="1185732"/>
    <x v="41"/>
    <x v="3"/>
    <x v="3"/>
    <s v="Chicago"/>
    <x v="0"/>
    <n v="0.5"/>
    <n v="5000"/>
    <n v="2500"/>
    <n v="1000"/>
    <n v="0.4"/>
  </r>
  <r>
    <x v="0"/>
    <n v="1185732"/>
    <x v="41"/>
    <x v="3"/>
    <x v="3"/>
    <s v="Chicago"/>
    <x v="1"/>
    <n v="0.45000000000000007"/>
    <n v="2500"/>
    <n v="1125"/>
    <n v="393.75"/>
    <n v="0.35"/>
  </r>
  <r>
    <x v="0"/>
    <n v="1185732"/>
    <x v="41"/>
    <x v="3"/>
    <x v="3"/>
    <s v="Chicago"/>
    <x v="2"/>
    <n v="0.4"/>
    <n v="2000"/>
    <n v="800"/>
    <n v="280"/>
    <n v="0.35"/>
  </r>
  <r>
    <x v="0"/>
    <n v="1185732"/>
    <x v="41"/>
    <x v="3"/>
    <x v="3"/>
    <s v="Chicago"/>
    <x v="3"/>
    <n v="0.4"/>
    <n v="1750"/>
    <n v="700"/>
    <n v="280"/>
    <n v="0.4"/>
  </r>
  <r>
    <x v="0"/>
    <n v="1185732"/>
    <x v="41"/>
    <x v="3"/>
    <x v="3"/>
    <s v="Chicago"/>
    <x v="4"/>
    <n v="0.5"/>
    <n v="1750"/>
    <n v="875"/>
    <n v="306.25"/>
    <n v="0.35"/>
  </r>
  <r>
    <x v="0"/>
    <n v="1185732"/>
    <x v="41"/>
    <x v="3"/>
    <x v="3"/>
    <s v="Chicago"/>
    <x v="5"/>
    <n v="0.55000000000000004"/>
    <n v="3500"/>
    <n v="1925"/>
    <n v="962.5"/>
    <n v="0.5"/>
  </r>
  <r>
    <x v="0"/>
    <n v="1185732"/>
    <x v="42"/>
    <x v="3"/>
    <x v="3"/>
    <s v="Chicago"/>
    <x v="0"/>
    <n v="0.5"/>
    <n v="5750"/>
    <n v="2875"/>
    <n v="1150"/>
    <n v="0.4"/>
  </r>
  <r>
    <x v="0"/>
    <n v="1185732"/>
    <x v="42"/>
    <x v="3"/>
    <x v="3"/>
    <s v="Chicago"/>
    <x v="1"/>
    <n v="0.45000000000000007"/>
    <n v="3250"/>
    <n v="1462.5"/>
    <n v="511.875"/>
    <n v="0.35"/>
  </r>
  <r>
    <x v="0"/>
    <n v="1185732"/>
    <x v="42"/>
    <x v="3"/>
    <x v="3"/>
    <s v="Chicago"/>
    <x v="2"/>
    <n v="0.4"/>
    <n v="2500"/>
    <n v="1000"/>
    <n v="350"/>
    <n v="0.35"/>
  </r>
  <r>
    <x v="0"/>
    <n v="1185732"/>
    <x v="42"/>
    <x v="3"/>
    <x v="3"/>
    <s v="Chicago"/>
    <x v="3"/>
    <n v="0.4"/>
    <n v="2000"/>
    <n v="800"/>
    <n v="320"/>
    <n v="0.4"/>
  </r>
  <r>
    <x v="0"/>
    <n v="1185732"/>
    <x v="42"/>
    <x v="3"/>
    <x v="3"/>
    <s v="Chicago"/>
    <x v="4"/>
    <n v="0.5"/>
    <n v="2250"/>
    <n v="1125"/>
    <n v="393.75"/>
    <n v="0.35"/>
  </r>
  <r>
    <x v="0"/>
    <n v="1185732"/>
    <x v="42"/>
    <x v="3"/>
    <x v="3"/>
    <s v="Chicago"/>
    <x v="5"/>
    <n v="0.55000000000000004"/>
    <n v="4000"/>
    <n v="2200"/>
    <n v="1100"/>
    <n v="0.5"/>
  </r>
  <r>
    <x v="0"/>
    <n v="1185732"/>
    <x v="43"/>
    <x v="3"/>
    <x v="3"/>
    <s v="Chicago"/>
    <x v="0"/>
    <n v="0.5"/>
    <n v="5500"/>
    <n v="2750"/>
    <n v="1100"/>
    <n v="0.4"/>
  </r>
  <r>
    <x v="0"/>
    <n v="1185732"/>
    <x v="43"/>
    <x v="3"/>
    <x v="3"/>
    <s v="Chicago"/>
    <x v="1"/>
    <n v="0.45000000000000007"/>
    <n v="3250"/>
    <n v="1462.5"/>
    <n v="511.875"/>
    <n v="0.35"/>
  </r>
  <r>
    <x v="0"/>
    <n v="1185732"/>
    <x v="43"/>
    <x v="3"/>
    <x v="3"/>
    <s v="Chicago"/>
    <x v="2"/>
    <n v="0.4"/>
    <n v="2500"/>
    <n v="1000"/>
    <n v="350"/>
    <n v="0.35"/>
  </r>
  <r>
    <x v="0"/>
    <n v="1185732"/>
    <x v="43"/>
    <x v="3"/>
    <x v="3"/>
    <s v="Chicago"/>
    <x v="3"/>
    <n v="0.4"/>
    <n v="2250"/>
    <n v="900"/>
    <n v="360"/>
    <n v="0.4"/>
  </r>
  <r>
    <x v="0"/>
    <n v="1185732"/>
    <x v="43"/>
    <x v="3"/>
    <x v="3"/>
    <s v="Chicago"/>
    <x v="4"/>
    <n v="0.5"/>
    <n v="2000"/>
    <n v="1000"/>
    <n v="350"/>
    <n v="0.35"/>
  </r>
  <r>
    <x v="0"/>
    <n v="1185732"/>
    <x v="43"/>
    <x v="3"/>
    <x v="3"/>
    <s v="Chicago"/>
    <x v="5"/>
    <n v="0.55000000000000004"/>
    <n v="3750"/>
    <n v="2062.5"/>
    <n v="1031.25"/>
    <n v="0.5"/>
  </r>
  <r>
    <x v="0"/>
    <n v="1185732"/>
    <x v="44"/>
    <x v="3"/>
    <x v="3"/>
    <s v="Chicago"/>
    <x v="0"/>
    <n v="0.5"/>
    <n v="5000"/>
    <n v="2500"/>
    <n v="1000"/>
    <n v="0.4"/>
  </r>
  <r>
    <x v="0"/>
    <n v="1185732"/>
    <x v="44"/>
    <x v="3"/>
    <x v="3"/>
    <s v="Chicago"/>
    <x v="1"/>
    <n v="0.45000000000000007"/>
    <n v="3000"/>
    <n v="1350"/>
    <n v="472.5"/>
    <n v="0.35"/>
  </r>
  <r>
    <x v="0"/>
    <n v="1185732"/>
    <x v="44"/>
    <x v="3"/>
    <x v="3"/>
    <s v="Chicago"/>
    <x v="2"/>
    <n v="0.4"/>
    <n v="2000"/>
    <n v="800"/>
    <n v="280"/>
    <n v="0.35"/>
  </r>
  <r>
    <x v="0"/>
    <n v="1185732"/>
    <x v="44"/>
    <x v="3"/>
    <x v="3"/>
    <s v="Chicago"/>
    <x v="3"/>
    <n v="0.4"/>
    <n v="1750"/>
    <n v="700"/>
    <n v="280"/>
    <n v="0.4"/>
  </r>
  <r>
    <x v="0"/>
    <n v="1185732"/>
    <x v="44"/>
    <x v="3"/>
    <x v="3"/>
    <s v="Chicago"/>
    <x v="4"/>
    <n v="0.5"/>
    <n v="1750"/>
    <n v="875"/>
    <n v="306.25"/>
    <n v="0.35"/>
  </r>
  <r>
    <x v="0"/>
    <n v="1185732"/>
    <x v="44"/>
    <x v="3"/>
    <x v="3"/>
    <s v="Chicago"/>
    <x v="5"/>
    <n v="0.55000000000000004"/>
    <n v="2500"/>
    <n v="1375"/>
    <n v="687.5"/>
    <n v="0.5"/>
  </r>
  <r>
    <x v="0"/>
    <n v="1185732"/>
    <x v="45"/>
    <x v="3"/>
    <x v="3"/>
    <s v="Chicago"/>
    <x v="0"/>
    <n v="0.6"/>
    <n v="4250"/>
    <n v="2550"/>
    <n v="1020"/>
    <n v="0.4"/>
  </r>
  <r>
    <x v="0"/>
    <n v="1185732"/>
    <x v="45"/>
    <x v="3"/>
    <x v="3"/>
    <s v="Chicago"/>
    <x v="1"/>
    <n v="0.5"/>
    <n v="2500"/>
    <n v="1250"/>
    <n v="437.5"/>
    <n v="0.35"/>
  </r>
  <r>
    <x v="0"/>
    <n v="1185732"/>
    <x v="45"/>
    <x v="3"/>
    <x v="3"/>
    <s v="Chicago"/>
    <x v="2"/>
    <n v="0.5"/>
    <n v="1500"/>
    <n v="750"/>
    <n v="262.5"/>
    <n v="0.35"/>
  </r>
  <r>
    <x v="0"/>
    <n v="1185732"/>
    <x v="45"/>
    <x v="3"/>
    <x v="3"/>
    <s v="Chicago"/>
    <x v="3"/>
    <n v="0.5"/>
    <n v="1250"/>
    <n v="625"/>
    <n v="250"/>
    <n v="0.4"/>
  </r>
  <r>
    <x v="0"/>
    <n v="1185732"/>
    <x v="45"/>
    <x v="3"/>
    <x v="3"/>
    <s v="Chicago"/>
    <x v="4"/>
    <n v="0.6"/>
    <n v="1250"/>
    <n v="750"/>
    <n v="262.5"/>
    <n v="0.35"/>
  </r>
  <r>
    <x v="0"/>
    <n v="1185732"/>
    <x v="45"/>
    <x v="3"/>
    <x v="3"/>
    <s v="Chicago"/>
    <x v="5"/>
    <n v="0.64999999999999991"/>
    <n v="2500"/>
    <n v="1625"/>
    <n v="812.5"/>
    <n v="0.5"/>
  </r>
  <r>
    <x v="0"/>
    <n v="1185732"/>
    <x v="46"/>
    <x v="3"/>
    <x v="3"/>
    <s v="Chicago"/>
    <x v="0"/>
    <n v="0.6"/>
    <n v="4000"/>
    <n v="2400"/>
    <n v="960"/>
    <n v="0.4"/>
  </r>
  <r>
    <x v="0"/>
    <n v="1185732"/>
    <x v="46"/>
    <x v="3"/>
    <x v="3"/>
    <s v="Chicago"/>
    <x v="1"/>
    <n v="0.5"/>
    <n v="2500"/>
    <n v="1250"/>
    <n v="437.5"/>
    <n v="0.35"/>
  </r>
  <r>
    <x v="0"/>
    <n v="1185732"/>
    <x v="46"/>
    <x v="3"/>
    <x v="3"/>
    <s v="Chicago"/>
    <x v="2"/>
    <n v="0.5"/>
    <n v="1950"/>
    <n v="975"/>
    <n v="341.25"/>
    <n v="0.35"/>
  </r>
  <r>
    <x v="0"/>
    <n v="1185732"/>
    <x v="46"/>
    <x v="3"/>
    <x v="3"/>
    <s v="Chicago"/>
    <x v="3"/>
    <n v="0.5"/>
    <n v="1750"/>
    <n v="875"/>
    <n v="350"/>
    <n v="0.4"/>
  </r>
  <r>
    <x v="0"/>
    <n v="1185732"/>
    <x v="46"/>
    <x v="3"/>
    <x v="3"/>
    <s v="Chicago"/>
    <x v="4"/>
    <n v="0.6"/>
    <n v="1500"/>
    <n v="900"/>
    <n v="315"/>
    <n v="0.35"/>
  </r>
  <r>
    <x v="0"/>
    <n v="1185732"/>
    <x v="46"/>
    <x v="3"/>
    <x v="3"/>
    <s v="Chicago"/>
    <x v="5"/>
    <n v="0.64999999999999991"/>
    <n v="2500"/>
    <n v="1625"/>
    <n v="812.5"/>
    <n v="0.5"/>
  </r>
  <r>
    <x v="0"/>
    <n v="1185732"/>
    <x v="47"/>
    <x v="3"/>
    <x v="3"/>
    <s v="Chicago"/>
    <x v="0"/>
    <n v="0.6"/>
    <n v="5000"/>
    <n v="3000"/>
    <n v="1200"/>
    <n v="0.4"/>
  </r>
  <r>
    <x v="0"/>
    <n v="1185732"/>
    <x v="47"/>
    <x v="3"/>
    <x v="3"/>
    <s v="Chicago"/>
    <x v="1"/>
    <n v="0.5"/>
    <n v="3000"/>
    <n v="1500"/>
    <n v="525"/>
    <n v="0.35"/>
  </r>
  <r>
    <x v="0"/>
    <n v="1185732"/>
    <x v="47"/>
    <x v="3"/>
    <x v="3"/>
    <s v="Chicago"/>
    <x v="2"/>
    <n v="0.5"/>
    <n v="2500"/>
    <n v="1250"/>
    <n v="437.5"/>
    <n v="0.35"/>
  </r>
  <r>
    <x v="0"/>
    <n v="1185732"/>
    <x v="47"/>
    <x v="3"/>
    <x v="3"/>
    <s v="Chicago"/>
    <x v="3"/>
    <n v="0.5"/>
    <n v="2000"/>
    <n v="1000"/>
    <n v="400"/>
    <n v="0.4"/>
  </r>
  <r>
    <x v="0"/>
    <n v="1185732"/>
    <x v="47"/>
    <x v="3"/>
    <x v="3"/>
    <s v="Chicago"/>
    <x v="4"/>
    <n v="0.6"/>
    <n v="2000"/>
    <n v="1200"/>
    <n v="420"/>
    <n v="0.35"/>
  </r>
  <r>
    <x v="0"/>
    <n v="1185732"/>
    <x v="47"/>
    <x v="3"/>
    <x v="3"/>
    <s v="Chicago"/>
    <x v="5"/>
    <n v="0.64999999999999991"/>
    <n v="3000"/>
    <n v="1950"/>
    <n v="975"/>
    <n v="0.5"/>
  </r>
  <r>
    <x v="1"/>
    <n v="1197831"/>
    <x v="12"/>
    <x v="1"/>
    <x v="1"/>
    <s v="Dallas"/>
    <x v="0"/>
    <n v="0.2"/>
    <n v="7250"/>
    <n v="1450"/>
    <n v="435"/>
    <n v="0.3"/>
  </r>
  <r>
    <x v="1"/>
    <n v="1197831"/>
    <x v="12"/>
    <x v="1"/>
    <x v="1"/>
    <s v="Dallas"/>
    <x v="1"/>
    <n v="0.3"/>
    <n v="7250"/>
    <n v="2175"/>
    <n v="652.5"/>
    <n v="0.3"/>
  </r>
  <r>
    <x v="1"/>
    <n v="1197831"/>
    <x v="12"/>
    <x v="1"/>
    <x v="1"/>
    <s v="Dallas"/>
    <x v="2"/>
    <n v="0.3"/>
    <n v="5250"/>
    <n v="1575"/>
    <n v="472.5"/>
    <n v="0.3"/>
  </r>
  <r>
    <x v="1"/>
    <n v="1197831"/>
    <x v="12"/>
    <x v="1"/>
    <x v="1"/>
    <s v="Dallas"/>
    <x v="3"/>
    <n v="0.35"/>
    <n v="5250"/>
    <n v="1837.5"/>
    <n v="735"/>
    <n v="0.4"/>
  </r>
  <r>
    <x v="1"/>
    <n v="1197831"/>
    <x v="12"/>
    <x v="1"/>
    <x v="1"/>
    <s v="Dallas"/>
    <x v="4"/>
    <n v="0.4"/>
    <n v="3750"/>
    <n v="1500"/>
    <n v="375"/>
    <n v="0.25"/>
  </r>
  <r>
    <x v="1"/>
    <n v="1197831"/>
    <x v="12"/>
    <x v="1"/>
    <x v="1"/>
    <s v="Dallas"/>
    <x v="5"/>
    <n v="0.35"/>
    <n v="5250"/>
    <n v="1837.5"/>
    <n v="826.875"/>
    <n v="0.45"/>
  </r>
  <r>
    <x v="1"/>
    <n v="1197831"/>
    <x v="13"/>
    <x v="1"/>
    <x v="1"/>
    <s v="Dallas"/>
    <x v="0"/>
    <n v="0.25"/>
    <n v="6750"/>
    <n v="1687.5"/>
    <n v="506.25"/>
    <n v="0.3"/>
  </r>
  <r>
    <x v="1"/>
    <n v="1197831"/>
    <x v="13"/>
    <x v="1"/>
    <x v="1"/>
    <s v="Dallas"/>
    <x v="1"/>
    <n v="0.35"/>
    <n v="6500"/>
    <n v="2275"/>
    <n v="682.5"/>
    <n v="0.3"/>
  </r>
  <r>
    <x v="1"/>
    <n v="1197831"/>
    <x v="13"/>
    <x v="1"/>
    <x v="1"/>
    <s v="Dallas"/>
    <x v="2"/>
    <n v="0.35"/>
    <n v="4750"/>
    <n v="1662.5"/>
    <n v="498.75"/>
    <n v="0.3"/>
  </r>
  <r>
    <x v="1"/>
    <n v="1197831"/>
    <x v="13"/>
    <x v="1"/>
    <x v="1"/>
    <s v="Dallas"/>
    <x v="3"/>
    <n v="0.35"/>
    <n v="4250"/>
    <n v="1487.5"/>
    <n v="595"/>
    <n v="0.4"/>
  </r>
  <r>
    <x v="1"/>
    <n v="1197831"/>
    <x v="13"/>
    <x v="1"/>
    <x v="1"/>
    <s v="Dallas"/>
    <x v="4"/>
    <n v="0.4"/>
    <n v="3000"/>
    <n v="1200"/>
    <n v="300"/>
    <n v="0.25"/>
  </r>
  <r>
    <x v="1"/>
    <n v="1197831"/>
    <x v="13"/>
    <x v="1"/>
    <x v="1"/>
    <s v="Dallas"/>
    <x v="5"/>
    <n v="0.35"/>
    <n v="5000"/>
    <n v="1750"/>
    <n v="787.5"/>
    <n v="0.45"/>
  </r>
  <r>
    <x v="1"/>
    <n v="1197831"/>
    <x v="14"/>
    <x v="1"/>
    <x v="1"/>
    <s v="Dallas"/>
    <x v="0"/>
    <n v="0.3"/>
    <n v="6750"/>
    <n v="2025"/>
    <n v="708.75"/>
    <n v="0.35"/>
  </r>
  <r>
    <x v="1"/>
    <n v="1197831"/>
    <x v="14"/>
    <x v="1"/>
    <x v="1"/>
    <s v="Dallas"/>
    <x v="1"/>
    <n v="0.4"/>
    <n v="6750"/>
    <n v="2700"/>
    <n v="945"/>
    <n v="0.35"/>
  </r>
  <r>
    <x v="1"/>
    <n v="1197831"/>
    <x v="14"/>
    <x v="1"/>
    <x v="1"/>
    <s v="Dallas"/>
    <x v="2"/>
    <n v="0.3"/>
    <n v="5000"/>
    <n v="1500"/>
    <n v="525"/>
    <n v="0.35"/>
  </r>
  <r>
    <x v="1"/>
    <n v="1197831"/>
    <x v="14"/>
    <x v="1"/>
    <x v="1"/>
    <s v="Dallas"/>
    <x v="3"/>
    <n v="0.35000000000000003"/>
    <n v="4000"/>
    <n v="1400"/>
    <n v="630"/>
    <n v="0.45"/>
  </r>
  <r>
    <x v="1"/>
    <n v="1197831"/>
    <x v="14"/>
    <x v="1"/>
    <x v="1"/>
    <s v="Dallas"/>
    <x v="4"/>
    <n v="0.4"/>
    <n v="3000"/>
    <n v="1200"/>
    <n v="360"/>
    <n v="0.3"/>
  </r>
  <r>
    <x v="1"/>
    <n v="1197831"/>
    <x v="14"/>
    <x v="1"/>
    <x v="1"/>
    <s v="Dallas"/>
    <x v="5"/>
    <n v="0.35000000000000003"/>
    <n v="4500"/>
    <n v="1575"/>
    <n v="787.5"/>
    <n v="0.5"/>
  </r>
  <r>
    <x v="1"/>
    <n v="1197831"/>
    <x v="15"/>
    <x v="1"/>
    <x v="1"/>
    <s v="Dallas"/>
    <x v="0"/>
    <n v="0.19999999999999998"/>
    <n v="7000"/>
    <n v="1400"/>
    <n v="490"/>
    <n v="0.35"/>
  </r>
  <r>
    <x v="1"/>
    <n v="1197831"/>
    <x v="15"/>
    <x v="1"/>
    <x v="1"/>
    <s v="Dallas"/>
    <x v="1"/>
    <n v="0.30000000000000004"/>
    <n v="7000"/>
    <n v="2100"/>
    <n v="735"/>
    <n v="0.35"/>
  </r>
  <r>
    <x v="1"/>
    <n v="1197831"/>
    <x v="15"/>
    <x v="1"/>
    <x v="1"/>
    <s v="Dallas"/>
    <x v="2"/>
    <n v="0.24999999999999997"/>
    <n v="5250"/>
    <n v="1312.5"/>
    <n v="459.375"/>
    <n v="0.35"/>
  </r>
  <r>
    <x v="1"/>
    <n v="1197831"/>
    <x v="15"/>
    <x v="1"/>
    <x v="1"/>
    <s v="Dallas"/>
    <x v="3"/>
    <n v="0.30000000000000004"/>
    <n v="4250"/>
    <n v="1275"/>
    <n v="573.75"/>
    <n v="0.45"/>
  </r>
  <r>
    <x v="1"/>
    <n v="1197831"/>
    <x v="15"/>
    <x v="1"/>
    <x v="1"/>
    <s v="Dallas"/>
    <x v="4"/>
    <n v="0.35"/>
    <n v="3250"/>
    <n v="1137.5"/>
    <n v="341.25"/>
    <n v="0.3"/>
  </r>
  <r>
    <x v="1"/>
    <n v="1197831"/>
    <x v="15"/>
    <x v="1"/>
    <x v="1"/>
    <s v="Dallas"/>
    <x v="5"/>
    <n v="0.30000000000000004"/>
    <n v="6000"/>
    <n v="1800"/>
    <n v="900"/>
    <n v="0.5"/>
  </r>
  <r>
    <x v="1"/>
    <n v="1197831"/>
    <x v="16"/>
    <x v="1"/>
    <x v="1"/>
    <s v="Dallas"/>
    <x v="0"/>
    <n v="0.19999999999999998"/>
    <n v="7500"/>
    <n v="1500"/>
    <n v="525"/>
    <n v="0.35"/>
  </r>
  <r>
    <x v="1"/>
    <n v="1197831"/>
    <x v="16"/>
    <x v="1"/>
    <x v="1"/>
    <s v="Dallas"/>
    <x v="1"/>
    <n v="0.30000000000000004"/>
    <n v="7750"/>
    <n v="2325"/>
    <n v="813.75"/>
    <n v="0.35"/>
  </r>
  <r>
    <x v="1"/>
    <n v="1197831"/>
    <x v="16"/>
    <x v="1"/>
    <x v="1"/>
    <s v="Dallas"/>
    <x v="2"/>
    <n v="0.24999999999999997"/>
    <n v="6250"/>
    <n v="1562.5"/>
    <n v="546.875"/>
    <n v="0.35"/>
  </r>
  <r>
    <x v="1"/>
    <n v="1197831"/>
    <x v="16"/>
    <x v="1"/>
    <x v="1"/>
    <s v="Dallas"/>
    <x v="3"/>
    <n v="0.35000000000000003"/>
    <n v="5500"/>
    <n v="1925"/>
    <n v="866.25"/>
    <n v="0.45"/>
  </r>
  <r>
    <x v="1"/>
    <n v="1197831"/>
    <x v="16"/>
    <x v="1"/>
    <x v="1"/>
    <s v="Dallas"/>
    <x v="4"/>
    <n v="0.5"/>
    <n v="4500"/>
    <n v="2250"/>
    <n v="675"/>
    <n v="0.3"/>
  </r>
  <r>
    <x v="1"/>
    <n v="1197831"/>
    <x v="16"/>
    <x v="1"/>
    <x v="1"/>
    <s v="Dallas"/>
    <x v="5"/>
    <n v="0.45"/>
    <n v="8000"/>
    <n v="3600"/>
    <n v="1800"/>
    <n v="0.5"/>
  </r>
  <r>
    <x v="1"/>
    <n v="1197831"/>
    <x v="17"/>
    <x v="1"/>
    <x v="1"/>
    <s v="Dallas"/>
    <x v="0"/>
    <n v="0.45"/>
    <n v="8000"/>
    <n v="3600"/>
    <n v="1260"/>
    <n v="0.35"/>
  </r>
  <r>
    <x v="1"/>
    <n v="1197831"/>
    <x v="17"/>
    <x v="1"/>
    <x v="1"/>
    <s v="Dallas"/>
    <x v="1"/>
    <n v="0.5"/>
    <n v="8000"/>
    <n v="4000"/>
    <n v="1400"/>
    <n v="0.35"/>
  </r>
  <r>
    <x v="1"/>
    <n v="1197831"/>
    <x v="17"/>
    <x v="1"/>
    <x v="1"/>
    <s v="Dallas"/>
    <x v="2"/>
    <n v="0.45"/>
    <n v="6500"/>
    <n v="2925"/>
    <n v="1023.75"/>
    <n v="0.35"/>
  </r>
  <r>
    <x v="1"/>
    <n v="1197831"/>
    <x v="17"/>
    <x v="1"/>
    <x v="1"/>
    <s v="Dallas"/>
    <x v="3"/>
    <n v="0.45"/>
    <n v="6000"/>
    <n v="2700"/>
    <n v="1215"/>
    <n v="0.45"/>
  </r>
  <r>
    <x v="1"/>
    <n v="1197831"/>
    <x v="17"/>
    <x v="1"/>
    <x v="1"/>
    <s v="Dallas"/>
    <x v="4"/>
    <n v="0.5"/>
    <n v="5000"/>
    <n v="2500"/>
    <n v="750"/>
    <n v="0.3"/>
  </r>
  <r>
    <x v="1"/>
    <n v="1197831"/>
    <x v="17"/>
    <x v="1"/>
    <x v="1"/>
    <s v="Dallas"/>
    <x v="5"/>
    <n v="0.55000000000000004"/>
    <n v="8750"/>
    <n v="4812.5"/>
    <n v="2406.25"/>
    <n v="0.5"/>
  </r>
  <r>
    <x v="1"/>
    <n v="1197831"/>
    <x v="18"/>
    <x v="1"/>
    <x v="1"/>
    <s v="Dallas"/>
    <x v="0"/>
    <n v="0.45"/>
    <n v="8250"/>
    <n v="3712.5"/>
    <n v="1485"/>
    <n v="0.39999999999999997"/>
  </r>
  <r>
    <x v="1"/>
    <n v="1197831"/>
    <x v="18"/>
    <x v="1"/>
    <x v="1"/>
    <s v="Dallas"/>
    <x v="1"/>
    <n v="0.5"/>
    <n v="8250"/>
    <n v="4125"/>
    <n v="1650"/>
    <n v="0.39999999999999997"/>
  </r>
  <r>
    <x v="1"/>
    <n v="1197831"/>
    <x v="18"/>
    <x v="1"/>
    <x v="1"/>
    <s v="Dallas"/>
    <x v="2"/>
    <n v="0.45"/>
    <n v="9750"/>
    <n v="4387.5"/>
    <n v="1755"/>
    <n v="0.39999999999999997"/>
  </r>
  <r>
    <x v="1"/>
    <n v="1197831"/>
    <x v="18"/>
    <x v="1"/>
    <x v="1"/>
    <s v="Dallas"/>
    <x v="3"/>
    <n v="0.45"/>
    <n v="5750"/>
    <n v="2587.5"/>
    <n v="1293.75"/>
    <n v="0.5"/>
  </r>
  <r>
    <x v="1"/>
    <n v="1197831"/>
    <x v="18"/>
    <x v="1"/>
    <x v="1"/>
    <s v="Dallas"/>
    <x v="4"/>
    <n v="0.5"/>
    <n v="5750"/>
    <n v="2875"/>
    <n v="1006.25"/>
    <n v="0.35"/>
  </r>
  <r>
    <x v="1"/>
    <n v="1197831"/>
    <x v="18"/>
    <x v="1"/>
    <x v="1"/>
    <s v="Dallas"/>
    <x v="5"/>
    <n v="0.6"/>
    <n v="8500"/>
    <n v="5100"/>
    <n v="2805"/>
    <n v="0.55000000000000004"/>
  </r>
  <r>
    <x v="1"/>
    <n v="1197831"/>
    <x v="19"/>
    <x v="1"/>
    <x v="1"/>
    <s v="Dallas"/>
    <x v="0"/>
    <n v="0.5"/>
    <n v="8000"/>
    <n v="4000"/>
    <n v="1600"/>
    <n v="0.39999999999999997"/>
  </r>
  <r>
    <x v="1"/>
    <n v="1197831"/>
    <x v="19"/>
    <x v="1"/>
    <x v="1"/>
    <s v="Dallas"/>
    <x v="1"/>
    <n v="0.55000000000000004"/>
    <n v="8000"/>
    <n v="4400"/>
    <n v="1760"/>
    <n v="0.39999999999999997"/>
  </r>
  <r>
    <x v="1"/>
    <n v="1197831"/>
    <x v="19"/>
    <x v="1"/>
    <x v="1"/>
    <s v="Dallas"/>
    <x v="2"/>
    <n v="0.5"/>
    <n v="9750"/>
    <n v="4875"/>
    <n v="1950"/>
    <n v="0.39999999999999997"/>
  </r>
  <r>
    <x v="1"/>
    <n v="1197831"/>
    <x v="19"/>
    <x v="1"/>
    <x v="1"/>
    <s v="Dallas"/>
    <x v="3"/>
    <n v="0.5"/>
    <n v="5250"/>
    <n v="2625"/>
    <n v="1312.5"/>
    <n v="0.5"/>
  </r>
  <r>
    <x v="1"/>
    <n v="1197831"/>
    <x v="19"/>
    <x v="1"/>
    <x v="1"/>
    <s v="Dallas"/>
    <x v="4"/>
    <n v="0.55000000000000004"/>
    <n v="5250"/>
    <n v="2887.5"/>
    <n v="1010.625"/>
    <n v="0.35"/>
  </r>
  <r>
    <x v="1"/>
    <n v="1197831"/>
    <x v="19"/>
    <x v="1"/>
    <x v="1"/>
    <s v="Dallas"/>
    <x v="5"/>
    <n v="0.6"/>
    <n v="7750"/>
    <n v="4650"/>
    <n v="2557.5"/>
    <n v="0.55000000000000004"/>
  </r>
  <r>
    <x v="1"/>
    <n v="1197831"/>
    <x v="20"/>
    <x v="1"/>
    <x v="1"/>
    <s v="Dallas"/>
    <x v="0"/>
    <n v="0.55000000000000004"/>
    <n v="7250"/>
    <n v="3987.5"/>
    <n v="1595"/>
    <n v="0.39999999999999997"/>
  </r>
  <r>
    <x v="1"/>
    <n v="1197831"/>
    <x v="20"/>
    <x v="1"/>
    <x v="1"/>
    <s v="Dallas"/>
    <x v="1"/>
    <n v="0.55000000000000004"/>
    <n v="6750"/>
    <n v="3712.5"/>
    <n v="1485"/>
    <n v="0.39999999999999997"/>
  </r>
  <r>
    <x v="1"/>
    <n v="1197831"/>
    <x v="20"/>
    <x v="1"/>
    <x v="1"/>
    <s v="Dallas"/>
    <x v="2"/>
    <n v="0.6"/>
    <n v="7250"/>
    <n v="4350"/>
    <n v="1740"/>
    <n v="0.39999999999999997"/>
  </r>
  <r>
    <x v="1"/>
    <n v="1197831"/>
    <x v="20"/>
    <x v="1"/>
    <x v="1"/>
    <s v="Dallas"/>
    <x v="3"/>
    <n v="0.6"/>
    <n v="4500"/>
    <n v="2700"/>
    <n v="1350"/>
    <n v="0.5"/>
  </r>
  <r>
    <x v="1"/>
    <n v="1197831"/>
    <x v="20"/>
    <x v="1"/>
    <x v="1"/>
    <s v="Dallas"/>
    <x v="4"/>
    <n v="0.55000000000000004"/>
    <n v="4500"/>
    <n v="2475"/>
    <n v="866.25"/>
    <n v="0.35"/>
  </r>
  <r>
    <x v="1"/>
    <n v="1197831"/>
    <x v="20"/>
    <x v="1"/>
    <x v="1"/>
    <s v="Dallas"/>
    <x v="5"/>
    <n v="0.5"/>
    <n v="6750"/>
    <n v="3375"/>
    <n v="1856.25"/>
    <n v="0.55000000000000004"/>
  </r>
  <r>
    <x v="1"/>
    <n v="1197831"/>
    <x v="21"/>
    <x v="1"/>
    <x v="1"/>
    <s v="Dallas"/>
    <x v="0"/>
    <n v="0.4"/>
    <n v="6250"/>
    <n v="2500"/>
    <n v="1000"/>
    <n v="0.39999999999999997"/>
  </r>
  <r>
    <x v="1"/>
    <n v="1197831"/>
    <x v="21"/>
    <x v="1"/>
    <x v="1"/>
    <s v="Dallas"/>
    <x v="1"/>
    <n v="0.4"/>
    <n v="6250"/>
    <n v="2500"/>
    <n v="1000"/>
    <n v="0.39999999999999997"/>
  </r>
  <r>
    <x v="1"/>
    <n v="1197831"/>
    <x v="21"/>
    <x v="1"/>
    <x v="1"/>
    <s v="Dallas"/>
    <x v="2"/>
    <n v="0.45"/>
    <n v="5750"/>
    <n v="2587.5"/>
    <n v="1035"/>
    <n v="0.39999999999999997"/>
  </r>
  <r>
    <x v="1"/>
    <n v="1197831"/>
    <x v="21"/>
    <x v="1"/>
    <x v="1"/>
    <s v="Dallas"/>
    <x v="3"/>
    <n v="0.45"/>
    <n v="4250"/>
    <n v="1912.5"/>
    <n v="956.25"/>
    <n v="0.5"/>
  </r>
  <r>
    <x v="1"/>
    <n v="1197831"/>
    <x v="21"/>
    <x v="1"/>
    <x v="1"/>
    <s v="Dallas"/>
    <x v="4"/>
    <n v="0.4"/>
    <n v="4000"/>
    <n v="1600"/>
    <n v="560"/>
    <n v="0.35"/>
  </r>
  <r>
    <x v="1"/>
    <n v="1197831"/>
    <x v="21"/>
    <x v="1"/>
    <x v="1"/>
    <s v="Dallas"/>
    <x v="5"/>
    <n v="0.5"/>
    <n v="5750"/>
    <n v="2875"/>
    <n v="1581.25"/>
    <n v="0.55000000000000004"/>
  </r>
  <r>
    <x v="1"/>
    <n v="1197831"/>
    <x v="22"/>
    <x v="1"/>
    <x v="1"/>
    <s v="Dallas"/>
    <x v="0"/>
    <n v="0.4"/>
    <n v="7250"/>
    <n v="2900"/>
    <n v="1160"/>
    <n v="0.39999999999999997"/>
  </r>
  <r>
    <x v="1"/>
    <n v="1197831"/>
    <x v="22"/>
    <x v="1"/>
    <x v="1"/>
    <s v="Dallas"/>
    <x v="1"/>
    <n v="0.4"/>
    <n v="7250"/>
    <n v="2900"/>
    <n v="1160"/>
    <n v="0.39999999999999997"/>
  </r>
  <r>
    <x v="1"/>
    <n v="1197831"/>
    <x v="22"/>
    <x v="1"/>
    <x v="1"/>
    <s v="Dallas"/>
    <x v="2"/>
    <n v="0.65"/>
    <n v="6500"/>
    <n v="4225"/>
    <n v="1690"/>
    <n v="0.39999999999999997"/>
  </r>
  <r>
    <x v="1"/>
    <n v="1197831"/>
    <x v="22"/>
    <x v="1"/>
    <x v="1"/>
    <s v="Dallas"/>
    <x v="3"/>
    <n v="0.65"/>
    <n v="5000"/>
    <n v="3250"/>
    <n v="1625"/>
    <n v="0.5"/>
  </r>
  <r>
    <x v="1"/>
    <n v="1197831"/>
    <x v="22"/>
    <x v="1"/>
    <x v="1"/>
    <s v="Dallas"/>
    <x v="4"/>
    <n v="0.6"/>
    <n v="4750"/>
    <n v="2850"/>
    <n v="997.5"/>
    <n v="0.35"/>
  </r>
  <r>
    <x v="1"/>
    <n v="1197831"/>
    <x v="22"/>
    <x v="1"/>
    <x v="1"/>
    <s v="Dallas"/>
    <x v="5"/>
    <n v="0.70000000000000007"/>
    <n v="6750"/>
    <n v="4725"/>
    <n v="2598.75"/>
    <n v="0.55000000000000004"/>
  </r>
  <r>
    <x v="1"/>
    <n v="1197831"/>
    <x v="23"/>
    <x v="1"/>
    <x v="1"/>
    <s v="Dallas"/>
    <x v="0"/>
    <n v="0.6"/>
    <n v="8250"/>
    <n v="4950"/>
    <n v="1980"/>
    <n v="0.39999999999999997"/>
  </r>
  <r>
    <x v="1"/>
    <n v="1197831"/>
    <x v="23"/>
    <x v="1"/>
    <x v="1"/>
    <s v="Dallas"/>
    <x v="1"/>
    <n v="0.6"/>
    <n v="8250"/>
    <n v="4950"/>
    <n v="1980"/>
    <n v="0.39999999999999997"/>
  </r>
  <r>
    <x v="1"/>
    <n v="1197831"/>
    <x v="23"/>
    <x v="1"/>
    <x v="1"/>
    <s v="Dallas"/>
    <x v="2"/>
    <n v="0.65"/>
    <n v="7250"/>
    <n v="4712.5"/>
    <n v="1885"/>
    <n v="0.39999999999999997"/>
  </r>
  <r>
    <x v="1"/>
    <n v="1197831"/>
    <x v="23"/>
    <x v="1"/>
    <x v="1"/>
    <s v="Dallas"/>
    <x v="3"/>
    <n v="0.65"/>
    <n v="5750"/>
    <n v="3737.5"/>
    <n v="1868.75"/>
    <n v="0.5"/>
  </r>
  <r>
    <x v="1"/>
    <n v="1197831"/>
    <x v="23"/>
    <x v="1"/>
    <x v="1"/>
    <s v="Dallas"/>
    <x v="4"/>
    <n v="0.6"/>
    <n v="5250"/>
    <n v="3150"/>
    <n v="1102.5"/>
    <n v="0.35"/>
  </r>
  <r>
    <x v="1"/>
    <n v="1197831"/>
    <x v="23"/>
    <x v="1"/>
    <x v="1"/>
    <s v="Dallas"/>
    <x v="5"/>
    <n v="0.70000000000000007"/>
    <n v="7750"/>
    <n v="5425"/>
    <n v="2983.75"/>
    <n v="0.55000000000000004"/>
  </r>
  <r>
    <x v="0"/>
    <n v="1185732"/>
    <x v="48"/>
    <x v="0"/>
    <x v="4"/>
    <s v="Philadelphia"/>
    <x v="0"/>
    <n v="0.45"/>
    <n v="4250"/>
    <n v="1912.5"/>
    <n v="1051.875"/>
    <n v="0.55000000000000004"/>
  </r>
  <r>
    <x v="0"/>
    <n v="1185732"/>
    <x v="48"/>
    <x v="0"/>
    <x v="4"/>
    <s v="Philadelphia"/>
    <x v="1"/>
    <n v="0.45"/>
    <n v="2250"/>
    <n v="1012.5"/>
    <n v="354.375"/>
    <n v="0.35"/>
  </r>
  <r>
    <x v="0"/>
    <n v="1185732"/>
    <x v="48"/>
    <x v="0"/>
    <x v="4"/>
    <s v="Philadelphia"/>
    <x v="2"/>
    <n v="0.35000000000000003"/>
    <n v="2250"/>
    <n v="787.5"/>
    <n v="315"/>
    <n v="0.39999999999999997"/>
  </r>
  <r>
    <x v="0"/>
    <n v="1185732"/>
    <x v="48"/>
    <x v="0"/>
    <x v="4"/>
    <s v="Philadelphia"/>
    <x v="3"/>
    <n v="0.4"/>
    <n v="750"/>
    <n v="300"/>
    <n v="120"/>
    <n v="0.39999999999999997"/>
  </r>
  <r>
    <x v="0"/>
    <n v="1185732"/>
    <x v="48"/>
    <x v="0"/>
    <x v="4"/>
    <s v="Philadelphia"/>
    <x v="4"/>
    <n v="0.54999999999999993"/>
    <n v="1250"/>
    <n v="687.5"/>
    <n v="240.625"/>
    <n v="0.35"/>
  </r>
  <r>
    <x v="0"/>
    <n v="1185732"/>
    <x v="48"/>
    <x v="0"/>
    <x v="4"/>
    <s v="Philadelphia"/>
    <x v="5"/>
    <n v="0.45"/>
    <n v="2250"/>
    <n v="1012.5"/>
    <n v="303.75"/>
    <n v="0.3"/>
  </r>
  <r>
    <x v="0"/>
    <n v="1185732"/>
    <x v="49"/>
    <x v="0"/>
    <x v="4"/>
    <s v="Philadelphia"/>
    <x v="0"/>
    <n v="0.45"/>
    <n v="4750"/>
    <n v="2137.5"/>
    <n v="1175.625"/>
    <n v="0.55000000000000004"/>
  </r>
  <r>
    <x v="0"/>
    <n v="1185732"/>
    <x v="49"/>
    <x v="0"/>
    <x v="4"/>
    <s v="Philadelphia"/>
    <x v="1"/>
    <n v="0.45"/>
    <n v="1250"/>
    <n v="562.5"/>
    <n v="196.875"/>
    <n v="0.35"/>
  </r>
  <r>
    <x v="0"/>
    <n v="1185732"/>
    <x v="49"/>
    <x v="0"/>
    <x v="4"/>
    <s v="Philadelphia"/>
    <x v="2"/>
    <n v="0.35000000000000003"/>
    <n v="1750"/>
    <n v="612.5"/>
    <n v="245"/>
    <n v="0.39999999999999997"/>
  </r>
  <r>
    <x v="0"/>
    <n v="1185732"/>
    <x v="49"/>
    <x v="0"/>
    <x v="4"/>
    <s v="Philadelphia"/>
    <x v="3"/>
    <n v="0.4"/>
    <n v="500"/>
    <n v="200"/>
    <n v="80"/>
    <n v="0.39999999999999997"/>
  </r>
  <r>
    <x v="0"/>
    <n v="1185732"/>
    <x v="49"/>
    <x v="0"/>
    <x v="4"/>
    <s v="Philadelphia"/>
    <x v="4"/>
    <n v="0.54999999999999993"/>
    <n v="1250"/>
    <n v="687.5"/>
    <n v="240.625"/>
    <n v="0.35"/>
  </r>
  <r>
    <x v="0"/>
    <n v="1185732"/>
    <x v="49"/>
    <x v="0"/>
    <x v="4"/>
    <s v="Philadelphia"/>
    <x v="5"/>
    <n v="0.45"/>
    <n v="2250"/>
    <n v="1012.5"/>
    <n v="303.75"/>
    <n v="0.3"/>
  </r>
  <r>
    <x v="0"/>
    <n v="1185732"/>
    <x v="14"/>
    <x v="0"/>
    <x v="4"/>
    <s v="Philadelphia"/>
    <x v="0"/>
    <n v="0.5"/>
    <n v="4450"/>
    <n v="2225"/>
    <n v="1223.75"/>
    <n v="0.55000000000000004"/>
  </r>
  <r>
    <x v="0"/>
    <n v="1185732"/>
    <x v="14"/>
    <x v="0"/>
    <x v="4"/>
    <s v="Philadelphia"/>
    <x v="1"/>
    <n v="0.5"/>
    <n v="1500"/>
    <n v="750"/>
    <n v="262.5"/>
    <n v="0.35"/>
  </r>
  <r>
    <x v="0"/>
    <n v="1185732"/>
    <x v="14"/>
    <x v="0"/>
    <x v="4"/>
    <s v="Philadelphia"/>
    <x v="2"/>
    <n v="0.4"/>
    <n v="1750"/>
    <n v="700"/>
    <n v="280"/>
    <n v="0.39999999999999997"/>
  </r>
  <r>
    <x v="0"/>
    <n v="1185732"/>
    <x v="14"/>
    <x v="0"/>
    <x v="4"/>
    <s v="Philadelphia"/>
    <x v="3"/>
    <n v="0.45"/>
    <n v="250"/>
    <n v="112.5"/>
    <n v="45"/>
    <n v="0.39999999999999997"/>
  </r>
  <r>
    <x v="0"/>
    <n v="1185732"/>
    <x v="14"/>
    <x v="0"/>
    <x v="4"/>
    <s v="Philadelphia"/>
    <x v="4"/>
    <n v="0.6"/>
    <n v="750"/>
    <n v="450"/>
    <n v="135"/>
    <n v="0.3"/>
  </r>
  <r>
    <x v="0"/>
    <n v="1185732"/>
    <x v="14"/>
    <x v="0"/>
    <x v="4"/>
    <s v="Philadelphia"/>
    <x v="5"/>
    <n v="0.5"/>
    <n v="1750"/>
    <n v="875"/>
    <n v="218.75"/>
    <n v="0.25"/>
  </r>
  <r>
    <x v="0"/>
    <n v="1185732"/>
    <x v="50"/>
    <x v="0"/>
    <x v="4"/>
    <s v="Philadelphia"/>
    <x v="0"/>
    <n v="0.5"/>
    <n v="4500"/>
    <n v="2250"/>
    <n v="1125"/>
    <n v="0.5"/>
  </r>
  <r>
    <x v="0"/>
    <n v="1185732"/>
    <x v="50"/>
    <x v="0"/>
    <x v="4"/>
    <s v="Philadelphia"/>
    <x v="1"/>
    <n v="0.5"/>
    <n v="1500"/>
    <n v="750"/>
    <n v="225"/>
    <n v="0.3"/>
  </r>
  <r>
    <x v="0"/>
    <n v="1185732"/>
    <x v="50"/>
    <x v="0"/>
    <x v="4"/>
    <s v="Philadelphia"/>
    <x v="2"/>
    <n v="0.4"/>
    <n v="1500"/>
    <n v="600"/>
    <n v="210"/>
    <n v="0.35"/>
  </r>
  <r>
    <x v="0"/>
    <n v="1185732"/>
    <x v="50"/>
    <x v="0"/>
    <x v="4"/>
    <s v="Philadelphia"/>
    <x v="3"/>
    <n v="0.45"/>
    <n v="750"/>
    <n v="337.5"/>
    <n v="118.125"/>
    <n v="0.35"/>
  </r>
  <r>
    <x v="0"/>
    <n v="1185732"/>
    <x v="50"/>
    <x v="0"/>
    <x v="4"/>
    <s v="Philadelphia"/>
    <x v="4"/>
    <n v="0.6"/>
    <n v="750"/>
    <n v="450"/>
    <n v="135"/>
    <n v="0.3"/>
  </r>
  <r>
    <x v="0"/>
    <n v="1185732"/>
    <x v="50"/>
    <x v="0"/>
    <x v="4"/>
    <s v="Philadelphia"/>
    <x v="5"/>
    <n v="0.5"/>
    <n v="2000"/>
    <n v="1000"/>
    <n v="250"/>
    <n v="0.25"/>
  </r>
  <r>
    <x v="0"/>
    <n v="1185732"/>
    <x v="51"/>
    <x v="0"/>
    <x v="4"/>
    <s v="Philadelphia"/>
    <x v="0"/>
    <n v="0.6"/>
    <n v="4700"/>
    <n v="2820"/>
    <n v="1410"/>
    <n v="0.5"/>
  </r>
  <r>
    <x v="0"/>
    <n v="1185732"/>
    <x v="51"/>
    <x v="0"/>
    <x v="4"/>
    <s v="Philadelphia"/>
    <x v="1"/>
    <n v="0.60000000000000009"/>
    <n v="1750"/>
    <n v="1050"/>
    <n v="315"/>
    <n v="0.3"/>
  </r>
  <r>
    <x v="0"/>
    <n v="1185732"/>
    <x v="51"/>
    <x v="0"/>
    <x v="4"/>
    <s v="Philadelphia"/>
    <x v="2"/>
    <n v="0.55000000000000004"/>
    <n v="1500"/>
    <n v="825"/>
    <n v="288.75"/>
    <n v="0.35"/>
  </r>
  <r>
    <x v="0"/>
    <n v="1185732"/>
    <x v="51"/>
    <x v="0"/>
    <x v="4"/>
    <s v="Philadelphia"/>
    <x v="3"/>
    <n v="0.55000000000000004"/>
    <n v="1000"/>
    <n v="550"/>
    <n v="192.5"/>
    <n v="0.35"/>
  </r>
  <r>
    <x v="0"/>
    <n v="1185732"/>
    <x v="51"/>
    <x v="0"/>
    <x v="4"/>
    <s v="Philadelphia"/>
    <x v="4"/>
    <n v="0.65"/>
    <n v="1250"/>
    <n v="812.5"/>
    <n v="243.75"/>
    <n v="0.3"/>
  </r>
  <r>
    <x v="0"/>
    <n v="1185732"/>
    <x v="51"/>
    <x v="0"/>
    <x v="4"/>
    <s v="Philadelphia"/>
    <x v="5"/>
    <n v="0.70000000000000007"/>
    <n v="2500"/>
    <n v="1750"/>
    <n v="525"/>
    <n v="0.3"/>
  </r>
  <r>
    <x v="0"/>
    <n v="1185732"/>
    <x v="52"/>
    <x v="0"/>
    <x v="4"/>
    <s v="Philadelphia"/>
    <x v="0"/>
    <n v="0.65"/>
    <n v="5000"/>
    <n v="3250"/>
    <n v="1787.5"/>
    <n v="0.55000000000000004"/>
  </r>
  <r>
    <x v="0"/>
    <n v="1185732"/>
    <x v="52"/>
    <x v="0"/>
    <x v="4"/>
    <s v="Philadelphia"/>
    <x v="1"/>
    <n v="0.60000000000000009"/>
    <n v="2500"/>
    <n v="1500"/>
    <n v="525"/>
    <n v="0.35"/>
  </r>
  <r>
    <x v="0"/>
    <n v="1185732"/>
    <x v="52"/>
    <x v="0"/>
    <x v="4"/>
    <s v="Philadelphia"/>
    <x v="2"/>
    <n v="0.55000000000000004"/>
    <n v="1750"/>
    <n v="962.5"/>
    <n v="385"/>
    <n v="0.39999999999999997"/>
  </r>
  <r>
    <x v="0"/>
    <n v="1185732"/>
    <x v="52"/>
    <x v="0"/>
    <x v="4"/>
    <s v="Philadelphia"/>
    <x v="3"/>
    <n v="0.55000000000000004"/>
    <n v="1500"/>
    <n v="825"/>
    <n v="330"/>
    <n v="0.39999999999999997"/>
  </r>
  <r>
    <x v="0"/>
    <n v="1185732"/>
    <x v="52"/>
    <x v="0"/>
    <x v="4"/>
    <s v="Philadelphia"/>
    <x v="4"/>
    <n v="0.65"/>
    <n v="1500"/>
    <n v="975"/>
    <n v="341.25"/>
    <n v="0.35"/>
  </r>
  <r>
    <x v="0"/>
    <n v="1185732"/>
    <x v="52"/>
    <x v="0"/>
    <x v="4"/>
    <s v="Philadelphia"/>
    <x v="5"/>
    <n v="0.70000000000000007"/>
    <n v="3000"/>
    <n v="2100"/>
    <n v="630"/>
    <n v="0.3"/>
  </r>
  <r>
    <x v="0"/>
    <n v="1185732"/>
    <x v="18"/>
    <x v="0"/>
    <x v="4"/>
    <s v="Philadelphia"/>
    <x v="0"/>
    <n v="0.65"/>
    <n v="5000"/>
    <n v="3250"/>
    <n v="1787.5"/>
    <n v="0.55000000000000004"/>
  </r>
  <r>
    <x v="0"/>
    <n v="1185732"/>
    <x v="18"/>
    <x v="0"/>
    <x v="4"/>
    <s v="Philadelphia"/>
    <x v="1"/>
    <n v="0.60000000000000009"/>
    <n v="3000"/>
    <n v="1800"/>
    <n v="630"/>
    <n v="0.35"/>
  </r>
  <r>
    <x v="0"/>
    <n v="1185732"/>
    <x v="18"/>
    <x v="0"/>
    <x v="4"/>
    <s v="Philadelphia"/>
    <x v="2"/>
    <n v="0.55000000000000004"/>
    <n v="2250"/>
    <n v="1237.5"/>
    <n v="495"/>
    <n v="0.39999999999999997"/>
  </r>
  <r>
    <x v="0"/>
    <n v="1185732"/>
    <x v="18"/>
    <x v="0"/>
    <x v="4"/>
    <s v="Philadelphia"/>
    <x v="3"/>
    <n v="0.55000000000000004"/>
    <n v="1750"/>
    <n v="962.5"/>
    <n v="385"/>
    <n v="0.39999999999999997"/>
  </r>
  <r>
    <x v="0"/>
    <n v="1185732"/>
    <x v="18"/>
    <x v="0"/>
    <x v="4"/>
    <s v="Philadelphia"/>
    <x v="4"/>
    <n v="0.65"/>
    <n v="2000"/>
    <n v="1300"/>
    <n v="455"/>
    <n v="0.35"/>
  </r>
  <r>
    <x v="0"/>
    <n v="1185732"/>
    <x v="18"/>
    <x v="0"/>
    <x v="4"/>
    <s v="Philadelphia"/>
    <x v="5"/>
    <n v="0.70000000000000007"/>
    <n v="3750"/>
    <n v="2625"/>
    <n v="787.5"/>
    <n v="0.3"/>
  </r>
  <r>
    <x v="0"/>
    <n v="1185732"/>
    <x v="53"/>
    <x v="0"/>
    <x v="4"/>
    <s v="Philadelphia"/>
    <x v="0"/>
    <n v="0.65"/>
    <n v="5250"/>
    <n v="3412.5"/>
    <n v="1876.875"/>
    <n v="0.55000000000000004"/>
  </r>
  <r>
    <x v="0"/>
    <n v="1185732"/>
    <x v="53"/>
    <x v="0"/>
    <x v="4"/>
    <s v="Philadelphia"/>
    <x v="1"/>
    <n v="0.60000000000000009"/>
    <n v="3000"/>
    <n v="1800"/>
    <n v="630"/>
    <n v="0.35"/>
  </r>
  <r>
    <x v="0"/>
    <n v="1185732"/>
    <x v="53"/>
    <x v="0"/>
    <x v="4"/>
    <s v="Philadelphia"/>
    <x v="2"/>
    <n v="0.55000000000000004"/>
    <n v="2250"/>
    <n v="1237.5"/>
    <n v="495"/>
    <n v="0.39999999999999997"/>
  </r>
  <r>
    <x v="0"/>
    <n v="1185732"/>
    <x v="53"/>
    <x v="0"/>
    <x v="4"/>
    <s v="Philadelphia"/>
    <x v="3"/>
    <n v="0.55000000000000004"/>
    <n v="2000"/>
    <n v="1100"/>
    <n v="440"/>
    <n v="0.39999999999999997"/>
  </r>
  <r>
    <x v="0"/>
    <n v="1185732"/>
    <x v="53"/>
    <x v="0"/>
    <x v="4"/>
    <s v="Philadelphia"/>
    <x v="4"/>
    <n v="0.65"/>
    <n v="1750"/>
    <n v="1137.5"/>
    <n v="398.125"/>
    <n v="0.35"/>
  </r>
  <r>
    <x v="0"/>
    <n v="1185732"/>
    <x v="53"/>
    <x v="0"/>
    <x v="4"/>
    <s v="Philadelphia"/>
    <x v="5"/>
    <n v="0.70000000000000007"/>
    <n v="3500"/>
    <n v="2450"/>
    <n v="735"/>
    <n v="0.3"/>
  </r>
  <r>
    <x v="0"/>
    <n v="1185732"/>
    <x v="54"/>
    <x v="0"/>
    <x v="4"/>
    <s v="Philadelphia"/>
    <x v="0"/>
    <n v="0.65"/>
    <n v="4750"/>
    <n v="3087.5"/>
    <n v="1543.75"/>
    <n v="0.5"/>
  </r>
  <r>
    <x v="0"/>
    <n v="1185732"/>
    <x v="54"/>
    <x v="0"/>
    <x v="4"/>
    <s v="Philadelphia"/>
    <x v="1"/>
    <n v="0.5"/>
    <n v="2750"/>
    <n v="1375"/>
    <n v="412.5"/>
    <n v="0.3"/>
  </r>
  <r>
    <x v="0"/>
    <n v="1185732"/>
    <x v="54"/>
    <x v="0"/>
    <x v="4"/>
    <s v="Philadelphia"/>
    <x v="2"/>
    <n v="0.45"/>
    <n v="2000"/>
    <n v="900"/>
    <n v="315"/>
    <n v="0.35"/>
  </r>
  <r>
    <x v="0"/>
    <n v="1185732"/>
    <x v="54"/>
    <x v="0"/>
    <x v="4"/>
    <s v="Philadelphia"/>
    <x v="3"/>
    <n v="0.45"/>
    <n v="1750"/>
    <n v="787.5"/>
    <n v="275.625"/>
    <n v="0.35"/>
  </r>
  <r>
    <x v="0"/>
    <n v="1185732"/>
    <x v="54"/>
    <x v="0"/>
    <x v="4"/>
    <s v="Philadelphia"/>
    <x v="4"/>
    <n v="0.54999999999999993"/>
    <n v="1250"/>
    <n v="687.5"/>
    <n v="206.25"/>
    <n v="0.3"/>
  </r>
  <r>
    <x v="0"/>
    <n v="1185732"/>
    <x v="54"/>
    <x v="0"/>
    <x v="4"/>
    <s v="Philadelphia"/>
    <x v="5"/>
    <n v="0.6"/>
    <n v="2250"/>
    <n v="1350"/>
    <n v="337.5"/>
    <n v="0.25"/>
  </r>
  <r>
    <x v="0"/>
    <n v="1185732"/>
    <x v="55"/>
    <x v="0"/>
    <x v="4"/>
    <s v="Philadelphia"/>
    <x v="0"/>
    <n v="0.6"/>
    <n v="4000"/>
    <n v="2400"/>
    <n v="1200"/>
    <n v="0.5"/>
  </r>
  <r>
    <x v="0"/>
    <n v="1185732"/>
    <x v="55"/>
    <x v="0"/>
    <x v="4"/>
    <s v="Philadelphia"/>
    <x v="1"/>
    <n v="0.5"/>
    <n v="2250"/>
    <n v="1125"/>
    <n v="337.5"/>
    <n v="0.3"/>
  </r>
  <r>
    <x v="0"/>
    <n v="1185732"/>
    <x v="55"/>
    <x v="0"/>
    <x v="4"/>
    <s v="Philadelphia"/>
    <x v="2"/>
    <n v="0.5"/>
    <n v="1250"/>
    <n v="625"/>
    <n v="218.75"/>
    <n v="0.35"/>
  </r>
  <r>
    <x v="0"/>
    <n v="1185732"/>
    <x v="55"/>
    <x v="0"/>
    <x v="4"/>
    <s v="Philadelphia"/>
    <x v="3"/>
    <n v="0.5"/>
    <n v="1000"/>
    <n v="500"/>
    <n v="175"/>
    <n v="0.35"/>
  </r>
  <r>
    <x v="0"/>
    <n v="1185732"/>
    <x v="55"/>
    <x v="0"/>
    <x v="4"/>
    <s v="Philadelphia"/>
    <x v="4"/>
    <n v="0.6"/>
    <n v="1000"/>
    <n v="600"/>
    <n v="180"/>
    <n v="0.3"/>
  </r>
  <r>
    <x v="0"/>
    <n v="1185732"/>
    <x v="55"/>
    <x v="0"/>
    <x v="4"/>
    <s v="Philadelphia"/>
    <x v="5"/>
    <n v="0.64999999999999991"/>
    <n v="2250"/>
    <n v="1462.5"/>
    <n v="365.625"/>
    <n v="0.25"/>
  </r>
  <r>
    <x v="0"/>
    <n v="1185732"/>
    <x v="56"/>
    <x v="0"/>
    <x v="4"/>
    <s v="Philadelphia"/>
    <x v="0"/>
    <n v="0.70000000000000007"/>
    <n v="3750"/>
    <n v="2625"/>
    <n v="1443.75"/>
    <n v="0.55000000000000004"/>
  </r>
  <r>
    <x v="0"/>
    <n v="1185732"/>
    <x v="56"/>
    <x v="0"/>
    <x v="4"/>
    <s v="Philadelphia"/>
    <x v="1"/>
    <n v="0.60000000000000009"/>
    <n v="2000"/>
    <n v="1200"/>
    <n v="420"/>
    <n v="0.35"/>
  </r>
  <r>
    <x v="0"/>
    <n v="1185732"/>
    <x v="56"/>
    <x v="0"/>
    <x v="4"/>
    <s v="Philadelphia"/>
    <x v="2"/>
    <n v="0.60000000000000009"/>
    <n v="1950"/>
    <n v="1170"/>
    <n v="468"/>
    <n v="0.39999999999999997"/>
  </r>
  <r>
    <x v="0"/>
    <n v="1185732"/>
    <x v="56"/>
    <x v="0"/>
    <x v="4"/>
    <s v="Philadelphia"/>
    <x v="3"/>
    <n v="0.60000000000000009"/>
    <n v="1750"/>
    <n v="1050"/>
    <n v="420"/>
    <n v="0.39999999999999997"/>
  </r>
  <r>
    <x v="0"/>
    <n v="1185732"/>
    <x v="56"/>
    <x v="0"/>
    <x v="4"/>
    <s v="Philadelphia"/>
    <x v="4"/>
    <n v="0.70000000000000007"/>
    <n v="1500"/>
    <n v="1050"/>
    <n v="367.5"/>
    <n v="0.35"/>
  </r>
  <r>
    <x v="0"/>
    <n v="1185732"/>
    <x v="56"/>
    <x v="0"/>
    <x v="4"/>
    <s v="Philadelphia"/>
    <x v="5"/>
    <n v="0.75"/>
    <n v="2500"/>
    <n v="1875"/>
    <n v="562.5"/>
    <n v="0.3"/>
  </r>
  <r>
    <x v="0"/>
    <n v="1185732"/>
    <x v="57"/>
    <x v="0"/>
    <x v="4"/>
    <s v="Philadelphia"/>
    <x v="0"/>
    <n v="0.70000000000000007"/>
    <n v="4750"/>
    <n v="3325"/>
    <n v="1828.75"/>
    <n v="0.55000000000000004"/>
  </r>
  <r>
    <x v="0"/>
    <n v="1185732"/>
    <x v="57"/>
    <x v="0"/>
    <x v="4"/>
    <s v="Philadelphia"/>
    <x v="1"/>
    <n v="0.60000000000000009"/>
    <n v="2750"/>
    <n v="1650"/>
    <n v="577.5"/>
    <n v="0.35"/>
  </r>
  <r>
    <x v="0"/>
    <n v="1185732"/>
    <x v="57"/>
    <x v="0"/>
    <x v="4"/>
    <s v="Philadelphia"/>
    <x v="2"/>
    <n v="0.60000000000000009"/>
    <n v="2250"/>
    <n v="1350"/>
    <n v="540"/>
    <n v="0.39999999999999997"/>
  </r>
  <r>
    <x v="0"/>
    <n v="1185732"/>
    <x v="57"/>
    <x v="0"/>
    <x v="4"/>
    <s v="Philadelphia"/>
    <x v="3"/>
    <n v="0.60000000000000009"/>
    <n v="1750"/>
    <n v="1050"/>
    <n v="420"/>
    <n v="0.39999999999999997"/>
  </r>
  <r>
    <x v="0"/>
    <n v="1185732"/>
    <x v="57"/>
    <x v="0"/>
    <x v="4"/>
    <s v="Philadelphia"/>
    <x v="4"/>
    <n v="0.70000000000000007"/>
    <n v="1750"/>
    <n v="1225"/>
    <n v="428.75"/>
    <n v="0.35"/>
  </r>
  <r>
    <x v="0"/>
    <n v="1185732"/>
    <x v="57"/>
    <x v="0"/>
    <x v="4"/>
    <s v="Philadelphia"/>
    <x v="5"/>
    <n v="0.75"/>
    <n v="2750"/>
    <n v="2062.5"/>
    <n v="618.75"/>
    <n v="0.3"/>
  </r>
  <r>
    <x v="2"/>
    <n v="1128299"/>
    <x v="36"/>
    <x v="2"/>
    <x v="5"/>
    <s v="Las Vegas"/>
    <x v="0"/>
    <n v="0.35"/>
    <n v="4500"/>
    <n v="1575"/>
    <n v="630"/>
    <n v="0.4"/>
  </r>
  <r>
    <x v="2"/>
    <n v="1128299"/>
    <x v="36"/>
    <x v="2"/>
    <x v="5"/>
    <s v="Las Vegas"/>
    <x v="1"/>
    <n v="0.45"/>
    <n v="4500"/>
    <n v="2025"/>
    <n v="506.25"/>
    <n v="0.25"/>
  </r>
  <r>
    <x v="2"/>
    <n v="1128299"/>
    <x v="36"/>
    <x v="2"/>
    <x v="5"/>
    <s v="Las Vegas"/>
    <x v="2"/>
    <n v="0.45"/>
    <n v="4500"/>
    <n v="2025"/>
    <n v="810"/>
    <n v="0.4"/>
  </r>
  <r>
    <x v="2"/>
    <n v="1128299"/>
    <x v="36"/>
    <x v="2"/>
    <x v="5"/>
    <s v="Las Vegas"/>
    <x v="3"/>
    <n v="0.45"/>
    <n v="3000"/>
    <n v="1350"/>
    <n v="472.5"/>
    <n v="0.35"/>
  </r>
  <r>
    <x v="2"/>
    <n v="1128299"/>
    <x v="36"/>
    <x v="2"/>
    <x v="5"/>
    <s v="Las Vegas"/>
    <x v="4"/>
    <n v="0.5"/>
    <n v="2500"/>
    <n v="1250"/>
    <n v="687.5"/>
    <n v="0.55000000000000004"/>
  </r>
  <r>
    <x v="2"/>
    <n v="1128299"/>
    <x v="36"/>
    <x v="2"/>
    <x v="5"/>
    <s v="Las Vegas"/>
    <x v="5"/>
    <n v="0.45"/>
    <n v="4750"/>
    <n v="2137.5"/>
    <n v="427.5"/>
    <n v="0.2"/>
  </r>
  <r>
    <x v="2"/>
    <n v="1128299"/>
    <x v="37"/>
    <x v="2"/>
    <x v="5"/>
    <s v="Las Vegas"/>
    <x v="0"/>
    <n v="0.35"/>
    <n v="5250"/>
    <n v="1837.5"/>
    <n v="735"/>
    <n v="0.4"/>
  </r>
  <r>
    <x v="2"/>
    <n v="1128299"/>
    <x v="37"/>
    <x v="2"/>
    <x v="5"/>
    <s v="Las Vegas"/>
    <x v="1"/>
    <n v="0.45"/>
    <n v="4250"/>
    <n v="1912.5"/>
    <n v="478.125"/>
    <n v="0.25"/>
  </r>
  <r>
    <x v="2"/>
    <n v="1128299"/>
    <x v="37"/>
    <x v="2"/>
    <x v="5"/>
    <s v="Las Vegas"/>
    <x v="2"/>
    <n v="0.45"/>
    <n v="4250"/>
    <n v="1912.5"/>
    <n v="765"/>
    <n v="0.4"/>
  </r>
  <r>
    <x v="2"/>
    <n v="1128299"/>
    <x v="37"/>
    <x v="2"/>
    <x v="5"/>
    <s v="Las Vegas"/>
    <x v="3"/>
    <n v="0.45"/>
    <n v="2750"/>
    <n v="1237.5"/>
    <n v="433.125"/>
    <n v="0.35"/>
  </r>
  <r>
    <x v="2"/>
    <n v="1128299"/>
    <x v="37"/>
    <x v="2"/>
    <x v="5"/>
    <s v="Las Vegas"/>
    <x v="4"/>
    <n v="0.5"/>
    <n v="2000"/>
    <n v="1000"/>
    <n v="550"/>
    <n v="0.55000000000000004"/>
  </r>
  <r>
    <x v="2"/>
    <n v="1128299"/>
    <x v="37"/>
    <x v="2"/>
    <x v="5"/>
    <s v="Las Vegas"/>
    <x v="5"/>
    <n v="0.45"/>
    <n v="4000"/>
    <n v="1800"/>
    <n v="360"/>
    <n v="0.2"/>
  </r>
  <r>
    <x v="2"/>
    <n v="1128299"/>
    <x v="38"/>
    <x v="2"/>
    <x v="5"/>
    <s v="Las Vegas"/>
    <x v="0"/>
    <n v="0.45"/>
    <n v="5500"/>
    <n v="2475"/>
    <n v="990"/>
    <n v="0.4"/>
  </r>
  <r>
    <x v="2"/>
    <n v="1128299"/>
    <x v="38"/>
    <x v="2"/>
    <x v="5"/>
    <s v="Las Vegas"/>
    <x v="1"/>
    <n v="0.54999999999999993"/>
    <n v="4000"/>
    <n v="2200"/>
    <n v="550"/>
    <n v="0.25"/>
  </r>
  <r>
    <x v="2"/>
    <n v="1128299"/>
    <x v="38"/>
    <x v="2"/>
    <x v="5"/>
    <s v="Las Vegas"/>
    <x v="2"/>
    <n v="0.54999999999999993"/>
    <n v="4000"/>
    <n v="2200"/>
    <n v="880"/>
    <n v="0.4"/>
  </r>
  <r>
    <x v="2"/>
    <n v="1128299"/>
    <x v="38"/>
    <x v="2"/>
    <x v="5"/>
    <s v="Las Vegas"/>
    <x v="3"/>
    <n v="0.54999999999999993"/>
    <n v="3000"/>
    <n v="1650"/>
    <n v="577.5"/>
    <n v="0.35"/>
  </r>
  <r>
    <x v="2"/>
    <n v="1128299"/>
    <x v="38"/>
    <x v="2"/>
    <x v="5"/>
    <s v="Las Vegas"/>
    <x v="4"/>
    <n v="0.6"/>
    <n v="1750"/>
    <n v="1050"/>
    <n v="577.5"/>
    <n v="0.55000000000000004"/>
  </r>
  <r>
    <x v="2"/>
    <n v="1128299"/>
    <x v="38"/>
    <x v="2"/>
    <x v="5"/>
    <s v="Las Vegas"/>
    <x v="5"/>
    <n v="0.54999999999999993"/>
    <n v="3750"/>
    <n v="2062.5"/>
    <n v="412.5"/>
    <n v="0.2"/>
  </r>
  <r>
    <x v="2"/>
    <n v="1128299"/>
    <x v="39"/>
    <x v="2"/>
    <x v="5"/>
    <s v="Las Vegas"/>
    <x v="0"/>
    <n v="0.6"/>
    <n v="5500"/>
    <n v="3300"/>
    <n v="1320"/>
    <n v="0.4"/>
  </r>
  <r>
    <x v="2"/>
    <n v="1128299"/>
    <x v="39"/>
    <x v="2"/>
    <x v="5"/>
    <s v="Las Vegas"/>
    <x v="1"/>
    <n v="0.65"/>
    <n v="3500"/>
    <n v="2275"/>
    <n v="568.75"/>
    <n v="0.25"/>
  </r>
  <r>
    <x v="2"/>
    <n v="1128299"/>
    <x v="39"/>
    <x v="2"/>
    <x v="5"/>
    <s v="Las Vegas"/>
    <x v="2"/>
    <n v="0.65"/>
    <n v="4000"/>
    <n v="2600"/>
    <n v="1040"/>
    <n v="0.4"/>
  </r>
  <r>
    <x v="2"/>
    <n v="1128299"/>
    <x v="39"/>
    <x v="2"/>
    <x v="5"/>
    <s v="Las Vegas"/>
    <x v="3"/>
    <n v="0.6"/>
    <n v="3000"/>
    <n v="1800"/>
    <n v="630"/>
    <n v="0.35"/>
  </r>
  <r>
    <x v="2"/>
    <n v="1128299"/>
    <x v="39"/>
    <x v="2"/>
    <x v="5"/>
    <s v="Las Vegas"/>
    <x v="4"/>
    <n v="0.65"/>
    <n v="2000"/>
    <n v="1300"/>
    <n v="715"/>
    <n v="0.55000000000000004"/>
  </r>
  <r>
    <x v="2"/>
    <n v="1128299"/>
    <x v="39"/>
    <x v="2"/>
    <x v="5"/>
    <s v="Las Vegas"/>
    <x v="5"/>
    <n v="0.8"/>
    <n v="3500"/>
    <n v="2800"/>
    <n v="560"/>
    <n v="0.2"/>
  </r>
  <r>
    <x v="2"/>
    <n v="1128299"/>
    <x v="40"/>
    <x v="2"/>
    <x v="5"/>
    <s v="Las Vegas"/>
    <x v="0"/>
    <n v="0.6"/>
    <n v="5500"/>
    <n v="3300"/>
    <n v="1485"/>
    <n v="0.45"/>
  </r>
  <r>
    <x v="2"/>
    <n v="1128299"/>
    <x v="40"/>
    <x v="2"/>
    <x v="5"/>
    <s v="Las Vegas"/>
    <x v="1"/>
    <n v="0.65"/>
    <n v="4000"/>
    <n v="2600"/>
    <n v="780"/>
    <n v="0.3"/>
  </r>
  <r>
    <x v="2"/>
    <n v="1128299"/>
    <x v="40"/>
    <x v="2"/>
    <x v="5"/>
    <s v="Las Vegas"/>
    <x v="2"/>
    <n v="0.65"/>
    <n v="4000"/>
    <n v="2600"/>
    <n v="1170"/>
    <n v="0.45"/>
  </r>
  <r>
    <x v="2"/>
    <n v="1128299"/>
    <x v="40"/>
    <x v="2"/>
    <x v="5"/>
    <s v="Las Vegas"/>
    <x v="3"/>
    <n v="0.6"/>
    <n v="3000"/>
    <n v="1800"/>
    <n v="720"/>
    <n v="0.39999999999999997"/>
  </r>
  <r>
    <x v="2"/>
    <n v="1128299"/>
    <x v="40"/>
    <x v="2"/>
    <x v="5"/>
    <s v="Las Vegas"/>
    <x v="4"/>
    <n v="0.65"/>
    <n v="2000"/>
    <n v="1300"/>
    <n v="780"/>
    <n v="0.60000000000000009"/>
  </r>
  <r>
    <x v="2"/>
    <n v="1128299"/>
    <x v="40"/>
    <x v="2"/>
    <x v="5"/>
    <s v="Las Vegas"/>
    <x v="5"/>
    <n v="0.8"/>
    <n v="4500"/>
    <n v="3600"/>
    <n v="900"/>
    <n v="0.25"/>
  </r>
  <r>
    <x v="2"/>
    <n v="1128299"/>
    <x v="41"/>
    <x v="2"/>
    <x v="5"/>
    <s v="Las Vegas"/>
    <x v="0"/>
    <n v="0.6"/>
    <n v="7000"/>
    <n v="4200"/>
    <n v="1890"/>
    <n v="0.45"/>
  </r>
  <r>
    <x v="2"/>
    <n v="1128299"/>
    <x v="41"/>
    <x v="2"/>
    <x v="5"/>
    <s v="Las Vegas"/>
    <x v="1"/>
    <n v="0.65"/>
    <n v="5500"/>
    <n v="3575"/>
    <n v="1072.5"/>
    <n v="0.3"/>
  </r>
  <r>
    <x v="2"/>
    <n v="1128299"/>
    <x v="41"/>
    <x v="2"/>
    <x v="5"/>
    <s v="Las Vegas"/>
    <x v="2"/>
    <n v="0.65"/>
    <n v="5500"/>
    <n v="3575"/>
    <n v="1608.75"/>
    <n v="0.45"/>
  </r>
  <r>
    <x v="2"/>
    <n v="1128299"/>
    <x v="41"/>
    <x v="2"/>
    <x v="5"/>
    <s v="Las Vegas"/>
    <x v="3"/>
    <n v="0.6"/>
    <n v="4250"/>
    <n v="2550"/>
    <n v="1020"/>
    <n v="0.39999999999999997"/>
  </r>
  <r>
    <x v="2"/>
    <n v="1128299"/>
    <x v="41"/>
    <x v="2"/>
    <x v="5"/>
    <s v="Las Vegas"/>
    <x v="4"/>
    <n v="0.65"/>
    <n v="3000"/>
    <n v="1950"/>
    <n v="1170"/>
    <n v="0.60000000000000009"/>
  </r>
  <r>
    <x v="2"/>
    <n v="1128299"/>
    <x v="41"/>
    <x v="2"/>
    <x v="5"/>
    <s v="Las Vegas"/>
    <x v="5"/>
    <n v="0.8"/>
    <n v="6000"/>
    <n v="4800"/>
    <n v="1200"/>
    <n v="0.25"/>
  </r>
  <r>
    <x v="2"/>
    <n v="1128299"/>
    <x v="42"/>
    <x v="2"/>
    <x v="5"/>
    <s v="Las Vegas"/>
    <x v="0"/>
    <n v="0.6"/>
    <n v="7500"/>
    <n v="4500"/>
    <n v="1800"/>
    <n v="0.4"/>
  </r>
  <r>
    <x v="2"/>
    <n v="1128299"/>
    <x v="42"/>
    <x v="2"/>
    <x v="5"/>
    <s v="Las Vegas"/>
    <x v="1"/>
    <n v="0.65"/>
    <n v="6000"/>
    <n v="3900"/>
    <n v="975"/>
    <n v="0.25"/>
  </r>
  <r>
    <x v="2"/>
    <n v="1128299"/>
    <x v="42"/>
    <x v="2"/>
    <x v="5"/>
    <s v="Las Vegas"/>
    <x v="2"/>
    <n v="0.65"/>
    <n v="5500"/>
    <n v="3575"/>
    <n v="1430"/>
    <n v="0.4"/>
  </r>
  <r>
    <x v="2"/>
    <n v="1128299"/>
    <x v="42"/>
    <x v="2"/>
    <x v="5"/>
    <s v="Las Vegas"/>
    <x v="3"/>
    <n v="0.6"/>
    <n v="4500"/>
    <n v="2700"/>
    <n v="945"/>
    <n v="0.35"/>
  </r>
  <r>
    <x v="2"/>
    <n v="1128299"/>
    <x v="42"/>
    <x v="2"/>
    <x v="5"/>
    <s v="Las Vegas"/>
    <x v="4"/>
    <n v="0.65"/>
    <n v="5000"/>
    <n v="3250"/>
    <n v="1787.5"/>
    <n v="0.55000000000000004"/>
  </r>
  <r>
    <x v="2"/>
    <n v="1128299"/>
    <x v="42"/>
    <x v="2"/>
    <x v="5"/>
    <s v="Las Vegas"/>
    <x v="5"/>
    <n v="0.8"/>
    <n v="5000"/>
    <n v="4000"/>
    <n v="800"/>
    <n v="0.2"/>
  </r>
  <r>
    <x v="2"/>
    <n v="1128299"/>
    <x v="43"/>
    <x v="2"/>
    <x v="5"/>
    <s v="Las Vegas"/>
    <x v="0"/>
    <n v="0.65"/>
    <n v="7000"/>
    <n v="4550"/>
    <n v="1820"/>
    <n v="0.4"/>
  </r>
  <r>
    <x v="2"/>
    <n v="1128299"/>
    <x v="43"/>
    <x v="2"/>
    <x v="5"/>
    <s v="Las Vegas"/>
    <x v="1"/>
    <n v="0.70000000000000007"/>
    <n v="6500"/>
    <n v="4550"/>
    <n v="1137.5"/>
    <n v="0.25"/>
  </r>
  <r>
    <x v="2"/>
    <n v="1128299"/>
    <x v="43"/>
    <x v="2"/>
    <x v="5"/>
    <s v="Las Vegas"/>
    <x v="2"/>
    <n v="0.65"/>
    <n v="5250"/>
    <n v="3412.5"/>
    <n v="1365"/>
    <n v="0.4"/>
  </r>
  <r>
    <x v="2"/>
    <n v="1128299"/>
    <x v="43"/>
    <x v="2"/>
    <x v="5"/>
    <s v="Las Vegas"/>
    <x v="3"/>
    <n v="0.65"/>
    <n v="4750"/>
    <n v="3087.5"/>
    <n v="1080.625"/>
    <n v="0.35"/>
  </r>
  <r>
    <x v="2"/>
    <n v="1128299"/>
    <x v="43"/>
    <x v="2"/>
    <x v="5"/>
    <s v="Las Vegas"/>
    <x v="4"/>
    <n v="0.75"/>
    <n v="4750"/>
    <n v="3562.5"/>
    <n v="1959.375"/>
    <n v="0.55000000000000004"/>
  </r>
  <r>
    <x v="2"/>
    <n v="1128299"/>
    <x v="43"/>
    <x v="2"/>
    <x v="5"/>
    <s v="Las Vegas"/>
    <x v="5"/>
    <n v="0.8"/>
    <n v="4000"/>
    <n v="3200"/>
    <n v="640"/>
    <n v="0.2"/>
  </r>
  <r>
    <x v="2"/>
    <n v="1128299"/>
    <x v="44"/>
    <x v="2"/>
    <x v="5"/>
    <s v="Las Vegas"/>
    <x v="0"/>
    <n v="0.60000000000000009"/>
    <n v="6000"/>
    <n v="3600"/>
    <n v="1260"/>
    <n v="0.35000000000000003"/>
  </r>
  <r>
    <x v="2"/>
    <n v="1128299"/>
    <x v="44"/>
    <x v="2"/>
    <x v="5"/>
    <s v="Las Vegas"/>
    <x v="1"/>
    <n v="0.65000000000000013"/>
    <n v="6000"/>
    <n v="3900"/>
    <n v="780"/>
    <n v="0.2"/>
  </r>
  <r>
    <x v="2"/>
    <n v="1128299"/>
    <x v="44"/>
    <x v="2"/>
    <x v="5"/>
    <s v="Las Vegas"/>
    <x v="2"/>
    <n v="0.60000000000000009"/>
    <n v="4500"/>
    <n v="2700"/>
    <n v="945"/>
    <n v="0.35000000000000003"/>
  </r>
  <r>
    <x v="2"/>
    <n v="1128299"/>
    <x v="44"/>
    <x v="2"/>
    <x v="5"/>
    <s v="Las Vegas"/>
    <x v="3"/>
    <n v="0.60000000000000009"/>
    <n v="4000"/>
    <n v="2400"/>
    <n v="720"/>
    <n v="0.3"/>
  </r>
  <r>
    <x v="2"/>
    <n v="1128299"/>
    <x v="44"/>
    <x v="2"/>
    <x v="5"/>
    <s v="Las Vegas"/>
    <x v="4"/>
    <n v="0.70000000000000007"/>
    <n v="4000"/>
    <n v="2800"/>
    <n v="1400"/>
    <n v="0.50000000000000011"/>
  </r>
  <r>
    <x v="2"/>
    <n v="1128299"/>
    <x v="44"/>
    <x v="2"/>
    <x v="5"/>
    <s v="Las Vegas"/>
    <x v="5"/>
    <n v="0.75000000000000011"/>
    <n v="4500"/>
    <n v="3375"/>
    <n v="506.25"/>
    <n v="0.15000000000000002"/>
  </r>
  <r>
    <x v="2"/>
    <n v="1128299"/>
    <x v="45"/>
    <x v="2"/>
    <x v="5"/>
    <s v="Las Vegas"/>
    <x v="0"/>
    <n v="0.60000000000000009"/>
    <n v="5500"/>
    <n v="3300"/>
    <n v="1155"/>
    <n v="0.35000000000000003"/>
  </r>
  <r>
    <x v="2"/>
    <n v="1128299"/>
    <x v="45"/>
    <x v="2"/>
    <x v="5"/>
    <s v="Las Vegas"/>
    <x v="1"/>
    <n v="0.65000000000000013"/>
    <n v="5500"/>
    <n v="3575"/>
    <n v="715"/>
    <n v="0.2"/>
  </r>
  <r>
    <x v="2"/>
    <n v="1128299"/>
    <x v="45"/>
    <x v="2"/>
    <x v="5"/>
    <s v="Las Vegas"/>
    <x v="2"/>
    <n v="0.60000000000000009"/>
    <n v="3750"/>
    <n v="2250"/>
    <n v="787.5"/>
    <n v="0.35000000000000003"/>
  </r>
  <r>
    <x v="2"/>
    <n v="1128299"/>
    <x v="45"/>
    <x v="2"/>
    <x v="5"/>
    <s v="Las Vegas"/>
    <x v="3"/>
    <n v="0.60000000000000009"/>
    <n v="3500"/>
    <n v="2100"/>
    <n v="630"/>
    <n v="0.3"/>
  </r>
  <r>
    <x v="2"/>
    <n v="1128299"/>
    <x v="45"/>
    <x v="2"/>
    <x v="5"/>
    <s v="Las Vegas"/>
    <x v="4"/>
    <n v="0.70000000000000007"/>
    <n v="3250"/>
    <n v="2275"/>
    <n v="1137.5"/>
    <n v="0.50000000000000011"/>
  </r>
  <r>
    <x v="2"/>
    <n v="1128299"/>
    <x v="45"/>
    <x v="2"/>
    <x v="5"/>
    <s v="Las Vegas"/>
    <x v="5"/>
    <n v="0.75000000000000011"/>
    <n v="3750"/>
    <n v="2812.5"/>
    <n v="421.875"/>
    <n v="0.15000000000000002"/>
  </r>
  <r>
    <x v="2"/>
    <n v="1128299"/>
    <x v="46"/>
    <x v="2"/>
    <x v="5"/>
    <s v="Las Vegas"/>
    <x v="0"/>
    <n v="0.60000000000000009"/>
    <n v="5750"/>
    <n v="3450"/>
    <n v="1207.5"/>
    <n v="0.35000000000000003"/>
  </r>
  <r>
    <x v="2"/>
    <n v="1128299"/>
    <x v="46"/>
    <x v="2"/>
    <x v="5"/>
    <s v="Las Vegas"/>
    <x v="1"/>
    <n v="0.65000000000000013"/>
    <n v="5750"/>
    <n v="3737.5"/>
    <n v="747.5"/>
    <n v="0.2"/>
  </r>
  <r>
    <x v="2"/>
    <n v="1128299"/>
    <x v="46"/>
    <x v="2"/>
    <x v="5"/>
    <s v="Las Vegas"/>
    <x v="2"/>
    <n v="0.60000000000000009"/>
    <n v="4250"/>
    <n v="2550"/>
    <n v="892.5"/>
    <n v="0.35000000000000003"/>
  </r>
  <r>
    <x v="2"/>
    <n v="1128299"/>
    <x v="46"/>
    <x v="2"/>
    <x v="5"/>
    <s v="Las Vegas"/>
    <x v="3"/>
    <n v="0.60000000000000009"/>
    <n v="4000"/>
    <n v="2400"/>
    <n v="720"/>
    <n v="0.3"/>
  </r>
  <r>
    <x v="2"/>
    <n v="1128299"/>
    <x v="46"/>
    <x v="2"/>
    <x v="5"/>
    <s v="Las Vegas"/>
    <x v="4"/>
    <n v="0.70000000000000007"/>
    <n v="3500"/>
    <n v="2450"/>
    <n v="1225"/>
    <n v="0.50000000000000011"/>
  </r>
  <r>
    <x v="2"/>
    <n v="1128299"/>
    <x v="46"/>
    <x v="2"/>
    <x v="5"/>
    <s v="Las Vegas"/>
    <x v="5"/>
    <n v="0.75000000000000011"/>
    <n v="4750"/>
    <n v="3562.5"/>
    <n v="534.375"/>
    <n v="0.15000000000000002"/>
  </r>
  <r>
    <x v="2"/>
    <n v="1128299"/>
    <x v="47"/>
    <x v="2"/>
    <x v="5"/>
    <s v="Las Vegas"/>
    <x v="0"/>
    <n v="0.60000000000000009"/>
    <n v="6750"/>
    <n v="4050"/>
    <n v="1417.5"/>
    <n v="0.35000000000000003"/>
  </r>
  <r>
    <x v="2"/>
    <n v="1128299"/>
    <x v="47"/>
    <x v="2"/>
    <x v="5"/>
    <s v="Las Vegas"/>
    <x v="1"/>
    <n v="0.65000000000000013"/>
    <n v="6750"/>
    <n v="4387.5"/>
    <n v="877.5"/>
    <n v="0.2"/>
  </r>
  <r>
    <x v="2"/>
    <n v="1128299"/>
    <x v="47"/>
    <x v="2"/>
    <x v="5"/>
    <s v="Las Vegas"/>
    <x v="2"/>
    <n v="0.60000000000000009"/>
    <n v="4750"/>
    <n v="2850"/>
    <n v="997.5"/>
    <n v="0.35000000000000003"/>
  </r>
  <r>
    <x v="2"/>
    <n v="1128299"/>
    <x v="47"/>
    <x v="2"/>
    <x v="5"/>
    <s v="Las Vegas"/>
    <x v="3"/>
    <n v="0.60000000000000009"/>
    <n v="4750"/>
    <n v="2850"/>
    <n v="855"/>
    <n v="0.3"/>
  </r>
  <r>
    <x v="2"/>
    <n v="1128299"/>
    <x v="47"/>
    <x v="2"/>
    <x v="5"/>
    <s v="Las Vegas"/>
    <x v="4"/>
    <n v="0.70000000000000007"/>
    <n v="4000"/>
    <n v="2800"/>
    <n v="1400"/>
    <n v="0.50000000000000011"/>
  </r>
  <r>
    <x v="2"/>
    <n v="1128299"/>
    <x v="47"/>
    <x v="2"/>
    <x v="5"/>
    <s v="Las Vegas"/>
    <x v="5"/>
    <n v="0.75000000000000011"/>
    <n v="5000"/>
    <n v="3750"/>
    <n v="562.5"/>
    <n v="0.15000000000000002"/>
  </r>
  <r>
    <x v="2"/>
    <n v="1128299"/>
    <x v="58"/>
    <x v="2"/>
    <x v="6"/>
    <s v="Denver"/>
    <x v="0"/>
    <n v="0.3"/>
    <n v="4250"/>
    <n v="1275"/>
    <n v="446.25"/>
    <n v="0.35000000000000003"/>
  </r>
  <r>
    <x v="2"/>
    <n v="1128299"/>
    <x v="58"/>
    <x v="2"/>
    <x v="6"/>
    <s v="Denver"/>
    <x v="1"/>
    <n v="0.4"/>
    <n v="4250"/>
    <n v="1700"/>
    <n v="340"/>
    <n v="0.2"/>
  </r>
  <r>
    <x v="2"/>
    <n v="1128299"/>
    <x v="58"/>
    <x v="2"/>
    <x v="6"/>
    <s v="Denver"/>
    <x v="2"/>
    <n v="0.4"/>
    <n v="4250"/>
    <n v="1700"/>
    <n v="595"/>
    <n v="0.35000000000000003"/>
  </r>
  <r>
    <x v="2"/>
    <n v="1128299"/>
    <x v="58"/>
    <x v="2"/>
    <x v="6"/>
    <s v="Denver"/>
    <x v="3"/>
    <n v="0.4"/>
    <n v="2750"/>
    <n v="1100"/>
    <n v="330"/>
    <n v="0.3"/>
  </r>
  <r>
    <x v="2"/>
    <n v="1128299"/>
    <x v="58"/>
    <x v="2"/>
    <x v="6"/>
    <s v="Denver"/>
    <x v="4"/>
    <n v="0.45"/>
    <n v="2250"/>
    <n v="1012.5"/>
    <n v="506.25"/>
    <n v="0.5"/>
  </r>
  <r>
    <x v="2"/>
    <n v="1128299"/>
    <x v="58"/>
    <x v="2"/>
    <x v="6"/>
    <s v="Denver"/>
    <x v="5"/>
    <n v="0.4"/>
    <n v="4750"/>
    <n v="1900"/>
    <n v="285"/>
    <n v="0.15000000000000002"/>
  </r>
  <r>
    <x v="2"/>
    <n v="1128299"/>
    <x v="49"/>
    <x v="2"/>
    <x v="6"/>
    <s v="Denver"/>
    <x v="0"/>
    <n v="0.3"/>
    <n v="5250"/>
    <n v="1575"/>
    <n v="551.25"/>
    <n v="0.35000000000000003"/>
  </r>
  <r>
    <x v="2"/>
    <n v="1128299"/>
    <x v="49"/>
    <x v="2"/>
    <x v="6"/>
    <s v="Denver"/>
    <x v="1"/>
    <n v="0.4"/>
    <n v="4250"/>
    <n v="1700"/>
    <n v="340"/>
    <n v="0.2"/>
  </r>
  <r>
    <x v="2"/>
    <n v="1128299"/>
    <x v="49"/>
    <x v="2"/>
    <x v="6"/>
    <s v="Denver"/>
    <x v="2"/>
    <n v="0.4"/>
    <n v="4250"/>
    <n v="1700"/>
    <n v="595"/>
    <n v="0.35000000000000003"/>
  </r>
  <r>
    <x v="2"/>
    <n v="1128299"/>
    <x v="49"/>
    <x v="2"/>
    <x v="6"/>
    <s v="Denver"/>
    <x v="3"/>
    <n v="0.4"/>
    <n v="2750"/>
    <n v="1100"/>
    <n v="330"/>
    <n v="0.3"/>
  </r>
  <r>
    <x v="2"/>
    <n v="1128299"/>
    <x v="49"/>
    <x v="2"/>
    <x v="6"/>
    <s v="Denver"/>
    <x v="4"/>
    <n v="0.45"/>
    <n v="2000"/>
    <n v="900"/>
    <n v="450"/>
    <n v="0.5"/>
  </r>
  <r>
    <x v="2"/>
    <n v="1128299"/>
    <x v="49"/>
    <x v="2"/>
    <x v="6"/>
    <s v="Denver"/>
    <x v="5"/>
    <n v="0.4"/>
    <n v="4000"/>
    <n v="1600"/>
    <n v="240"/>
    <n v="0.15000000000000002"/>
  </r>
  <r>
    <x v="2"/>
    <n v="1128299"/>
    <x v="59"/>
    <x v="2"/>
    <x v="6"/>
    <s v="Denver"/>
    <x v="0"/>
    <n v="0.4"/>
    <n v="5500"/>
    <n v="2200"/>
    <n v="770"/>
    <n v="0.35000000000000003"/>
  </r>
  <r>
    <x v="2"/>
    <n v="1128299"/>
    <x v="59"/>
    <x v="2"/>
    <x v="6"/>
    <s v="Denver"/>
    <x v="1"/>
    <n v="0.49999999999999994"/>
    <n v="4000"/>
    <n v="2000"/>
    <n v="400"/>
    <n v="0.2"/>
  </r>
  <r>
    <x v="2"/>
    <n v="1128299"/>
    <x v="59"/>
    <x v="2"/>
    <x v="6"/>
    <s v="Denver"/>
    <x v="2"/>
    <n v="0.54999999999999993"/>
    <n v="4000"/>
    <n v="2200"/>
    <n v="770"/>
    <n v="0.35000000000000003"/>
  </r>
  <r>
    <x v="2"/>
    <n v="1128299"/>
    <x v="59"/>
    <x v="2"/>
    <x v="6"/>
    <s v="Denver"/>
    <x v="3"/>
    <n v="0.54999999999999993"/>
    <n v="3000"/>
    <n v="1650"/>
    <n v="495"/>
    <n v="0.3"/>
  </r>
  <r>
    <x v="2"/>
    <n v="1128299"/>
    <x v="59"/>
    <x v="2"/>
    <x v="6"/>
    <s v="Denver"/>
    <x v="4"/>
    <n v="0.6"/>
    <n v="1500"/>
    <n v="900"/>
    <n v="450"/>
    <n v="0.5"/>
  </r>
  <r>
    <x v="2"/>
    <n v="1128299"/>
    <x v="59"/>
    <x v="2"/>
    <x v="6"/>
    <s v="Denver"/>
    <x v="5"/>
    <n v="0.54999999999999993"/>
    <n v="3500"/>
    <n v="1925"/>
    <n v="288.75"/>
    <n v="0.15000000000000002"/>
  </r>
  <r>
    <x v="2"/>
    <n v="1128299"/>
    <x v="60"/>
    <x v="2"/>
    <x v="6"/>
    <s v="Denver"/>
    <x v="0"/>
    <n v="0.6"/>
    <n v="5250"/>
    <n v="3150"/>
    <n v="1102.5"/>
    <n v="0.35000000000000003"/>
  </r>
  <r>
    <x v="2"/>
    <n v="1128299"/>
    <x v="60"/>
    <x v="2"/>
    <x v="6"/>
    <s v="Denver"/>
    <x v="1"/>
    <n v="0.65"/>
    <n v="3250"/>
    <n v="2112.5"/>
    <n v="422.5"/>
    <n v="0.2"/>
  </r>
  <r>
    <x v="2"/>
    <n v="1128299"/>
    <x v="60"/>
    <x v="2"/>
    <x v="6"/>
    <s v="Denver"/>
    <x v="2"/>
    <n v="0.65"/>
    <n v="3750"/>
    <n v="2437.5"/>
    <n v="853.125"/>
    <n v="0.35000000000000003"/>
  </r>
  <r>
    <x v="2"/>
    <n v="1128299"/>
    <x v="60"/>
    <x v="2"/>
    <x v="6"/>
    <s v="Denver"/>
    <x v="3"/>
    <n v="0.6"/>
    <n v="2750"/>
    <n v="1650"/>
    <n v="495"/>
    <n v="0.3"/>
  </r>
  <r>
    <x v="2"/>
    <n v="1128299"/>
    <x v="60"/>
    <x v="2"/>
    <x v="6"/>
    <s v="Denver"/>
    <x v="4"/>
    <n v="0.65"/>
    <n v="1750"/>
    <n v="1137.5"/>
    <n v="568.75"/>
    <n v="0.5"/>
  </r>
  <r>
    <x v="2"/>
    <n v="1128299"/>
    <x v="60"/>
    <x v="2"/>
    <x v="6"/>
    <s v="Denver"/>
    <x v="5"/>
    <n v="0.8"/>
    <n v="3250"/>
    <n v="2600"/>
    <n v="390"/>
    <n v="0.15000000000000002"/>
  </r>
  <r>
    <x v="2"/>
    <n v="1128299"/>
    <x v="61"/>
    <x v="2"/>
    <x v="6"/>
    <s v="Denver"/>
    <x v="0"/>
    <n v="0.6"/>
    <n v="5250"/>
    <n v="3150"/>
    <n v="1575"/>
    <n v="0.5"/>
  </r>
  <r>
    <x v="2"/>
    <n v="1128299"/>
    <x v="61"/>
    <x v="2"/>
    <x v="6"/>
    <s v="Denver"/>
    <x v="1"/>
    <n v="0.65"/>
    <n v="3750"/>
    <n v="2437.5"/>
    <n v="853.125"/>
    <n v="0.35"/>
  </r>
  <r>
    <x v="2"/>
    <n v="1128299"/>
    <x v="61"/>
    <x v="2"/>
    <x v="6"/>
    <s v="Denver"/>
    <x v="2"/>
    <n v="0.65"/>
    <n v="3750"/>
    <n v="2437.5"/>
    <n v="1218.75"/>
    <n v="0.5"/>
  </r>
  <r>
    <x v="2"/>
    <n v="1128299"/>
    <x v="61"/>
    <x v="2"/>
    <x v="6"/>
    <s v="Denver"/>
    <x v="3"/>
    <n v="0.6"/>
    <n v="2750"/>
    <n v="1650"/>
    <n v="742.5"/>
    <n v="0.44999999999999996"/>
  </r>
  <r>
    <x v="2"/>
    <n v="1128299"/>
    <x v="61"/>
    <x v="2"/>
    <x v="6"/>
    <s v="Denver"/>
    <x v="4"/>
    <n v="0.65"/>
    <n v="1750"/>
    <n v="1137.5"/>
    <n v="739.375"/>
    <n v="0.65000000000000013"/>
  </r>
  <r>
    <x v="2"/>
    <n v="1128299"/>
    <x v="61"/>
    <x v="2"/>
    <x v="6"/>
    <s v="Denver"/>
    <x v="5"/>
    <n v="0.8"/>
    <n v="4750"/>
    <n v="3800"/>
    <n v="1140"/>
    <n v="0.3"/>
  </r>
  <r>
    <x v="2"/>
    <n v="1128299"/>
    <x v="52"/>
    <x v="2"/>
    <x v="6"/>
    <s v="Denver"/>
    <x v="0"/>
    <n v="0.6"/>
    <n v="7250"/>
    <n v="4350"/>
    <n v="2175"/>
    <n v="0.5"/>
  </r>
  <r>
    <x v="2"/>
    <n v="1128299"/>
    <x v="52"/>
    <x v="2"/>
    <x v="6"/>
    <s v="Denver"/>
    <x v="1"/>
    <n v="0.65"/>
    <n v="5750"/>
    <n v="3737.5"/>
    <n v="1308.125"/>
    <n v="0.35"/>
  </r>
  <r>
    <x v="2"/>
    <n v="1128299"/>
    <x v="52"/>
    <x v="2"/>
    <x v="6"/>
    <s v="Denver"/>
    <x v="2"/>
    <n v="0.65"/>
    <n v="5750"/>
    <n v="3737.5"/>
    <n v="1868.75"/>
    <n v="0.5"/>
  </r>
  <r>
    <x v="2"/>
    <n v="1128299"/>
    <x v="52"/>
    <x v="2"/>
    <x v="6"/>
    <s v="Denver"/>
    <x v="3"/>
    <n v="0.65"/>
    <n v="4500"/>
    <n v="2925"/>
    <n v="1316.25"/>
    <n v="0.44999999999999996"/>
  </r>
  <r>
    <x v="2"/>
    <n v="1128299"/>
    <x v="52"/>
    <x v="2"/>
    <x v="6"/>
    <s v="Denver"/>
    <x v="4"/>
    <n v="0.70000000000000007"/>
    <n v="3250"/>
    <n v="2275"/>
    <n v="1478.75"/>
    <n v="0.65000000000000013"/>
  </r>
  <r>
    <x v="2"/>
    <n v="1128299"/>
    <x v="52"/>
    <x v="2"/>
    <x v="6"/>
    <s v="Denver"/>
    <x v="5"/>
    <n v="0.85000000000000009"/>
    <n v="6250"/>
    <n v="5312.5"/>
    <n v="1593.75"/>
    <n v="0.3"/>
  </r>
  <r>
    <x v="2"/>
    <n v="1128299"/>
    <x v="62"/>
    <x v="2"/>
    <x v="6"/>
    <s v="Denver"/>
    <x v="0"/>
    <n v="0.65"/>
    <n v="7750"/>
    <n v="5037.5"/>
    <n v="2266.875"/>
    <n v="0.45"/>
  </r>
  <r>
    <x v="2"/>
    <n v="1128299"/>
    <x v="62"/>
    <x v="2"/>
    <x v="6"/>
    <s v="Denver"/>
    <x v="1"/>
    <n v="0.70000000000000007"/>
    <n v="6250"/>
    <n v="4375"/>
    <n v="1312.5"/>
    <n v="0.3"/>
  </r>
  <r>
    <x v="2"/>
    <n v="1128299"/>
    <x v="62"/>
    <x v="2"/>
    <x v="6"/>
    <s v="Denver"/>
    <x v="2"/>
    <n v="0.70000000000000007"/>
    <n v="5750"/>
    <n v="4025"/>
    <n v="1811.25"/>
    <n v="0.45"/>
  </r>
  <r>
    <x v="2"/>
    <n v="1128299"/>
    <x v="62"/>
    <x v="2"/>
    <x v="6"/>
    <s v="Denver"/>
    <x v="3"/>
    <n v="0.65"/>
    <n v="4750"/>
    <n v="3087.5"/>
    <n v="1235"/>
    <n v="0.39999999999999997"/>
  </r>
  <r>
    <x v="2"/>
    <n v="1128299"/>
    <x v="62"/>
    <x v="2"/>
    <x v="6"/>
    <s v="Denver"/>
    <x v="4"/>
    <n v="0.70000000000000007"/>
    <n v="5250"/>
    <n v="3675"/>
    <n v="2205"/>
    <n v="0.60000000000000009"/>
  </r>
  <r>
    <x v="2"/>
    <n v="1128299"/>
    <x v="62"/>
    <x v="2"/>
    <x v="6"/>
    <s v="Denver"/>
    <x v="5"/>
    <n v="0.85000000000000009"/>
    <n v="5250"/>
    <n v="4462.5"/>
    <n v="1115.625"/>
    <n v="0.25"/>
  </r>
  <r>
    <x v="2"/>
    <n v="1128299"/>
    <x v="19"/>
    <x v="2"/>
    <x v="6"/>
    <s v="Denver"/>
    <x v="0"/>
    <n v="0.70000000000000007"/>
    <n v="7250"/>
    <n v="5075"/>
    <n v="2283.75"/>
    <n v="0.45"/>
  </r>
  <r>
    <x v="2"/>
    <n v="1128299"/>
    <x v="19"/>
    <x v="2"/>
    <x v="6"/>
    <s v="Denver"/>
    <x v="1"/>
    <n v="0.75000000000000011"/>
    <n v="6750"/>
    <n v="5062.5"/>
    <n v="1518.75"/>
    <n v="0.3"/>
  </r>
  <r>
    <x v="2"/>
    <n v="1128299"/>
    <x v="19"/>
    <x v="2"/>
    <x v="6"/>
    <s v="Denver"/>
    <x v="2"/>
    <n v="0.70000000000000007"/>
    <n v="5500"/>
    <n v="3850"/>
    <n v="1732.5"/>
    <n v="0.45"/>
  </r>
  <r>
    <x v="2"/>
    <n v="1128299"/>
    <x v="19"/>
    <x v="2"/>
    <x v="6"/>
    <s v="Denver"/>
    <x v="3"/>
    <n v="0.70000000000000007"/>
    <n v="5000"/>
    <n v="3500"/>
    <n v="1400"/>
    <n v="0.39999999999999997"/>
  </r>
  <r>
    <x v="2"/>
    <n v="1128299"/>
    <x v="19"/>
    <x v="2"/>
    <x v="6"/>
    <s v="Denver"/>
    <x v="4"/>
    <n v="0.75"/>
    <n v="5000"/>
    <n v="3750"/>
    <n v="2250"/>
    <n v="0.60000000000000009"/>
  </r>
  <r>
    <x v="2"/>
    <n v="1128299"/>
    <x v="19"/>
    <x v="2"/>
    <x v="6"/>
    <s v="Denver"/>
    <x v="5"/>
    <n v="0.8"/>
    <n v="4000"/>
    <n v="3200"/>
    <n v="800"/>
    <n v="0.25"/>
  </r>
  <r>
    <x v="2"/>
    <n v="1128299"/>
    <x v="63"/>
    <x v="2"/>
    <x v="6"/>
    <s v="Denver"/>
    <x v="0"/>
    <n v="0.65000000000000013"/>
    <n v="6000"/>
    <n v="3900"/>
    <n v="1560"/>
    <n v="0.4"/>
  </r>
  <r>
    <x v="2"/>
    <n v="1128299"/>
    <x v="63"/>
    <x v="2"/>
    <x v="6"/>
    <s v="Denver"/>
    <x v="1"/>
    <n v="0.70000000000000018"/>
    <n v="6000"/>
    <n v="4200"/>
    <n v="1050"/>
    <n v="0.25"/>
  </r>
  <r>
    <x v="2"/>
    <n v="1128299"/>
    <x v="63"/>
    <x v="2"/>
    <x v="6"/>
    <s v="Denver"/>
    <x v="2"/>
    <n v="0.65000000000000013"/>
    <n v="4500"/>
    <n v="2925"/>
    <n v="1170"/>
    <n v="0.4"/>
  </r>
  <r>
    <x v="2"/>
    <n v="1128299"/>
    <x v="63"/>
    <x v="2"/>
    <x v="6"/>
    <s v="Denver"/>
    <x v="3"/>
    <n v="0.65000000000000013"/>
    <n v="4000"/>
    <n v="2600"/>
    <n v="910"/>
    <n v="0.35"/>
  </r>
  <r>
    <x v="2"/>
    <n v="1128299"/>
    <x v="63"/>
    <x v="2"/>
    <x v="6"/>
    <s v="Denver"/>
    <x v="4"/>
    <n v="0.75000000000000011"/>
    <n v="4000"/>
    <n v="3000"/>
    <n v="1650"/>
    <n v="0.55000000000000016"/>
  </r>
  <r>
    <x v="2"/>
    <n v="1128299"/>
    <x v="63"/>
    <x v="2"/>
    <x v="6"/>
    <s v="Denver"/>
    <x v="5"/>
    <n v="0.70000000000000007"/>
    <n v="4250"/>
    <n v="2975"/>
    <n v="595"/>
    <n v="0.2"/>
  </r>
  <r>
    <x v="2"/>
    <n v="1128299"/>
    <x v="55"/>
    <x v="2"/>
    <x v="6"/>
    <s v="Denver"/>
    <x v="0"/>
    <n v="0.55000000000000004"/>
    <n v="5250"/>
    <n v="2887.5"/>
    <n v="1155"/>
    <n v="0.4"/>
  </r>
  <r>
    <x v="2"/>
    <n v="1128299"/>
    <x v="55"/>
    <x v="2"/>
    <x v="6"/>
    <s v="Denver"/>
    <x v="1"/>
    <n v="0.60000000000000009"/>
    <n v="5250"/>
    <n v="3150"/>
    <n v="787.5"/>
    <n v="0.25"/>
  </r>
  <r>
    <x v="2"/>
    <n v="1128299"/>
    <x v="55"/>
    <x v="2"/>
    <x v="6"/>
    <s v="Denver"/>
    <x v="2"/>
    <n v="0.55000000000000004"/>
    <n v="3500"/>
    <n v="1925"/>
    <n v="770"/>
    <n v="0.4"/>
  </r>
  <r>
    <x v="2"/>
    <n v="1128299"/>
    <x v="55"/>
    <x v="2"/>
    <x v="6"/>
    <s v="Denver"/>
    <x v="3"/>
    <n v="0.55000000000000004"/>
    <n v="3250"/>
    <n v="1787.5"/>
    <n v="625.625"/>
    <n v="0.35"/>
  </r>
  <r>
    <x v="2"/>
    <n v="1128299"/>
    <x v="55"/>
    <x v="2"/>
    <x v="6"/>
    <s v="Denver"/>
    <x v="4"/>
    <n v="0.65"/>
    <n v="3000"/>
    <n v="1950"/>
    <n v="1072.5"/>
    <n v="0.55000000000000016"/>
  </r>
  <r>
    <x v="2"/>
    <n v="1128299"/>
    <x v="55"/>
    <x v="2"/>
    <x v="6"/>
    <s v="Denver"/>
    <x v="5"/>
    <n v="0.70000000000000007"/>
    <n v="3500"/>
    <n v="2450"/>
    <n v="490"/>
    <n v="0.2"/>
  </r>
  <r>
    <x v="2"/>
    <n v="1128299"/>
    <x v="64"/>
    <x v="2"/>
    <x v="6"/>
    <s v="Denver"/>
    <x v="0"/>
    <n v="0.55000000000000004"/>
    <n v="5750"/>
    <n v="3162.5"/>
    <n v="1265"/>
    <n v="0.4"/>
  </r>
  <r>
    <x v="2"/>
    <n v="1128299"/>
    <x v="64"/>
    <x v="2"/>
    <x v="6"/>
    <s v="Denver"/>
    <x v="1"/>
    <n v="0.60000000000000009"/>
    <n v="5750"/>
    <n v="3450"/>
    <n v="862.5"/>
    <n v="0.25"/>
  </r>
  <r>
    <x v="2"/>
    <n v="1128299"/>
    <x v="64"/>
    <x v="2"/>
    <x v="6"/>
    <s v="Denver"/>
    <x v="2"/>
    <n v="0.55000000000000004"/>
    <n v="4250"/>
    <n v="2337.5"/>
    <n v="935"/>
    <n v="0.4"/>
  </r>
  <r>
    <x v="2"/>
    <n v="1128299"/>
    <x v="64"/>
    <x v="2"/>
    <x v="6"/>
    <s v="Denver"/>
    <x v="3"/>
    <n v="0.65000000000000013"/>
    <n v="4000"/>
    <n v="2600"/>
    <n v="910"/>
    <n v="0.35"/>
  </r>
  <r>
    <x v="2"/>
    <n v="1128299"/>
    <x v="64"/>
    <x v="2"/>
    <x v="6"/>
    <s v="Denver"/>
    <x v="4"/>
    <n v="0.75000000000000011"/>
    <n v="3750"/>
    <n v="2812.5"/>
    <n v="1546.875"/>
    <n v="0.55000000000000016"/>
  </r>
  <r>
    <x v="2"/>
    <n v="1128299"/>
    <x v="64"/>
    <x v="2"/>
    <x v="6"/>
    <s v="Denver"/>
    <x v="5"/>
    <n v="0.80000000000000016"/>
    <n v="5000"/>
    <n v="4000"/>
    <n v="800"/>
    <n v="0.2"/>
  </r>
  <r>
    <x v="2"/>
    <n v="1128299"/>
    <x v="65"/>
    <x v="2"/>
    <x v="6"/>
    <s v="Denver"/>
    <x v="0"/>
    <n v="0.65000000000000013"/>
    <n v="7000"/>
    <n v="4550"/>
    <n v="1820"/>
    <n v="0.4"/>
  </r>
  <r>
    <x v="2"/>
    <n v="1128299"/>
    <x v="65"/>
    <x v="2"/>
    <x v="6"/>
    <s v="Denver"/>
    <x v="1"/>
    <n v="0.70000000000000018"/>
    <n v="7000"/>
    <n v="4900"/>
    <n v="1225"/>
    <n v="0.25"/>
  </r>
  <r>
    <x v="2"/>
    <n v="1128299"/>
    <x v="65"/>
    <x v="2"/>
    <x v="6"/>
    <s v="Denver"/>
    <x v="2"/>
    <n v="0.65000000000000013"/>
    <n v="5000"/>
    <n v="3250"/>
    <n v="1300"/>
    <n v="0.4"/>
  </r>
  <r>
    <x v="2"/>
    <n v="1128299"/>
    <x v="65"/>
    <x v="2"/>
    <x v="6"/>
    <s v="Denver"/>
    <x v="3"/>
    <n v="0.65000000000000013"/>
    <n v="5000"/>
    <n v="3250"/>
    <n v="1137.5"/>
    <n v="0.35"/>
  </r>
  <r>
    <x v="2"/>
    <n v="1128299"/>
    <x v="65"/>
    <x v="2"/>
    <x v="6"/>
    <s v="Denver"/>
    <x v="4"/>
    <n v="0.75000000000000011"/>
    <n v="4250"/>
    <n v="3187.5"/>
    <n v="1753.125"/>
    <n v="0.55000000000000016"/>
  </r>
  <r>
    <x v="2"/>
    <n v="1128299"/>
    <x v="65"/>
    <x v="2"/>
    <x v="6"/>
    <s v="Denver"/>
    <x v="5"/>
    <n v="0.80000000000000016"/>
    <n v="5250"/>
    <n v="4200"/>
    <n v="840"/>
    <n v="0.2"/>
  </r>
  <r>
    <x v="2"/>
    <n v="1128299"/>
    <x v="66"/>
    <x v="2"/>
    <x v="7"/>
    <s v="Seattle"/>
    <x v="0"/>
    <n v="0.4"/>
    <n v="4500"/>
    <n v="1800"/>
    <n v="540"/>
    <n v="0.3"/>
  </r>
  <r>
    <x v="2"/>
    <n v="1128299"/>
    <x v="66"/>
    <x v="2"/>
    <x v="7"/>
    <s v="Seattle"/>
    <x v="1"/>
    <n v="0.5"/>
    <n v="4500"/>
    <n v="2250"/>
    <n v="562.5"/>
    <n v="0.25"/>
  </r>
  <r>
    <x v="2"/>
    <n v="1128299"/>
    <x v="66"/>
    <x v="2"/>
    <x v="7"/>
    <s v="Seattle"/>
    <x v="2"/>
    <n v="0.5"/>
    <n v="4500"/>
    <n v="2250"/>
    <n v="562.5"/>
    <n v="0.25"/>
  </r>
  <r>
    <x v="2"/>
    <n v="1128299"/>
    <x v="66"/>
    <x v="2"/>
    <x v="7"/>
    <s v="Seattle"/>
    <x v="3"/>
    <n v="0.5"/>
    <n v="3000"/>
    <n v="1500"/>
    <n v="450"/>
    <n v="0.3"/>
  </r>
  <r>
    <x v="2"/>
    <n v="1128299"/>
    <x v="66"/>
    <x v="2"/>
    <x v="7"/>
    <s v="Seattle"/>
    <x v="4"/>
    <n v="0.55000000000000004"/>
    <n v="2500"/>
    <n v="1375"/>
    <n v="343.75"/>
    <n v="0.25"/>
  </r>
  <r>
    <x v="2"/>
    <n v="1128299"/>
    <x v="66"/>
    <x v="2"/>
    <x v="7"/>
    <s v="Seattle"/>
    <x v="5"/>
    <n v="0.5"/>
    <n v="5000"/>
    <n v="2500"/>
    <n v="500"/>
    <n v="0.2"/>
  </r>
  <r>
    <x v="2"/>
    <n v="1128299"/>
    <x v="67"/>
    <x v="2"/>
    <x v="7"/>
    <s v="Seattle"/>
    <x v="0"/>
    <n v="0.4"/>
    <n v="5500"/>
    <n v="2200"/>
    <n v="660"/>
    <n v="0.3"/>
  </r>
  <r>
    <x v="2"/>
    <n v="1128299"/>
    <x v="67"/>
    <x v="2"/>
    <x v="7"/>
    <s v="Seattle"/>
    <x v="1"/>
    <n v="0.5"/>
    <n v="4500"/>
    <n v="2250"/>
    <n v="562.5"/>
    <n v="0.25"/>
  </r>
  <r>
    <x v="2"/>
    <n v="1128299"/>
    <x v="67"/>
    <x v="2"/>
    <x v="7"/>
    <s v="Seattle"/>
    <x v="2"/>
    <n v="0.5"/>
    <n v="4500"/>
    <n v="2250"/>
    <n v="562.5"/>
    <n v="0.25"/>
  </r>
  <r>
    <x v="2"/>
    <n v="1128299"/>
    <x v="67"/>
    <x v="2"/>
    <x v="7"/>
    <s v="Seattle"/>
    <x v="3"/>
    <n v="0.5"/>
    <n v="3000"/>
    <n v="1500"/>
    <n v="450"/>
    <n v="0.3"/>
  </r>
  <r>
    <x v="2"/>
    <n v="1128299"/>
    <x v="67"/>
    <x v="2"/>
    <x v="7"/>
    <s v="Seattle"/>
    <x v="4"/>
    <n v="0.55000000000000004"/>
    <n v="2250"/>
    <n v="1237.5"/>
    <n v="309.375"/>
    <n v="0.25"/>
  </r>
  <r>
    <x v="2"/>
    <n v="1128299"/>
    <x v="67"/>
    <x v="2"/>
    <x v="7"/>
    <s v="Seattle"/>
    <x v="5"/>
    <n v="0.5"/>
    <n v="4250"/>
    <n v="2125"/>
    <n v="425"/>
    <n v="0.2"/>
  </r>
  <r>
    <x v="2"/>
    <n v="1128299"/>
    <x v="68"/>
    <x v="2"/>
    <x v="7"/>
    <s v="Seattle"/>
    <x v="0"/>
    <n v="0.5"/>
    <n v="5750"/>
    <n v="2875"/>
    <n v="862.5"/>
    <n v="0.3"/>
  </r>
  <r>
    <x v="2"/>
    <n v="1128299"/>
    <x v="68"/>
    <x v="2"/>
    <x v="7"/>
    <s v="Seattle"/>
    <x v="1"/>
    <n v="0.6"/>
    <n v="4250"/>
    <n v="2550"/>
    <n v="637.5"/>
    <n v="0.25"/>
  </r>
  <r>
    <x v="2"/>
    <n v="1128299"/>
    <x v="68"/>
    <x v="2"/>
    <x v="7"/>
    <s v="Seattle"/>
    <x v="2"/>
    <n v="0.64999999999999991"/>
    <n v="4250"/>
    <n v="2762.5"/>
    <n v="690.625"/>
    <n v="0.25"/>
  </r>
  <r>
    <x v="2"/>
    <n v="1128299"/>
    <x v="68"/>
    <x v="2"/>
    <x v="7"/>
    <s v="Seattle"/>
    <x v="3"/>
    <n v="0.64999999999999991"/>
    <n v="3250"/>
    <n v="2112.5"/>
    <n v="633.75"/>
    <n v="0.3"/>
  </r>
  <r>
    <x v="2"/>
    <n v="1128299"/>
    <x v="68"/>
    <x v="2"/>
    <x v="7"/>
    <s v="Seattle"/>
    <x v="4"/>
    <n v="0.7"/>
    <n v="1750"/>
    <n v="1225"/>
    <n v="306.25"/>
    <n v="0.25"/>
  </r>
  <r>
    <x v="2"/>
    <n v="1128299"/>
    <x v="68"/>
    <x v="2"/>
    <x v="7"/>
    <s v="Seattle"/>
    <x v="5"/>
    <n v="0.64999999999999991"/>
    <n v="3750"/>
    <n v="2437.5"/>
    <n v="487.5"/>
    <n v="0.2"/>
  </r>
  <r>
    <x v="2"/>
    <n v="1128299"/>
    <x v="69"/>
    <x v="2"/>
    <x v="7"/>
    <s v="Seattle"/>
    <x v="0"/>
    <n v="0.7"/>
    <n v="5500"/>
    <n v="3850"/>
    <n v="1155"/>
    <n v="0.3"/>
  </r>
  <r>
    <x v="2"/>
    <n v="1128299"/>
    <x v="69"/>
    <x v="2"/>
    <x v="7"/>
    <s v="Seattle"/>
    <x v="1"/>
    <n v="0.75"/>
    <n v="3500"/>
    <n v="2625"/>
    <n v="656.25"/>
    <n v="0.25"/>
  </r>
  <r>
    <x v="2"/>
    <n v="1128299"/>
    <x v="69"/>
    <x v="2"/>
    <x v="7"/>
    <s v="Seattle"/>
    <x v="2"/>
    <n v="0.75"/>
    <n v="4000"/>
    <n v="3000"/>
    <n v="750"/>
    <n v="0.25"/>
  </r>
  <r>
    <x v="2"/>
    <n v="1128299"/>
    <x v="69"/>
    <x v="2"/>
    <x v="7"/>
    <s v="Seattle"/>
    <x v="3"/>
    <n v="0.6"/>
    <n v="3000"/>
    <n v="1800"/>
    <n v="540"/>
    <n v="0.3"/>
  </r>
  <r>
    <x v="2"/>
    <n v="1128299"/>
    <x v="69"/>
    <x v="2"/>
    <x v="7"/>
    <s v="Seattle"/>
    <x v="4"/>
    <n v="0.65"/>
    <n v="2000"/>
    <n v="1300"/>
    <n v="325"/>
    <n v="0.25"/>
  </r>
  <r>
    <x v="2"/>
    <n v="1128299"/>
    <x v="69"/>
    <x v="2"/>
    <x v="7"/>
    <s v="Seattle"/>
    <x v="5"/>
    <n v="0.8"/>
    <n v="3500"/>
    <n v="2800"/>
    <n v="560"/>
    <n v="0.2"/>
  </r>
  <r>
    <x v="2"/>
    <n v="1128299"/>
    <x v="70"/>
    <x v="2"/>
    <x v="7"/>
    <s v="Seattle"/>
    <x v="0"/>
    <n v="0.6"/>
    <n v="5500"/>
    <n v="3300"/>
    <n v="990"/>
    <n v="0.3"/>
  </r>
  <r>
    <x v="2"/>
    <n v="1128299"/>
    <x v="70"/>
    <x v="2"/>
    <x v="7"/>
    <s v="Seattle"/>
    <x v="1"/>
    <n v="0.65"/>
    <n v="4000"/>
    <n v="2600"/>
    <n v="650"/>
    <n v="0.25"/>
  </r>
  <r>
    <x v="2"/>
    <n v="1128299"/>
    <x v="70"/>
    <x v="2"/>
    <x v="7"/>
    <s v="Seattle"/>
    <x v="2"/>
    <n v="0.65"/>
    <n v="4000"/>
    <n v="2600"/>
    <n v="650"/>
    <n v="0.25"/>
  </r>
  <r>
    <x v="2"/>
    <n v="1128299"/>
    <x v="70"/>
    <x v="2"/>
    <x v="7"/>
    <s v="Seattle"/>
    <x v="3"/>
    <n v="0.6"/>
    <n v="3000"/>
    <n v="1800"/>
    <n v="540"/>
    <n v="0.3"/>
  </r>
  <r>
    <x v="2"/>
    <n v="1128299"/>
    <x v="70"/>
    <x v="2"/>
    <x v="7"/>
    <s v="Seattle"/>
    <x v="4"/>
    <n v="0.65"/>
    <n v="2000"/>
    <n v="1300"/>
    <n v="325"/>
    <n v="0.25"/>
  </r>
  <r>
    <x v="2"/>
    <n v="1128299"/>
    <x v="70"/>
    <x v="2"/>
    <x v="7"/>
    <s v="Seattle"/>
    <x v="5"/>
    <n v="0.8"/>
    <n v="5000"/>
    <n v="4000"/>
    <n v="800"/>
    <n v="0.2"/>
  </r>
  <r>
    <x v="2"/>
    <n v="1128299"/>
    <x v="71"/>
    <x v="2"/>
    <x v="7"/>
    <s v="Seattle"/>
    <x v="0"/>
    <n v="0.75"/>
    <n v="7500"/>
    <n v="5625"/>
    <n v="1687.5"/>
    <n v="0.3"/>
  </r>
  <r>
    <x v="2"/>
    <n v="1128299"/>
    <x v="71"/>
    <x v="2"/>
    <x v="7"/>
    <s v="Seattle"/>
    <x v="1"/>
    <n v="0.8"/>
    <n v="6250"/>
    <n v="5000"/>
    <n v="1250"/>
    <n v="0.25"/>
  </r>
  <r>
    <x v="2"/>
    <n v="1128299"/>
    <x v="71"/>
    <x v="2"/>
    <x v="7"/>
    <s v="Seattle"/>
    <x v="2"/>
    <n v="0.8"/>
    <n v="6250"/>
    <n v="5000"/>
    <n v="1250"/>
    <n v="0.25"/>
  </r>
  <r>
    <x v="2"/>
    <n v="1128299"/>
    <x v="71"/>
    <x v="2"/>
    <x v="7"/>
    <s v="Seattle"/>
    <x v="3"/>
    <n v="0.8"/>
    <n v="5000"/>
    <n v="4000"/>
    <n v="1200"/>
    <n v="0.3"/>
  </r>
  <r>
    <x v="2"/>
    <n v="1128299"/>
    <x v="71"/>
    <x v="2"/>
    <x v="7"/>
    <s v="Seattle"/>
    <x v="4"/>
    <n v="0.85000000000000009"/>
    <n v="3750"/>
    <n v="3187.5"/>
    <n v="796.875"/>
    <n v="0.25"/>
  </r>
  <r>
    <x v="2"/>
    <n v="1128299"/>
    <x v="71"/>
    <x v="2"/>
    <x v="7"/>
    <s v="Seattle"/>
    <x v="5"/>
    <n v="1"/>
    <n v="6750"/>
    <n v="6750"/>
    <n v="1350"/>
    <n v="0.2"/>
  </r>
  <r>
    <x v="2"/>
    <n v="1128299"/>
    <x v="72"/>
    <x v="2"/>
    <x v="7"/>
    <s v="Seattle"/>
    <x v="0"/>
    <n v="0.8"/>
    <n v="8250"/>
    <n v="6600"/>
    <n v="1980"/>
    <n v="0.3"/>
  </r>
  <r>
    <x v="2"/>
    <n v="1128299"/>
    <x v="72"/>
    <x v="2"/>
    <x v="7"/>
    <s v="Seattle"/>
    <x v="1"/>
    <n v="0.85000000000000009"/>
    <n v="6750"/>
    <n v="5737.5"/>
    <n v="1434.375"/>
    <n v="0.25"/>
  </r>
  <r>
    <x v="2"/>
    <n v="1128299"/>
    <x v="72"/>
    <x v="2"/>
    <x v="7"/>
    <s v="Seattle"/>
    <x v="2"/>
    <n v="0.85000000000000009"/>
    <n v="6250"/>
    <n v="5312.5"/>
    <n v="1328.125"/>
    <n v="0.25"/>
  </r>
  <r>
    <x v="2"/>
    <n v="1128299"/>
    <x v="72"/>
    <x v="2"/>
    <x v="7"/>
    <s v="Seattle"/>
    <x v="3"/>
    <n v="0.8"/>
    <n v="5250"/>
    <n v="4200"/>
    <n v="1260"/>
    <n v="0.3"/>
  </r>
  <r>
    <x v="2"/>
    <n v="1128299"/>
    <x v="72"/>
    <x v="2"/>
    <x v="7"/>
    <s v="Seattle"/>
    <x v="4"/>
    <n v="0.85000000000000009"/>
    <n v="5750"/>
    <n v="4887.5"/>
    <n v="1221.875"/>
    <n v="0.25"/>
  </r>
  <r>
    <x v="2"/>
    <n v="1128299"/>
    <x v="72"/>
    <x v="2"/>
    <x v="7"/>
    <s v="Seattle"/>
    <x v="5"/>
    <n v="1"/>
    <n v="5750"/>
    <n v="5750"/>
    <n v="1150"/>
    <n v="0.2"/>
  </r>
  <r>
    <x v="2"/>
    <n v="1128299"/>
    <x v="73"/>
    <x v="2"/>
    <x v="7"/>
    <s v="Seattle"/>
    <x v="0"/>
    <n v="0.85000000000000009"/>
    <n v="7750"/>
    <n v="6587.5"/>
    <n v="1976.25"/>
    <n v="0.3"/>
  </r>
  <r>
    <x v="2"/>
    <n v="1128299"/>
    <x v="73"/>
    <x v="2"/>
    <x v="7"/>
    <s v="Seattle"/>
    <x v="1"/>
    <n v="0.80000000000000016"/>
    <n v="7500"/>
    <n v="6000"/>
    <n v="1500"/>
    <n v="0.25"/>
  </r>
  <r>
    <x v="2"/>
    <n v="1128299"/>
    <x v="73"/>
    <x v="2"/>
    <x v="7"/>
    <s v="Seattle"/>
    <x v="2"/>
    <n v="0.75000000000000011"/>
    <n v="6250"/>
    <n v="4687.5"/>
    <n v="1171.875"/>
    <n v="0.25"/>
  </r>
  <r>
    <x v="2"/>
    <n v="1128299"/>
    <x v="73"/>
    <x v="2"/>
    <x v="7"/>
    <s v="Seattle"/>
    <x v="3"/>
    <n v="0.75000000000000011"/>
    <n v="5750"/>
    <n v="4312.5"/>
    <n v="1293.75"/>
    <n v="0.3"/>
  </r>
  <r>
    <x v="2"/>
    <n v="1128299"/>
    <x v="73"/>
    <x v="2"/>
    <x v="7"/>
    <s v="Seattle"/>
    <x v="4"/>
    <n v="0.75"/>
    <n v="5750"/>
    <n v="4312.5"/>
    <n v="1078.125"/>
    <n v="0.25"/>
  </r>
  <r>
    <x v="2"/>
    <n v="1128299"/>
    <x v="73"/>
    <x v="2"/>
    <x v="7"/>
    <s v="Seattle"/>
    <x v="5"/>
    <n v="0.8"/>
    <n v="4000"/>
    <n v="3200"/>
    <n v="640"/>
    <n v="0.2"/>
  </r>
  <r>
    <x v="2"/>
    <n v="1128299"/>
    <x v="74"/>
    <x v="2"/>
    <x v="7"/>
    <s v="Seattle"/>
    <x v="0"/>
    <n v="0.70000000000000018"/>
    <n v="6000"/>
    <n v="4200"/>
    <n v="1260"/>
    <n v="0.3"/>
  </r>
  <r>
    <x v="2"/>
    <n v="1128299"/>
    <x v="74"/>
    <x v="2"/>
    <x v="7"/>
    <s v="Seattle"/>
    <x v="1"/>
    <n v="0.75000000000000022"/>
    <n v="6000"/>
    <n v="4500"/>
    <n v="1125"/>
    <n v="0.25"/>
  </r>
  <r>
    <x v="2"/>
    <n v="1128299"/>
    <x v="74"/>
    <x v="2"/>
    <x v="7"/>
    <s v="Seattle"/>
    <x v="2"/>
    <n v="0.70000000000000018"/>
    <n v="4500"/>
    <n v="3150"/>
    <n v="787.5"/>
    <n v="0.25"/>
  </r>
  <r>
    <x v="2"/>
    <n v="1128299"/>
    <x v="74"/>
    <x v="2"/>
    <x v="7"/>
    <s v="Seattle"/>
    <x v="3"/>
    <n v="0.70000000000000018"/>
    <n v="4000"/>
    <n v="2800"/>
    <n v="840"/>
    <n v="0.3"/>
  </r>
  <r>
    <x v="2"/>
    <n v="1128299"/>
    <x v="74"/>
    <x v="2"/>
    <x v="7"/>
    <s v="Seattle"/>
    <x v="4"/>
    <n v="0.80000000000000016"/>
    <n v="4250"/>
    <n v="3400"/>
    <n v="850"/>
    <n v="0.25"/>
  </r>
  <r>
    <x v="2"/>
    <n v="1128299"/>
    <x v="74"/>
    <x v="2"/>
    <x v="7"/>
    <s v="Seattle"/>
    <x v="5"/>
    <n v="0.65"/>
    <n v="4500"/>
    <n v="2925"/>
    <n v="585"/>
    <n v="0.2"/>
  </r>
  <r>
    <x v="2"/>
    <n v="1128299"/>
    <x v="75"/>
    <x v="2"/>
    <x v="7"/>
    <s v="Seattle"/>
    <x v="0"/>
    <n v="0.60000000000000009"/>
    <n v="5500"/>
    <n v="3300"/>
    <n v="990"/>
    <n v="0.3"/>
  </r>
  <r>
    <x v="2"/>
    <n v="1128299"/>
    <x v="75"/>
    <x v="2"/>
    <x v="7"/>
    <s v="Seattle"/>
    <x v="1"/>
    <n v="0.65000000000000013"/>
    <n v="5500"/>
    <n v="3575"/>
    <n v="893.75"/>
    <n v="0.25"/>
  </r>
  <r>
    <x v="2"/>
    <n v="1128299"/>
    <x v="75"/>
    <x v="2"/>
    <x v="7"/>
    <s v="Seattle"/>
    <x v="2"/>
    <n v="0.60000000000000009"/>
    <n v="3750"/>
    <n v="2250"/>
    <n v="562.5"/>
    <n v="0.25"/>
  </r>
  <r>
    <x v="2"/>
    <n v="1128299"/>
    <x v="75"/>
    <x v="2"/>
    <x v="7"/>
    <s v="Seattle"/>
    <x v="3"/>
    <n v="0.60000000000000009"/>
    <n v="3500"/>
    <n v="2100"/>
    <n v="630"/>
    <n v="0.3"/>
  </r>
  <r>
    <x v="2"/>
    <n v="1128299"/>
    <x v="75"/>
    <x v="2"/>
    <x v="7"/>
    <s v="Seattle"/>
    <x v="4"/>
    <n v="0.70000000000000007"/>
    <n v="3250"/>
    <n v="2275"/>
    <n v="568.75"/>
    <n v="0.25"/>
  </r>
  <r>
    <x v="2"/>
    <n v="1128299"/>
    <x v="75"/>
    <x v="2"/>
    <x v="7"/>
    <s v="Seattle"/>
    <x v="5"/>
    <n v="0.75000000000000011"/>
    <n v="3750"/>
    <n v="2812.5"/>
    <n v="562.5"/>
    <n v="0.2"/>
  </r>
  <r>
    <x v="2"/>
    <n v="1128299"/>
    <x v="76"/>
    <x v="2"/>
    <x v="7"/>
    <s v="Seattle"/>
    <x v="0"/>
    <n v="0.60000000000000009"/>
    <n v="6000"/>
    <n v="3600"/>
    <n v="1080"/>
    <n v="0.3"/>
  </r>
  <r>
    <x v="2"/>
    <n v="1128299"/>
    <x v="76"/>
    <x v="2"/>
    <x v="7"/>
    <s v="Seattle"/>
    <x v="1"/>
    <n v="0.65000000000000013"/>
    <n v="6250"/>
    <n v="4062.5"/>
    <n v="1015.625"/>
    <n v="0.25"/>
  </r>
  <r>
    <x v="2"/>
    <n v="1128299"/>
    <x v="76"/>
    <x v="2"/>
    <x v="7"/>
    <s v="Seattle"/>
    <x v="2"/>
    <n v="0.60000000000000009"/>
    <n v="4750"/>
    <n v="2850"/>
    <n v="712.5"/>
    <n v="0.25"/>
  </r>
  <r>
    <x v="2"/>
    <n v="1128299"/>
    <x v="76"/>
    <x v="2"/>
    <x v="7"/>
    <s v="Seattle"/>
    <x v="3"/>
    <n v="0.70000000000000018"/>
    <n v="4500"/>
    <n v="3150"/>
    <n v="945"/>
    <n v="0.3"/>
  </r>
  <r>
    <x v="2"/>
    <n v="1128299"/>
    <x v="76"/>
    <x v="2"/>
    <x v="7"/>
    <s v="Seattle"/>
    <x v="4"/>
    <n v="0.90000000000000013"/>
    <n v="4250"/>
    <n v="3825"/>
    <n v="956.25"/>
    <n v="0.25"/>
  </r>
  <r>
    <x v="2"/>
    <n v="1128299"/>
    <x v="76"/>
    <x v="2"/>
    <x v="7"/>
    <s v="Seattle"/>
    <x v="5"/>
    <n v="0.95000000000000018"/>
    <n v="5500"/>
    <n v="5225"/>
    <n v="1045"/>
    <n v="0.2"/>
  </r>
  <r>
    <x v="2"/>
    <n v="1128299"/>
    <x v="77"/>
    <x v="2"/>
    <x v="7"/>
    <s v="Seattle"/>
    <x v="0"/>
    <n v="0.80000000000000016"/>
    <n v="7500"/>
    <n v="6000"/>
    <n v="1800"/>
    <n v="0.3"/>
  </r>
  <r>
    <x v="2"/>
    <n v="1128299"/>
    <x v="77"/>
    <x v="2"/>
    <x v="7"/>
    <s v="Seattle"/>
    <x v="1"/>
    <n v="0.8500000000000002"/>
    <n v="7500"/>
    <n v="6375"/>
    <n v="1593.75"/>
    <n v="0.25"/>
  </r>
  <r>
    <x v="2"/>
    <n v="1128299"/>
    <x v="77"/>
    <x v="2"/>
    <x v="7"/>
    <s v="Seattle"/>
    <x v="2"/>
    <n v="0.80000000000000016"/>
    <n v="5500"/>
    <n v="4400"/>
    <n v="1100"/>
    <n v="0.25"/>
  </r>
  <r>
    <x v="2"/>
    <n v="1128299"/>
    <x v="77"/>
    <x v="2"/>
    <x v="7"/>
    <s v="Seattle"/>
    <x v="3"/>
    <n v="0.80000000000000016"/>
    <n v="5500"/>
    <n v="4400"/>
    <n v="1320"/>
    <n v="0.3"/>
  </r>
  <r>
    <x v="2"/>
    <n v="1128299"/>
    <x v="77"/>
    <x v="2"/>
    <x v="7"/>
    <s v="Seattle"/>
    <x v="4"/>
    <n v="0.90000000000000013"/>
    <n v="4750"/>
    <n v="4275"/>
    <n v="1068.75"/>
    <n v="0.25"/>
  </r>
  <r>
    <x v="2"/>
    <n v="1128299"/>
    <x v="77"/>
    <x v="2"/>
    <x v="7"/>
    <s v="Seattle"/>
    <x v="5"/>
    <n v="0.95000000000000018"/>
    <n v="5750"/>
    <n v="5462.5"/>
    <n v="1092.5"/>
    <n v="0.2"/>
  </r>
  <r>
    <x v="0"/>
    <n v="1185732"/>
    <x v="78"/>
    <x v="4"/>
    <x v="8"/>
    <s v="Miami"/>
    <x v="0"/>
    <n v="0.45"/>
    <n v="10500"/>
    <n v="4725"/>
    <n v="2126.25"/>
    <n v="0.45"/>
  </r>
  <r>
    <x v="0"/>
    <n v="1185732"/>
    <x v="78"/>
    <x v="4"/>
    <x v="8"/>
    <s v="Miami"/>
    <x v="1"/>
    <n v="0.45"/>
    <n v="8500"/>
    <n v="3825"/>
    <n v="1338.75"/>
    <n v="0.35"/>
  </r>
  <r>
    <x v="0"/>
    <n v="1185732"/>
    <x v="78"/>
    <x v="4"/>
    <x v="8"/>
    <s v="Miami"/>
    <x v="2"/>
    <n v="0.35000000000000003"/>
    <n v="8500"/>
    <n v="2975"/>
    <n v="743.75"/>
    <n v="0.25"/>
  </r>
  <r>
    <x v="0"/>
    <n v="1185732"/>
    <x v="78"/>
    <x v="4"/>
    <x v="8"/>
    <s v="Miami"/>
    <x v="3"/>
    <n v="0.39999999999999997"/>
    <n v="7000"/>
    <n v="2800"/>
    <n v="840"/>
    <n v="0.3"/>
  </r>
  <r>
    <x v="0"/>
    <n v="1185732"/>
    <x v="78"/>
    <x v="4"/>
    <x v="8"/>
    <s v="Miami"/>
    <x v="4"/>
    <n v="0.55000000000000004"/>
    <n v="7500"/>
    <n v="4125"/>
    <n v="1443.75"/>
    <n v="0.35"/>
  </r>
  <r>
    <x v="0"/>
    <n v="1185732"/>
    <x v="78"/>
    <x v="4"/>
    <x v="8"/>
    <s v="Miami"/>
    <x v="5"/>
    <n v="0.45"/>
    <n v="8500"/>
    <n v="3825"/>
    <n v="1912.5"/>
    <n v="0.5"/>
  </r>
  <r>
    <x v="0"/>
    <n v="1185732"/>
    <x v="79"/>
    <x v="4"/>
    <x v="8"/>
    <s v="Miami"/>
    <x v="0"/>
    <n v="0.45"/>
    <n v="11000"/>
    <n v="4950"/>
    <n v="2227.5"/>
    <n v="0.45"/>
  </r>
  <r>
    <x v="0"/>
    <n v="1185732"/>
    <x v="79"/>
    <x v="4"/>
    <x v="8"/>
    <s v="Miami"/>
    <x v="1"/>
    <n v="0.45"/>
    <n v="7500"/>
    <n v="3375"/>
    <n v="1181.25"/>
    <n v="0.35"/>
  </r>
  <r>
    <x v="0"/>
    <n v="1185732"/>
    <x v="79"/>
    <x v="4"/>
    <x v="8"/>
    <s v="Miami"/>
    <x v="2"/>
    <n v="0.35000000000000003"/>
    <n v="8000"/>
    <n v="2800"/>
    <n v="700"/>
    <n v="0.25"/>
  </r>
  <r>
    <x v="0"/>
    <n v="1185732"/>
    <x v="79"/>
    <x v="4"/>
    <x v="8"/>
    <s v="Miami"/>
    <x v="3"/>
    <n v="0.39999999999999997"/>
    <n v="6750"/>
    <n v="2700"/>
    <n v="810"/>
    <n v="0.3"/>
  </r>
  <r>
    <x v="0"/>
    <n v="1185732"/>
    <x v="79"/>
    <x v="4"/>
    <x v="8"/>
    <s v="Miami"/>
    <x v="4"/>
    <n v="0.55000000000000004"/>
    <n v="7500"/>
    <n v="4125"/>
    <n v="1443.75"/>
    <n v="0.35"/>
  </r>
  <r>
    <x v="0"/>
    <n v="1185732"/>
    <x v="79"/>
    <x v="4"/>
    <x v="8"/>
    <s v="Miami"/>
    <x v="5"/>
    <n v="0.45"/>
    <n v="8500"/>
    <n v="3825"/>
    <n v="1912.5"/>
    <n v="0.5"/>
  </r>
  <r>
    <x v="0"/>
    <n v="1185732"/>
    <x v="80"/>
    <x v="4"/>
    <x v="8"/>
    <s v="Miami"/>
    <x v="0"/>
    <n v="0.45"/>
    <n v="10700"/>
    <n v="4815"/>
    <n v="2166.75"/>
    <n v="0.45"/>
  </r>
  <r>
    <x v="0"/>
    <n v="1185732"/>
    <x v="80"/>
    <x v="4"/>
    <x v="8"/>
    <s v="Miami"/>
    <x v="1"/>
    <n v="0.45"/>
    <n v="7500"/>
    <n v="3375"/>
    <n v="1181.25"/>
    <n v="0.35"/>
  </r>
  <r>
    <x v="0"/>
    <n v="1185732"/>
    <x v="80"/>
    <x v="4"/>
    <x v="8"/>
    <s v="Miami"/>
    <x v="2"/>
    <n v="0.35000000000000003"/>
    <n v="7750"/>
    <n v="2712.5"/>
    <n v="678.125"/>
    <n v="0.25"/>
  </r>
  <r>
    <x v="0"/>
    <n v="1185732"/>
    <x v="80"/>
    <x v="4"/>
    <x v="8"/>
    <s v="Miami"/>
    <x v="3"/>
    <n v="0.39999999999999997"/>
    <n v="6250"/>
    <n v="2500"/>
    <n v="750"/>
    <n v="0.3"/>
  </r>
  <r>
    <x v="0"/>
    <n v="1185732"/>
    <x v="80"/>
    <x v="4"/>
    <x v="8"/>
    <s v="Miami"/>
    <x v="4"/>
    <n v="0.55000000000000004"/>
    <n v="6750"/>
    <n v="3712.5"/>
    <n v="1299.375"/>
    <n v="0.35"/>
  </r>
  <r>
    <x v="0"/>
    <n v="1185732"/>
    <x v="80"/>
    <x v="4"/>
    <x v="8"/>
    <s v="Miami"/>
    <x v="5"/>
    <n v="0.45"/>
    <n v="7750"/>
    <n v="3487.5"/>
    <n v="1743.75"/>
    <n v="0.5"/>
  </r>
  <r>
    <x v="0"/>
    <n v="1185732"/>
    <x v="81"/>
    <x v="4"/>
    <x v="8"/>
    <s v="Miami"/>
    <x v="0"/>
    <n v="0.45"/>
    <n v="10250"/>
    <n v="4612.5"/>
    <n v="2075.625"/>
    <n v="0.45"/>
  </r>
  <r>
    <x v="0"/>
    <n v="1185732"/>
    <x v="81"/>
    <x v="4"/>
    <x v="8"/>
    <s v="Miami"/>
    <x v="1"/>
    <n v="0.45"/>
    <n v="7250"/>
    <n v="3262.5"/>
    <n v="1141.875"/>
    <n v="0.35"/>
  </r>
  <r>
    <x v="0"/>
    <n v="1185732"/>
    <x v="81"/>
    <x v="4"/>
    <x v="8"/>
    <s v="Miami"/>
    <x v="2"/>
    <n v="0.35000000000000003"/>
    <n v="7250"/>
    <n v="2537.5"/>
    <n v="634.375"/>
    <n v="0.25"/>
  </r>
  <r>
    <x v="0"/>
    <n v="1185732"/>
    <x v="81"/>
    <x v="4"/>
    <x v="8"/>
    <s v="Miami"/>
    <x v="3"/>
    <n v="0.39999999999999997"/>
    <n v="6500"/>
    <n v="2600"/>
    <n v="780"/>
    <n v="0.3"/>
  </r>
  <r>
    <x v="0"/>
    <n v="1185732"/>
    <x v="81"/>
    <x v="4"/>
    <x v="8"/>
    <s v="Miami"/>
    <x v="4"/>
    <n v="0.55000000000000004"/>
    <n v="6750"/>
    <n v="3712.5"/>
    <n v="1299.375"/>
    <n v="0.35"/>
  </r>
  <r>
    <x v="0"/>
    <n v="1185732"/>
    <x v="81"/>
    <x v="4"/>
    <x v="8"/>
    <s v="Miami"/>
    <x v="5"/>
    <n v="0.45"/>
    <n v="8000"/>
    <n v="3600"/>
    <n v="1800"/>
    <n v="0.5"/>
  </r>
  <r>
    <x v="0"/>
    <n v="1185732"/>
    <x v="82"/>
    <x v="4"/>
    <x v="8"/>
    <s v="Miami"/>
    <x v="0"/>
    <n v="0.55000000000000004"/>
    <n v="10700"/>
    <n v="5885"/>
    <n v="2648.25"/>
    <n v="0.45"/>
  </r>
  <r>
    <x v="0"/>
    <n v="1185732"/>
    <x v="82"/>
    <x v="4"/>
    <x v="8"/>
    <s v="Miami"/>
    <x v="1"/>
    <n v="0.55000000000000004"/>
    <n v="7750"/>
    <n v="4262.5"/>
    <n v="1491.875"/>
    <n v="0.35"/>
  </r>
  <r>
    <x v="0"/>
    <n v="1185732"/>
    <x v="82"/>
    <x v="4"/>
    <x v="8"/>
    <s v="Miami"/>
    <x v="2"/>
    <n v="0.5"/>
    <n v="7500"/>
    <n v="3750"/>
    <n v="937.5"/>
    <n v="0.25"/>
  </r>
  <r>
    <x v="0"/>
    <n v="1185732"/>
    <x v="82"/>
    <x v="4"/>
    <x v="8"/>
    <s v="Miami"/>
    <x v="3"/>
    <n v="0.5"/>
    <n v="7000"/>
    <n v="3500"/>
    <n v="1050"/>
    <n v="0.3"/>
  </r>
  <r>
    <x v="0"/>
    <n v="1185732"/>
    <x v="82"/>
    <x v="4"/>
    <x v="8"/>
    <s v="Miami"/>
    <x v="4"/>
    <n v="0.6"/>
    <n v="7250"/>
    <n v="4350"/>
    <n v="1522.5"/>
    <n v="0.35"/>
  </r>
  <r>
    <x v="0"/>
    <n v="1185732"/>
    <x v="82"/>
    <x v="4"/>
    <x v="8"/>
    <s v="Miami"/>
    <x v="5"/>
    <n v="0.65"/>
    <n v="8250"/>
    <n v="5362.5"/>
    <n v="2681.25"/>
    <n v="0.5"/>
  </r>
  <r>
    <x v="0"/>
    <n v="1185732"/>
    <x v="83"/>
    <x v="4"/>
    <x v="8"/>
    <s v="Miami"/>
    <x v="0"/>
    <n v="0.6"/>
    <n v="10750"/>
    <n v="6450"/>
    <n v="2902.5"/>
    <n v="0.45"/>
  </r>
  <r>
    <x v="0"/>
    <n v="1185732"/>
    <x v="83"/>
    <x v="4"/>
    <x v="8"/>
    <s v="Miami"/>
    <x v="1"/>
    <n v="0.55000000000000004"/>
    <n v="8250"/>
    <n v="4537.5"/>
    <n v="1588.125"/>
    <n v="0.35"/>
  </r>
  <r>
    <x v="0"/>
    <n v="1185732"/>
    <x v="83"/>
    <x v="4"/>
    <x v="8"/>
    <s v="Miami"/>
    <x v="2"/>
    <n v="0.5"/>
    <n v="8000"/>
    <n v="4000"/>
    <n v="1000"/>
    <n v="0.25"/>
  </r>
  <r>
    <x v="0"/>
    <n v="1185732"/>
    <x v="83"/>
    <x v="4"/>
    <x v="8"/>
    <s v="Miami"/>
    <x v="3"/>
    <n v="0.5"/>
    <n v="7750"/>
    <n v="3875"/>
    <n v="1162.5"/>
    <n v="0.3"/>
  </r>
  <r>
    <x v="0"/>
    <n v="1185732"/>
    <x v="83"/>
    <x v="4"/>
    <x v="8"/>
    <s v="Miami"/>
    <x v="4"/>
    <n v="0.65"/>
    <n v="7750"/>
    <n v="5037.5"/>
    <n v="1763.125"/>
    <n v="0.35"/>
  </r>
  <r>
    <x v="0"/>
    <n v="1185732"/>
    <x v="83"/>
    <x v="4"/>
    <x v="8"/>
    <s v="Miami"/>
    <x v="5"/>
    <n v="0.70000000000000007"/>
    <n v="9250"/>
    <n v="6475"/>
    <n v="3237.5"/>
    <n v="0.5"/>
  </r>
  <r>
    <x v="0"/>
    <n v="1185732"/>
    <x v="84"/>
    <x v="4"/>
    <x v="8"/>
    <s v="Miami"/>
    <x v="0"/>
    <n v="0.65"/>
    <n v="11500"/>
    <n v="7475"/>
    <n v="3363.75"/>
    <n v="0.45"/>
  </r>
  <r>
    <x v="0"/>
    <n v="1185732"/>
    <x v="84"/>
    <x v="4"/>
    <x v="8"/>
    <s v="Miami"/>
    <x v="1"/>
    <n v="0.60000000000000009"/>
    <n v="9000"/>
    <n v="5400"/>
    <n v="1890"/>
    <n v="0.35"/>
  </r>
  <r>
    <x v="0"/>
    <n v="1185732"/>
    <x v="84"/>
    <x v="4"/>
    <x v="8"/>
    <s v="Miami"/>
    <x v="2"/>
    <n v="0.55000000000000004"/>
    <n v="8250"/>
    <n v="4537.5"/>
    <n v="1134.375"/>
    <n v="0.25"/>
  </r>
  <r>
    <x v="0"/>
    <n v="1185732"/>
    <x v="84"/>
    <x v="4"/>
    <x v="8"/>
    <s v="Miami"/>
    <x v="3"/>
    <n v="0.55000000000000004"/>
    <n v="7750"/>
    <n v="4262.5"/>
    <n v="1278.75"/>
    <n v="0.3"/>
  </r>
  <r>
    <x v="0"/>
    <n v="1185732"/>
    <x v="84"/>
    <x v="4"/>
    <x v="8"/>
    <s v="Miami"/>
    <x v="4"/>
    <n v="0.65"/>
    <n v="8000"/>
    <n v="5200"/>
    <n v="1820"/>
    <n v="0.35"/>
  </r>
  <r>
    <x v="0"/>
    <n v="1185732"/>
    <x v="84"/>
    <x v="4"/>
    <x v="8"/>
    <s v="Miami"/>
    <x v="5"/>
    <n v="0.70000000000000007"/>
    <n v="9750"/>
    <n v="6825"/>
    <n v="3412.5"/>
    <n v="0.5"/>
  </r>
  <r>
    <x v="0"/>
    <n v="1185732"/>
    <x v="85"/>
    <x v="4"/>
    <x v="8"/>
    <s v="Miami"/>
    <x v="0"/>
    <n v="0.65"/>
    <n v="11250"/>
    <n v="7312.5"/>
    <n v="3290.625"/>
    <n v="0.45"/>
  </r>
  <r>
    <x v="0"/>
    <n v="1185732"/>
    <x v="85"/>
    <x v="4"/>
    <x v="8"/>
    <s v="Miami"/>
    <x v="1"/>
    <n v="0.60000000000000009"/>
    <n v="9000"/>
    <n v="5400"/>
    <n v="1890"/>
    <n v="0.35"/>
  </r>
  <r>
    <x v="0"/>
    <n v="1185732"/>
    <x v="85"/>
    <x v="4"/>
    <x v="8"/>
    <s v="Miami"/>
    <x v="2"/>
    <n v="0.55000000000000004"/>
    <n v="8250"/>
    <n v="4537.5"/>
    <n v="1134.375"/>
    <n v="0.25"/>
  </r>
  <r>
    <x v="0"/>
    <n v="1185732"/>
    <x v="85"/>
    <x v="4"/>
    <x v="8"/>
    <s v="Miami"/>
    <x v="3"/>
    <n v="0.45"/>
    <n v="7750"/>
    <n v="3487.5"/>
    <n v="1046.25"/>
    <n v="0.3"/>
  </r>
  <r>
    <x v="0"/>
    <n v="1185732"/>
    <x v="85"/>
    <x v="4"/>
    <x v="8"/>
    <s v="Miami"/>
    <x v="4"/>
    <n v="0.55000000000000004"/>
    <n v="7500"/>
    <n v="4125"/>
    <n v="1443.75"/>
    <n v="0.35"/>
  </r>
  <r>
    <x v="0"/>
    <n v="1185732"/>
    <x v="85"/>
    <x v="4"/>
    <x v="8"/>
    <s v="Miami"/>
    <x v="5"/>
    <n v="0.60000000000000009"/>
    <n v="9250"/>
    <n v="5550"/>
    <n v="2775"/>
    <n v="0.5"/>
  </r>
  <r>
    <x v="0"/>
    <n v="1185732"/>
    <x v="86"/>
    <x v="4"/>
    <x v="8"/>
    <s v="Miami"/>
    <x v="0"/>
    <n v="0.55000000000000004"/>
    <n v="10500"/>
    <n v="5775"/>
    <n v="2598.75"/>
    <n v="0.45"/>
  </r>
  <r>
    <x v="0"/>
    <n v="1185732"/>
    <x v="86"/>
    <x v="4"/>
    <x v="8"/>
    <s v="Miami"/>
    <x v="1"/>
    <n v="0.50000000000000011"/>
    <n v="8500"/>
    <n v="4250"/>
    <n v="1487.5"/>
    <n v="0.35"/>
  </r>
  <r>
    <x v="0"/>
    <n v="1185732"/>
    <x v="86"/>
    <x v="4"/>
    <x v="8"/>
    <s v="Miami"/>
    <x v="2"/>
    <n v="0.45"/>
    <n v="7500"/>
    <n v="3375"/>
    <n v="843.75"/>
    <n v="0.25"/>
  </r>
  <r>
    <x v="0"/>
    <n v="1185732"/>
    <x v="86"/>
    <x v="4"/>
    <x v="8"/>
    <s v="Miami"/>
    <x v="3"/>
    <n v="0.45"/>
    <n v="7250"/>
    <n v="3262.5"/>
    <n v="978.75"/>
    <n v="0.3"/>
  </r>
  <r>
    <x v="0"/>
    <n v="1185732"/>
    <x v="86"/>
    <x v="4"/>
    <x v="8"/>
    <s v="Miami"/>
    <x v="4"/>
    <n v="0.55000000000000004"/>
    <n v="7250"/>
    <n v="3987.5"/>
    <n v="1395.625"/>
    <n v="0.35"/>
  </r>
  <r>
    <x v="0"/>
    <n v="1185732"/>
    <x v="86"/>
    <x v="4"/>
    <x v="8"/>
    <s v="Miami"/>
    <x v="5"/>
    <n v="0.60000000000000009"/>
    <n v="8250"/>
    <n v="4950"/>
    <n v="2475"/>
    <n v="0.5"/>
  </r>
  <r>
    <x v="0"/>
    <n v="1185732"/>
    <x v="87"/>
    <x v="4"/>
    <x v="8"/>
    <s v="Miami"/>
    <x v="0"/>
    <n v="0.60000000000000009"/>
    <n v="10000"/>
    <n v="6000"/>
    <n v="2700"/>
    <n v="0.45"/>
  </r>
  <r>
    <x v="0"/>
    <n v="1185732"/>
    <x v="87"/>
    <x v="4"/>
    <x v="8"/>
    <s v="Miami"/>
    <x v="1"/>
    <n v="0.50000000000000011"/>
    <n v="8250"/>
    <n v="4125"/>
    <n v="1443.75"/>
    <n v="0.35"/>
  </r>
  <r>
    <x v="0"/>
    <n v="1185732"/>
    <x v="87"/>
    <x v="4"/>
    <x v="8"/>
    <s v="Miami"/>
    <x v="2"/>
    <n v="0.50000000000000011"/>
    <n v="7250"/>
    <n v="3625"/>
    <n v="906.25"/>
    <n v="0.25"/>
  </r>
  <r>
    <x v="0"/>
    <n v="1185732"/>
    <x v="87"/>
    <x v="4"/>
    <x v="8"/>
    <s v="Miami"/>
    <x v="3"/>
    <n v="0.50000000000000011"/>
    <n v="7000"/>
    <n v="3500"/>
    <n v="1050"/>
    <n v="0.3"/>
  </r>
  <r>
    <x v="0"/>
    <n v="1185732"/>
    <x v="87"/>
    <x v="4"/>
    <x v="8"/>
    <s v="Miami"/>
    <x v="4"/>
    <n v="0.60000000000000009"/>
    <n v="7000"/>
    <n v="4200"/>
    <n v="1470"/>
    <n v="0.35"/>
  </r>
  <r>
    <x v="0"/>
    <n v="1185732"/>
    <x v="87"/>
    <x v="4"/>
    <x v="8"/>
    <s v="Miami"/>
    <x v="5"/>
    <n v="0.65"/>
    <n v="8250"/>
    <n v="5362.5"/>
    <n v="2681.25"/>
    <n v="0.5"/>
  </r>
  <r>
    <x v="0"/>
    <n v="1185732"/>
    <x v="88"/>
    <x v="4"/>
    <x v="8"/>
    <s v="Miami"/>
    <x v="0"/>
    <n v="0.60000000000000009"/>
    <n v="9750"/>
    <n v="5850"/>
    <n v="2632.5"/>
    <n v="0.45"/>
  </r>
  <r>
    <x v="0"/>
    <n v="1185732"/>
    <x v="88"/>
    <x v="4"/>
    <x v="8"/>
    <s v="Miami"/>
    <x v="1"/>
    <n v="0.50000000000000011"/>
    <n v="8000"/>
    <n v="4000"/>
    <n v="1400"/>
    <n v="0.35"/>
  </r>
  <r>
    <x v="0"/>
    <n v="1185732"/>
    <x v="88"/>
    <x v="4"/>
    <x v="8"/>
    <s v="Miami"/>
    <x v="2"/>
    <n v="0.50000000000000011"/>
    <n v="7450"/>
    <n v="3725"/>
    <n v="931.25"/>
    <n v="0.25"/>
  </r>
  <r>
    <x v="0"/>
    <n v="1185732"/>
    <x v="88"/>
    <x v="4"/>
    <x v="8"/>
    <s v="Miami"/>
    <x v="3"/>
    <n v="0.50000000000000011"/>
    <n v="7750"/>
    <n v="3875"/>
    <n v="1162.5"/>
    <n v="0.3"/>
  </r>
  <r>
    <x v="0"/>
    <n v="1185732"/>
    <x v="88"/>
    <x v="4"/>
    <x v="8"/>
    <s v="Miami"/>
    <x v="4"/>
    <n v="0.65"/>
    <n v="7500"/>
    <n v="4875"/>
    <n v="1706.25"/>
    <n v="0.35"/>
  </r>
  <r>
    <x v="0"/>
    <n v="1185732"/>
    <x v="88"/>
    <x v="4"/>
    <x v="8"/>
    <s v="Miami"/>
    <x v="5"/>
    <n v="0.7"/>
    <n v="8500"/>
    <n v="5950"/>
    <n v="2975"/>
    <n v="0.5"/>
  </r>
  <r>
    <x v="0"/>
    <n v="1185732"/>
    <x v="89"/>
    <x v="4"/>
    <x v="8"/>
    <s v="Miami"/>
    <x v="0"/>
    <n v="0.65"/>
    <n v="10750"/>
    <n v="6987.5"/>
    <n v="3144.375"/>
    <n v="0.45"/>
  </r>
  <r>
    <x v="0"/>
    <n v="1185732"/>
    <x v="89"/>
    <x v="4"/>
    <x v="8"/>
    <s v="Miami"/>
    <x v="1"/>
    <n v="0.55000000000000004"/>
    <n v="8750"/>
    <n v="4812.5"/>
    <n v="1684.375"/>
    <n v="0.35"/>
  </r>
  <r>
    <x v="0"/>
    <n v="1185732"/>
    <x v="89"/>
    <x v="4"/>
    <x v="8"/>
    <s v="Miami"/>
    <x v="2"/>
    <n v="0.55000000000000004"/>
    <n v="8250"/>
    <n v="4537.5"/>
    <n v="1134.375"/>
    <n v="0.25"/>
  </r>
  <r>
    <x v="0"/>
    <n v="1185732"/>
    <x v="89"/>
    <x v="4"/>
    <x v="8"/>
    <s v="Miami"/>
    <x v="3"/>
    <n v="0.55000000000000004"/>
    <n v="7750"/>
    <n v="4262.5"/>
    <n v="1278.75"/>
    <n v="0.3"/>
  </r>
  <r>
    <x v="0"/>
    <n v="1185732"/>
    <x v="89"/>
    <x v="4"/>
    <x v="8"/>
    <s v="Miami"/>
    <x v="4"/>
    <n v="0.65"/>
    <n v="7750"/>
    <n v="5037.5"/>
    <n v="1763.125"/>
    <n v="0.35"/>
  </r>
  <r>
    <x v="0"/>
    <n v="1185732"/>
    <x v="89"/>
    <x v="4"/>
    <x v="8"/>
    <s v="Miami"/>
    <x v="5"/>
    <n v="0.7"/>
    <n v="8750"/>
    <n v="6125"/>
    <n v="3062.5"/>
    <n v="0.5"/>
  </r>
  <r>
    <x v="0"/>
    <n v="1185732"/>
    <x v="90"/>
    <x v="3"/>
    <x v="9"/>
    <s v="Minneapolis"/>
    <x v="0"/>
    <n v="0.35"/>
    <n v="4500"/>
    <n v="1575"/>
    <n v="551.25"/>
    <n v="0.35000000000000003"/>
  </r>
  <r>
    <x v="0"/>
    <n v="1185732"/>
    <x v="90"/>
    <x v="3"/>
    <x v="9"/>
    <s v="Minneapolis"/>
    <x v="1"/>
    <n v="0.35"/>
    <n v="2500"/>
    <n v="875"/>
    <n v="262.5"/>
    <n v="0.3"/>
  </r>
  <r>
    <x v="0"/>
    <n v="1185732"/>
    <x v="90"/>
    <x v="3"/>
    <x v="9"/>
    <s v="Minneapolis"/>
    <x v="2"/>
    <n v="0.25"/>
    <n v="2500"/>
    <n v="625"/>
    <n v="187.5"/>
    <n v="0.3"/>
  </r>
  <r>
    <x v="0"/>
    <n v="1185732"/>
    <x v="90"/>
    <x v="3"/>
    <x v="9"/>
    <s v="Minneapolis"/>
    <x v="3"/>
    <n v="0.30000000000000004"/>
    <n v="1000"/>
    <n v="300"/>
    <n v="105"/>
    <n v="0.35000000000000003"/>
  </r>
  <r>
    <x v="0"/>
    <n v="1185732"/>
    <x v="90"/>
    <x v="3"/>
    <x v="9"/>
    <s v="Minneapolis"/>
    <x v="4"/>
    <n v="0.44999999999999996"/>
    <n v="1500"/>
    <n v="675"/>
    <n v="202.5"/>
    <n v="0.3"/>
  </r>
  <r>
    <x v="0"/>
    <n v="1185732"/>
    <x v="90"/>
    <x v="3"/>
    <x v="9"/>
    <s v="Minneapolis"/>
    <x v="5"/>
    <n v="0.35"/>
    <n v="2500"/>
    <n v="875"/>
    <n v="393.75"/>
    <n v="0.45"/>
  </r>
  <r>
    <x v="0"/>
    <n v="1185732"/>
    <x v="91"/>
    <x v="3"/>
    <x v="9"/>
    <s v="Minneapolis"/>
    <x v="0"/>
    <n v="0.35"/>
    <n v="5000"/>
    <n v="1750"/>
    <n v="612.5"/>
    <n v="0.35000000000000003"/>
  </r>
  <r>
    <x v="0"/>
    <n v="1185732"/>
    <x v="91"/>
    <x v="3"/>
    <x v="9"/>
    <s v="Minneapolis"/>
    <x v="1"/>
    <n v="0.35"/>
    <n v="1500"/>
    <n v="525"/>
    <n v="157.5"/>
    <n v="0.3"/>
  </r>
  <r>
    <x v="0"/>
    <n v="1185732"/>
    <x v="91"/>
    <x v="3"/>
    <x v="9"/>
    <s v="Minneapolis"/>
    <x v="2"/>
    <n v="0.25"/>
    <n v="2000"/>
    <n v="500"/>
    <n v="150"/>
    <n v="0.3"/>
  </r>
  <r>
    <x v="0"/>
    <n v="1185732"/>
    <x v="91"/>
    <x v="3"/>
    <x v="9"/>
    <s v="Minneapolis"/>
    <x v="3"/>
    <n v="0.30000000000000004"/>
    <n v="750"/>
    <n v="225"/>
    <n v="78.75"/>
    <n v="0.35000000000000003"/>
  </r>
  <r>
    <x v="0"/>
    <n v="1185732"/>
    <x v="91"/>
    <x v="3"/>
    <x v="9"/>
    <s v="Minneapolis"/>
    <x v="4"/>
    <n v="0.44999999999999996"/>
    <n v="1500"/>
    <n v="675"/>
    <n v="202.5"/>
    <n v="0.3"/>
  </r>
  <r>
    <x v="0"/>
    <n v="1185732"/>
    <x v="91"/>
    <x v="3"/>
    <x v="9"/>
    <s v="Minneapolis"/>
    <x v="5"/>
    <n v="0.35"/>
    <n v="2250"/>
    <n v="787.5"/>
    <n v="354.375"/>
    <n v="0.45"/>
  </r>
  <r>
    <x v="0"/>
    <n v="1185732"/>
    <x v="92"/>
    <x v="3"/>
    <x v="9"/>
    <s v="Minneapolis"/>
    <x v="0"/>
    <n v="0.4"/>
    <n v="4450"/>
    <n v="1780"/>
    <n v="623"/>
    <n v="0.35000000000000003"/>
  </r>
  <r>
    <x v="0"/>
    <n v="1185732"/>
    <x v="92"/>
    <x v="3"/>
    <x v="9"/>
    <s v="Minneapolis"/>
    <x v="1"/>
    <n v="0.4"/>
    <n v="1250"/>
    <n v="500"/>
    <n v="150"/>
    <n v="0.3"/>
  </r>
  <r>
    <x v="0"/>
    <n v="1185732"/>
    <x v="92"/>
    <x v="3"/>
    <x v="9"/>
    <s v="Minneapolis"/>
    <x v="2"/>
    <n v="0.30000000000000004"/>
    <n v="1750"/>
    <n v="525"/>
    <n v="157.5"/>
    <n v="0.3"/>
  </r>
  <r>
    <x v="0"/>
    <n v="1185732"/>
    <x v="92"/>
    <x v="3"/>
    <x v="9"/>
    <s v="Minneapolis"/>
    <x v="3"/>
    <n v="0.35"/>
    <n v="250"/>
    <n v="87.5"/>
    <n v="30.625"/>
    <n v="0.35000000000000003"/>
  </r>
  <r>
    <x v="0"/>
    <n v="1185732"/>
    <x v="92"/>
    <x v="3"/>
    <x v="9"/>
    <s v="Minneapolis"/>
    <x v="4"/>
    <n v="0.5"/>
    <n v="750"/>
    <n v="375"/>
    <n v="112.5"/>
    <n v="0.3"/>
  </r>
  <r>
    <x v="0"/>
    <n v="1185732"/>
    <x v="92"/>
    <x v="3"/>
    <x v="9"/>
    <s v="Minneapolis"/>
    <x v="5"/>
    <n v="0.4"/>
    <n v="1750"/>
    <n v="700"/>
    <n v="315"/>
    <n v="0.45"/>
  </r>
  <r>
    <x v="0"/>
    <n v="1185732"/>
    <x v="93"/>
    <x v="3"/>
    <x v="9"/>
    <s v="Minneapolis"/>
    <x v="0"/>
    <n v="0.4"/>
    <n v="4000"/>
    <n v="1600"/>
    <n v="560"/>
    <n v="0.35000000000000003"/>
  </r>
  <r>
    <x v="0"/>
    <n v="1185732"/>
    <x v="93"/>
    <x v="3"/>
    <x v="9"/>
    <s v="Minneapolis"/>
    <x v="1"/>
    <n v="0.4"/>
    <n v="1000"/>
    <n v="400"/>
    <n v="120"/>
    <n v="0.3"/>
  </r>
  <r>
    <x v="0"/>
    <n v="1185732"/>
    <x v="93"/>
    <x v="3"/>
    <x v="9"/>
    <s v="Minneapolis"/>
    <x v="2"/>
    <n v="0.30000000000000004"/>
    <n v="1000"/>
    <n v="300"/>
    <n v="90"/>
    <n v="0.3"/>
  </r>
  <r>
    <x v="0"/>
    <n v="1185732"/>
    <x v="93"/>
    <x v="3"/>
    <x v="9"/>
    <s v="Minneapolis"/>
    <x v="3"/>
    <n v="0.35"/>
    <n v="250"/>
    <n v="87.5"/>
    <n v="30.625"/>
    <n v="0.35000000000000003"/>
  </r>
  <r>
    <x v="0"/>
    <n v="1185732"/>
    <x v="93"/>
    <x v="3"/>
    <x v="9"/>
    <s v="Minneapolis"/>
    <x v="4"/>
    <n v="0.5"/>
    <n v="500"/>
    <n v="250"/>
    <n v="75"/>
    <n v="0.3"/>
  </r>
  <r>
    <x v="0"/>
    <n v="1185732"/>
    <x v="93"/>
    <x v="3"/>
    <x v="9"/>
    <s v="Minneapolis"/>
    <x v="5"/>
    <n v="0.4"/>
    <n v="1750"/>
    <n v="700"/>
    <n v="315"/>
    <n v="0.45"/>
  </r>
  <r>
    <x v="0"/>
    <n v="1185732"/>
    <x v="94"/>
    <x v="3"/>
    <x v="9"/>
    <s v="Minneapolis"/>
    <x v="0"/>
    <n v="0.5"/>
    <n v="4450"/>
    <n v="2225"/>
    <n v="778.75"/>
    <n v="0.35000000000000003"/>
  </r>
  <r>
    <x v="0"/>
    <n v="1185732"/>
    <x v="94"/>
    <x v="3"/>
    <x v="9"/>
    <s v="Minneapolis"/>
    <x v="1"/>
    <n v="0.45000000000000007"/>
    <n v="1500"/>
    <n v="675"/>
    <n v="202.5"/>
    <n v="0.3"/>
  </r>
  <r>
    <x v="0"/>
    <n v="1185732"/>
    <x v="94"/>
    <x v="3"/>
    <x v="9"/>
    <s v="Minneapolis"/>
    <x v="2"/>
    <n v="0.4"/>
    <n v="1250"/>
    <n v="500"/>
    <n v="150"/>
    <n v="0.3"/>
  </r>
  <r>
    <x v="0"/>
    <n v="1185732"/>
    <x v="94"/>
    <x v="3"/>
    <x v="9"/>
    <s v="Minneapolis"/>
    <x v="3"/>
    <n v="0.4"/>
    <n v="500"/>
    <n v="200"/>
    <n v="70"/>
    <n v="0.35000000000000003"/>
  </r>
  <r>
    <x v="0"/>
    <n v="1185732"/>
    <x v="94"/>
    <x v="3"/>
    <x v="9"/>
    <s v="Minneapolis"/>
    <x v="4"/>
    <n v="0.54999999999999993"/>
    <n v="750"/>
    <n v="412.5"/>
    <n v="123.75"/>
    <n v="0.3"/>
  </r>
  <r>
    <x v="0"/>
    <n v="1185732"/>
    <x v="94"/>
    <x v="3"/>
    <x v="9"/>
    <s v="Minneapolis"/>
    <x v="5"/>
    <n v="0.6"/>
    <n v="1750"/>
    <n v="1050"/>
    <n v="472.5"/>
    <n v="0.45"/>
  </r>
  <r>
    <x v="0"/>
    <n v="1185732"/>
    <x v="95"/>
    <x v="3"/>
    <x v="9"/>
    <s v="Minneapolis"/>
    <x v="0"/>
    <n v="0.45"/>
    <n v="4250"/>
    <n v="1912.5"/>
    <n v="669.375"/>
    <n v="0.35000000000000003"/>
  </r>
  <r>
    <x v="0"/>
    <n v="1185732"/>
    <x v="95"/>
    <x v="3"/>
    <x v="9"/>
    <s v="Minneapolis"/>
    <x v="1"/>
    <n v="0.40000000000000008"/>
    <n v="1750"/>
    <n v="700"/>
    <n v="210"/>
    <n v="0.3"/>
  </r>
  <r>
    <x v="0"/>
    <n v="1185732"/>
    <x v="95"/>
    <x v="3"/>
    <x v="9"/>
    <s v="Minneapolis"/>
    <x v="2"/>
    <n v="0.35000000000000003"/>
    <n v="1750"/>
    <n v="612.5"/>
    <n v="183.75"/>
    <n v="0.3"/>
  </r>
  <r>
    <x v="0"/>
    <n v="1185732"/>
    <x v="95"/>
    <x v="3"/>
    <x v="9"/>
    <s v="Minneapolis"/>
    <x v="3"/>
    <n v="0.35000000000000003"/>
    <n v="1500"/>
    <n v="525"/>
    <n v="183.75"/>
    <n v="0.35000000000000003"/>
  </r>
  <r>
    <x v="0"/>
    <n v="1185732"/>
    <x v="95"/>
    <x v="3"/>
    <x v="9"/>
    <s v="Minneapolis"/>
    <x v="4"/>
    <n v="0.5"/>
    <n v="1500"/>
    <n v="750"/>
    <n v="225"/>
    <n v="0.3"/>
  </r>
  <r>
    <x v="0"/>
    <n v="1185732"/>
    <x v="95"/>
    <x v="3"/>
    <x v="9"/>
    <s v="Minneapolis"/>
    <x v="5"/>
    <n v="0.55000000000000004"/>
    <n v="3250"/>
    <n v="1787.5"/>
    <n v="804.375"/>
    <n v="0.45"/>
  </r>
  <r>
    <x v="0"/>
    <n v="1185732"/>
    <x v="96"/>
    <x v="3"/>
    <x v="9"/>
    <s v="Minneapolis"/>
    <x v="0"/>
    <n v="0.5"/>
    <n v="5500"/>
    <n v="2750"/>
    <n v="962.5"/>
    <n v="0.35000000000000003"/>
  </r>
  <r>
    <x v="0"/>
    <n v="1185732"/>
    <x v="96"/>
    <x v="3"/>
    <x v="9"/>
    <s v="Minneapolis"/>
    <x v="1"/>
    <n v="0.45000000000000007"/>
    <n v="3000"/>
    <n v="1350"/>
    <n v="405"/>
    <n v="0.3"/>
  </r>
  <r>
    <x v="0"/>
    <n v="1185732"/>
    <x v="96"/>
    <x v="3"/>
    <x v="9"/>
    <s v="Minneapolis"/>
    <x v="2"/>
    <n v="0.4"/>
    <n v="2250"/>
    <n v="900"/>
    <n v="270"/>
    <n v="0.3"/>
  </r>
  <r>
    <x v="0"/>
    <n v="1185732"/>
    <x v="96"/>
    <x v="3"/>
    <x v="9"/>
    <s v="Minneapolis"/>
    <x v="3"/>
    <n v="0.4"/>
    <n v="1750"/>
    <n v="700"/>
    <n v="245"/>
    <n v="0.35000000000000003"/>
  </r>
  <r>
    <x v="0"/>
    <n v="1185732"/>
    <x v="96"/>
    <x v="3"/>
    <x v="9"/>
    <s v="Minneapolis"/>
    <x v="4"/>
    <n v="0.5"/>
    <n v="2000"/>
    <n v="1000"/>
    <n v="300"/>
    <n v="0.3"/>
  </r>
  <r>
    <x v="0"/>
    <n v="1185732"/>
    <x v="96"/>
    <x v="3"/>
    <x v="9"/>
    <s v="Minneapolis"/>
    <x v="5"/>
    <n v="0.55000000000000004"/>
    <n v="3750"/>
    <n v="2062.5"/>
    <n v="928.125"/>
    <n v="0.45"/>
  </r>
  <r>
    <x v="0"/>
    <n v="1185732"/>
    <x v="97"/>
    <x v="3"/>
    <x v="9"/>
    <s v="Minneapolis"/>
    <x v="0"/>
    <n v="0.5"/>
    <n v="5250"/>
    <n v="2625"/>
    <n v="918.75"/>
    <n v="0.35000000000000003"/>
  </r>
  <r>
    <x v="0"/>
    <n v="1185732"/>
    <x v="97"/>
    <x v="3"/>
    <x v="9"/>
    <s v="Minneapolis"/>
    <x v="1"/>
    <n v="0.45000000000000007"/>
    <n v="3000"/>
    <n v="1350"/>
    <n v="405"/>
    <n v="0.3"/>
  </r>
  <r>
    <x v="0"/>
    <n v="1185732"/>
    <x v="97"/>
    <x v="3"/>
    <x v="9"/>
    <s v="Minneapolis"/>
    <x v="2"/>
    <n v="0.4"/>
    <n v="2250"/>
    <n v="900"/>
    <n v="270"/>
    <n v="0.3"/>
  </r>
  <r>
    <x v="0"/>
    <n v="1185732"/>
    <x v="97"/>
    <x v="3"/>
    <x v="9"/>
    <s v="Minneapolis"/>
    <x v="3"/>
    <n v="0.35000000000000003"/>
    <n v="1750"/>
    <n v="612.5"/>
    <n v="214.375"/>
    <n v="0.35000000000000003"/>
  </r>
  <r>
    <x v="0"/>
    <n v="1185732"/>
    <x v="97"/>
    <x v="3"/>
    <x v="9"/>
    <s v="Minneapolis"/>
    <x v="4"/>
    <n v="0.45"/>
    <n v="1500"/>
    <n v="675"/>
    <n v="202.5"/>
    <n v="0.3"/>
  </r>
  <r>
    <x v="0"/>
    <n v="1185732"/>
    <x v="97"/>
    <x v="3"/>
    <x v="9"/>
    <s v="Minneapolis"/>
    <x v="5"/>
    <n v="0.5"/>
    <n v="3250"/>
    <n v="1625"/>
    <n v="731.25"/>
    <n v="0.45"/>
  </r>
  <r>
    <x v="0"/>
    <n v="1185732"/>
    <x v="98"/>
    <x v="3"/>
    <x v="9"/>
    <s v="Minneapolis"/>
    <x v="0"/>
    <n v="0.45"/>
    <n v="4500"/>
    <n v="2025"/>
    <n v="708.75"/>
    <n v="0.35000000000000003"/>
  </r>
  <r>
    <x v="0"/>
    <n v="1185732"/>
    <x v="98"/>
    <x v="3"/>
    <x v="9"/>
    <s v="Minneapolis"/>
    <x v="1"/>
    <n v="0.40000000000000008"/>
    <n v="2500"/>
    <n v="1000"/>
    <n v="300"/>
    <n v="0.3"/>
  </r>
  <r>
    <x v="0"/>
    <n v="1185732"/>
    <x v="98"/>
    <x v="3"/>
    <x v="9"/>
    <s v="Minneapolis"/>
    <x v="2"/>
    <n v="0.25"/>
    <n v="1500"/>
    <n v="375"/>
    <n v="112.5"/>
    <n v="0.3"/>
  </r>
  <r>
    <x v="0"/>
    <n v="1185732"/>
    <x v="98"/>
    <x v="3"/>
    <x v="9"/>
    <s v="Minneapolis"/>
    <x v="3"/>
    <n v="0.25"/>
    <n v="1250"/>
    <n v="312.5"/>
    <n v="109.375"/>
    <n v="0.35000000000000003"/>
  </r>
  <r>
    <x v="0"/>
    <n v="1185732"/>
    <x v="98"/>
    <x v="3"/>
    <x v="9"/>
    <s v="Minneapolis"/>
    <x v="4"/>
    <n v="0.35"/>
    <n v="1250"/>
    <n v="437.5"/>
    <n v="131.25"/>
    <n v="0.3"/>
  </r>
  <r>
    <x v="0"/>
    <n v="1185732"/>
    <x v="98"/>
    <x v="3"/>
    <x v="9"/>
    <s v="Minneapolis"/>
    <x v="5"/>
    <n v="0.4"/>
    <n v="2000"/>
    <n v="800"/>
    <n v="360"/>
    <n v="0.45"/>
  </r>
  <r>
    <x v="0"/>
    <n v="1185732"/>
    <x v="99"/>
    <x v="3"/>
    <x v="9"/>
    <s v="Minneapolis"/>
    <x v="0"/>
    <n v="0.44999999999999996"/>
    <n v="3750"/>
    <n v="1687.5"/>
    <n v="590.625"/>
    <n v="0.35000000000000003"/>
  </r>
  <r>
    <x v="0"/>
    <n v="1185732"/>
    <x v="99"/>
    <x v="3"/>
    <x v="9"/>
    <s v="Minneapolis"/>
    <x v="1"/>
    <n v="0.35"/>
    <n v="2000"/>
    <n v="700"/>
    <n v="210"/>
    <n v="0.3"/>
  </r>
  <r>
    <x v="0"/>
    <n v="1185732"/>
    <x v="99"/>
    <x v="3"/>
    <x v="9"/>
    <s v="Minneapolis"/>
    <x v="2"/>
    <n v="0.35"/>
    <n v="1000"/>
    <n v="350"/>
    <n v="105"/>
    <n v="0.3"/>
  </r>
  <r>
    <x v="0"/>
    <n v="1185732"/>
    <x v="99"/>
    <x v="3"/>
    <x v="9"/>
    <s v="Minneapolis"/>
    <x v="3"/>
    <n v="0.35"/>
    <n v="750"/>
    <n v="262.5"/>
    <n v="91.875"/>
    <n v="0.35000000000000003"/>
  </r>
  <r>
    <x v="0"/>
    <n v="1185732"/>
    <x v="99"/>
    <x v="3"/>
    <x v="9"/>
    <s v="Minneapolis"/>
    <x v="4"/>
    <n v="0.44999999999999996"/>
    <n v="750"/>
    <n v="337.5"/>
    <n v="101.25"/>
    <n v="0.3"/>
  </r>
  <r>
    <x v="0"/>
    <n v="1185732"/>
    <x v="99"/>
    <x v="3"/>
    <x v="9"/>
    <s v="Minneapolis"/>
    <x v="5"/>
    <n v="0.49999999999999989"/>
    <n v="2000"/>
    <n v="1000"/>
    <n v="450"/>
    <n v="0.45"/>
  </r>
  <r>
    <x v="0"/>
    <n v="1185732"/>
    <x v="100"/>
    <x v="3"/>
    <x v="9"/>
    <s v="Minneapolis"/>
    <x v="0"/>
    <n v="0.5"/>
    <n v="3500"/>
    <n v="1750"/>
    <n v="612.5"/>
    <n v="0.35000000000000003"/>
  </r>
  <r>
    <x v="0"/>
    <n v="1185732"/>
    <x v="100"/>
    <x v="3"/>
    <x v="9"/>
    <s v="Minneapolis"/>
    <x v="1"/>
    <n v="0.4"/>
    <n v="2000"/>
    <n v="800"/>
    <n v="240"/>
    <n v="0.3"/>
  </r>
  <r>
    <x v="0"/>
    <n v="1185732"/>
    <x v="100"/>
    <x v="3"/>
    <x v="9"/>
    <s v="Minneapolis"/>
    <x v="2"/>
    <n v="0.4"/>
    <n v="1450"/>
    <n v="580"/>
    <n v="174"/>
    <n v="0.3"/>
  </r>
  <r>
    <x v="0"/>
    <n v="1185732"/>
    <x v="100"/>
    <x v="3"/>
    <x v="9"/>
    <s v="Minneapolis"/>
    <x v="3"/>
    <n v="0.4"/>
    <n v="1500"/>
    <n v="600"/>
    <n v="210"/>
    <n v="0.35000000000000003"/>
  </r>
  <r>
    <x v="0"/>
    <n v="1185732"/>
    <x v="100"/>
    <x v="3"/>
    <x v="9"/>
    <s v="Minneapolis"/>
    <x v="4"/>
    <n v="0.54999999999999993"/>
    <n v="1250"/>
    <n v="687.5"/>
    <n v="206.25"/>
    <n v="0.3"/>
  </r>
  <r>
    <x v="0"/>
    <n v="1185732"/>
    <x v="100"/>
    <x v="3"/>
    <x v="9"/>
    <s v="Minneapolis"/>
    <x v="5"/>
    <n v="0.59999999999999987"/>
    <n v="2250"/>
    <n v="1350"/>
    <n v="607.5"/>
    <n v="0.45"/>
  </r>
  <r>
    <x v="0"/>
    <n v="1185732"/>
    <x v="101"/>
    <x v="3"/>
    <x v="9"/>
    <s v="Minneapolis"/>
    <x v="0"/>
    <n v="0.54999999999999993"/>
    <n v="4750"/>
    <n v="2612.5"/>
    <n v="914.375"/>
    <n v="0.35000000000000003"/>
  </r>
  <r>
    <x v="0"/>
    <n v="1185732"/>
    <x v="101"/>
    <x v="3"/>
    <x v="9"/>
    <s v="Minneapolis"/>
    <x v="1"/>
    <n v="0.45"/>
    <n v="2750"/>
    <n v="1237.5"/>
    <n v="371.25"/>
    <n v="0.3"/>
  </r>
  <r>
    <x v="0"/>
    <n v="1185732"/>
    <x v="101"/>
    <x v="3"/>
    <x v="9"/>
    <s v="Minneapolis"/>
    <x v="2"/>
    <n v="0.45"/>
    <n v="2250"/>
    <n v="1012.5"/>
    <n v="303.75"/>
    <n v="0.3"/>
  </r>
  <r>
    <x v="0"/>
    <n v="1185732"/>
    <x v="101"/>
    <x v="3"/>
    <x v="9"/>
    <s v="Minneapolis"/>
    <x v="3"/>
    <n v="0.45"/>
    <n v="1750"/>
    <n v="787.5"/>
    <n v="275.625"/>
    <n v="0.35000000000000003"/>
  </r>
  <r>
    <x v="0"/>
    <n v="1185732"/>
    <x v="101"/>
    <x v="3"/>
    <x v="9"/>
    <s v="Minneapolis"/>
    <x v="4"/>
    <n v="0.54999999999999993"/>
    <n v="1750"/>
    <n v="962.5"/>
    <n v="288.75"/>
    <n v="0.3"/>
  </r>
  <r>
    <x v="0"/>
    <n v="1185732"/>
    <x v="101"/>
    <x v="3"/>
    <x v="9"/>
    <s v="Minneapolis"/>
    <x v="5"/>
    <n v="0.59999999999999987"/>
    <n v="2750"/>
    <n v="1650"/>
    <n v="742.5"/>
    <n v="0.45"/>
  </r>
  <r>
    <x v="3"/>
    <n v="1189833"/>
    <x v="102"/>
    <x v="3"/>
    <x v="10"/>
    <s v="Billings"/>
    <x v="0"/>
    <n v="0.35"/>
    <n v="4750"/>
    <n v="1662.5"/>
    <n v="748.125"/>
    <n v="0.45"/>
  </r>
  <r>
    <x v="3"/>
    <n v="1189833"/>
    <x v="102"/>
    <x v="3"/>
    <x v="10"/>
    <s v="Billings"/>
    <x v="1"/>
    <n v="0.45"/>
    <n v="4750"/>
    <n v="2137.5"/>
    <n v="641.25"/>
    <n v="0.3"/>
  </r>
  <r>
    <x v="3"/>
    <n v="1189833"/>
    <x v="102"/>
    <x v="3"/>
    <x v="10"/>
    <s v="Billings"/>
    <x v="2"/>
    <n v="0.45"/>
    <n v="4750"/>
    <n v="2137.5"/>
    <n v="961.875"/>
    <n v="0.45"/>
  </r>
  <r>
    <x v="3"/>
    <n v="1189833"/>
    <x v="102"/>
    <x v="3"/>
    <x v="10"/>
    <s v="Billings"/>
    <x v="3"/>
    <n v="0.45"/>
    <n v="3250"/>
    <n v="1462.5"/>
    <n v="585"/>
    <n v="0.39999999999999997"/>
  </r>
  <r>
    <x v="3"/>
    <n v="1189833"/>
    <x v="102"/>
    <x v="3"/>
    <x v="10"/>
    <s v="Billings"/>
    <x v="4"/>
    <n v="0.5"/>
    <n v="2750"/>
    <n v="1375"/>
    <n v="825"/>
    <n v="0.60000000000000009"/>
  </r>
  <r>
    <x v="3"/>
    <n v="1189833"/>
    <x v="102"/>
    <x v="3"/>
    <x v="10"/>
    <s v="Billings"/>
    <x v="5"/>
    <n v="0.45"/>
    <n v="4750"/>
    <n v="2137.5"/>
    <n v="534.375"/>
    <n v="0.25"/>
  </r>
  <r>
    <x v="3"/>
    <n v="1189833"/>
    <x v="103"/>
    <x v="3"/>
    <x v="10"/>
    <s v="Billings"/>
    <x v="0"/>
    <n v="0.35"/>
    <n v="5250"/>
    <n v="1837.5"/>
    <n v="826.875"/>
    <n v="0.45"/>
  </r>
  <r>
    <x v="3"/>
    <n v="1189833"/>
    <x v="103"/>
    <x v="3"/>
    <x v="10"/>
    <s v="Billings"/>
    <x v="1"/>
    <n v="0.45"/>
    <n v="4250"/>
    <n v="1912.5"/>
    <n v="573.75"/>
    <n v="0.3"/>
  </r>
  <r>
    <x v="3"/>
    <n v="1189833"/>
    <x v="103"/>
    <x v="3"/>
    <x v="10"/>
    <s v="Billings"/>
    <x v="2"/>
    <n v="0.45"/>
    <n v="4500"/>
    <n v="2025"/>
    <n v="911.25"/>
    <n v="0.45"/>
  </r>
  <r>
    <x v="3"/>
    <n v="1189833"/>
    <x v="103"/>
    <x v="3"/>
    <x v="10"/>
    <s v="Billings"/>
    <x v="3"/>
    <n v="0.45"/>
    <n v="3000"/>
    <n v="1350"/>
    <n v="540"/>
    <n v="0.39999999999999997"/>
  </r>
  <r>
    <x v="3"/>
    <n v="1189833"/>
    <x v="103"/>
    <x v="3"/>
    <x v="10"/>
    <s v="Billings"/>
    <x v="4"/>
    <n v="0.5"/>
    <n v="2250"/>
    <n v="1125"/>
    <n v="675"/>
    <n v="0.60000000000000009"/>
  </r>
  <r>
    <x v="3"/>
    <n v="1189833"/>
    <x v="103"/>
    <x v="3"/>
    <x v="10"/>
    <s v="Billings"/>
    <x v="5"/>
    <n v="0.45"/>
    <n v="4250"/>
    <n v="1912.5"/>
    <n v="478.125"/>
    <n v="0.25"/>
  </r>
  <r>
    <x v="3"/>
    <n v="1189833"/>
    <x v="104"/>
    <x v="3"/>
    <x v="10"/>
    <s v="Billings"/>
    <x v="0"/>
    <n v="0.35"/>
    <n v="5750"/>
    <n v="2012.5"/>
    <n v="905.625"/>
    <n v="0.45"/>
  </r>
  <r>
    <x v="3"/>
    <n v="1189833"/>
    <x v="104"/>
    <x v="3"/>
    <x v="10"/>
    <s v="Billings"/>
    <x v="1"/>
    <n v="0.45"/>
    <n v="4250"/>
    <n v="1912.5"/>
    <n v="573.75"/>
    <n v="0.3"/>
  </r>
  <r>
    <x v="3"/>
    <n v="1189833"/>
    <x v="104"/>
    <x v="3"/>
    <x v="10"/>
    <s v="Billings"/>
    <x v="2"/>
    <n v="0.45"/>
    <n v="4250"/>
    <n v="1912.5"/>
    <n v="860.625"/>
    <n v="0.45"/>
  </r>
  <r>
    <x v="3"/>
    <n v="1189833"/>
    <x v="104"/>
    <x v="3"/>
    <x v="10"/>
    <s v="Billings"/>
    <x v="3"/>
    <n v="0.45"/>
    <n v="3250"/>
    <n v="1462.5"/>
    <n v="585"/>
    <n v="0.39999999999999997"/>
  </r>
  <r>
    <x v="3"/>
    <n v="1189833"/>
    <x v="104"/>
    <x v="3"/>
    <x v="10"/>
    <s v="Billings"/>
    <x v="4"/>
    <n v="0.5"/>
    <n v="2000"/>
    <n v="1000"/>
    <n v="600"/>
    <n v="0.60000000000000009"/>
  </r>
  <r>
    <x v="3"/>
    <n v="1189833"/>
    <x v="104"/>
    <x v="3"/>
    <x v="10"/>
    <s v="Billings"/>
    <x v="5"/>
    <n v="0.45"/>
    <n v="4000"/>
    <n v="1800"/>
    <n v="450"/>
    <n v="0.25"/>
  </r>
  <r>
    <x v="3"/>
    <n v="1189833"/>
    <x v="105"/>
    <x v="3"/>
    <x v="10"/>
    <s v="Billings"/>
    <x v="0"/>
    <n v="0.45"/>
    <n v="5750"/>
    <n v="2587.5"/>
    <n v="1164.375"/>
    <n v="0.45"/>
  </r>
  <r>
    <x v="3"/>
    <n v="1189833"/>
    <x v="105"/>
    <x v="3"/>
    <x v="10"/>
    <s v="Billings"/>
    <x v="1"/>
    <n v="0.45"/>
    <n v="3750"/>
    <n v="1687.5"/>
    <n v="506.25"/>
    <n v="0.3"/>
  </r>
  <r>
    <x v="3"/>
    <n v="1189833"/>
    <x v="105"/>
    <x v="3"/>
    <x v="10"/>
    <s v="Billings"/>
    <x v="2"/>
    <n v="0.45"/>
    <n v="4000"/>
    <n v="1800"/>
    <n v="810"/>
    <n v="0.45"/>
  </r>
  <r>
    <x v="3"/>
    <n v="1189833"/>
    <x v="105"/>
    <x v="3"/>
    <x v="10"/>
    <s v="Billings"/>
    <x v="3"/>
    <n v="0.4"/>
    <n v="3000"/>
    <n v="1200"/>
    <n v="480"/>
    <n v="0.39999999999999997"/>
  </r>
  <r>
    <x v="3"/>
    <n v="1189833"/>
    <x v="105"/>
    <x v="3"/>
    <x v="10"/>
    <s v="Billings"/>
    <x v="4"/>
    <n v="0.45"/>
    <n v="2000"/>
    <n v="900"/>
    <n v="540"/>
    <n v="0.60000000000000009"/>
  </r>
  <r>
    <x v="3"/>
    <n v="1189833"/>
    <x v="105"/>
    <x v="3"/>
    <x v="10"/>
    <s v="Billings"/>
    <x v="5"/>
    <n v="0.6"/>
    <n v="3750"/>
    <n v="2250"/>
    <n v="562.5"/>
    <n v="0.25"/>
  </r>
  <r>
    <x v="3"/>
    <n v="1189833"/>
    <x v="106"/>
    <x v="3"/>
    <x v="10"/>
    <s v="Billings"/>
    <x v="0"/>
    <n v="0.4"/>
    <n v="5750"/>
    <n v="2300"/>
    <n v="1035"/>
    <n v="0.45"/>
  </r>
  <r>
    <x v="3"/>
    <n v="1189833"/>
    <x v="106"/>
    <x v="3"/>
    <x v="10"/>
    <s v="Billings"/>
    <x v="1"/>
    <n v="0.45"/>
    <n v="4250"/>
    <n v="1912.5"/>
    <n v="573.75"/>
    <n v="0.3"/>
  </r>
  <r>
    <x v="3"/>
    <n v="1189833"/>
    <x v="106"/>
    <x v="3"/>
    <x v="10"/>
    <s v="Billings"/>
    <x v="2"/>
    <n v="0.45"/>
    <n v="4250"/>
    <n v="1912.5"/>
    <n v="860.625"/>
    <n v="0.45"/>
  </r>
  <r>
    <x v="3"/>
    <n v="1189833"/>
    <x v="106"/>
    <x v="3"/>
    <x v="10"/>
    <s v="Billings"/>
    <x v="3"/>
    <n v="0.4"/>
    <n v="3250"/>
    <n v="1300"/>
    <n v="520"/>
    <n v="0.39999999999999997"/>
  </r>
  <r>
    <x v="3"/>
    <n v="1189833"/>
    <x v="106"/>
    <x v="3"/>
    <x v="10"/>
    <s v="Billings"/>
    <x v="4"/>
    <n v="0.45"/>
    <n v="2250"/>
    <n v="1012.5"/>
    <n v="607.5"/>
    <n v="0.60000000000000009"/>
  </r>
  <r>
    <x v="3"/>
    <n v="1189833"/>
    <x v="106"/>
    <x v="3"/>
    <x v="10"/>
    <s v="Billings"/>
    <x v="5"/>
    <n v="0.6"/>
    <n v="4000"/>
    <n v="2400"/>
    <n v="600"/>
    <n v="0.25"/>
  </r>
  <r>
    <x v="3"/>
    <n v="1189833"/>
    <x v="107"/>
    <x v="3"/>
    <x v="10"/>
    <s v="Billings"/>
    <x v="0"/>
    <n v="0.4"/>
    <n v="6750"/>
    <n v="2700"/>
    <n v="1215"/>
    <n v="0.45"/>
  </r>
  <r>
    <x v="3"/>
    <n v="1189833"/>
    <x v="107"/>
    <x v="3"/>
    <x v="10"/>
    <s v="Billings"/>
    <x v="1"/>
    <n v="0.45"/>
    <n v="5250"/>
    <n v="2362.5"/>
    <n v="708.75"/>
    <n v="0.3"/>
  </r>
  <r>
    <x v="3"/>
    <n v="1189833"/>
    <x v="107"/>
    <x v="3"/>
    <x v="10"/>
    <s v="Billings"/>
    <x v="2"/>
    <n v="0.45"/>
    <n v="5500"/>
    <n v="2475"/>
    <n v="1113.75"/>
    <n v="0.45"/>
  </r>
  <r>
    <x v="3"/>
    <n v="1189833"/>
    <x v="107"/>
    <x v="3"/>
    <x v="10"/>
    <s v="Billings"/>
    <x v="3"/>
    <n v="0.4"/>
    <n v="4250"/>
    <n v="1700"/>
    <n v="680"/>
    <n v="0.39999999999999997"/>
  </r>
  <r>
    <x v="3"/>
    <n v="1189833"/>
    <x v="107"/>
    <x v="3"/>
    <x v="10"/>
    <s v="Billings"/>
    <x v="4"/>
    <n v="0.45"/>
    <n v="3000"/>
    <n v="1350"/>
    <n v="810"/>
    <n v="0.60000000000000009"/>
  </r>
  <r>
    <x v="3"/>
    <n v="1189833"/>
    <x v="107"/>
    <x v="3"/>
    <x v="10"/>
    <s v="Billings"/>
    <x v="5"/>
    <n v="0.6"/>
    <n v="6000"/>
    <n v="3600"/>
    <n v="900"/>
    <n v="0.25"/>
  </r>
  <r>
    <x v="3"/>
    <n v="1189833"/>
    <x v="108"/>
    <x v="3"/>
    <x v="10"/>
    <s v="Billings"/>
    <x v="0"/>
    <n v="0.4"/>
    <n v="7500"/>
    <n v="3000"/>
    <n v="1350"/>
    <n v="0.45"/>
  </r>
  <r>
    <x v="3"/>
    <n v="1189833"/>
    <x v="108"/>
    <x v="3"/>
    <x v="10"/>
    <s v="Billings"/>
    <x v="1"/>
    <n v="0.45"/>
    <n v="6000"/>
    <n v="2700"/>
    <n v="810"/>
    <n v="0.3"/>
  </r>
  <r>
    <x v="3"/>
    <n v="1189833"/>
    <x v="108"/>
    <x v="3"/>
    <x v="10"/>
    <s v="Billings"/>
    <x v="2"/>
    <n v="0.45"/>
    <n v="5500"/>
    <n v="2475"/>
    <n v="1113.75"/>
    <n v="0.45"/>
  </r>
  <r>
    <x v="3"/>
    <n v="1189833"/>
    <x v="108"/>
    <x v="3"/>
    <x v="10"/>
    <s v="Billings"/>
    <x v="3"/>
    <n v="0.4"/>
    <n v="4500"/>
    <n v="1800"/>
    <n v="720"/>
    <n v="0.39999999999999997"/>
  </r>
  <r>
    <x v="3"/>
    <n v="1189833"/>
    <x v="108"/>
    <x v="3"/>
    <x v="10"/>
    <s v="Billings"/>
    <x v="4"/>
    <n v="0.45"/>
    <n v="4750"/>
    <n v="2137.5"/>
    <n v="1282.5"/>
    <n v="0.60000000000000009"/>
  </r>
  <r>
    <x v="3"/>
    <n v="1189833"/>
    <x v="108"/>
    <x v="3"/>
    <x v="10"/>
    <s v="Billings"/>
    <x v="5"/>
    <n v="0.6"/>
    <n v="4750"/>
    <n v="2850"/>
    <n v="712.5"/>
    <n v="0.25"/>
  </r>
  <r>
    <x v="3"/>
    <n v="1189833"/>
    <x v="109"/>
    <x v="3"/>
    <x v="10"/>
    <s v="Billings"/>
    <x v="0"/>
    <n v="0.45"/>
    <n v="6750"/>
    <n v="3037.5"/>
    <n v="1366.875"/>
    <n v="0.45"/>
  </r>
  <r>
    <x v="3"/>
    <n v="1189833"/>
    <x v="109"/>
    <x v="3"/>
    <x v="10"/>
    <s v="Billings"/>
    <x v="1"/>
    <n v="0.55000000000000004"/>
    <n v="6250"/>
    <n v="3437.5"/>
    <n v="1031.25"/>
    <n v="0.3"/>
  </r>
  <r>
    <x v="3"/>
    <n v="1189833"/>
    <x v="109"/>
    <x v="3"/>
    <x v="10"/>
    <s v="Billings"/>
    <x v="2"/>
    <n v="0.5"/>
    <n v="5000"/>
    <n v="2500"/>
    <n v="1125"/>
    <n v="0.45"/>
  </r>
  <r>
    <x v="3"/>
    <n v="1189833"/>
    <x v="109"/>
    <x v="3"/>
    <x v="10"/>
    <s v="Billings"/>
    <x v="3"/>
    <n v="0.45"/>
    <n v="4250"/>
    <n v="1912.5"/>
    <n v="765"/>
    <n v="0.39999999999999997"/>
  </r>
  <r>
    <x v="3"/>
    <n v="1189833"/>
    <x v="109"/>
    <x v="3"/>
    <x v="10"/>
    <s v="Billings"/>
    <x v="4"/>
    <n v="0.54999999999999993"/>
    <n v="4250"/>
    <n v="2337.5"/>
    <n v="1402.5"/>
    <n v="0.60000000000000009"/>
  </r>
  <r>
    <x v="3"/>
    <n v="1189833"/>
    <x v="109"/>
    <x v="3"/>
    <x v="10"/>
    <s v="Billings"/>
    <x v="5"/>
    <n v="0.6"/>
    <n v="4000"/>
    <n v="2400"/>
    <n v="600"/>
    <n v="0.25"/>
  </r>
  <r>
    <x v="3"/>
    <n v="1189833"/>
    <x v="110"/>
    <x v="3"/>
    <x v="10"/>
    <s v="Billings"/>
    <x v="0"/>
    <n v="0.45"/>
    <n v="6000"/>
    <n v="2700"/>
    <n v="1215"/>
    <n v="0.45"/>
  </r>
  <r>
    <x v="3"/>
    <n v="1189833"/>
    <x v="110"/>
    <x v="3"/>
    <x v="10"/>
    <s v="Billings"/>
    <x v="1"/>
    <n v="0.5"/>
    <n v="6000"/>
    <n v="3000"/>
    <n v="900"/>
    <n v="0.3"/>
  </r>
  <r>
    <x v="3"/>
    <n v="1189833"/>
    <x v="110"/>
    <x v="3"/>
    <x v="10"/>
    <s v="Billings"/>
    <x v="2"/>
    <n v="0.45"/>
    <n v="4500"/>
    <n v="2025"/>
    <n v="911.25"/>
    <n v="0.45"/>
  </r>
  <r>
    <x v="3"/>
    <n v="1189833"/>
    <x v="110"/>
    <x v="3"/>
    <x v="10"/>
    <s v="Billings"/>
    <x v="3"/>
    <n v="0.45"/>
    <n v="4000"/>
    <n v="1800"/>
    <n v="720"/>
    <n v="0.39999999999999997"/>
  </r>
  <r>
    <x v="3"/>
    <n v="1189833"/>
    <x v="110"/>
    <x v="3"/>
    <x v="10"/>
    <s v="Billings"/>
    <x v="4"/>
    <n v="0.54999999999999993"/>
    <n v="4000"/>
    <n v="2200"/>
    <n v="1320"/>
    <n v="0.60000000000000009"/>
  </r>
  <r>
    <x v="3"/>
    <n v="1189833"/>
    <x v="110"/>
    <x v="3"/>
    <x v="10"/>
    <s v="Billings"/>
    <x v="5"/>
    <n v="0.6"/>
    <n v="4500"/>
    <n v="2700"/>
    <n v="675"/>
    <n v="0.25"/>
  </r>
  <r>
    <x v="3"/>
    <n v="1189833"/>
    <x v="111"/>
    <x v="3"/>
    <x v="10"/>
    <s v="Billings"/>
    <x v="0"/>
    <n v="0.45"/>
    <n v="5500"/>
    <n v="2475"/>
    <n v="1113.75"/>
    <n v="0.45"/>
  </r>
  <r>
    <x v="3"/>
    <n v="1189833"/>
    <x v="111"/>
    <x v="3"/>
    <x v="10"/>
    <s v="Billings"/>
    <x v="1"/>
    <n v="0.5"/>
    <n v="5500"/>
    <n v="2750"/>
    <n v="825"/>
    <n v="0.3"/>
  </r>
  <r>
    <x v="3"/>
    <n v="1189833"/>
    <x v="111"/>
    <x v="3"/>
    <x v="10"/>
    <s v="Billings"/>
    <x v="2"/>
    <n v="0.45"/>
    <n v="4000"/>
    <n v="1800"/>
    <n v="810"/>
    <n v="0.45"/>
  </r>
  <r>
    <x v="3"/>
    <n v="1189833"/>
    <x v="111"/>
    <x v="3"/>
    <x v="10"/>
    <s v="Billings"/>
    <x v="3"/>
    <n v="0.45"/>
    <n v="3750"/>
    <n v="1687.5"/>
    <n v="675"/>
    <n v="0.39999999999999997"/>
  </r>
  <r>
    <x v="3"/>
    <n v="1189833"/>
    <x v="111"/>
    <x v="3"/>
    <x v="10"/>
    <s v="Billings"/>
    <x v="4"/>
    <n v="0.54999999999999993"/>
    <n v="3500"/>
    <n v="1925"/>
    <n v="1155"/>
    <n v="0.60000000000000009"/>
  </r>
  <r>
    <x v="3"/>
    <n v="1189833"/>
    <x v="111"/>
    <x v="3"/>
    <x v="10"/>
    <s v="Billings"/>
    <x v="5"/>
    <n v="0.6"/>
    <n v="4000"/>
    <n v="2400"/>
    <n v="600"/>
    <n v="0.25"/>
  </r>
  <r>
    <x v="3"/>
    <n v="1189833"/>
    <x v="112"/>
    <x v="3"/>
    <x v="10"/>
    <s v="Billings"/>
    <x v="0"/>
    <n v="0.4"/>
    <n v="5750"/>
    <n v="2300"/>
    <n v="1035"/>
    <n v="0.45"/>
  </r>
  <r>
    <x v="3"/>
    <n v="1189833"/>
    <x v="112"/>
    <x v="3"/>
    <x v="10"/>
    <s v="Billings"/>
    <x v="1"/>
    <n v="0.45000000000000007"/>
    <n v="5750"/>
    <n v="2587.5"/>
    <n v="776.25"/>
    <n v="0.3"/>
  </r>
  <r>
    <x v="3"/>
    <n v="1189833"/>
    <x v="112"/>
    <x v="3"/>
    <x v="10"/>
    <s v="Billings"/>
    <x v="2"/>
    <n v="0.4"/>
    <n v="4250"/>
    <n v="1700"/>
    <n v="765"/>
    <n v="0.45"/>
  </r>
  <r>
    <x v="3"/>
    <n v="1189833"/>
    <x v="112"/>
    <x v="3"/>
    <x v="10"/>
    <s v="Billings"/>
    <x v="3"/>
    <n v="0.4"/>
    <n v="4250"/>
    <n v="1700"/>
    <n v="680"/>
    <n v="0.39999999999999997"/>
  </r>
  <r>
    <x v="3"/>
    <n v="1189833"/>
    <x v="112"/>
    <x v="3"/>
    <x v="10"/>
    <s v="Billings"/>
    <x v="4"/>
    <n v="0.54999999999999993"/>
    <n v="3750"/>
    <n v="2062.5"/>
    <n v="1237.5"/>
    <n v="0.60000000000000009"/>
  </r>
  <r>
    <x v="3"/>
    <n v="1189833"/>
    <x v="112"/>
    <x v="3"/>
    <x v="10"/>
    <s v="Billings"/>
    <x v="5"/>
    <n v="0.6"/>
    <n v="4750"/>
    <n v="2850"/>
    <n v="712.5"/>
    <n v="0.25"/>
  </r>
  <r>
    <x v="3"/>
    <n v="1189833"/>
    <x v="113"/>
    <x v="3"/>
    <x v="10"/>
    <s v="Billings"/>
    <x v="0"/>
    <n v="0.45"/>
    <n v="6750"/>
    <n v="3037.5"/>
    <n v="1366.875"/>
    <n v="0.45"/>
  </r>
  <r>
    <x v="3"/>
    <n v="1189833"/>
    <x v="113"/>
    <x v="3"/>
    <x v="10"/>
    <s v="Billings"/>
    <x v="1"/>
    <n v="0.5"/>
    <n v="6750"/>
    <n v="3375"/>
    <n v="1012.5"/>
    <n v="0.3"/>
  </r>
  <r>
    <x v="3"/>
    <n v="1189833"/>
    <x v="113"/>
    <x v="3"/>
    <x v="10"/>
    <s v="Billings"/>
    <x v="2"/>
    <n v="0.45"/>
    <n v="4750"/>
    <n v="2137.5"/>
    <n v="961.875"/>
    <n v="0.45"/>
  </r>
  <r>
    <x v="3"/>
    <n v="1189833"/>
    <x v="113"/>
    <x v="3"/>
    <x v="10"/>
    <s v="Billings"/>
    <x v="3"/>
    <n v="0.45"/>
    <n v="4750"/>
    <n v="2137.5"/>
    <n v="855"/>
    <n v="0.39999999999999997"/>
  </r>
  <r>
    <x v="3"/>
    <n v="1189833"/>
    <x v="113"/>
    <x v="3"/>
    <x v="10"/>
    <s v="Billings"/>
    <x v="4"/>
    <n v="0.54999999999999993"/>
    <n v="4000"/>
    <n v="2200"/>
    <n v="1320"/>
    <n v="0.60000000000000009"/>
  </r>
  <r>
    <x v="3"/>
    <n v="1189833"/>
    <x v="113"/>
    <x v="3"/>
    <x v="10"/>
    <s v="Billings"/>
    <x v="5"/>
    <n v="0.6"/>
    <n v="5000"/>
    <n v="3000"/>
    <n v="750"/>
    <n v="0.25"/>
  </r>
  <r>
    <x v="1"/>
    <n v="1197831"/>
    <x v="114"/>
    <x v="1"/>
    <x v="11"/>
    <s v="Knoxville"/>
    <x v="0"/>
    <n v="0.2"/>
    <n v="7000"/>
    <n v="1400"/>
    <n v="490"/>
    <n v="0.35"/>
  </r>
  <r>
    <x v="1"/>
    <n v="1197831"/>
    <x v="114"/>
    <x v="1"/>
    <x v="11"/>
    <s v="Knoxville"/>
    <x v="1"/>
    <n v="0.3"/>
    <n v="7000"/>
    <n v="2100"/>
    <n v="735"/>
    <n v="0.35"/>
  </r>
  <r>
    <x v="1"/>
    <n v="1197831"/>
    <x v="114"/>
    <x v="1"/>
    <x v="11"/>
    <s v="Knoxville"/>
    <x v="2"/>
    <n v="0.3"/>
    <n v="5000"/>
    <n v="1500"/>
    <n v="525"/>
    <n v="0.35"/>
  </r>
  <r>
    <x v="1"/>
    <n v="1197831"/>
    <x v="114"/>
    <x v="1"/>
    <x v="11"/>
    <s v="Knoxville"/>
    <x v="3"/>
    <n v="0.35"/>
    <n v="5000"/>
    <n v="1750"/>
    <n v="787.5"/>
    <n v="0.45"/>
  </r>
  <r>
    <x v="1"/>
    <n v="1197831"/>
    <x v="114"/>
    <x v="1"/>
    <x v="11"/>
    <s v="Knoxville"/>
    <x v="4"/>
    <n v="0.4"/>
    <n v="3500"/>
    <n v="1400"/>
    <n v="420"/>
    <n v="0.3"/>
  </r>
  <r>
    <x v="1"/>
    <n v="1197831"/>
    <x v="114"/>
    <x v="1"/>
    <x v="11"/>
    <s v="Knoxville"/>
    <x v="5"/>
    <n v="0.35"/>
    <n v="5000"/>
    <n v="1750"/>
    <n v="875"/>
    <n v="0.5"/>
  </r>
  <r>
    <x v="1"/>
    <n v="1197831"/>
    <x v="67"/>
    <x v="1"/>
    <x v="11"/>
    <s v="Knoxville"/>
    <x v="0"/>
    <n v="0.25"/>
    <n v="6500"/>
    <n v="1625"/>
    <n v="568.75"/>
    <n v="0.35"/>
  </r>
  <r>
    <x v="1"/>
    <n v="1197831"/>
    <x v="67"/>
    <x v="1"/>
    <x v="11"/>
    <s v="Knoxville"/>
    <x v="1"/>
    <n v="0.35"/>
    <n v="6250"/>
    <n v="2187.5"/>
    <n v="765.625"/>
    <n v="0.35"/>
  </r>
  <r>
    <x v="1"/>
    <n v="1197831"/>
    <x v="67"/>
    <x v="1"/>
    <x v="11"/>
    <s v="Knoxville"/>
    <x v="2"/>
    <n v="0.35"/>
    <n v="4500"/>
    <n v="1575"/>
    <n v="551.25"/>
    <n v="0.35"/>
  </r>
  <r>
    <x v="1"/>
    <n v="1197831"/>
    <x v="67"/>
    <x v="1"/>
    <x v="11"/>
    <s v="Knoxville"/>
    <x v="3"/>
    <n v="0.35"/>
    <n v="4000"/>
    <n v="1400"/>
    <n v="630"/>
    <n v="0.45"/>
  </r>
  <r>
    <x v="1"/>
    <n v="1197831"/>
    <x v="67"/>
    <x v="1"/>
    <x v="11"/>
    <s v="Knoxville"/>
    <x v="4"/>
    <n v="0.4"/>
    <n v="2750"/>
    <n v="1100"/>
    <n v="330"/>
    <n v="0.3"/>
  </r>
  <r>
    <x v="1"/>
    <n v="1197831"/>
    <x v="67"/>
    <x v="1"/>
    <x v="11"/>
    <s v="Knoxville"/>
    <x v="5"/>
    <n v="0.35"/>
    <n v="4750"/>
    <n v="1662.5"/>
    <n v="831.25"/>
    <n v="0.5"/>
  </r>
  <r>
    <x v="1"/>
    <n v="1197831"/>
    <x v="115"/>
    <x v="1"/>
    <x v="11"/>
    <s v="Knoxville"/>
    <x v="0"/>
    <n v="0.3"/>
    <n v="6500"/>
    <n v="1950"/>
    <n v="780"/>
    <n v="0.39999999999999997"/>
  </r>
  <r>
    <x v="1"/>
    <n v="1197831"/>
    <x v="115"/>
    <x v="1"/>
    <x v="11"/>
    <s v="Knoxville"/>
    <x v="1"/>
    <n v="0.4"/>
    <n v="6500"/>
    <n v="2600"/>
    <n v="1040"/>
    <n v="0.39999999999999997"/>
  </r>
  <r>
    <x v="1"/>
    <n v="1197831"/>
    <x v="115"/>
    <x v="1"/>
    <x v="11"/>
    <s v="Knoxville"/>
    <x v="2"/>
    <n v="0.3"/>
    <n v="4750"/>
    <n v="1425"/>
    <n v="570"/>
    <n v="0.39999999999999997"/>
  </r>
  <r>
    <x v="1"/>
    <n v="1197831"/>
    <x v="115"/>
    <x v="1"/>
    <x v="11"/>
    <s v="Knoxville"/>
    <x v="3"/>
    <n v="0.35000000000000003"/>
    <n v="3750"/>
    <n v="1312.5"/>
    <n v="656.25"/>
    <n v="0.5"/>
  </r>
  <r>
    <x v="1"/>
    <n v="1197831"/>
    <x v="115"/>
    <x v="1"/>
    <x v="11"/>
    <s v="Knoxville"/>
    <x v="4"/>
    <n v="0.4"/>
    <n v="2750"/>
    <n v="1100"/>
    <n v="385"/>
    <n v="0.35"/>
  </r>
  <r>
    <x v="1"/>
    <n v="1197831"/>
    <x v="115"/>
    <x v="1"/>
    <x v="11"/>
    <s v="Knoxville"/>
    <x v="5"/>
    <n v="0.35000000000000003"/>
    <n v="4250"/>
    <n v="1487.5"/>
    <n v="818.125"/>
    <n v="0.55000000000000004"/>
  </r>
  <r>
    <x v="1"/>
    <n v="1197831"/>
    <x v="50"/>
    <x v="1"/>
    <x v="11"/>
    <s v="Knoxville"/>
    <x v="0"/>
    <n v="0.19999999999999998"/>
    <n v="6750"/>
    <n v="1350"/>
    <n v="540"/>
    <n v="0.39999999999999997"/>
  </r>
  <r>
    <x v="1"/>
    <n v="1197831"/>
    <x v="50"/>
    <x v="1"/>
    <x v="11"/>
    <s v="Knoxville"/>
    <x v="1"/>
    <n v="0.25000000000000006"/>
    <n v="6750"/>
    <n v="1687.5"/>
    <n v="675"/>
    <n v="0.39999999999999997"/>
  </r>
  <r>
    <x v="1"/>
    <n v="1197831"/>
    <x v="50"/>
    <x v="1"/>
    <x v="11"/>
    <s v="Knoxville"/>
    <x v="2"/>
    <n v="0.19999999999999996"/>
    <n v="5000"/>
    <n v="1000"/>
    <n v="400"/>
    <n v="0.39999999999999997"/>
  </r>
  <r>
    <x v="1"/>
    <n v="1197831"/>
    <x v="50"/>
    <x v="1"/>
    <x v="11"/>
    <s v="Knoxville"/>
    <x v="3"/>
    <n v="0.25000000000000006"/>
    <n v="4000"/>
    <n v="1000"/>
    <n v="500"/>
    <n v="0.5"/>
  </r>
  <r>
    <x v="1"/>
    <n v="1197831"/>
    <x v="50"/>
    <x v="1"/>
    <x v="11"/>
    <s v="Knoxville"/>
    <x v="4"/>
    <n v="0.3"/>
    <n v="3000"/>
    <n v="900"/>
    <n v="315"/>
    <n v="0.35"/>
  </r>
  <r>
    <x v="1"/>
    <n v="1197831"/>
    <x v="50"/>
    <x v="1"/>
    <x v="11"/>
    <s v="Knoxville"/>
    <x v="5"/>
    <n v="0.25000000000000006"/>
    <n v="5750"/>
    <n v="1437.5"/>
    <n v="790.625"/>
    <n v="0.55000000000000004"/>
  </r>
  <r>
    <x v="1"/>
    <n v="1197831"/>
    <x v="70"/>
    <x v="1"/>
    <x v="11"/>
    <s v="Knoxville"/>
    <x v="0"/>
    <n v="0.14999999999999997"/>
    <n v="7250"/>
    <n v="1087.5"/>
    <n v="435"/>
    <n v="0.39999999999999997"/>
  </r>
  <r>
    <x v="1"/>
    <n v="1197831"/>
    <x v="70"/>
    <x v="1"/>
    <x v="11"/>
    <s v="Knoxville"/>
    <x v="1"/>
    <n v="0.25000000000000006"/>
    <n v="7500"/>
    <n v="1875"/>
    <n v="750"/>
    <n v="0.39999999999999997"/>
  </r>
  <r>
    <x v="1"/>
    <n v="1197831"/>
    <x v="70"/>
    <x v="1"/>
    <x v="11"/>
    <s v="Knoxville"/>
    <x v="2"/>
    <n v="0.19999999999999996"/>
    <n v="6000"/>
    <n v="1200"/>
    <n v="480"/>
    <n v="0.39999999999999997"/>
  </r>
  <r>
    <x v="1"/>
    <n v="1197831"/>
    <x v="70"/>
    <x v="1"/>
    <x v="11"/>
    <s v="Knoxville"/>
    <x v="3"/>
    <n v="0.30000000000000004"/>
    <n v="5250"/>
    <n v="1575"/>
    <n v="787.5"/>
    <n v="0.5"/>
  </r>
  <r>
    <x v="1"/>
    <n v="1197831"/>
    <x v="70"/>
    <x v="1"/>
    <x v="11"/>
    <s v="Knoxville"/>
    <x v="4"/>
    <n v="0.45"/>
    <n v="4250"/>
    <n v="1912.5"/>
    <n v="669.375"/>
    <n v="0.35"/>
  </r>
  <r>
    <x v="1"/>
    <n v="1197831"/>
    <x v="70"/>
    <x v="1"/>
    <x v="11"/>
    <s v="Knoxville"/>
    <x v="5"/>
    <n v="0.4"/>
    <n v="7750"/>
    <n v="3100"/>
    <n v="1705"/>
    <n v="0.55000000000000004"/>
  </r>
  <r>
    <x v="1"/>
    <n v="1197831"/>
    <x v="71"/>
    <x v="1"/>
    <x v="11"/>
    <s v="Knoxville"/>
    <x v="0"/>
    <n v="0.4"/>
    <n v="7750"/>
    <n v="3100"/>
    <n v="1240"/>
    <n v="0.39999999999999997"/>
  </r>
  <r>
    <x v="1"/>
    <n v="1197831"/>
    <x v="71"/>
    <x v="1"/>
    <x v="11"/>
    <s v="Knoxville"/>
    <x v="1"/>
    <n v="0.45"/>
    <n v="7750"/>
    <n v="3487.5"/>
    <n v="1395"/>
    <n v="0.39999999999999997"/>
  </r>
  <r>
    <x v="1"/>
    <n v="1197831"/>
    <x v="71"/>
    <x v="1"/>
    <x v="11"/>
    <s v="Knoxville"/>
    <x v="2"/>
    <n v="0.4"/>
    <n v="6500"/>
    <n v="2600"/>
    <n v="1040"/>
    <n v="0.39999999999999997"/>
  </r>
  <r>
    <x v="1"/>
    <n v="1197831"/>
    <x v="71"/>
    <x v="1"/>
    <x v="11"/>
    <s v="Knoxville"/>
    <x v="3"/>
    <n v="0.4"/>
    <n v="6000"/>
    <n v="2400"/>
    <n v="1200"/>
    <n v="0.5"/>
  </r>
  <r>
    <x v="1"/>
    <n v="1197831"/>
    <x v="71"/>
    <x v="1"/>
    <x v="11"/>
    <s v="Knoxville"/>
    <x v="4"/>
    <n v="0.45"/>
    <n v="5000"/>
    <n v="2250"/>
    <n v="787.5"/>
    <n v="0.35"/>
  </r>
  <r>
    <x v="1"/>
    <n v="1197831"/>
    <x v="71"/>
    <x v="1"/>
    <x v="11"/>
    <s v="Knoxville"/>
    <x v="5"/>
    <n v="0.5"/>
    <n v="8750"/>
    <n v="4375"/>
    <n v="2406.25"/>
    <n v="0.55000000000000004"/>
  </r>
  <r>
    <x v="1"/>
    <n v="1197831"/>
    <x v="116"/>
    <x v="1"/>
    <x v="11"/>
    <s v="Knoxville"/>
    <x v="0"/>
    <n v="0.4"/>
    <n v="8250"/>
    <n v="3300"/>
    <n v="1485"/>
    <n v="0.44999999999999996"/>
  </r>
  <r>
    <x v="1"/>
    <n v="1197831"/>
    <x v="116"/>
    <x v="1"/>
    <x v="11"/>
    <s v="Knoxville"/>
    <x v="1"/>
    <n v="0.45"/>
    <n v="8250"/>
    <n v="3712.5"/>
    <n v="1670.625"/>
    <n v="0.44999999999999996"/>
  </r>
  <r>
    <x v="1"/>
    <n v="1197831"/>
    <x v="116"/>
    <x v="1"/>
    <x v="11"/>
    <s v="Knoxville"/>
    <x v="2"/>
    <n v="0.4"/>
    <n v="9750"/>
    <n v="3900"/>
    <n v="1755"/>
    <n v="0.44999999999999996"/>
  </r>
  <r>
    <x v="1"/>
    <n v="1197831"/>
    <x v="116"/>
    <x v="1"/>
    <x v="11"/>
    <s v="Knoxville"/>
    <x v="3"/>
    <n v="0.4"/>
    <n v="5750"/>
    <n v="2300"/>
    <n v="1265"/>
    <n v="0.55000000000000004"/>
  </r>
  <r>
    <x v="1"/>
    <n v="1197831"/>
    <x v="116"/>
    <x v="1"/>
    <x v="11"/>
    <s v="Knoxville"/>
    <x v="4"/>
    <n v="0.45"/>
    <n v="5500"/>
    <n v="2475"/>
    <n v="990"/>
    <n v="0.39999999999999997"/>
  </r>
  <r>
    <x v="1"/>
    <n v="1197831"/>
    <x v="116"/>
    <x v="1"/>
    <x v="11"/>
    <s v="Knoxville"/>
    <x v="5"/>
    <n v="0.54999999999999993"/>
    <n v="8250"/>
    <n v="4537.5"/>
    <n v="2722.5"/>
    <n v="0.60000000000000009"/>
  </r>
  <r>
    <x v="1"/>
    <n v="1197831"/>
    <x v="117"/>
    <x v="1"/>
    <x v="11"/>
    <s v="Knoxville"/>
    <x v="0"/>
    <n v="0.45"/>
    <n v="7750"/>
    <n v="3487.5"/>
    <n v="1569.375"/>
    <n v="0.44999999999999996"/>
  </r>
  <r>
    <x v="1"/>
    <n v="1197831"/>
    <x v="117"/>
    <x v="1"/>
    <x v="11"/>
    <s v="Knoxville"/>
    <x v="1"/>
    <n v="0.55000000000000004"/>
    <n v="7750"/>
    <n v="4262.5"/>
    <n v="1918.125"/>
    <n v="0.44999999999999996"/>
  </r>
  <r>
    <x v="1"/>
    <n v="1197831"/>
    <x v="117"/>
    <x v="1"/>
    <x v="11"/>
    <s v="Knoxville"/>
    <x v="2"/>
    <n v="0.5"/>
    <n v="9500"/>
    <n v="4750"/>
    <n v="2137.5"/>
    <n v="0.44999999999999996"/>
  </r>
  <r>
    <x v="1"/>
    <n v="1197831"/>
    <x v="117"/>
    <x v="1"/>
    <x v="11"/>
    <s v="Knoxville"/>
    <x v="3"/>
    <n v="0.45"/>
    <n v="4750"/>
    <n v="2137.5"/>
    <n v="1175.625"/>
    <n v="0.55000000000000004"/>
  </r>
  <r>
    <x v="1"/>
    <n v="1197831"/>
    <x v="117"/>
    <x v="1"/>
    <x v="11"/>
    <s v="Knoxville"/>
    <x v="4"/>
    <n v="0.5"/>
    <n v="4750"/>
    <n v="2375"/>
    <n v="950"/>
    <n v="0.39999999999999997"/>
  </r>
  <r>
    <x v="1"/>
    <n v="1197831"/>
    <x v="117"/>
    <x v="1"/>
    <x v="11"/>
    <s v="Knoxville"/>
    <x v="5"/>
    <n v="0.54999999999999993"/>
    <n v="7250"/>
    <n v="3987.5"/>
    <n v="2392.5"/>
    <n v="0.60000000000000009"/>
  </r>
  <r>
    <x v="1"/>
    <n v="1197831"/>
    <x v="74"/>
    <x v="1"/>
    <x v="11"/>
    <s v="Knoxville"/>
    <x v="0"/>
    <n v="0.5"/>
    <n v="6750"/>
    <n v="3375"/>
    <n v="1518.75"/>
    <n v="0.44999999999999996"/>
  </r>
  <r>
    <x v="1"/>
    <n v="1197831"/>
    <x v="74"/>
    <x v="1"/>
    <x v="11"/>
    <s v="Knoxville"/>
    <x v="1"/>
    <n v="0.5"/>
    <n v="6250"/>
    <n v="3125"/>
    <n v="1406.25"/>
    <n v="0.44999999999999996"/>
  </r>
  <r>
    <x v="1"/>
    <n v="1197831"/>
    <x v="74"/>
    <x v="1"/>
    <x v="11"/>
    <s v="Knoxville"/>
    <x v="2"/>
    <n v="0.54999999999999993"/>
    <n v="6750"/>
    <n v="3712.5"/>
    <n v="1670.625"/>
    <n v="0.44999999999999996"/>
  </r>
  <r>
    <x v="1"/>
    <n v="1197831"/>
    <x v="74"/>
    <x v="1"/>
    <x v="11"/>
    <s v="Knoxville"/>
    <x v="3"/>
    <n v="0.54999999999999993"/>
    <n v="4000"/>
    <n v="2200"/>
    <n v="1210"/>
    <n v="0.55000000000000004"/>
  </r>
  <r>
    <x v="1"/>
    <n v="1197831"/>
    <x v="74"/>
    <x v="1"/>
    <x v="11"/>
    <s v="Knoxville"/>
    <x v="4"/>
    <n v="0.5"/>
    <n v="4000"/>
    <n v="2000"/>
    <n v="800"/>
    <n v="0.39999999999999997"/>
  </r>
  <r>
    <x v="1"/>
    <n v="1197831"/>
    <x v="74"/>
    <x v="1"/>
    <x v="11"/>
    <s v="Knoxville"/>
    <x v="5"/>
    <n v="0.45"/>
    <n v="6250"/>
    <n v="2812.5"/>
    <n v="1687.5"/>
    <n v="0.60000000000000009"/>
  </r>
  <r>
    <x v="1"/>
    <n v="1197831"/>
    <x v="75"/>
    <x v="1"/>
    <x v="11"/>
    <s v="Knoxville"/>
    <x v="0"/>
    <n v="0.35000000000000003"/>
    <n v="5750"/>
    <n v="2012.5"/>
    <n v="905.625"/>
    <n v="0.44999999999999996"/>
  </r>
  <r>
    <x v="1"/>
    <n v="1197831"/>
    <x v="75"/>
    <x v="1"/>
    <x v="11"/>
    <s v="Knoxville"/>
    <x v="1"/>
    <n v="0.35000000000000003"/>
    <n v="5750"/>
    <n v="2012.5"/>
    <n v="905.625"/>
    <n v="0.44999999999999996"/>
  </r>
  <r>
    <x v="1"/>
    <n v="1197831"/>
    <x v="75"/>
    <x v="1"/>
    <x v="11"/>
    <s v="Knoxville"/>
    <x v="2"/>
    <n v="0.4"/>
    <n v="5250"/>
    <n v="2100"/>
    <n v="945"/>
    <n v="0.44999999999999996"/>
  </r>
  <r>
    <x v="1"/>
    <n v="1197831"/>
    <x v="75"/>
    <x v="1"/>
    <x v="11"/>
    <s v="Knoxville"/>
    <x v="3"/>
    <n v="0.4"/>
    <n v="3750"/>
    <n v="1500"/>
    <n v="825"/>
    <n v="0.55000000000000004"/>
  </r>
  <r>
    <x v="1"/>
    <n v="1197831"/>
    <x v="75"/>
    <x v="1"/>
    <x v="11"/>
    <s v="Knoxville"/>
    <x v="4"/>
    <n v="0.35000000000000003"/>
    <n v="3500"/>
    <n v="1225"/>
    <n v="490"/>
    <n v="0.39999999999999997"/>
  </r>
  <r>
    <x v="1"/>
    <n v="1197831"/>
    <x v="75"/>
    <x v="1"/>
    <x v="11"/>
    <s v="Knoxville"/>
    <x v="5"/>
    <n v="0.45"/>
    <n v="5250"/>
    <n v="2362.5"/>
    <n v="1417.5"/>
    <n v="0.60000000000000009"/>
  </r>
  <r>
    <x v="1"/>
    <n v="1197831"/>
    <x v="56"/>
    <x v="1"/>
    <x v="11"/>
    <s v="Knoxville"/>
    <x v="0"/>
    <n v="0.30000000000000004"/>
    <n v="6750"/>
    <n v="2025"/>
    <n v="911.25"/>
    <n v="0.44999999999999996"/>
  </r>
  <r>
    <x v="1"/>
    <n v="1197831"/>
    <x v="56"/>
    <x v="1"/>
    <x v="11"/>
    <s v="Knoxville"/>
    <x v="1"/>
    <n v="0.30000000000000004"/>
    <n v="6750"/>
    <n v="2025"/>
    <n v="911.25"/>
    <n v="0.44999999999999996"/>
  </r>
  <r>
    <x v="1"/>
    <n v="1197831"/>
    <x v="56"/>
    <x v="1"/>
    <x v="11"/>
    <s v="Knoxville"/>
    <x v="2"/>
    <n v="0.55000000000000004"/>
    <n v="6000"/>
    <n v="3300"/>
    <n v="1485"/>
    <n v="0.44999999999999996"/>
  </r>
  <r>
    <x v="1"/>
    <n v="1197831"/>
    <x v="56"/>
    <x v="1"/>
    <x v="11"/>
    <s v="Knoxville"/>
    <x v="3"/>
    <n v="0.55000000000000004"/>
    <n v="4750"/>
    <n v="2612.5"/>
    <n v="1436.875"/>
    <n v="0.55000000000000004"/>
  </r>
  <r>
    <x v="1"/>
    <n v="1197831"/>
    <x v="56"/>
    <x v="1"/>
    <x v="11"/>
    <s v="Knoxville"/>
    <x v="4"/>
    <n v="0.54999999999999993"/>
    <n v="4500"/>
    <n v="2475"/>
    <n v="990"/>
    <n v="0.39999999999999997"/>
  </r>
  <r>
    <x v="1"/>
    <n v="1197831"/>
    <x v="56"/>
    <x v="1"/>
    <x v="11"/>
    <s v="Knoxville"/>
    <x v="5"/>
    <n v="0.65"/>
    <n v="6500"/>
    <n v="4225"/>
    <n v="2535"/>
    <n v="0.60000000000000009"/>
  </r>
  <r>
    <x v="1"/>
    <n v="1197831"/>
    <x v="57"/>
    <x v="1"/>
    <x v="11"/>
    <s v="Knoxville"/>
    <x v="0"/>
    <n v="0.54999999999999993"/>
    <n v="8000"/>
    <n v="4400"/>
    <n v="1980"/>
    <n v="0.44999999999999996"/>
  </r>
  <r>
    <x v="1"/>
    <n v="1197831"/>
    <x v="57"/>
    <x v="1"/>
    <x v="11"/>
    <s v="Knoxville"/>
    <x v="1"/>
    <n v="0.54999999999999993"/>
    <n v="8000"/>
    <n v="4400"/>
    <n v="1980"/>
    <n v="0.44999999999999996"/>
  </r>
  <r>
    <x v="1"/>
    <n v="1197831"/>
    <x v="57"/>
    <x v="1"/>
    <x v="11"/>
    <s v="Knoxville"/>
    <x v="2"/>
    <n v="0.6"/>
    <n v="7000"/>
    <n v="4200"/>
    <n v="1890"/>
    <n v="0.44999999999999996"/>
  </r>
  <r>
    <x v="1"/>
    <n v="1197831"/>
    <x v="57"/>
    <x v="1"/>
    <x v="11"/>
    <s v="Knoxville"/>
    <x v="3"/>
    <n v="0.6"/>
    <n v="5500"/>
    <n v="3300"/>
    <n v="1815"/>
    <n v="0.55000000000000004"/>
  </r>
  <r>
    <x v="1"/>
    <n v="1197831"/>
    <x v="57"/>
    <x v="1"/>
    <x v="11"/>
    <s v="Knoxville"/>
    <x v="4"/>
    <n v="0.54999999999999993"/>
    <n v="5000"/>
    <n v="2750"/>
    <n v="1100"/>
    <n v="0.39999999999999997"/>
  </r>
  <r>
    <x v="1"/>
    <n v="1197831"/>
    <x v="57"/>
    <x v="1"/>
    <x v="11"/>
    <s v="Knoxville"/>
    <x v="5"/>
    <n v="0.65"/>
    <n v="7500"/>
    <n v="4875"/>
    <n v="2925"/>
    <n v="0.60000000000000009"/>
  </r>
  <r>
    <x v="0"/>
    <n v="1185732"/>
    <x v="118"/>
    <x v="3"/>
    <x v="12"/>
    <s v="Omaha"/>
    <x v="0"/>
    <n v="0.35"/>
    <n v="4250"/>
    <n v="1487.5"/>
    <n v="595"/>
    <n v="0.4"/>
  </r>
  <r>
    <x v="0"/>
    <n v="1185732"/>
    <x v="118"/>
    <x v="3"/>
    <x v="12"/>
    <s v="Omaha"/>
    <x v="1"/>
    <n v="0.35"/>
    <n v="2250"/>
    <n v="787.5"/>
    <n v="275.625"/>
    <n v="0.35"/>
  </r>
  <r>
    <x v="0"/>
    <n v="1185732"/>
    <x v="118"/>
    <x v="3"/>
    <x v="12"/>
    <s v="Omaha"/>
    <x v="2"/>
    <n v="0.25"/>
    <n v="2250"/>
    <n v="562.5"/>
    <n v="196.875"/>
    <n v="0.35"/>
  </r>
  <r>
    <x v="0"/>
    <n v="1185732"/>
    <x v="118"/>
    <x v="3"/>
    <x v="12"/>
    <s v="Omaha"/>
    <x v="3"/>
    <n v="0.30000000000000004"/>
    <n v="750"/>
    <n v="225"/>
    <n v="90"/>
    <n v="0.4"/>
  </r>
  <r>
    <x v="0"/>
    <n v="1185732"/>
    <x v="118"/>
    <x v="3"/>
    <x v="12"/>
    <s v="Omaha"/>
    <x v="4"/>
    <n v="0.44999999999999996"/>
    <n v="1250"/>
    <n v="562.5"/>
    <n v="196.875"/>
    <n v="0.35"/>
  </r>
  <r>
    <x v="0"/>
    <n v="1185732"/>
    <x v="118"/>
    <x v="3"/>
    <x v="12"/>
    <s v="Omaha"/>
    <x v="5"/>
    <n v="0.35"/>
    <n v="2250"/>
    <n v="787.5"/>
    <n v="393.75"/>
    <n v="0.5"/>
  </r>
  <r>
    <x v="0"/>
    <n v="1185732"/>
    <x v="119"/>
    <x v="3"/>
    <x v="12"/>
    <s v="Omaha"/>
    <x v="0"/>
    <n v="0.35"/>
    <n v="4750"/>
    <n v="1662.5"/>
    <n v="665"/>
    <n v="0.4"/>
  </r>
  <r>
    <x v="0"/>
    <n v="1185732"/>
    <x v="119"/>
    <x v="3"/>
    <x v="12"/>
    <s v="Omaha"/>
    <x v="1"/>
    <n v="0.35"/>
    <n v="1250"/>
    <n v="437.5"/>
    <n v="153.125"/>
    <n v="0.35"/>
  </r>
  <r>
    <x v="0"/>
    <n v="1185732"/>
    <x v="119"/>
    <x v="3"/>
    <x v="12"/>
    <s v="Omaha"/>
    <x v="2"/>
    <n v="0.25"/>
    <n v="1750"/>
    <n v="437.5"/>
    <n v="153.125"/>
    <n v="0.35"/>
  </r>
  <r>
    <x v="0"/>
    <n v="1185732"/>
    <x v="119"/>
    <x v="3"/>
    <x v="12"/>
    <s v="Omaha"/>
    <x v="3"/>
    <n v="0.30000000000000004"/>
    <n v="500"/>
    <n v="150"/>
    <n v="60"/>
    <n v="0.4"/>
  </r>
  <r>
    <x v="0"/>
    <n v="1185732"/>
    <x v="119"/>
    <x v="3"/>
    <x v="12"/>
    <s v="Omaha"/>
    <x v="4"/>
    <n v="0.44999999999999996"/>
    <n v="1250"/>
    <n v="562.5"/>
    <n v="196.875"/>
    <n v="0.35"/>
  </r>
  <r>
    <x v="0"/>
    <n v="1185732"/>
    <x v="119"/>
    <x v="3"/>
    <x v="12"/>
    <s v="Omaha"/>
    <x v="5"/>
    <n v="0.35"/>
    <n v="2000"/>
    <n v="700"/>
    <n v="350"/>
    <n v="0.5"/>
  </r>
  <r>
    <x v="0"/>
    <n v="1185732"/>
    <x v="2"/>
    <x v="3"/>
    <x v="12"/>
    <s v="Omaha"/>
    <x v="0"/>
    <n v="0.4"/>
    <n v="4200"/>
    <n v="1680"/>
    <n v="672"/>
    <n v="0.4"/>
  </r>
  <r>
    <x v="0"/>
    <n v="1185732"/>
    <x v="2"/>
    <x v="3"/>
    <x v="12"/>
    <s v="Omaha"/>
    <x v="1"/>
    <n v="0.4"/>
    <n v="1000"/>
    <n v="400"/>
    <n v="140"/>
    <n v="0.35"/>
  </r>
  <r>
    <x v="0"/>
    <n v="1185732"/>
    <x v="2"/>
    <x v="3"/>
    <x v="12"/>
    <s v="Omaha"/>
    <x v="2"/>
    <n v="0.30000000000000004"/>
    <n v="1500"/>
    <n v="450"/>
    <n v="157.5"/>
    <n v="0.35"/>
  </r>
  <r>
    <x v="0"/>
    <n v="1185732"/>
    <x v="2"/>
    <x v="3"/>
    <x v="12"/>
    <s v="Omaha"/>
    <x v="3"/>
    <n v="0.35"/>
    <n v="0"/>
    <n v="0"/>
    <n v="0"/>
    <n v="0.4"/>
  </r>
  <r>
    <x v="0"/>
    <n v="1185732"/>
    <x v="2"/>
    <x v="3"/>
    <x v="12"/>
    <s v="Omaha"/>
    <x v="4"/>
    <n v="0.5"/>
    <n v="500"/>
    <n v="250"/>
    <n v="87.5"/>
    <n v="0.35"/>
  </r>
  <r>
    <x v="0"/>
    <n v="1185732"/>
    <x v="2"/>
    <x v="3"/>
    <x v="12"/>
    <s v="Omaha"/>
    <x v="5"/>
    <n v="0.4"/>
    <n v="1500"/>
    <n v="600"/>
    <n v="300"/>
    <n v="0.5"/>
  </r>
  <r>
    <x v="0"/>
    <n v="1185732"/>
    <x v="3"/>
    <x v="3"/>
    <x v="12"/>
    <s v="Omaha"/>
    <x v="0"/>
    <n v="0.4"/>
    <n v="3750"/>
    <n v="1500"/>
    <n v="600"/>
    <n v="0.4"/>
  </r>
  <r>
    <x v="0"/>
    <n v="1185732"/>
    <x v="3"/>
    <x v="3"/>
    <x v="12"/>
    <s v="Omaha"/>
    <x v="1"/>
    <n v="0.35000000000000003"/>
    <n v="750"/>
    <n v="262.5"/>
    <n v="91.875"/>
    <n v="0.35"/>
  </r>
  <r>
    <x v="0"/>
    <n v="1185732"/>
    <x v="3"/>
    <x v="3"/>
    <x v="12"/>
    <s v="Omaha"/>
    <x v="2"/>
    <n v="0.25000000000000006"/>
    <n v="750"/>
    <n v="187.5"/>
    <n v="65.625"/>
    <n v="0.35"/>
  </r>
  <r>
    <x v="0"/>
    <n v="1185732"/>
    <x v="3"/>
    <x v="3"/>
    <x v="12"/>
    <s v="Omaha"/>
    <x v="3"/>
    <n v="0.3"/>
    <n v="0"/>
    <n v="0"/>
    <n v="0"/>
    <n v="0.4"/>
  </r>
  <r>
    <x v="0"/>
    <n v="1185732"/>
    <x v="3"/>
    <x v="3"/>
    <x v="12"/>
    <s v="Omaha"/>
    <x v="4"/>
    <n v="0.45"/>
    <n v="250"/>
    <n v="112.5"/>
    <n v="39.375"/>
    <n v="0.35"/>
  </r>
  <r>
    <x v="0"/>
    <n v="1185732"/>
    <x v="3"/>
    <x v="3"/>
    <x v="12"/>
    <s v="Omaha"/>
    <x v="5"/>
    <n v="0.35000000000000003"/>
    <n v="1500"/>
    <n v="525"/>
    <n v="262.5"/>
    <n v="0.5"/>
  </r>
  <r>
    <x v="0"/>
    <n v="1185732"/>
    <x v="120"/>
    <x v="3"/>
    <x v="12"/>
    <s v="Omaha"/>
    <x v="0"/>
    <n v="0.45"/>
    <n v="4200"/>
    <n v="1890"/>
    <n v="756"/>
    <n v="0.4"/>
  </r>
  <r>
    <x v="0"/>
    <n v="1185732"/>
    <x v="120"/>
    <x v="3"/>
    <x v="12"/>
    <s v="Omaha"/>
    <x v="1"/>
    <n v="0.40000000000000008"/>
    <n v="1250"/>
    <n v="500"/>
    <n v="175"/>
    <n v="0.35"/>
  </r>
  <r>
    <x v="0"/>
    <n v="1185732"/>
    <x v="120"/>
    <x v="3"/>
    <x v="12"/>
    <s v="Omaha"/>
    <x v="2"/>
    <n v="0.35000000000000003"/>
    <n v="1000"/>
    <n v="350"/>
    <n v="122.5"/>
    <n v="0.35"/>
  </r>
  <r>
    <x v="0"/>
    <n v="1185732"/>
    <x v="120"/>
    <x v="3"/>
    <x v="12"/>
    <s v="Omaha"/>
    <x v="3"/>
    <n v="0.35000000000000003"/>
    <n v="250"/>
    <n v="87.5"/>
    <n v="35"/>
    <n v="0.4"/>
  </r>
  <r>
    <x v="0"/>
    <n v="1185732"/>
    <x v="120"/>
    <x v="3"/>
    <x v="12"/>
    <s v="Omaha"/>
    <x v="4"/>
    <n v="0.49999999999999994"/>
    <n v="500"/>
    <n v="250"/>
    <n v="87.5"/>
    <n v="0.35"/>
  </r>
  <r>
    <x v="0"/>
    <n v="1185732"/>
    <x v="120"/>
    <x v="3"/>
    <x v="12"/>
    <s v="Omaha"/>
    <x v="5"/>
    <n v="0.54999999999999993"/>
    <n v="1500"/>
    <n v="825"/>
    <n v="412.5"/>
    <n v="0.5"/>
  </r>
  <r>
    <x v="0"/>
    <n v="1185732"/>
    <x v="121"/>
    <x v="3"/>
    <x v="12"/>
    <s v="Omaha"/>
    <x v="0"/>
    <n v="0.4"/>
    <n v="4000"/>
    <n v="1600"/>
    <n v="640"/>
    <n v="0.4"/>
  </r>
  <r>
    <x v="0"/>
    <n v="1185732"/>
    <x v="121"/>
    <x v="3"/>
    <x v="12"/>
    <s v="Omaha"/>
    <x v="1"/>
    <n v="0.35000000000000009"/>
    <n v="1500"/>
    <n v="525"/>
    <n v="183.75"/>
    <n v="0.35"/>
  </r>
  <r>
    <x v="0"/>
    <n v="1185732"/>
    <x v="121"/>
    <x v="3"/>
    <x v="12"/>
    <s v="Omaha"/>
    <x v="2"/>
    <n v="0.30000000000000004"/>
    <n v="1750"/>
    <n v="525"/>
    <n v="183.75"/>
    <n v="0.35"/>
  </r>
  <r>
    <x v="0"/>
    <n v="1185732"/>
    <x v="121"/>
    <x v="3"/>
    <x v="12"/>
    <s v="Omaha"/>
    <x v="3"/>
    <n v="0.30000000000000004"/>
    <n v="1500"/>
    <n v="450"/>
    <n v="180"/>
    <n v="0.4"/>
  </r>
  <r>
    <x v="0"/>
    <n v="1185732"/>
    <x v="121"/>
    <x v="3"/>
    <x v="12"/>
    <s v="Omaha"/>
    <x v="4"/>
    <n v="0.45"/>
    <n v="1500"/>
    <n v="675"/>
    <n v="236.25"/>
    <n v="0.35"/>
  </r>
  <r>
    <x v="0"/>
    <n v="1185732"/>
    <x v="121"/>
    <x v="3"/>
    <x v="12"/>
    <s v="Omaha"/>
    <x v="5"/>
    <n v="0.5"/>
    <n v="3250"/>
    <n v="1625"/>
    <n v="812.5"/>
    <n v="0.5"/>
  </r>
  <r>
    <x v="0"/>
    <n v="1185732"/>
    <x v="6"/>
    <x v="3"/>
    <x v="12"/>
    <s v="Omaha"/>
    <x v="0"/>
    <n v="0.45"/>
    <n v="5500"/>
    <n v="2475"/>
    <n v="990"/>
    <n v="0.4"/>
  </r>
  <r>
    <x v="0"/>
    <n v="1185732"/>
    <x v="6"/>
    <x v="3"/>
    <x v="12"/>
    <s v="Omaha"/>
    <x v="1"/>
    <n v="0.40000000000000008"/>
    <n v="3000"/>
    <n v="1200"/>
    <n v="420"/>
    <n v="0.35"/>
  </r>
  <r>
    <x v="0"/>
    <n v="1185732"/>
    <x v="6"/>
    <x v="3"/>
    <x v="12"/>
    <s v="Omaha"/>
    <x v="2"/>
    <n v="0.35000000000000003"/>
    <n v="2250"/>
    <n v="787.5"/>
    <n v="275.625"/>
    <n v="0.35"/>
  </r>
  <r>
    <x v="0"/>
    <n v="1185732"/>
    <x v="6"/>
    <x v="3"/>
    <x v="12"/>
    <s v="Omaha"/>
    <x v="3"/>
    <n v="0.35000000000000003"/>
    <n v="1750"/>
    <n v="612.5"/>
    <n v="245"/>
    <n v="0.4"/>
  </r>
  <r>
    <x v="0"/>
    <n v="1185732"/>
    <x v="6"/>
    <x v="3"/>
    <x v="12"/>
    <s v="Omaha"/>
    <x v="4"/>
    <n v="0.45"/>
    <n v="1750"/>
    <n v="787.5"/>
    <n v="275.625"/>
    <n v="0.35"/>
  </r>
  <r>
    <x v="0"/>
    <n v="1185732"/>
    <x v="6"/>
    <x v="3"/>
    <x v="12"/>
    <s v="Omaha"/>
    <x v="5"/>
    <n v="0.5"/>
    <n v="3500"/>
    <n v="1750"/>
    <n v="875"/>
    <n v="0.5"/>
  </r>
  <r>
    <x v="0"/>
    <n v="1185732"/>
    <x v="7"/>
    <x v="3"/>
    <x v="12"/>
    <s v="Omaha"/>
    <x v="0"/>
    <n v="0.45"/>
    <n v="5000"/>
    <n v="2250"/>
    <n v="900"/>
    <n v="0.4"/>
  </r>
  <r>
    <x v="0"/>
    <n v="1185732"/>
    <x v="7"/>
    <x v="3"/>
    <x v="12"/>
    <s v="Omaha"/>
    <x v="1"/>
    <n v="0.45000000000000007"/>
    <n v="2750"/>
    <n v="1237.5"/>
    <n v="433.125"/>
    <n v="0.35"/>
  </r>
  <r>
    <x v="0"/>
    <n v="1185732"/>
    <x v="7"/>
    <x v="3"/>
    <x v="12"/>
    <s v="Omaha"/>
    <x v="2"/>
    <n v="0.4"/>
    <n v="2000"/>
    <n v="800"/>
    <n v="280"/>
    <n v="0.35"/>
  </r>
  <r>
    <x v="0"/>
    <n v="1185732"/>
    <x v="7"/>
    <x v="3"/>
    <x v="12"/>
    <s v="Omaha"/>
    <x v="3"/>
    <n v="0.30000000000000004"/>
    <n v="1250"/>
    <n v="375"/>
    <n v="150"/>
    <n v="0.4"/>
  </r>
  <r>
    <x v="0"/>
    <n v="1185732"/>
    <x v="7"/>
    <x v="3"/>
    <x v="12"/>
    <s v="Omaha"/>
    <x v="4"/>
    <n v="0.4"/>
    <n v="1000"/>
    <n v="400"/>
    <n v="140"/>
    <n v="0.35"/>
  </r>
  <r>
    <x v="0"/>
    <n v="1185732"/>
    <x v="7"/>
    <x v="3"/>
    <x v="12"/>
    <s v="Omaha"/>
    <x v="5"/>
    <n v="0.45"/>
    <n v="2750"/>
    <n v="1237.5"/>
    <n v="618.75"/>
    <n v="0.5"/>
  </r>
  <r>
    <x v="0"/>
    <n v="1185732"/>
    <x v="122"/>
    <x v="3"/>
    <x v="12"/>
    <s v="Omaha"/>
    <x v="0"/>
    <n v="0.4"/>
    <n v="4000"/>
    <n v="1600"/>
    <n v="640"/>
    <n v="0.4"/>
  </r>
  <r>
    <x v="0"/>
    <n v="1185732"/>
    <x v="122"/>
    <x v="3"/>
    <x v="12"/>
    <s v="Omaha"/>
    <x v="1"/>
    <n v="0.35000000000000009"/>
    <n v="2000"/>
    <n v="700"/>
    <n v="245"/>
    <n v="0.35"/>
  </r>
  <r>
    <x v="0"/>
    <n v="1185732"/>
    <x v="122"/>
    <x v="3"/>
    <x v="12"/>
    <s v="Omaha"/>
    <x v="2"/>
    <n v="0.2"/>
    <n v="1000"/>
    <n v="200"/>
    <n v="70"/>
    <n v="0.35"/>
  </r>
  <r>
    <x v="0"/>
    <n v="1185732"/>
    <x v="122"/>
    <x v="3"/>
    <x v="12"/>
    <s v="Omaha"/>
    <x v="3"/>
    <n v="0.2"/>
    <n v="750"/>
    <n v="150"/>
    <n v="60"/>
    <n v="0.4"/>
  </r>
  <r>
    <x v="0"/>
    <n v="1185732"/>
    <x v="122"/>
    <x v="3"/>
    <x v="12"/>
    <s v="Omaha"/>
    <x v="4"/>
    <n v="0.3"/>
    <n v="750"/>
    <n v="225"/>
    <n v="78.75"/>
    <n v="0.35"/>
  </r>
  <r>
    <x v="0"/>
    <n v="1185732"/>
    <x v="122"/>
    <x v="3"/>
    <x v="12"/>
    <s v="Omaha"/>
    <x v="5"/>
    <n v="0.35000000000000003"/>
    <n v="1500"/>
    <n v="525"/>
    <n v="262.5"/>
    <n v="0.5"/>
  </r>
  <r>
    <x v="0"/>
    <n v="1185732"/>
    <x v="123"/>
    <x v="3"/>
    <x v="12"/>
    <s v="Omaha"/>
    <x v="0"/>
    <n v="0.39999999999999997"/>
    <n v="3250"/>
    <n v="1300"/>
    <n v="520"/>
    <n v="0.4"/>
  </r>
  <r>
    <x v="0"/>
    <n v="1185732"/>
    <x v="123"/>
    <x v="3"/>
    <x v="12"/>
    <s v="Omaha"/>
    <x v="1"/>
    <n v="0.3"/>
    <n v="1500"/>
    <n v="450"/>
    <n v="157.5"/>
    <n v="0.35"/>
  </r>
  <r>
    <x v="0"/>
    <n v="1185732"/>
    <x v="123"/>
    <x v="3"/>
    <x v="12"/>
    <s v="Omaha"/>
    <x v="2"/>
    <n v="0.3"/>
    <n v="500"/>
    <n v="150"/>
    <n v="52.5"/>
    <n v="0.35"/>
  </r>
  <r>
    <x v="0"/>
    <n v="1185732"/>
    <x v="123"/>
    <x v="3"/>
    <x v="12"/>
    <s v="Omaha"/>
    <x v="3"/>
    <n v="0.3"/>
    <n v="250"/>
    <n v="75"/>
    <n v="30"/>
    <n v="0.4"/>
  </r>
  <r>
    <x v="0"/>
    <n v="1185732"/>
    <x v="123"/>
    <x v="3"/>
    <x v="12"/>
    <s v="Omaha"/>
    <x v="4"/>
    <n v="0.39999999999999997"/>
    <n v="250"/>
    <n v="100"/>
    <n v="35"/>
    <n v="0.35"/>
  </r>
  <r>
    <x v="0"/>
    <n v="1185732"/>
    <x v="123"/>
    <x v="3"/>
    <x v="12"/>
    <s v="Omaha"/>
    <x v="5"/>
    <n v="0.4499999999999999"/>
    <n v="1500"/>
    <n v="675"/>
    <n v="337.5"/>
    <n v="0.5"/>
  </r>
  <r>
    <x v="0"/>
    <n v="1185732"/>
    <x v="10"/>
    <x v="3"/>
    <x v="12"/>
    <s v="Omaha"/>
    <x v="0"/>
    <n v="0.4"/>
    <n v="3000"/>
    <n v="1200"/>
    <n v="480"/>
    <n v="0.4"/>
  </r>
  <r>
    <x v="0"/>
    <n v="1185732"/>
    <x v="10"/>
    <x v="3"/>
    <x v="12"/>
    <s v="Omaha"/>
    <x v="1"/>
    <n v="0.30000000000000004"/>
    <n v="1500"/>
    <n v="450"/>
    <n v="157.5"/>
    <n v="0.35"/>
  </r>
  <r>
    <x v="0"/>
    <n v="1185732"/>
    <x v="10"/>
    <x v="3"/>
    <x v="12"/>
    <s v="Omaha"/>
    <x v="2"/>
    <n v="0.30000000000000004"/>
    <n v="950"/>
    <n v="285"/>
    <n v="99.75"/>
    <n v="0.35"/>
  </r>
  <r>
    <x v="0"/>
    <n v="1185732"/>
    <x v="10"/>
    <x v="3"/>
    <x v="12"/>
    <s v="Omaha"/>
    <x v="3"/>
    <n v="0.30000000000000004"/>
    <n v="1250"/>
    <n v="375"/>
    <n v="150"/>
    <n v="0.4"/>
  </r>
  <r>
    <x v="0"/>
    <n v="1185732"/>
    <x v="10"/>
    <x v="3"/>
    <x v="12"/>
    <s v="Omaha"/>
    <x v="4"/>
    <n v="0.49999999999999994"/>
    <n v="1000"/>
    <n v="500"/>
    <n v="175"/>
    <n v="0.35"/>
  </r>
  <r>
    <x v="0"/>
    <n v="1185732"/>
    <x v="10"/>
    <x v="3"/>
    <x v="12"/>
    <s v="Omaha"/>
    <x v="5"/>
    <n v="0.54999999999999982"/>
    <n v="2000"/>
    <n v="1100"/>
    <n v="550"/>
    <n v="0.5"/>
  </r>
  <r>
    <x v="0"/>
    <n v="1185732"/>
    <x v="11"/>
    <x v="3"/>
    <x v="12"/>
    <s v="Omaha"/>
    <x v="0"/>
    <n v="0.49999999999999994"/>
    <n v="4500"/>
    <n v="2250"/>
    <n v="900"/>
    <n v="0.4"/>
  </r>
  <r>
    <x v="0"/>
    <n v="1185732"/>
    <x v="11"/>
    <x v="3"/>
    <x v="12"/>
    <s v="Omaha"/>
    <x v="1"/>
    <n v="0.4"/>
    <n v="2500"/>
    <n v="1000"/>
    <n v="350"/>
    <n v="0.35"/>
  </r>
  <r>
    <x v="0"/>
    <n v="1185732"/>
    <x v="11"/>
    <x v="3"/>
    <x v="12"/>
    <s v="Omaha"/>
    <x v="2"/>
    <n v="0.4"/>
    <n v="2000"/>
    <n v="800"/>
    <n v="280"/>
    <n v="0.35"/>
  </r>
  <r>
    <x v="0"/>
    <n v="1185732"/>
    <x v="11"/>
    <x v="3"/>
    <x v="12"/>
    <s v="Omaha"/>
    <x v="3"/>
    <n v="0.4"/>
    <n v="1500"/>
    <n v="600"/>
    <n v="240"/>
    <n v="0.4"/>
  </r>
  <r>
    <x v="0"/>
    <n v="1185732"/>
    <x v="11"/>
    <x v="3"/>
    <x v="12"/>
    <s v="Omaha"/>
    <x v="4"/>
    <n v="0.49999999999999994"/>
    <n v="1500"/>
    <n v="750"/>
    <n v="262.5"/>
    <n v="0.35"/>
  </r>
  <r>
    <x v="0"/>
    <n v="1185732"/>
    <x v="11"/>
    <x v="3"/>
    <x v="12"/>
    <s v="Omaha"/>
    <x v="5"/>
    <n v="0.54999999999999982"/>
    <n v="2500"/>
    <n v="1375"/>
    <n v="687.5"/>
    <n v="0.5"/>
  </r>
  <r>
    <x v="1"/>
    <n v="1197831"/>
    <x v="12"/>
    <x v="1"/>
    <x v="13"/>
    <s v="Birmingham"/>
    <x v="0"/>
    <n v="0.2"/>
    <n v="6750"/>
    <n v="1350"/>
    <n v="540"/>
    <n v="0.39999999999999997"/>
  </r>
  <r>
    <x v="1"/>
    <n v="1197831"/>
    <x v="12"/>
    <x v="1"/>
    <x v="13"/>
    <s v="Birmingham"/>
    <x v="1"/>
    <n v="0.3"/>
    <n v="6750"/>
    <n v="2025"/>
    <n v="810"/>
    <n v="0.39999999999999997"/>
  </r>
  <r>
    <x v="1"/>
    <n v="1197831"/>
    <x v="12"/>
    <x v="1"/>
    <x v="13"/>
    <s v="Birmingham"/>
    <x v="2"/>
    <n v="0.3"/>
    <n v="4750"/>
    <n v="1425"/>
    <n v="570"/>
    <n v="0.39999999999999997"/>
  </r>
  <r>
    <x v="1"/>
    <n v="1197831"/>
    <x v="12"/>
    <x v="1"/>
    <x v="13"/>
    <s v="Birmingham"/>
    <x v="3"/>
    <n v="0.35"/>
    <n v="4750"/>
    <n v="1662.5"/>
    <n v="831.25"/>
    <n v="0.5"/>
  </r>
  <r>
    <x v="1"/>
    <n v="1197831"/>
    <x v="12"/>
    <x v="1"/>
    <x v="13"/>
    <s v="Birmingham"/>
    <x v="4"/>
    <n v="0.4"/>
    <n v="3250"/>
    <n v="1300"/>
    <n v="455"/>
    <n v="0.35"/>
  </r>
  <r>
    <x v="1"/>
    <n v="1197831"/>
    <x v="12"/>
    <x v="1"/>
    <x v="13"/>
    <s v="Birmingham"/>
    <x v="5"/>
    <n v="0.35"/>
    <n v="4750"/>
    <n v="1662.5"/>
    <n v="914.375"/>
    <n v="0.55000000000000004"/>
  </r>
  <r>
    <x v="1"/>
    <n v="1197831"/>
    <x v="13"/>
    <x v="1"/>
    <x v="13"/>
    <s v="Birmingham"/>
    <x v="0"/>
    <n v="0.25"/>
    <n v="6250"/>
    <n v="1562.5"/>
    <n v="625"/>
    <n v="0.39999999999999997"/>
  </r>
  <r>
    <x v="1"/>
    <n v="1197831"/>
    <x v="13"/>
    <x v="1"/>
    <x v="13"/>
    <s v="Birmingham"/>
    <x v="1"/>
    <n v="0.35"/>
    <n v="6000"/>
    <n v="2100"/>
    <n v="840"/>
    <n v="0.39999999999999997"/>
  </r>
  <r>
    <x v="1"/>
    <n v="1197831"/>
    <x v="13"/>
    <x v="1"/>
    <x v="13"/>
    <s v="Birmingham"/>
    <x v="2"/>
    <n v="0.35"/>
    <n v="4250"/>
    <n v="1487.5"/>
    <n v="595"/>
    <n v="0.39999999999999997"/>
  </r>
  <r>
    <x v="1"/>
    <n v="1197831"/>
    <x v="13"/>
    <x v="1"/>
    <x v="13"/>
    <s v="Birmingham"/>
    <x v="3"/>
    <n v="0.35"/>
    <n v="3750"/>
    <n v="1312.5"/>
    <n v="656.25"/>
    <n v="0.5"/>
  </r>
  <r>
    <x v="1"/>
    <n v="1197831"/>
    <x v="13"/>
    <x v="1"/>
    <x v="13"/>
    <s v="Birmingham"/>
    <x v="4"/>
    <n v="0.4"/>
    <n v="2500"/>
    <n v="1000"/>
    <n v="350"/>
    <n v="0.35"/>
  </r>
  <r>
    <x v="1"/>
    <n v="1197831"/>
    <x v="13"/>
    <x v="1"/>
    <x v="13"/>
    <s v="Birmingham"/>
    <x v="5"/>
    <n v="0.35"/>
    <n v="4500"/>
    <n v="1575"/>
    <n v="866.25"/>
    <n v="0.55000000000000004"/>
  </r>
  <r>
    <x v="1"/>
    <n v="1197831"/>
    <x v="14"/>
    <x v="1"/>
    <x v="13"/>
    <s v="Birmingham"/>
    <x v="0"/>
    <n v="0.3"/>
    <n v="6250"/>
    <n v="1875"/>
    <n v="843.75"/>
    <n v="0.44999999999999996"/>
  </r>
  <r>
    <x v="1"/>
    <n v="1197831"/>
    <x v="14"/>
    <x v="1"/>
    <x v="13"/>
    <s v="Birmingham"/>
    <x v="1"/>
    <n v="0.4"/>
    <n v="6250"/>
    <n v="2500"/>
    <n v="1125"/>
    <n v="0.44999999999999996"/>
  </r>
  <r>
    <x v="1"/>
    <n v="1197831"/>
    <x v="14"/>
    <x v="1"/>
    <x v="13"/>
    <s v="Birmingham"/>
    <x v="2"/>
    <n v="0.3"/>
    <n v="4500"/>
    <n v="1350"/>
    <n v="607.5"/>
    <n v="0.44999999999999996"/>
  </r>
  <r>
    <x v="1"/>
    <n v="1197831"/>
    <x v="14"/>
    <x v="1"/>
    <x v="13"/>
    <s v="Birmingham"/>
    <x v="3"/>
    <n v="0.35000000000000003"/>
    <n v="3500"/>
    <n v="1225"/>
    <n v="673.75"/>
    <n v="0.55000000000000004"/>
  </r>
  <r>
    <x v="1"/>
    <n v="1197831"/>
    <x v="14"/>
    <x v="1"/>
    <x v="13"/>
    <s v="Birmingham"/>
    <x v="4"/>
    <n v="0.4"/>
    <n v="2500"/>
    <n v="1000"/>
    <n v="400"/>
    <n v="0.39999999999999997"/>
  </r>
  <r>
    <x v="1"/>
    <n v="1197831"/>
    <x v="14"/>
    <x v="1"/>
    <x v="13"/>
    <s v="Birmingham"/>
    <x v="5"/>
    <n v="0.35000000000000003"/>
    <n v="4000"/>
    <n v="1400"/>
    <n v="840"/>
    <n v="0.60000000000000009"/>
  </r>
  <r>
    <x v="1"/>
    <n v="1197831"/>
    <x v="15"/>
    <x v="1"/>
    <x v="13"/>
    <s v="Birmingham"/>
    <x v="0"/>
    <n v="0.19999999999999998"/>
    <n v="6500"/>
    <n v="1300"/>
    <n v="585"/>
    <n v="0.44999999999999996"/>
  </r>
  <r>
    <x v="1"/>
    <n v="1197831"/>
    <x v="15"/>
    <x v="1"/>
    <x v="13"/>
    <s v="Birmingham"/>
    <x v="1"/>
    <n v="0.20000000000000007"/>
    <n v="6500"/>
    <n v="1300"/>
    <n v="585"/>
    <n v="0.44999999999999996"/>
  </r>
  <r>
    <x v="1"/>
    <n v="1197831"/>
    <x v="15"/>
    <x v="1"/>
    <x v="13"/>
    <s v="Birmingham"/>
    <x v="2"/>
    <n v="0.14999999999999997"/>
    <n v="4750"/>
    <n v="712.5"/>
    <n v="320.625"/>
    <n v="0.44999999999999996"/>
  </r>
  <r>
    <x v="1"/>
    <n v="1197831"/>
    <x v="15"/>
    <x v="1"/>
    <x v="13"/>
    <s v="Birmingham"/>
    <x v="3"/>
    <n v="0.20000000000000007"/>
    <n v="3750"/>
    <n v="750"/>
    <n v="412.5"/>
    <n v="0.55000000000000004"/>
  </r>
  <r>
    <x v="1"/>
    <n v="1197831"/>
    <x v="15"/>
    <x v="1"/>
    <x v="13"/>
    <s v="Birmingham"/>
    <x v="4"/>
    <n v="0.25"/>
    <n v="2750"/>
    <n v="687.5"/>
    <n v="275"/>
    <n v="0.39999999999999997"/>
  </r>
  <r>
    <x v="1"/>
    <n v="1197831"/>
    <x v="15"/>
    <x v="1"/>
    <x v="13"/>
    <s v="Birmingham"/>
    <x v="5"/>
    <n v="0.20000000000000007"/>
    <n v="5500"/>
    <n v="1100"/>
    <n v="660"/>
    <n v="0.60000000000000009"/>
  </r>
  <r>
    <x v="1"/>
    <n v="1197831"/>
    <x v="16"/>
    <x v="1"/>
    <x v="13"/>
    <s v="Birmingham"/>
    <x v="0"/>
    <n v="9.9999999999999964E-2"/>
    <n v="7000"/>
    <n v="700"/>
    <n v="315"/>
    <n v="0.44999999999999996"/>
  </r>
  <r>
    <x v="1"/>
    <n v="1197831"/>
    <x v="16"/>
    <x v="1"/>
    <x v="13"/>
    <s v="Birmingham"/>
    <x v="1"/>
    <n v="0.20000000000000007"/>
    <n v="7250"/>
    <n v="1450"/>
    <n v="652.5"/>
    <n v="0.44999999999999996"/>
  </r>
  <r>
    <x v="1"/>
    <n v="1197831"/>
    <x v="16"/>
    <x v="1"/>
    <x v="13"/>
    <s v="Birmingham"/>
    <x v="2"/>
    <n v="0.14999999999999997"/>
    <n v="5750"/>
    <n v="862.5"/>
    <n v="388.125"/>
    <n v="0.44999999999999996"/>
  </r>
  <r>
    <x v="1"/>
    <n v="1197831"/>
    <x v="16"/>
    <x v="1"/>
    <x v="13"/>
    <s v="Birmingham"/>
    <x v="3"/>
    <n v="0.35000000000000003"/>
    <n v="5000"/>
    <n v="1750"/>
    <n v="962.5"/>
    <n v="0.55000000000000004"/>
  </r>
  <r>
    <x v="1"/>
    <n v="1197831"/>
    <x v="16"/>
    <x v="1"/>
    <x v="13"/>
    <s v="Birmingham"/>
    <x v="4"/>
    <n v="0.5"/>
    <n v="4000"/>
    <n v="2000"/>
    <n v="800"/>
    <n v="0.39999999999999997"/>
  </r>
  <r>
    <x v="1"/>
    <n v="1197831"/>
    <x v="16"/>
    <x v="1"/>
    <x v="13"/>
    <s v="Birmingham"/>
    <x v="5"/>
    <n v="0.45"/>
    <n v="7500"/>
    <n v="3375"/>
    <n v="2025"/>
    <n v="0.60000000000000009"/>
  </r>
  <r>
    <x v="1"/>
    <n v="1197831"/>
    <x v="17"/>
    <x v="1"/>
    <x v="13"/>
    <s v="Birmingham"/>
    <x v="0"/>
    <n v="0.45"/>
    <n v="7500"/>
    <n v="3375"/>
    <n v="1518.75"/>
    <n v="0.44999999999999996"/>
  </r>
  <r>
    <x v="1"/>
    <n v="1197831"/>
    <x v="17"/>
    <x v="1"/>
    <x v="13"/>
    <s v="Birmingham"/>
    <x v="1"/>
    <n v="0.5"/>
    <n v="7500"/>
    <n v="3750"/>
    <n v="1687.5"/>
    <n v="0.44999999999999996"/>
  </r>
  <r>
    <x v="1"/>
    <n v="1197831"/>
    <x v="17"/>
    <x v="1"/>
    <x v="13"/>
    <s v="Birmingham"/>
    <x v="2"/>
    <n v="0.45"/>
    <n v="6500"/>
    <n v="2925"/>
    <n v="1316.25"/>
    <n v="0.44999999999999996"/>
  </r>
  <r>
    <x v="1"/>
    <n v="1197831"/>
    <x v="17"/>
    <x v="1"/>
    <x v="13"/>
    <s v="Birmingham"/>
    <x v="3"/>
    <n v="0.45"/>
    <n v="6000"/>
    <n v="2700"/>
    <n v="1485"/>
    <n v="0.55000000000000004"/>
  </r>
  <r>
    <x v="1"/>
    <n v="1197831"/>
    <x v="17"/>
    <x v="1"/>
    <x v="13"/>
    <s v="Birmingham"/>
    <x v="4"/>
    <n v="0.5"/>
    <n v="5000"/>
    <n v="2500"/>
    <n v="1000"/>
    <n v="0.39999999999999997"/>
  </r>
  <r>
    <x v="1"/>
    <n v="1197831"/>
    <x v="17"/>
    <x v="1"/>
    <x v="13"/>
    <s v="Birmingham"/>
    <x v="5"/>
    <n v="0.55000000000000004"/>
    <n v="8750"/>
    <n v="4812.5"/>
    <n v="2887.5"/>
    <n v="0.60000000000000009"/>
  </r>
  <r>
    <x v="1"/>
    <n v="1197831"/>
    <x v="18"/>
    <x v="1"/>
    <x v="13"/>
    <s v="Birmingham"/>
    <x v="0"/>
    <n v="0.45"/>
    <n v="8250"/>
    <n v="3712.5"/>
    <n v="1856.25"/>
    <n v="0.49999999999999994"/>
  </r>
  <r>
    <x v="1"/>
    <n v="1197831"/>
    <x v="18"/>
    <x v="1"/>
    <x v="13"/>
    <s v="Birmingham"/>
    <x v="1"/>
    <n v="0.5"/>
    <n v="8250"/>
    <n v="4125"/>
    <n v="2062.5"/>
    <n v="0.49999999999999994"/>
  </r>
  <r>
    <x v="1"/>
    <n v="1197831"/>
    <x v="18"/>
    <x v="1"/>
    <x v="13"/>
    <s v="Birmingham"/>
    <x v="2"/>
    <n v="0.45"/>
    <n v="9750"/>
    <n v="4387.5"/>
    <n v="2193.75"/>
    <n v="0.49999999999999994"/>
  </r>
  <r>
    <x v="1"/>
    <n v="1197831"/>
    <x v="18"/>
    <x v="1"/>
    <x v="13"/>
    <s v="Birmingham"/>
    <x v="3"/>
    <n v="0.45"/>
    <n v="5750"/>
    <n v="2587.5"/>
    <n v="1552.5"/>
    <n v="0.60000000000000009"/>
  </r>
  <r>
    <x v="1"/>
    <n v="1197831"/>
    <x v="18"/>
    <x v="1"/>
    <x v="13"/>
    <s v="Birmingham"/>
    <x v="4"/>
    <n v="0.5"/>
    <n v="5250"/>
    <n v="2625"/>
    <n v="1181.25"/>
    <n v="0.44999999999999996"/>
  </r>
  <r>
    <x v="1"/>
    <n v="1197831"/>
    <x v="18"/>
    <x v="1"/>
    <x v="13"/>
    <s v="Birmingham"/>
    <x v="5"/>
    <n v="0.6"/>
    <n v="8000"/>
    <n v="4800"/>
    <n v="3120"/>
    <n v="0.65000000000000013"/>
  </r>
  <r>
    <x v="1"/>
    <n v="1197831"/>
    <x v="19"/>
    <x v="1"/>
    <x v="13"/>
    <s v="Birmingham"/>
    <x v="0"/>
    <n v="0.4"/>
    <n v="7500"/>
    <n v="3000"/>
    <n v="1500"/>
    <n v="0.49999999999999994"/>
  </r>
  <r>
    <x v="1"/>
    <n v="1197831"/>
    <x v="19"/>
    <x v="1"/>
    <x v="13"/>
    <s v="Birmingham"/>
    <x v="1"/>
    <n v="0.55000000000000004"/>
    <n v="7500"/>
    <n v="4125"/>
    <n v="2062.5"/>
    <n v="0.49999999999999994"/>
  </r>
  <r>
    <x v="1"/>
    <n v="1197831"/>
    <x v="19"/>
    <x v="1"/>
    <x v="13"/>
    <s v="Birmingham"/>
    <x v="2"/>
    <n v="0.55000000000000004"/>
    <n v="9250"/>
    <n v="5087.5"/>
    <n v="2543.75"/>
    <n v="0.49999999999999994"/>
  </r>
  <r>
    <x v="1"/>
    <n v="1197831"/>
    <x v="19"/>
    <x v="1"/>
    <x v="13"/>
    <s v="Birmingham"/>
    <x v="3"/>
    <n v="0.5"/>
    <n v="4250"/>
    <n v="2125"/>
    <n v="1275"/>
    <n v="0.60000000000000009"/>
  </r>
  <r>
    <x v="1"/>
    <n v="1197831"/>
    <x v="19"/>
    <x v="1"/>
    <x v="13"/>
    <s v="Birmingham"/>
    <x v="4"/>
    <n v="0.55000000000000004"/>
    <n v="4250"/>
    <n v="2337.5"/>
    <n v="1051.875"/>
    <n v="0.44999999999999996"/>
  </r>
  <r>
    <x v="1"/>
    <n v="1197831"/>
    <x v="19"/>
    <x v="1"/>
    <x v="13"/>
    <s v="Birmingham"/>
    <x v="5"/>
    <n v="0.6"/>
    <n v="6750"/>
    <n v="4050"/>
    <n v="2632.5"/>
    <n v="0.65000000000000013"/>
  </r>
  <r>
    <x v="1"/>
    <n v="1197831"/>
    <x v="20"/>
    <x v="1"/>
    <x v="13"/>
    <s v="Birmingham"/>
    <x v="0"/>
    <n v="0.55000000000000004"/>
    <n v="6250"/>
    <n v="3437.5"/>
    <n v="1718.75"/>
    <n v="0.49999999999999994"/>
  </r>
  <r>
    <x v="1"/>
    <n v="1197831"/>
    <x v="20"/>
    <x v="1"/>
    <x v="13"/>
    <s v="Birmingham"/>
    <x v="1"/>
    <n v="0.55000000000000004"/>
    <n v="5750"/>
    <n v="3162.5"/>
    <n v="1581.25"/>
    <n v="0.49999999999999994"/>
  </r>
  <r>
    <x v="1"/>
    <n v="1197831"/>
    <x v="20"/>
    <x v="1"/>
    <x v="13"/>
    <s v="Birmingham"/>
    <x v="2"/>
    <n v="0.6"/>
    <n v="6250"/>
    <n v="3750"/>
    <n v="1875"/>
    <n v="0.49999999999999994"/>
  </r>
  <r>
    <x v="1"/>
    <n v="1197831"/>
    <x v="20"/>
    <x v="1"/>
    <x v="13"/>
    <s v="Birmingham"/>
    <x v="3"/>
    <n v="0.6"/>
    <n v="3500"/>
    <n v="2100"/>
    <n v="1260"/>
    <n v="0.60000000000000009"/>
  </r>
  <r>
    <x v="1"/>
    <n v="1197831"/>
    <x v="20"/>
    <x v="1"/>
    <x v="13"/>
    <s v="Birmingham"/>
    <x v="4"/>
    <n v="0.45"/>
    <n v="3500"/>
    <n v="1575"/>
    <n v="708.75"/>
    <n v="0.44999999999999996"/>
  </r>
  <r>
    <x v="1"/>
    <n v="1197831"/>
    <x v="20"/>
    <x v="1"/>
    <x v="13"/>
    <s v="Birmingham"/>
    <x v="5"/>
    <n v="0.4"/>
    <n v="5750"/>
    <n v="2300"/>
    <n v="1495"/>
    <n v="0.65000000000000013"/>
  </r>
  <r>
    <x v="1"/>
    <n v="1197831"/>
    <x v="21"/>
    <x v="1"/>
    <x v="13"/>
    <s v="Birmingham"/>
    <x v="0"/>
    <n v="0.30000000000000004"/>
    <n v="5250"/>
    <n v="1575"/>
    <n v="787.5"/>
    <n v="0.49999999999999994"/>
  </r>
  <r>
    <x v="1"/>
    <n v="1197831"/>
    <x v="21"/>
    <x v="1"/>
    <x v="13"/>
    <s v="Birmingham"/>
    <x v="1"/>
    <n v="0.30000000000000004"/>
    <n v="5250"/>
    <n v="1575"/>
    <n v="787.5"/>
    <n v="0.49999999999999994"/>
  </r>
  <r>
    <x v="1"/>
    <n v="1197831"/>
    <x v="21"/>
    <x v="1"/>
    <x v="13"/>
    <s v="Birmingham"/>
    <x v="2"/>
    <n v="0.35000000000000003"/>
    <n v="4750"/>
    <n v="1662.5"/>
    <n v="831.25"/>
    <n v="0.49999999999999994"/>
  </r>
  <r>
    <x v="1"/>
    <n v="1197831"/>
    <x v="21"/>
    <x v="1"/>
    <x v="13"/>
    <s v="Birmingham"/>
    <x v="3"/>
    <n v="0.35000000000000003"/>
    <n v="3250"/>
    <n v="1137.5"/>
    <n v="682.5"/>
    <n v="0.60000000000000009"/>
  </r>
  <r>
    <x v="1"/>
    <n v="1197831"/>
    <x v="21"/>
    <x v="1"/>
    <x v="13"/>
    <s v="Birmingham"/>
    <x v="4"/>
    <n v="0.30000000000000004"/>
    <n v="3000"/>
    <n v="900"/>
    <n v="405"/>
    <n v="0.44999999999999996"/>
  </r>
  <r>
    <x v="1"/>
    <n v="1197831"/>
    <x v="21"/>
    <x v="1"/>
    <x v="13"/>
    <s v="Birmingham"/>
    <x v="5"/>
    <n v="0.4"/>
    <n v="4750"/>
    <n v="1900"/>
    <n v="1235"/>
    <n v="0.65000000000000013"/>
  </r>
  <r>
    <x v="1"/>
    <n v="1197831"/>
    <x v="22"/>
    <x v="1"/>
    <x v="13"/>
    <s v="Birmingham"/>
    <x v="0"/>
    <n v="0.20000000000000004"/>
    <n v="6250"/>
    <n v="1250"/>
    <n v="625"/>
    <n v="0.49999999999999994"/>
  </r>
  <r>
    <x v="1"/>
    <n v="1197831"/>
    <x v="22"/>
    <x v="1"/>
    <x v="13"/>
    <s v="Birmingham"/>
    <x v="1"/>
    <n v="0.20000000000000004"/>
    <n v="6250"/>
    <n v="1250"/>
    <n v="625"/>
    <n v="0.49999999999999994"/>
  </r>
  <r>
    <x v="1"/>
    <n v="1197831"/>
    <x v="22"/>
    <x v="1"/>
    <x v="13"/>
    <s v="Birmingham"/>
    <x v="2"/>
    <n v="0.45000000000000007"/>
    <n v="5750"/>
    <n v="2587.5"/>
    <n v="1293.75"/>
    <n v="0.49999999999999994"/>
  </r>
  <r>
    <x v="1"/>
    <n v="1197831"/>
    <x v="22"/>
    <x v="1"/>
    <x v="13"/>
    <s v="Birmingham"/>
    <x v="3"/>
    <n v="0.45000000000000007"/>
    <n v="4500"/>
    <n v="2025"/>
    <n v="1215"/>
    <n v="0.60000000000000009"/>
  </r>
  <r>
    <x v="1"/>
    <n v="1197831"/>
    <x v="22"/>
    <x v="1"/>
    <x v="13"/>
    <s v="Birmingham"/>
    <x v="4"/>
    <n v="0.49999999999999994"/>
    <n v="4250"/>
    <n v="2125"/>
    <n v="956.25"/>
    <n v="0.44999999999999996"/>
  </r>
  <r>
    <x v="1"/>
    <n v="1197831"/>
    <x v="22"/>
    <x v="1"/>
    <x v="13"/>
    <s v="Birmingham"/>
    <x v="5"/>
    <n v="0.6"/>
    <n v="6250"/>
    <n v="3750"/>
    <n v="2437.5"/>
    <n v="0.65000000000000013"/>
  </r>
  <r>
    <x v="1"/>
    <n v="1197831"/>
    <x v="23"/>
    <x v="1"/>
    <x v="13"/>
    <s v="Birmingham"/>
    <x v="0"/>
    <n v="0.6"/>
    <n v="7750"/>
    <n v="4650"/>
    <n v="2325"/>
    <n v="0.49999999999999994"/>
  </r>
  <r>
    <x v="1"/>
    <n v="1197831"/>
    <x v="23"/>
    <x v="1"/>
    <x v="13"/>
    <s v="Birmingham"/>
    <x v="1"/>
    <n v="0.6"/>
    <n v="7750"/>
    <n v="4650"/>
    <n v="2325"/>
    <n v="0.49999999999999994"/>
  </r>
  <r>
    <x v="1"/>
    <n v="1197831"/>
    <x v="23"/>
    <x v="1"/>
    <x v="13"/>
    <s v="Birmingham"/>
    <x v="2"/>
    <n v="0.65"/>
    <n v="7000"/>
    <n v="4550"/>
    <n v="2275"/>
    <n v="0.49999999999999994"/>
  </r>
  <r>
    <x v="1"/>
    <n v="1197831"/>
    <x v="23"/>
    <x v="1"/>
    <x v="13"/>
    <s v="Birmingham"/>
    <x v="3"/>
    <n v="0.65"/>
    <n v="5500"/>
    <n v="3575"/>
    <n v="2145"/>
    <n v="0.60000000000000009"/>
  </r>
  <r>
    <x v="1"/>
    <n v="1197831"/>
    <x v="23"/>
    <x v="1"/>
    <x v="13"/>
    <s v="Birmingham"/>
    <x v="4"/>
    <n v="0.6"/>
    <n v="5000"/>
    <n v="3000"/>
    <n v="1350"/>
    <n v="0.44999999999999996"/>
  </r>
  <r>
    <x v="1"/>
    <n v="1197831"/>
    <x v="23"/>
    <x v="1"/>
    <x v="13"/>
    <s v="Birmingham"/>
    <x v="5"/>
    <n v="0.70000000000000007"/>
    <n v="7500"/>
    <n v="5250"/>
    <n v="3412.5"/>
    <n v="0.65000000000000013"/>
  </r>
  <r>
    <x v="0"/>
    <n v="1185732"/>
    <x v="124"/>
    <x v="0"/>
    <x v="14"/>
    <s v="Portland"/>
    <x v="0"/>
    <n v="0.4"/>
    <n v="4500"/>
    <n v="1800"/>
    <n v="630"/>
    <n v="0.35"/>
  </r>
  <r>
    <x v="0"/>
    <n v="1185732"/>
    <x v="124"/>
    <x v="0"/>
    <x v="14"/>
    <s v="Portland"/>
    <x v="1"/>
    <n v="0.4"/>
    <n v="2500"/>
    <n v="1000"/>
    <n v="350"/>
    <n v="0.35"/>
  </r>
  <r>
    <x v="0"/>
    <n v="1185732"/>
    <x v="124"/>
    <x v="0"/>
    <x v="14"/>
    <s v="Portland"/>
    <x v="2"/>
    <n v="0.30000000000000004"/>
    <n v="2500"/>
    <n v="750"/>
    <n v="300"/>
    <n v="0.39999999999999997"/>
  </r>
  <r>
    <x v="0"/>
    <n v="1185732"/>
    <x v="124"/>
    <x v="0"/>
    <x v="14"/>
    <s v="Portland"/>
    <x v="3"/>
    <n v="0.35"/>
    <n v="1000"/>
    <n v="350"/>
    <n v="105"/>
    <n v="0.3"/>
  </r>
  <r>
    <x v="0"/>
    <n v="1185732"/>
    <x v="124"/>
    <x v="0"/>
    <x v="14"/>
    <s v="Portland"/>
    <x v="4"/>
    <n v="0.5"/>
    <n v="1500"/>
    <n v="750"/>
    <n v="187.5"/>
    <n v="0.25"/>
  </r>
  <r>
    <x v="0"/>
    <n v="1185732"/>
    <x v="124"/>
    <x v="0"/>
    <x v="14"/>
    <s v="Portland"/>
    <x v="5"/>
    <n v="0.4"/>
    <n v="2500"/>
    <n v="1000"/>
    <n v="400"/>
    <n v="0.4"/>
  </r>
  <r>
    <x v="0"/>
    <n v="1185732"/>
    <x v="125"/>
    <x v="0"/>
    <x v="14"/>
    <s v="Portland"/>
    <x v="0"/>
    <n v="0.4"/>
    <n v="5000"/>
    <n v="2000"/>
    <n v="700"/>
    <n v="0.35"/>
  </r>
  <r>
    <x v="0"/>
    <n v="1185732"/>
    <x v="125"/>
    <x v="0"/>
    <x v="14"/>
    <s v="Portland"/>
    <x v="1"/>
    <n v="0.4"/>
    <n v="1500"/>
    <n v="600"/>
    <n v="210"/>
    <n v="0.35"/>
  </r>
  <r>
    <x v="0"/>
    <n v="1185732"/>
    <x v="125"/>
    <x v="0"/>
    <x v="14"/>
    <s v="Portland"/>
    <x v="2"/>
    <n v="0.30000000000000004"/>
    <n v="2000"/>
    <n v="600"/>
    <n v="240"/>
    <n v="0.39999999999999997"/>
  </r>
  <r>
    <x v="0"/>
    <n v="1185732"/>
    <x v="125"/>
    <x v="0"/>
    <x v="14"/>
    <s v="Portland"/>
    <x v="3"/>
    <n v="0.35"/>
    <n v="750"/>
    <n v="262.5"/>
    <n v="78.75"/>
    <n v="0.3"/>
  </r>
  <r>
    <x v="0"/>
    <n v="1185732"/>
    <x v="125"/>
    <x v="0"/>
    <x v="14"/>
    <s v="Portland"/>
    <x v="4"/>
    <n v="0.5"/>
    <n v="1500"/>
    <n v="750"/>
    <n v="187.5"/>
    <n v="0.25"/>
  </r>
  <r>
    <x v="0"/>
    <n v="1185732"/>
    <x v="125"/>
    <x v="0"/>
    <x v="14"/>
    <s v="Portland"/>
    <x v="5"/>
    <n v="0.4"/>
    <n v="2500"/>
    <n v="1000"/>
    <n v="400"/>
    <n v="0.4"/>
  </r>
  <r>
    <x v="0"/>
    <n v="1185732"/>
    <x v="126"/>
    <x v="0"/>
    <x v="14"/>
    <s v="Portland"/>
    <x v="0"/>
    <n v="0.4"/>
    <n v="4700"/>
    <n v="1880"/>
    <n v="658"/>
    <n v="0.35"/>
  </r>
  <r>
    <x v="0"/>
    <n v="1185732"/>
    <x v="126"/>
    <x v="0"/>
    <x v="14"/>
    <s v="Portland"/>
    <x v="1"/>
    <n v="0.4"/>
    <n v="1750"/>
    <n v="700"/>
    <n v="245"/>
    <n v="0.35"/>
  </r>
  <r>
    <x v="0"/>
    <n v="1185732"/>
    <x v="126"/>
    <x v="0"/>
    <x v="14"/>
    <s v="Portland"/>
    <x v="2"/>
    <n v="0.30000000000000004"/>
    <n v="2000"/>
    <n v="600"/>
    <n v="240"/>
    <n v="0.39999999999999997"/>
  </r>
  <r>
    <x v="0"/>
    <n v="1185732"/>
    <x v="126"/>
    <x v="0"/>
    <x v="14"/>
    <s v="Portland"/>
    <x v="3"/>
    <n v="0.35"/>
    <n v="500"/>
    <n v="175"/>
    <n v="52.5"/>
    <n v="0.3"/>
  </r>
  <r>
    <x v="0"/>
    <n v="1185732"/>
    <x v="126"/>
    <x v="0"/>
    <x v="14"/>
    <s v="Portland"/>
    <x v="4"/>
    <n v="0.5"/>
    <n v="1000"/>
    <n v="500"/>
    <n v="125"/>
    <n v="0.25"/>
  </r>
  <r>
    <x v="0"/>
    <n v="1185732"/>
    <x v="126"/>
    <x v="0"/>
    <x v="14"/>
    <s v="Portland"/>
    <x v="5"/>
    <n v="0.4"/>
    <n v="2000"/>
    <n v="800"/>
    <n v="320"/>
    <n v="0.4"/>
  </r>
  <r>
    <x v="0"/>
    <n v="1185732"/>
    <x v="127"/>
    <x v="0"/>
    <x v="14"/>
    <s v="Portland"/>
    <x v="0"/>
    <n v="0.4"/>
    <n v="4500"/>
    <n v="1800"/>
    <n v="630"/>
    <n v="0.35"/>
  </r>
  <r>
    <x v="0"/>
    <n v="1185732"/>
    <x v="127"/>
    <x v="0"/>
    <x v="14"/>
    <s v="Portland"/>
    <x v="1"/>
    <n v="0.4"/>
    <n v="1500"/>
    <n v="600"/>
    <n v="210"/>
    <n v="0.35"/>
  </r>
  <r>
    <x v="0"/>
    <n v="1185732"/>
    <x v="127"/>
    <x v="0"/>
    <x v="14"/>
    <s v="Portland"/>
    <x v="2"/>
    <n v="0.30000000000000004"/>
    <n v="1500"/>
    <n v="450"/>
    <n v="180"/>
    <n v="0.39999999999999997"/>
  </r>
  <r>
    <x v="0"/>
    <n v="1185732"/>
    <x v="127"/>
    <x v="0"/>
    <x v="14"/>
    <s v="Portland"/>
    <x v="3"/>
    <n v="0.35"/>
    <n v="750"/>
    <n v="262.5"/>
    <n v="78.75"/>
    <n v="0.3"/>
  </r>
  <r>
    <x v="0"/>
    <n v="1185732"/>
    <x v="127"/>
    <x v="0"/>
    <x v="14"/>
    <s v="Portland"/>
    <x v="4"/>
    <n v="0.5"/>
    <n v="750"/>
    <n v="375"/>
    <n v="93.75"/>
    <n v="0.25"/>
  </r>
  <r>
    <x v="0"/>
    <n v="1185732"/>
    <x v="127"/>
    <x v="0"/>
    <x v="14"/>
    <s v="Portland"/>
    <x v="5"/>
    <n v="0.4"/>
    <n v="2250"/>
    <n v="900"/>
    <n v="360"/>
    <n v="0.4"/>
  </r>
  <r>
    <x v="0"/>
    <n v="1185732"/>
    <x v="128"/>
    <x v="0"/>
    <x v="14"/>
    <s v="Portland"/>
    <x v="0"/>
    <n v="0.54999999999999993"/>
    <n v="4950"/>
    <n v="2722.5"/>
    <n v="952.875"/>
    <n v="0.35"/>
  </r>
  <r>
    <x v="0"/>
    <n v="1185732"/>
    <x v="128"/>
    <x v="0"/>
    <x v="14"/>
    <s v="Portland"/>
    <x v="1"/>
    <n v="0.5"/>
    <n v="2000"/>
    <n v="1000"/>
    <n v="350"/>
    <n v="0.35"/>
  </r>
  <r>
    <x v="0"/>
    <n v="1185732"/>
    <x v="128"/>
    <x v="0"/>
    <x v="14"/>
    <s v="Portland"/>
    <x v="2"/>
    <n v="0.45"/>
    <n v="1750"/>
    <n v="787.5"/>
    <n v="315"/>
    <n v="0.39999999999999997"/>
  </r>
  <r>
    <x v="0"/>
    <n v="1185732"/>
    <x v="128"/>
    <x v="0"/>
    <x v="14"/>
    <s v="Portland"/>
    <x v="3"/>
    <n v="0.45"/>
    <n v="1250"/>
    <n v="562.5"/>
    <n v="168.75"/>
    <n v="0.3"/>
  </r>
  <r>
    <x v="0"/>
    <n v="1185732"/>
    <x v="128"/>
    <x v="0"/>
    <x v="14"/>
    <s v="Portland"/>
    <x v="4"/>
    <n v="0.54999999999999993"/>
    <n v="1500"/>
    <n v="825"/>
    <n v="206.25"/>
    <n v="0.25"/>
  </r>
  <r>
    <x v="0"/>
    <n v="1185732"/>
    <x v="128"/>
    <x v="0"/>
    <x v="14"/>
    <s v="Portland"/>
    <x v="5"/>
    <n v="0.6"/>
    <n v="2750"/>
    <n v="1650"/>
    <n v="660"/>
    <n v="0.4"/>
  </r>
  <r>
    <x v="0"/>
    <n v="1185732"/>
    <x v="129"/>
    <x v="0"/>
    <x v="14"/>
    <s v="Portland"/>
    <x v="0"/>
    <n v="0.54999999999999993"/>
    <n v="5250"/>
    <n v="2887.5"/>
    <n v="1010.625"/>
    <n v="0.35"/>
  </r>
  <r>
    <x v="0"/>
    <n v="1185732"/>
    <x v="129"/>
    <x v="0"/>
    <x v="14"/>
    <s v="Portland"/>
    <x v="1"/>
    <n v="0.5"/>
    <n v="2750"/>
    <n v="1375"/>
    <n v="481.25"/>
    <n v="0.35"/>
  </r>
  <r>
    <x v="0"/>
    <n v="1185732"/>
    <x v="129"/>
    <x v="0"/>
    <x v="14"/>
    <s v="Portland"/>
    <x v="2"/>
    <n v="0.45"/>
    <n v="2000"/>
    <n v="900"/>
    <n v="360"/>
    <n v="0.39999999999999997"/>
  </r>
  <r>
    <x v="0"/>
    <n v="1185732"/>
    <x v="129"/>
    <x v="0"/>
    <x v="14"/>
    <s v="Portland"/>
    <x v="3"/>
    <n v="0.45"/>
    <n v="1750"/>
    <n v="787.5"/>
    <n v="236.25"/>
    <n v="0.3"/>
  </r>
  <r>
    <x v="0"/>
    <n v="1185732"/>
    <x v="129"/>
    <x v="0"/>
    <x v="14"/>
    <s v="Portland"/>
    <x v="4"/>
    <n v="0.54999999999999993"/>
    <n v="1750"/>
    <n v="962.5"/>
    <n v="240.625"/>
    <n v="0.25"/>
  </r>
  <r>
    <x v="0"/>
    <n v="1185732"/>
    <x v="129"/>
    <x v="0"/>
    <x v="14"/>
    <s v="Portland"/>
    <x v="5"/>
    <n v="0.6"/>
    <n v="3250"/>
    <n v="1950"/>
    <n v="780"/>
    <n v="0.4"/>
  </r>
  <r>
    <x v="0"/>
    <n v="1185732"/>
    <x v="130"/>
    <x v="0"/>
    <x v="14"/>
    <s v="Portland"/>
    <x v="0"/>
    <n v="0.54999999999999993"/>
    <n v="5500"/>
    <n v="3025"/>
    <n v="1058.75"/>
    <n v="0.35"/>
  </r>
  <r>
    <x v="0"/>
    <n v="1185732"/>
    <x v="130"/>
    <x v="0"/>
    <x v="14"/>
    <s v="Portland"/>
    <x v="1"/>
    <n v="0.5"/>
    <n v="3000"/>
    <n v="1500"/>
    <n v="525"/>
    <n v="0.35"/>
  </r>
  <r>
    <x v="0"/>
    <n v="1185732"/>
    <x v="130"/>
    <x v="0"/>
    <x v="14"/>
    <s v="Portland"/>
    <x v="2"/>
    <n v="0.45"/>
    <n v="2250"/>
    <n v="1012.5"/>
    <n v="405"/>
    <n v="0.39999999999999997"/>
  </r>
  <r>
    <x v="0"/>
    <n v="1185732"/>
    <x v="130"/>
    <x v="0"/>
    <x v="14"/>
    <s v="Portland"/>
    <x v="3"/>
    <n v="0.45"/>
    <n v="1750"/>
    <n v="787.5"/>
    <n v="236.25"/>
    <n v="0.3"/>
  </r>
  <r>
    <x v="0"/>
    <n v="1185732"/>
    <x v="130"/>
    <x v="0"/>
    <x v="14"/>
    <s v="Portland"/>
    <x v="4"/>
    <n v="0.54999999999999993"/>
    <n v="2000"/>
    <n v="1100"/>
    <n v="275"/>
    <n v="0.25"/>
  </r>
  <r>
    <x v="0"/>
    <n v="1185732"/>
    <x v="130"/>
    <x v="0"/>
    <x v="14"/>
    <s v="Portland"/>
    <x v="5"/>
    <n v="0.6"/>
    <n v="3750"/>
    <n v="2250"/>
    <n v="900"/>
    <n v="0.4"/>
  </r>
  <r>
    <x v="0"/>
    <n v="1185732"/>
    <x v="131"/>
    <x v="0"/>
    <x v="14"/>
    <s v="Portland"/>
    <x v="0"/>
    <n v="0.54999999999999993"/>
    <n v="5250"/>
    <n v="2887.5"/>
    <n v="1010.625"/>
    <n v="0.35"/>
  </r>
  <r>
    <x v="0"/>
    <n v="1185732"/>
    <x v="131"/>
    <x v="0"/>
    <x v="14"/>
    <s v="Portland"/>
    <x v="1"/>
    <n v="0.5"/>
    <n v="3000"/>
    <n v="1500"/>
    <n v="525"/>
    <n v="0.35"/>
  </r>
  <r>
    <x v="0"/>
    <n v="1185732"/>
    <x v="131"/>
    <x v="0"/>
    <x v="14"/>
    <s v="Portland"/>
    <x v="2"/>
    <n v="0.45"/>
    <n v="2250"/>
    <n v="1012.5"/>
    <n v="405"/>
    <n v="0.39999999999999997"/>
  </r>
  <r>
    <x v="0"/>
    <n v="1185732"/>
    <x v="131"/>
    <x v="0"/>
    <x v="14"/>
    <s v="Portland"/>
    <x v="3"/>
    <n v="0.45"/>
    <n v="1750"/>
    <n v="787.5"/>
    <n v="236.25"/>
    <n v="0.3"/>
  </r>
  <r>
    <x v="0"/>
    <n v="1185732"/>
    <x v="131"/>
    <x v="0"/>
    <x v="14"/>
    <s v="Portland"/>
    <x v="4"/>
    <n v="0.54999999999999993"/>
    <n v="1500"/>
    <n v="825"/>
    <n v="206.25"/>
    <n v="0.25"/>
  </r>
  <r>
    <x v="0"/>
    <n v="1185732"/>
    <x v="131"/>
    <x v="0"/>
    <x v="14"/>
    <s v="Portland"/>
    <x v="5"/>
    <n v="0.6"/>
    <n v="3250"/>
    <n v="1950"/>
    <n v="780"/>
    <n v="0.4"/>
  </r>
  <r>
    <x v="0"/>
    <n v="1185732"/>
    <x v="132"/>
    <x v="0"/>
    <x v="14"/>
    <s v="Portland"/>
    <x v="0"/>
    <n v="0.54999999999999993"/>
    <n v="4500"/>
    <n v="2475"/>
    <n v="866.25"/>
    <n v="0.35"/>
  </r>
  <r>
    <x v="0"/>
    <n v="1185732"/>
    <x v="132"/>
    <x v="0"/>
    <x v="14"/>
    <s v="Portland"/>
    <x v="1"/>
    <n v="0.5"/>
    <n v="2500"/>
    <n v="1250"/>
    <n v="437.5"/>
    <n v="0.35"/>
  </r>
  <r>
    <x v="0"/>
    <n v="1185732"/>
    <x v="132"/>
    <x v="0"/>
    <x v="14"/>
    <s v="Portland"/>
    <x v="2"/>
    <n v="0.45"/>
    <n v="1500"/>
    <n v="675"/>
    <n v="270"/>
    <n v="0.39999999999999997"/>
  </r>
  <r>
    <x v="0"/>
    <n v="1185732"/>
    <x v="132"/>
    <x v="0"/>
    <x v="14"/>
    <s v="Portland"/>
    <x v="3"/>
    <n v="0.45"/>
    <n v="1250"/>
    <n v="562.5"/>
    <n v="168.75"/>
    <n v="0.3"/>
  </r>
  <r>
    <x v="0"/>
    <n v="1185732"/>
    <x v="132"/>
    <x v="0"/>
    <x v="14"/>
    <s v="Portland"/>
    <x v="4"/>
    <n v="0.54999999999999993"/>
    <n v="1250"/>
    <n v="687.5"/>
    <n v="171.875"/>
    <n v="0.25"/>
  </r>
  <r>
    <x v="0"/>
    <n v="1185732"/>
    <x v="132"/>
    <x v="0"/>
    <x v="14"/>
    <s v="Portland"/>
    <x v="5"/>
    <n v="0.6"/>
    <n v="2250"/>
    <n v="1350"/>
    <n v="540"/>
    <n v="0.4"/>
  </r>
  <r>
    <x v="0"/>
    <n v="1185732"/>
    <x v="133"/>
    <x v="0"/>
    <x v="14"/>
    <s v="Portland"/>
    <x v="0"/>
    <n v="0.6"/>
    <n v="4000"/>
    <n v="2400"/>
    <n v="840"/>
    <n v="0.35"/>
  </r>
  <r>
    <x v="0"/>
    <n v="1185732"/>
    <x v="133"/>
    <x v="0"/>
    <x v="14"/>
    <s v="Portland"/>
    <x v="1"/>
    <n v="0.55000000000000004"/>
    <n v="2250"/>
    <n v="1237.5"/>
    <n v="433.125"/>
    <n v="0.35"/>
  </r>
  <r>
    <x v="0"/>
    <n v="1185732"/>
    <x v="133"/>
    <x v="0"/>
    <x v="14"/>
    <s v="Portland"/>
    <x v="2"/>
    <n v="0.55000000000000004"/>
    <n v="1250"/>
    <n v="687.5"/>
    <n v="275"/>
    <n v="0.39999999999999997"/>
  </r>
  <r>
    <x v="0"/>
    <n v="1185732"/>
    <x v="133"/>
    <x v="0"/>
    <x v="14"/>
    <s v="Portland"/>
    <x v="3"/>
    <n v="0.55000000000000004"/>
    <n v="1000"/>
    <n v="550"/>
    <n v="165"/>
    <n v="0.3"/>
  </r>
  <r>
    <x v="0"/>
    <n v="1185732"/>
    <x v="133"/>
    <x v="0"/>
    <x v="14"/>
    <s v="Portland"/>
    <x v="4"/>
    <n v="0.65"/>
    <n v="1000"/>
    <n v="650"/>
    <n v="162.5"/>
    <n v="0.25"/>
  </r>
  <r>
    <x v="0"/>
    <n v="1185732"/>
    <x v="133"/>
    <x v="0"/>
    <x v="14"/>
    <s v="Portland"/>
    <x v="5"/>
    <n v="0.7"/>
    <n v="2250"/>
    <n v="1575"/>
    <n v="630"/>
    <n v="0.4"/>
  </r>
  <r>
    <x v="0"/>
    <n v="1185732"/>
    <x v="134"/>
    <x v="0"/>
    <x v="14"/>
    <s v="Portland"/>
    <x v="0"/>
    <n v="0.65"/>
    <n v="3750"/>
    <n v="2437.5"/>
    <n v="853.125"/>
    <n v="0.35"/>
  </r>
  <r>
    <x v="0"/>
    <n v="1185732"/>
    <x v="134"/>
    <x v="0"/>
    <x v="14"/>
    <s v="Portland"/>
    <x v="1"/>
    <n v="0.55000000000000004"/>
    <n v="2000"/>
    <n v="1100"/>
    <n v="385"/>
    <n v="0.35"/>
  </r>
  <r>
    <x v="0"/>
    <n v="1185732"/>
    <x v="134"/>
    <x v="0"/>
    <x v="14"/>
    <s v="Portland"/>
    <x v="2"/>
    <n v="0.55000000000000004"/>
    <n v="1950"/>
    <n v="1072.5"/>
    <n v="429"/>
    <n v="0.39999999999999997"/>
  </r>
  <r>
    <x v="0"/>
    <n v="1185732"/>
    <x v="134"/>
    <x v="0"/>
    <x v="14"/>
    <s v="Portland"/>
    <x v="3"/>
    <n v="0.55000000000000004"/>
    <n v="1750"/>
    <n v="962.5"/>
    <n v="288.75"/>
    <n v="0.3"/>
  </r>
  <r>
    <x v="0"/>
    <n v="1185732"/>
    <x v="134"/>
    <x v="0"/>
    <x v="14"/>
    <s v="Portland"/>
    <x v="4"/>
    <n v="0.65"/>
    <n v="1500"/>
    <n v="975"/>
    <n v="243.75"/>
    <n v="0.25"/>
  </r>
  <r>
    <x v="0"/>
    <n v="1185732"/>
    <x v="134"/>
    <x v="0"/>
    <x v="14"/>
    <s v="Portland"/>
    <x v="5"/>
    <n v="0.7"/>
    <n v="2500"/>
    <n v="1750"/>
    <n v="700"/>
    <n v="0.4"/>
  </r>
  <r>
    <x v="0"/>
    <n v="1185732"/>
    <x v="135"/>
    <x v="0"/>
    <x v="14"/>
    <s v="Portland"/>
    <x v="0"/>
    <n v="0.65"/>
    <n v="4750"/>
    <n v="3087.5"/>
    <n v="1080.625"/>
    <n v="0.35"/>
  </r>
  <r>
    <x v="0"/>
    <n v="1185732"/>
    <x v="135"/>
    <x v="0"/>
    <x v="14"/>
    <s v="Portland"/>
    <x v="1"/>
    <n v="0.55000000000000004"/>
    <n v="2750"/>
    <n v="1512.5"/>
    <n v="529.375"/>
    <n v="0.35"/>
  </r>
  <r>
    <x v="0"/>
    <n v="1185732"/>
    <x v="135"/>
    <x v="0"/>
    <x v="14"/>
    <s v="Portland"/>
    <x v="2"/>
    <n v="0.55000000000000004"/>
    <n v="2500"/>
    <n v="1375"/>
    <n v="550"/>
    <n v="0.39999999999999997"/>
  </r>
  <r>
    <x v="0"/>
    <n v="1185732"/>
    <x v="135"/>
    <x v="0"/>
    <x v="14"/>
    <s v="Portland"/>
    <x v="3"/>
    <n v="0.55000000000000004"/>
    <n v="2000"/>
    <n v="1100"/>
    <n v="330"/>
    <n v="0.3"/>
  </r>
  <r>
    <x v="0"/>
    <n v="1185732"/>
    <x v="135"/>
    <x v="0"/>
    <x v="14"/>
    <s v="Portland"/>
    <x v="4"/>
    <n v="0.65"/>
    <n v="2000"/>
    <n v="1300"/>
    <n v="325"/>
    <n v="0.25"/>
  </r>
  <r>
    <x v="0"/>
    <n v="1185732"/>
    <x v="135"/>
    <x v="0"/>
    <x v="14"/>
    <s v="Portland"/>
    <x v="5"/>
    <n v="0.7"/>
    <n v="3000"/>
    <n v="2100"/>
    <n v="840"/>
    <n v="0.4"/>
  </r>
  <r>
    <x v="2"/>
    <n v="1128299"/>
    <x v="136"/>
    <x v="2"/>
    <x v="15"/>
    <s v="Anchorage"/>
    <x v="0"/>
    <n v="0.35000000000000003"/>
    <n v="3750"/>
    <n v="1312.5"/>
    <n v="328.125"/>
    <n v="0.25"/>
  </r>
  <r>
    <x v="2"/>
    <n v="1128299"/>
    <x v="136"/>
    <x v="2"/>
    <x v="15"/>
    <s v="Anchorage"/>
    <x v="1"/>
    <n v="0.45"/>
    <n v="3750"/>
    <n v="1687.5"/>
    <n v="337.5"/>
    <n v="0.2"/>
  </r>
  <r>
    <x v="2"/>
    <n v="1128299"/>
    <x v="136"/>
    <x v="2"/>
    <x v="15"/>
    <s v="Anchorage"/>
    <x v="2"/>
    <n v="0.45"/>
    <n v="3750"/>
    <n v="1687.5"/>
    <n v="421.875"/>
    <n v="0.25"/>
  </r>
  <r>
    <x v="2"/>
    <n v="1128299"/>
    <x v="136"/>
    <x v="2"/>
    <x v="15"/>
    <s v="Anchorage"/>
    <x v="3"/>
    <n v="0.45"/>
    <n v="2250"/>
    <n v="1012.5"/>
    <n v="253.125"/>
    <n v="0.25"/>
  </r>
  <r>
    <x v="2"/>
    <n v="1128299"/>
    <x v="136"/>
    <x v="2"/>
    <x v="15"/>
    <s v="Anchorage"/>
    <x v="4"/>
    <n v="0.5"/>
    <n v="1750"/>
    <n v="875"/>
    <n v="131.25"/>
    <n v="0.15"/>
  </r>
  <r>
    <x v="2"/>
    <n v="1128299"/>
    <x v="136"/>
    <x v="2"/>
    <x v="15"/>
    <s v="Anchorage"/>
    <x v="5"/>
    <n v="0.45"/>
    <n v="4250"/>
    <n v="1912.5"/>
    <n v="765"/>
    <n v="0.4"/>
  </r>
  <r>
    <x v="2"/>
    <n v="1128299"/>
    <x v="79"/>
    <x v="2"/>
    <x v="15"/>
    <s v="Anchorage"/>
    <x v="0"/>
    <n v="0.35000000000000003"/>
    <n v="4750"/>
    <n v="1662.5"/>
    <n v="415.625"/>
    <n v="0.25"/>
  </r>
  <r>
    <x v="2"/>
    <n v="1128299"/>
    <x v="79"/>
    <x v="2"/>
    <x v="15"/>
    <s v="Anchorage"/>
    <x v="1"/>
    <n v="0.45"/>
    <n v="3750"/>
    <n v="1687.5"/>
    <n v="337.5"/>
    <n v="0.2"/>
  </r>
  <r>
    <x v="2"/>
    <n v="1128299"/>
    <x v="79"/>
    <x v="2"/>
    <x v="15"/>
    <s v="Anchorage"/>
    <x v="2"/>
    <n v="0.45"/>
    <n v="3750"/>
    <n v="1687.5"/>
    <n v="421.875"/>
    <n v="0.25"/>
  </r>
  <r>
    <x v="2"/>
    <n v="1128299"/>
    <x v="79"/>
    <x v="2"/>
    <x v="15"/>
    <s v="Anchorage"/>
    <x v="3"/>
    <n v="0.45"/>
    <n v="2250"/>
    <n v="1012.5"/>
    <n v="253.125"/>
    <n v="0.25"/>
  </r>
  <r>
    <x v="2"/>
    <n v="1128299"/>
    <x v="79"/>
    <x v="2"/>
    <x v="15"/>
    <s v="Anchorage"/>
    <x v="4"/>
    <n v="0.5"/>
    <n v="1500"/>
    <n v="750"/>
    <n v="112.5"/>
    <n v="0.15"/>
  </r>
  <r>
    <x v="2"/>
    <n v="1128299"/>
    <x v="79"/>
    <x v="2"/>
    <x v="15"/>
    <s v="Anchorage"/>
    <x v="5"/>
    <n v="0.45"/>
    <n v="3500"/>
    <n v="1575"/>
    <n v="630"/>
    <n v="0.4"/>
  </r>
  <r>
    <x v="2"/>
    <n v="1128299"/>
    <x v="137"/>
    <x v="2"/>
    <x v="15"/>
    <s v="Anchorage"/>
    <x v="0"/>
    <n v="0.45"/>
    <n v="5000"/>
    <n v="2250"/>
    <n v="562.5"/>
    <n v="0.25"/>
  </r>
  <r>
    <x v="2"/>
    <n v="1128299"/>
    <x v="137"/>
    <x v="2"/>
    <x v="15"/>
    <s v="Anchorage"/>
    <x v="1"/>
    <n v="0.54999999999999993"/>
    <n v="3500"/>
    <n v="1925"/>
    <n v="385"/>
    <n v="0.2"/>
  </r>
  <r>
    <x v="2"/>
    <n v="1128299"/>
    <x v="137"/>
    <x v="2"/>
    <x v="15"/>
    <s v="Anchorage"/>
    <x v="2"/>
    <n v="0.59999999999999987"/>
    <n v="3750"/>
    <n v="2250"/>
    <n v="562.5"/>
    <n v="0.25"/>
  </r>
  <r>
    <x v="2"/>
    <n v="1128299"/>
    <x v="137"/>
    <x v="2"/>
    <x v="15"/>
    <s v="Anchorage"/>
    <x v="3"/>
    <n v="0.54999999999999993"/>
    <n v="2750"/>
    <n v="1512.5"/>
    <n v="378.125"/>
    <n v="0.25"/>
  </r>
  <r>
    <x v="2"/>
    <n v="1128299"/>
    <x v="137"/>
    <x v="2"/>
    <x v="15"/>
    <s v="Anchorage"/>
    <x v="4"/>
    <n v="0.6"/>
    <n v="1250"/>
    <n v="750"/>
    <n v="112.5"/>
    <n v="0.15"/>
  </r>
  <r>
    <x v="2"/>
    <n v="1128299"/>
    <x v="137"/>
    <x v="2"/>
    <x v="15"/>
    <s v="Anchorage"/>
    <x v="5"/>
    <n v="0.54999999999999993"/>
    <n v="3250"/>
    <n v="1787.5"/>
    <n v="715"/>
    <n v="0.4"/>
  </r>
  <r>
    <x v="2"/>
    <n v="1128299"/>
    <x v="138"/>
    <x v="2"/>
    <x v="15"/>
    <s v="Anchorage"/>
    <x v="0"/>
    <n v="0.6"/>
    <n v="5000"/>
    <n v="3000"/>
    <n v="750"/>
    <n v="0.25"/>
  </r>
  <r>
    <x v="2"/>
    <n v="1128299"/>
    <x v="138"/>
    <x v="2"/>
    <x v="15"/>
    <s v="Anchorage"/>
    <x v="1"/>
    <n v="0.65"/>
    <n v="3000"/>
    <n v="1950"/>
    <n v="390"/>
    <n v="0.2"/>
  </r>
  <r>
    <x v="2"/>
    <n v="1128299"/>
    <x v="138"/>
    <x v="2"/>
    <x v="15"/>
    <s v="Anchorage"/>
    <x v="2"/>
    <n v="0.65"/>
    <n v="3500"/>
    <n v="2275"/>
    <n v="568.75"/>
    <n v="0.25"/>
  </r>
  <r>
    <x v="2"/>
    <n v="1128299"/>
    <x v="138"/>
    <x v="2"/>
    <x v="15"/>
    <s v="Anchorage"/>
    <x v="3"/>
    <n v="0.5"/>
    <n v="2500"/>
    <n v="1250"/>
    <n v="312.5"/>
    <n v="0.25"/>
  </r>
  <r>
    <x v="2"/>
    <n v="1128299"/>
    <x v="138"/>
    <x v="2"/>
    <x v="15"/>
    <s v="Anchorage"/>
    <x v="4"/>
    <n v="0.55000000000000004"/>
    <n v="1500"/>
    <n v="825"/>
    <n v="123.75"/>
    <n v="0.15"/>
  </r>
  <r>
    <x v="2"/>
    <n v="1128299"/>
    <x v="138"/>
    <x v="2"/>
    <x v="15"/>
    <s v="Anchorage"/>
    <x v="5"/>
    <n v="0.70000000000000007"/>
    <n v="3250"/>
    <n v="2275"/>
    <n v="910"/>
    <n v="0.4"/>
  </r>
  <r>
    <x v="2"/>
    <n v="1128299"/>
    <x v="139"/>
    <x v="2"/>
    <x v="15"/>
    <s v="Anchorage"/>
    <x v="0"/>
    <n v="0.54999999999999993"/>
    <n v="5250"/>
    <n v="2887.5"/>
    <n v="721.875"/>
    <n v="0.25"/>
  </r>
  <r>
    <x v="2"/>
    <n v="1128299"/>
    <x v="139"/>
    <x v="2"/>
    <x v="15"/>
    <s v="Anchorage"/>
    <x v="1"/>
    <n v="0.6"/>
    <n v="3750"/>
    <n v="2250"/>
    <n v="450"/>
    <n v="0.2"/>
  </r>
  <r>
    <x v="2"/>
    <n v="1128299"/>
    <x v="139"/>
    <x v="2"/>
    <x v="15"/>
    <s v="Anchorage"/>
    <x v="2"/>
    <n v="0.6"/>
    <n v="3750"/>
    <n v="2250"/>
    <n v="562.5"/>
    <n v="0.25"/>
  </r>
  <r>
    <x v="2"/>
    <n v="1128299"/>
    <x v="139"/>
    <x v="2"/>
    <x v="15"/>
    <s v="Anchorage"/>
    <x v="3"/>
    <n v="0.54999999999999993"/>
    <n v="2750"/>
    <n v="1512.5"/>
    <n v="378.125"/>
    <n v="0.25"/>
  </r>
  <r>
    <x v="2"/>
    <n v="1128299"/>
    <x v="139"/>
    <x v="2"/>
    <x v="15"/>
    <s v="Anchorage"/>
    <x v="4"/>
    <n v="0.6"/>
    <n v="1750"/>
    <n v="1050"/>
    <n v="157.5"/>
    <n v="0.15"/>
  </r>
  <r>
    <x v="2"/>
    <n v="1128299"/>
    <x v="139"/>
    <x v="2"/>
    <x v="15"/>
    <s v="Anchorage"/>
    <x v="5"/>
    <n v="0.75"/>
    <n v="4750"/>
    <n v="3562.5"/>
    <n v="1425"/>
    <n v="0.4"/>
  </r>
  <r>
    <x v="2"/>
    <n v="1128299"/>
    <x v="83"/>
    <x v="2"/>
    <x v="15"/>
    <s v="Anchorage"/>
    <x v="0"/>
    <n v="0.7"/>
    <n v="7250"/>
    <n v="5075"/>
    <n v="1268.75"/>
    <n v="0.25"/>
  </r>
  <r>
    <x v="2"/>
    <n v="1128299"/>
    <x v="83"/>
    <x v="2"/>
    <x v="15"/>
    <s v="Anchorage"/>
    <x v="1"/>
    <n v="0.75"/>
    <n v="6000"/>
    <n v="4500"/>
    <n v="900"/>
    <n v="0.2"/>
  </r>
  <r>
    <x v="2"/>
    <n v="1128299"/>
    <x v="83"/>
    <x v="2"/>
    <x v="15"/>
    <s v="Anchorage"/>
    <x v="2"/>
    <n v="0.75"/>
    <n v="6000"/>
    <n v="4500"/>
    <n v="1125"/>
    <n v="0.25"/>
  </r>
  <r>
    <x v="2"/>
    <n v="1128299"/>
    <x v="83"/>
    <x v="2"/>
    <x v="15"/>
    <s v="Anchorage"/>
    <x v="3"/>
    <n v="0.75"/>
    <n v="4750"/>
    <n v="3562.5"/>
    <n v="890.625"/>
    <n v="0.25"/>
  </r>
  <r>
    <x v="2"/>
    <n v="1128299"/>
    <x v="83"/>
    <x v="2"/>
    <x v="15"/>
    <s v="Anchorage"/>
    <x v="4"/>
    <n v="0.85000000000000009"/>
    <n v="3500"/>
    <n v="2975"/>
    <n v="446.25"/>
    <n v="0.15"/>
  </r>
  <r>
    <x v="2"/>
    <n v="1128299"/>
    <x v="83"/>
    <x v="2"/>
    <x v="15"/>
    <s v="Anchorage"/>
    <x v="5"/>
    <n v="1"/>
    <n v="6500"/>
    <n v="6500"/>
    <n v="2600"/>
    <n v="0.4"/>
  </r>
  <r>
    <x v="2"/>
    <n v="1128299"/>
    <x v="140"/>
    <x v="2"/>
    <x v="15"/>
    <s v="Anchorage"/>
    <x v="0"/>
    <n v="0.8"/>
    <n v="8000"/>
    <n v="6400"/>
    <n v="1600"/>
    <n v="0.25"/>
  </r>
  <r>
    <x v="2"/>
    <n v="1128299"/>
    <x v="140"/>
    <x v="2"/>
    <x v="15"/>
    <s v="Anchorage"/>
    <x v="1"/>
    <n v="0.85000000000000009"/>
    <n v="6500"/>
    <n v="5525"/>
    <n v="1105"/>
    <n v="0.2"/>
  </r>
  <r>
    <x v="2"/>
    <n v="1128299"/>
    <x v="140"/>
    <x v="2"/>
    <x v="15"/>
    <s v="Anchorage"/>
    <x v="2"/>
    <n v="0.85000000000000009"/>
    <n v="6000"/>
    <n v="5100"/>
    <n v="1275"/>
    <n v="0.25"/>
  </r>
  <r>
    <x v="2"/>
    <n v="1128299"/>
    <x v="140"/>
    <x v="2"/>
    <x v="15"/>
    <s v="Anchorage"/>
    <x v="3"/>
    <n v="0.8"/>
    <n v="5000"/>
    <n v="4000"/>
    <n v="1000"/>
    <n v="0.25"/>
  </r>
  <r>
    <x v="2"/>
    <n v="1128299"/>
    <x v="140"/>
    <x v="2"/>
    <x v="15"/>
    <s v="Anchorage"/>
    <x v="4"/>
    <n v="0.85000000000000009"/>
    <n v="5500"/>
    <n v="4675"/>
    <n v="701.25"/>
    <n v="0.15"/>
  </r>
  <r>
    <x v="2"/>
    <n v="1128299"/>
    <x v="140"/>
    <x v="2"/>
    <x v="15"/>
    <s v="Anchorage"/>
    <x v="5"/>
    <n v="1"/>
    <n v="5500"/>
    <n v="5500"/>
    <n v="2200"/>
    <n v="0.4"/>
  </r>
  <r>
    <x v="2"/>
    <n v="1128299"/>
    <x v="141"/>
    <x v="2"/>
    <x v="15"/>
    <s v="Anchorage"/>
    <x v="0"/>
    <n v="0.85000000000000009"/>
    <n v="7500"/>
    <n v="6375"/>
    <n v="1593.75"/>
    <n v="0.25"/>
  </r>
  <r>
    <x v="2"/>
    <n v="1128299"/>
    <x v="141"/>
    <x v="2"/>
    <x v="15"/>
    <s v="Anchorage"/>
    <x v="1"/>
    <n v="0.75000000000000011"/>
    <n v="7250"/>
    <n v="5437.5"/>
    <n v="1087.5"/>
    <n v="0.2"/>
  </r>
  <r>
    <x v="2"/>
    <n v="1128299"/>
    <x v="141"/>
    <x v="2"/>
    <x v="15"/>
    <s v="Anchorage"/>
    <x v="2"/>
    <n v="0.70000000000000007"/>
    <n v="6000"/>
    <n v="4200"/>
    <n v="1050"/>
    <n v="0.25"/>
  </r>
  <r>
    <x v="2"/>
    <n v="1128299"/>
    <x v="141"/>
    <x v="2"/>
    <x v="15"/>
    <s v="Anchorage"/>
    <x v="3"/>
    <n v="0.70000000000000007"/>
    <n v="5250"/>
    <n v="3675"/>
    <n v="918.75"/>
    <n v="0.25"/>
  </r>
  <r>
    <x v="2"/>
    <n v="1128299"/>
    <x v="141"/>
    <x v="2"/>
    <x v="15"/>
    <s v="Anchorage"/>
    <x v="4"/>
    <n v="0.7"/>
    <n v="5250"/>
    <n v="3675"/>
    <n v="551.25"/>
    <n v="0.15"/>
  </r>
  <r>
    <x v="2"/>
    <n v="1128299"/>
    <x v="141"/>
    <x v="2"/>
    <x v="15"/>
    <s v="Anchorage"/>
    <x v="5"/>
    <n v="0.75"/>
    <n v="3500"/>
    <n v="2625"/>
    <n v="1050"/>
    <n v="0.4"/>
  </r>
  <r>
    <x v="2"/>
    <n v="1128299"/>
    <x v="142"/>
    <x v="2"/>
    <x v="15"/>
    <s v="Anchorage"/>
    <x v="0"/>
    <n v="0.65000000000000013"/>
    <n v="5500"/>
    <n v="3575"/>
    <n v="893.75"/>
    <n v="0.25"/>
  </r>
  <r>
    <x v="2"/>
    <n v="1128299"/>
    <x v="142"/>
    <x v="2"/>
    <x v="15"/>
    <s v="Anchorage"/>
    <x v="1"/>
    <n v="0.70000000000000018"/>
    <n v="5500"/>
    <n v="3850"/>
    <n v="770"/>
    <n v="0.2"/>
  </r>
  <r>
    <x v="2"/>
    <n v="1128299"/>
    <x v="142"/>
    <x v="2"/>
    <x v="15"/>
    <s v="Anchorage"/>
    <x v="2"/>
    <n v="0.65000000000000013"/>
    <n v="3750"/>
    <n v="2437.5"/>
    <n v="609.375"/>
    <n v="0.25"/>
  </r>
  <r>
    <x v="2"/>
    <n v="1128299"/>
    <x v="142"/>
    <x v="2"/>
    <x v="15"/>
    <s v="Anchorage"/>
    <x v="3"/>
    <n v="0.65000000000000013"/>
    <n v="3250"/>
    <n v="2112.5"/>
    <n v="528.125"/>
    <n v="0.25"/>
  </r>
  <r>
    <x v="2"/>
    <n v="1128299"/>
    <x v="142"/>
    <x v="2"/>
    <x v="15"/>
    <s v="Anchorage"/>
    <x v="4"/>
    <n v="0.75000000000000011"/>
    <n v="3500"/>
    <n v="2625"/>
    <n v="393.75"/>
    <n v="0.15"/>
  </r>
  <r>
    <x v="2"/>
    <n v="1128299"/>
    <x v="142"/>
    <x v="2"/>
    <x v="15"/>
    <s v="Anchorage"/>
    <x v="5"/>
    <n v="0.6"/>
    <n v="3750"/>
    <n v="2250"/>
    <n v="900"/>
    <n v="0.4"/>
  </r>
  <r>
    <x v="2"/>
    <n v="1128299"/>
    <x v="87"/>
    <x v="2"/>
    <x v="15"/>
    <s v="Anchorage"/>
    <x v="0"/>
    <n v="0.55000000000000004"/>
    <n v="4750"/>
    <n v="2612.5"/>
    <n v="653.125"/>
    <n v="0.25"/>
  </r>
  <r>
    <x v="2"/>
    <n v="1128299"/>
    <x v="87"/>
    <x v="2"/>
    <x v="15"/>
    <s v="Anchorage"/>
    <x v="1"/>
    <n v="0.65000000000000013"/>
    <n v="4750"/>
    <n v="3087.5"/>
    <n v="617.5"/>
    <n v="0.2"/>
  </r>
  <r>
    <x v="2"/>
    <n v="1128299"/>
    <x v="87"/>
    <x v="2"/>
    <x v="15"/>
    <s v="Anchorage"/>
    <x v="2"/>
    <n v="0.60000000000000009"/>
    <n v="3000"/>
    <n v="1800"/>
    <n v="450"/>
    <n v="0.25"/>
  </r>
  <r>
    <x v="2"/>
    <n v="1128299"/>
    <x v="87"/>
    <x v="2"/>
    <x v="15"/>
    <s v="Anchorage"/>
    <x v="3"/>
    <n v="0.55000000000000004"/>
    <n v="2750"/>
    <n v="1512.5"/>
    <n v="378.125"/>
    <n v="0.25"/>
  </r>
  <r>
    <x v="2"/>
    <n v="1128299"/>
    <x v="87"/>
    <x v="2"/>
    <x v="15"/>
    <s v="Anchorage"/>
    <x v="4"/>
    <n v="0.65"/>
    <n v="2500"/>
    <n v="1625"/>
    <n v="243.75"/>
    <n v="0.15"/>
  </r>
  <r>
    <x v="2"/>
    <n v="1128299"/>
    <x v="87"/>
    <x v="2"/>
    <x v="15"/>
    <s v="Anchorage"/>
    <x v="5"/>
    <n v="0.70000000000000007"/>
    <n v="3000"/>
    <n v="2100"/>
    <n v="840"/>
    <n v="0.4"/>
  </r>
  <r>
    <x v="2"/>
    <n v="1128299"/>
    <x v="143"/>
    <x v="2"/>
    <x v="15"/>
    <s v="Anchorage"/>
    <x v="0"/>
    <n v="0.55000000000000004"/>
    <n v="5250"/>
    <n v="2887.5"/>
    <n v="721.875"/>
    <n v="0.25"/>
  </r>
  <r>
    <x v="2"/>
    <n v="1128299"/>
    <x v="143"/>
    <x v="2"/>
    <x v="15"/>
    <s v="Anchorage"/>
    <x v="1"/>
    <n v="0.60000000000000009"/>
    <n v="6000"/>
    <n v="3600"/>
    <n v="720"/>
    <n v="0.2"/>
  </r>
  <r>
    <x v="2"/>
    <n v="1128299"/>
    <x v="143"/>
    <x v="2"/>
    <x v="15"/>
    <s v="Anchorage"/>
    <x v="2"/>
    <n v="0.55000000000000004"/>
    <n v="4250"/>
    <n v="2337.5"/>
    <n v="584.375"/>
    <n v="0.25"/>
  </r>
  <r>
    <x v="2"/>
    <n v="1128299"/>
    <x v="143"/>
    <x v="2"/>
    <x v="15"/>
    <s v="Anchorage"/>
    <x v="3"/>
    <n v="0.65000000000000013"/>
    <n v="4000"/>
    <n v="2600"/>
    <n v="650"/>
    <n v="0.25"/>
  </r>
  <r>
    <x v="2"/>
    <n v="1128299"/>
    <x v="143"/>
    <x v="2"/>
    <x v="15"/>
    <s v="Anchorage"/>
    <x v="4"/>
    <n v="0.85000000000000009"/>
    <n v="3750"/>
    <n v="3187.5"/>
    <n v="478.125"/>
    <n v="0.15"/>
  </r>
  <r>
    <x v="2"/>
    <n v="1128299"/>
    <x v="143"/>
    <x v="2"/>
    <x v="15"/>
    <s v="Anchorage"/>
    <x v="5"/>
    <n v="0.90000000000000013"/>
    <n v="5000"/>
    <n v="4500"/>
    <n v="1800"/>
    <n v="0.4"/>
  </r>
  <r>
    <x v="2"/>
    <n v="1128299"/>
    <x v="144"/>
    <x v="2"/>
    <x v="15"/>
    <s v="Anchorage"/>
    <x v="0"/>
    <n v="0.75000000000000011"/>
    <n v="7000"/>
    <n v="5250"/>
    <n v="1312.5"/>
    <n v="0.25"/>
  </r>
  <r>
    <x v="2"/>
    <n v="1128299"/>
    <x v="144"/>
    <x v="2"/>
    <x v="15"/>
    <s v="Anchorage"/>
    <x v="1"/>
    <n v="0.8500000000000002"/>
    <n v="7000"/>
    <n v="5950"/>
    <n v="1190"/>
    <n v="0.2"/>
  </r>
  <r>
    <x v="2"/>
    <n v="1128299"/>
    <x v="144"/>
    <x v="2"/>
    <x v="15"/>
    <s v="Anchorage"/>
    <x v="2"/>
    <n v="0.80000000000000016"/>
    <n v="5000"/>
    <n v="4000"/>
    <n v="1000"/>
    <n v="0.25"/>
  </r>
  <r>
    <x v="2"/>
    <n v="1128299"/>
    <x v="144"/>
    <x v="2"/>
    <x v="15"/>
    <s v="Anchorage"/>
    <x v="3"/>
    <n v="0.80000000000000016"/>
    <n v="5000"/>
    <n v="4000"/>
    <n v="1000"/>
    <n v="0.25"/>
  </r>
  <r>
    <x v="2"/>
    <n v="1128299"/>
    <x v="144"/>
    <x v="2"/>
    <x v="15"/>
    <s v="Anchorage"/>
    <x v="4"/>
    <n v="0.90000000000000013"/>
    <n v="4250"/>
    <n v="3825"/>
    <n v="573.75"/>
    <n v="0.15"/>
  </r>
  <r>
    <x v="2"/>
    <n v="1128299"/>
    <x v="144"/>
    <x v="2"/>
    <x v="15"/>
    <s v="Anchorage"/>
    <x v="5"/>
    <n v="0.95000000000000018"/>
    <n v="5250"/>
    <n v="4987.5"/>
    <n v="1995"/>
    <n v="0.4"/>
  </r>
  <r>
    <x v="2"/>
    <n v="1128299"/>
    <x v="102"/>
    <x v="2"/>
    <x v="16"/>
    <s v="Honolulu"/>
    <x v="0"/>
    <n v="0.4"/>
    <n v="4250"/>
    <n v="1700"/>
    <n v="510"/>
    <n v="0.3"/>
  </r>
  <r>
    <x v="2"/>
    <n v="1128299"/>
    <x v="102"/>
    <x v="2"/>
    <x v="16"/>
    <s v="Honolulu"/>
    <x v="1"/>
    <n v="0.5"/>
    <n v="4250"/>
    <n v="2125"/>
    <n v="531.25"/>
    <n v="0.25"/>
  </r>
  <r>
    <x v="2"/>
    <n v="1128299"/>
    <x v="102"/>
    <x v="2"/>
    <x v="16"/>
    <s v="Honolulu"/>
    <x v="2"/>
    <n v="0.5"/>
    <n v="4250"/>
    <n v="2125"/>
    <n v="637.5"/>
    <n v="0.3"/>
  </r>
  <r>
    <x v="2"/>
    <n v="1128299"/>
    <x v="102"/>
    <x v="2"/>
    <x v="16"/>
    <s v="Honolulu"/>
    <x v="3"/>
    <n v="0.5"/>
    <n v="2750"/>
    <n v="1375"/>
    <n v="412.5"/>
    <n v="0.3"/>
  </r>
  <r>
    <x v="2"/>
    <n v="1128299"/>
    <x v="102"/>
    <x v="2"/>
    <x v="16"/>
    <s v="Honolulu"/>
    <x v="4"/>
    <n v="0.55000000000000004"/>
    <n v="2250"/>
    <n v="1237.5"/>
    <n v="247.5"/>
    <n v="0.2"/>
  </r>
  <r>
    <x v="2"/>
    <n v="1128299"/>
    <x v="102"/>
    <x v="2"/>
    <x v="16"/>
    <s v="Honolulu"/>
    <x v="5"/>
    <n v="0.5"/>
    <n v="4750"/>
    <n v="2375"/>
    <n v="1068.75"/>
    <n v="0.45"/>
  </r>
  <r>
    <x v="2"/>
    <n v="1128299"/>
    <x v="103"/>
    <x v="2"/>
    <x v="16"/>
    <s v="Honolulu"/>
    <x v="0"/>
    <n v="0.4"/>
    <n v="5250"/>
    <n v="2100"/>
    <n v="630"/>
    <n v="0.3"/>
  </r>
  <r>
    <x v="2"/>
    <n v="1128299"/>
    <x v="103"/>
    <x v="2"/>
    <x v="16"/>
    <s v="Honolulu"/>
    <x v="1"/>
    <n v="0.5"/>
    <n v="4250"/>
    <n v="2125"/>
    <n v="531.25"/>
    <n v="0.25"/>
  </r>
  <r>
    <x v="2"/>
    <n v="1128299"/>
    <x v="103"/>
    <x v="2"/>
    <x v="16"/>
    <s v="Honolulu"/>
    <x v="2"/>
    <n v="0.5"/>
    <n v="4250"/>
    <n v="2125"/>
    <n v="637.5"/>
    <n v="0.3"/>
  </r>
  <r>
    <x v="2"/>
    <n v="1128299"/>
    <x v="103"/>
    <x v="2"/>
    <x v="16"/>
    <s v="Honolulu"/>
    <x v="3"/>
    <n v="0.5"/>
    <n v="2750"/>
    <n v="1375"/>
    <n v="412.5"/>
    <n v="0.3"/>
  </r>
  <r>
    <x v="2"/>
    <n v="1128299"/>
    <x v="103"/>
    <x v="2"/>
    <x v="16"/>
    <s v="Honolulu"/>
    <x v="4"/>
    <n v="0.55000000000000004"/>
    <n v="2000"/>
    <n v="1100"/>
    <n v="220"/>
    <n v="0.2"/>
  </r>
  <r>
    <x v="2"/>
    <n v="1128299"/>
    <x v="103"/>
    <x v="2"/>
    <x v="16"/>
    <s v="Honolulu"/>
    <x v="5"/>
    <n v="0.5"/>
    <n v="4000"/>
    <n v="2000"/>
    <n v="900"/>
    <n v="0.45"/>
  </r>
  <r>
    <x v="2"/>
    <n v="1128299"/>
    <x v="104"/>
    <x v="2"/>
    <x v="16"/>
    <s v="Honolulu"/>
    <x v="0"/>
    <n v="0.5"/>
    <n v="5500"/>
    <n v="2750"/>
    <n v="825"/>
    <n v="0.3"/>
  </r>
  <r>
    <x v="2"/>
    <n v="1128299"/>
    <x v="104"/>
    <x v="2"/>
    <x v="16"/>
    <s v="Honolulu"/>
    <x v="1"/>
    <n v="0.6"/>
    <n v="4000"/>
    <n v="2400"/>
    <n v="600"/>
    <n v="0.25"/>
  </r>
  <r>
    <x v="2"/>
    <n v="1128299"/>
    <x v="104"/>
    <x v="2"/>
    <x v="16"/>
    <s v="Honolulu"/>
    <x v="2"/>
    <n v="0.64999999999999991"/>
    <n v="4250"/>
    <n v="2762.5"/>
    <n v="828.75"/>
    <n v="0.3"/>
  </r>
  <r>
    <x v="2"/>
    <n v="1128299"/>
    <x v="104"/>
    <x v="2"/>
    <x v="16"/>
    <s v="Honolulu"/>
    <x v="3"/>
    <n v="0.6"/>
    <n v="3250"/>
    <n v="1950"/>
    <n v="585"/>
    <n v="0.3"/>
  </r>
  <r>
    <x v="2"/>
    <n v="1128299"/>
    <x v="104"/>
    <x v="2"/>
    <x v="16"/>
    <s v="Honolulu"/>
    <x v="4"/>
    <n v="0.65"/>
    <n v="1750"/>
    <n v="1137.5"/>
    <n v="227.5"/>
    <n v="0.2"/>
  </r>
  <r>
    <x v="2"/>
    <n v="1128299"/>
    <x v="104"/>
    <x v="2"/>
    <x v="16"/>
    <s v="Honolulu"/>
    <x v="5"/>
    <n v="0.6"/>
    <n v="3750"/>
    <n v="2250"/>
    <n v="1012.5"/>
    <n v="0.45"/>
  </r>
  <r>
    <x v="2"/>
    <n v="1128299"/>
    <x v="105"/>
    <x v="2"/>
    <x v="16"/>
    <s v="Honolulu"/>
    <x v="0"/>
    <n v="0.65"/>
    <n v="5500"/>
    <n v="3575"/>
    <n v="1072.5"/>
    <n v="0.3"/>
  </r>
  <r>
    <x v="2"/>
    <n v="1128299"/>
    <x v="105"/>
    <x v="2"/>
    <x v="16"/>
    <s v="Honolulu"/>
    <x v="1"/>
    <n v="0.70000000000000007"/>
    <n v="3500"/>
    <n v="2450"/>
    <n v="612.5"/>
    <n v="0.25"/>
  </r>
  <r>
    <x v="2"/>
    <n v="1128299"/>
    <x v="105"/>
    <x v="2"/>
    <x v="16"/>
    <s v="Honolulu"/>
    <x v="2"/>
    <n v="0.70000000000000007"/>
    <n v="4000"/>
    <n v="2800"/>
    <n v="840"/>
    <n v="0.3"/>
  </r>
  <r>
    <x v="2"/>
    <n v="1128299"/>
    <x v="105"/>
    <x v="2"/>
    <x v="16"/>
    <s v="Honolulu"/>
    <x v="3"/>
    <n v="0.55000000000000004"/>
    <n v="3000"/>
    <n v="1650"/>
    <n v="495"/>
    <n v="0.3"/>
  </r>
  <r>
    <x v="2"/>
    <n v="1128299"/>
    <x v="105"/>
    <x v="2"/>
    <x v="16"/>
    <s v="Honolulu"/>
    <x v="4"/>
    <n v="0.60000000000000009"/>
    <n v="2000"/>
    <n v="1200"/>
    <n v="240"/>
    <n v="0.2"/>
  </r>
  <r>
    <x v="2"/>
    <n v="1128299"/>
    <x v="105"/>
    <x v="2"/>
    <x v="16"/>
    <s v="Honolulu"/>
    <x v="5"/>
    <n v="0.75000000000000011"/>
    <n v="3750"/>
    <n v="2812.5"/>
    <n v="1265.625"/>
    <n v="0.45"/>
  </r>
  <r>
    <x v="2"/>
    <n v="1128299"/>
    <x v="106"/>
    <x v="2"/>
    <x v="16"/>
    <s v="Honolulu"/>
    <x v="0"/>
    <n v="0.6"/>
    <n v="5750"/>
    <n v="3450"/>
    <n v="1035"/>
    <n v="0.3"/>
  </r>
  <r>
    <x v="2"/>
    <n v="1128299"/>
    <x v="106"/>
    <x v="2"/>
    <x v="16"/>
    <s v="Honolulu"/>
    <x v="1"/>
    <n v="0.65"/>
    <n v="4250"/>
    <n v="2762.5"/>
    <n v="690.625"/>
    <n v="0.25"/>
  </r>
  <r>
    <x v="2"/>
    <n v="1128299"/>
    <x v="106"/>
    <x v="2"/>
    <x v="16"/>
    <s v="Honolulu"/>
    <x v="2"/>
    <n v="0.65"/>
    <n v="4250"/>
    <n v="2762.5"/>
    <n v="828.75"/>
    <n v="0.3"/>
  </r>
  <r>
    <x v="2"/>
    <n v="1128299"/>
    <x v="106"/>
    <x v="2"/>
    <x v="16"/>
    <s v="Honolulu"/>
    <x v="3"/>
    <n v="0.6"/>
    <n v="3250"/>
    <n v="1950"/>
    <n v="585"/>
    <n v="0.3"/>
  </r>
  <r>
    <x v="2"/>
    <n v="1128299"/>
    <x v="106"/>
    <x v="2"/>
    <x v="16"/>
    <s v="Honolulu"/>
    <x v="4"/>
    <n v="0.54999999999999993"/>
    <n v="2250"/>
    <n v="1237.5"/>
    <n v="247.5"/>
    <n v="0.2"/>
  </r>
  <r>
    <x v="2"/>
    <n v="1128299"/>
    <x v="106"/>
    <x v="2"/>
    <x v="16"/>
    <s v="Honolulu"/>
    <x v="5"/>
    <n v="0.7"/>
    <n v="5750"/>
    <n v="4025"/>
    <n v="1811.25"/>
    <n v="0.45"/>
  </r>
  <r>
    <x v="2"/>
    <n v="1128299"/>
    <x v="107"/>
    <x v="2"/>
    <x v="16"/>
    <s v="Honolulu"/>
    <x v="0"/>
    <n v="0.64999999999999991"/>
    <n v="8250"/>
    <n v="5362.5"/>
    <n v="1608.75"/>
    <n v="0.3"/>
  </r>
  <r>
    <x v="2"/>
    <n v="1128299"/>
    <x v="107"/>
    <x v="2"/>
    <x v="16"/>
    <s v="Honolulu"/>
    <x v="1"/>
    <n v="0.7"/>
    <n v="7000"/>
    <n v="4900"/>
    <n v="1225"/>
    <n v="0.25"/>
  </r>
  <r>
    <x v="2"/>
    <n v="1128299"/>
    <x v="107"/>
    <x v="2"/>
    <x v="16"/>
    <s v="Honolulu"/>
    <x v="2"/>
    <n v="0.85"/>
    <n v="7000"/>
    <n v="5950"/>
    <n v="1785"/>
    <n v="0.3"/>
  </r>
  <r>
    <x v="2"/>
    <n v="1128299"/>
    <x v="107"/>
    <x v="2"/>
    <x v="16"/>
    <s v="Honolulu"/>
    <x v="3"/>
    <n v="0.85"/>
    <n v="5750"/>
    <n v="4887.5"/>
    <n v="1466.25"/>
    <n v="0.3"/>
  </r>
  <r>
    <x v="2"/>
    <n v="1128299"/>
    <x v="107"/>
    <x v="2"/>
    <x v="16"/>
    <s v="Honolulu"/>
    <x v="4"/>
    <n v="0.95000000000000007"/>
    <n v="4500"/>
    <n v="4275"/>
    <n v="855"/>
    <n v="0.2"/>
  </r>
  <r>
    <x v="2"/>
    <n v="1128299"/>
    <x v="107"/>
    <x v="2"/>
    <x v="16"/>
    <s v="Honolulu"/>
    <x v="5"/>
    <n v="1.1000000000000001"/>
    <n v="7500"/>
    <n v="8250"/>
    <n v="3712.5"/>
    <n v="0.45"/>
  </r>
  <r>
    <x v="2"/>
    <n v="1128299"/>
    <x v="108"/>
    <x v="2"/>
    <x v="16"/>
    <s v="Honolulu"/>
    <x v="0"/>
    <n v="0.9"/>
    <n v="9000"/>
    <n v="8100"/>
    <n v="2430"/>
    <n v="0.3"/>
  </r>
  <r>
    <x v="2"/>
    <n v="1128299"/>
    <x v="108"/>
    <x v="2"/>
    <x v="16"/>
    <s v="Honolulu"/>
    <x v="1"/>
    <n v="0.95000000000000007"/>
    <n v="7500"/>
    <n v="7125"/>
    <n v="1781.25"/>
    <n v="0.25"/>
  </r>
  <r>
    <x v="2"/>
    <n v="1128299"/>
    <x v="108"/>
    <x v="2"/>
    <x v="16"/>
    <s v="Honolulu"/>
    <x v="2"/>
    <n v="0.95000000000000007"/>
    <n v="7000"/>
    <n v="6650"/>
    <n v="1995"/>
    <n v="0.3"/>
  </r>
  <r>
    <x v="2"/>
    <n v="1128299"/>
    <x v="108"/>
    <x v="2"/>
    <x v="16"/>
    <s v="Honolulu"/>
    <x v="3"/>
    <n v="0.9"/>
    <n v="6000"/>
    <n v="5400"/>
    <n v="1620"/>
    <n v="0.3"/>
  </r>
  <r>
    <x v="2"/>
    <n v="1128299"/>
    <x v="108"/>
    <x v="2"/>
    <x v="16"/>
    <s v="Honolulu"/>
    <x v="4"/>
    <n v="0.95000000000000007"/>
    <n v="6500"/>
    <n v="6175"/>
    <n v="1235"/>
    <n v="0.2"/>
  </r>
  <r>
    <x v="2"/>
    <n v="1128299"/>
    <x v="108"/>
    <x v="2"/>
    <x v="16"/>
    <s v="Honolulu"/>
    <x v="5"/>
    <n v="1.1000000000000001"/>
    <n v="6500"/>
    <n v="7150"/>
    <n v="3217.5"/>
    <n v="0.45"/>
  </r>
  <r>
    <x v="2"/>
    <n v="1128299"/>
    <x v="109"/>
    <x v="2"/>
    <x v="16"/>
    <s v="Honolulu"/>
    <x v="0"/>
    <n v="0.95000000000000007"/>
    <n v="8500"/>
    <n v="8075"/>
    <n v="2422.5"/>
    <n v="0.3"/>
  </r>
  <r>
    <x v="2"/>
    <n v="1128299"/>
    <x v="109"/>
    <x v="2"/>
    <x v="16"/>
    <s v="Honolulu"/>
    <x v="1"/>
    <n v="0.85000000000000009"/>
    <n v="8250"/>
    <n v="7012.5"/>
    <n v="1753.125"/>
    <n v="0.25"/>
  </r>
  <r>
    <x v="2"/>
    <n v="1128299"/>
    <x v="109"/>
    <x v="2"/>
    <x v="16"/>
    <s v="Honolulu"/>
    <x v="2"/>
    <n v="0.8"/>
    <n v="7000"/>
    <n v="5600"/>
    <n v="1680"/>
    <n v="0.3"/>
  </r>
  <r>
    <x v="2"/>
    <n v="1128299"/>
    <x v="109"/>
    <x v="2"/>
    <x v="16"/>
    <s v="Honolulu"/>
    <x v="3"/>
    <n v="0.8"/>
    <n v="4750"/>
    <n v="3800"/>
    <n v="1140"/>
    <n v="0.3"/>
  </r>
  <r>
    <x v="2"/>
    <n v="1128299"/>
    <x v="109"/>
    <x v="2"/>
    <x v="16"/>
    <s v="Honolulu"/>
    <x v="4"/>
    <n v="0.79999999999999993"/>
    <n v="4750"/>
    <n v="3800"/>
    <n v="760"/>
    <n v="0.2"/>
  </r>
  <r>
    <x v="2"/>
    <n v="1128299"/>
    <x v="109"/>
    <x v="2"/>
    <x v="16"/>
    <s v="Honolulu"/>
    <x v="5"/>
    <n v="0.85"/>
    <n v="3000"/>
    <n v="2550"/>
    <n v="1147.5"/>
    <n v="0.45"/>
  </r>
  <r>
    <x v="2"/>
    <n v="1128299"/>
    <x v="110"/>
    <x v="2"/>
    <x v="16"/>
    <s v="Honolulu"/>
    <x v="0"/>
    <n v="0.60000000000000009"/>
    <n v="5000"/>
    <n v="3000"/>
    <n v="900"/>
    <n v="0.3"/>
  </r>
  <r>
    <x v="2"/>
    <n v="1128299"/>
    <x v="110"/>
    <x v="2"/>
    <x v="16"/>
    <s v="Honolulu"/>
    <x v="1"/>
    <n v="0.65000000000000013"/>
    <n v="5000"/>
    <n v="3250"/>
    <n v="812.5"/>
    <n v="0.25"/>
  </r>
  <r>
    <x v="2"/>
    <n v="1128299"/>
    <x v="110"/>
    <x v="2"/>
    <x v="16"/>
    <s v="Honolulu"/>
    <x v="2"/>
    <n v="0.60000000000000009"/>
    <n v="3000"/>
    <n v="1800"/>
    <n v="540"/>
    <n v="0.3"/>
  </r>
  <r>
    <x v="2"/>
    <n v="1128299"/>
    <x v="110"/>
    <x v="2"/>
    <x v="16"/>
    <s v="Honolulu"/>
    <x v="3"/>
    <n v="0.60000000000000009"/>
    <n v="2500"/>
    <n v="1500"/>
    <n v="450"/>
    <n v="0.3"/>
  </r>
  <r>
    <x v="2"/>
    <n v="1128299"/>
    <x v="110"/>
    <x v="2"/>
    <x v="16"/>
    <s v="Honolulu"/>
    <x v="4"/>
    <n v="0.70000000000000007"/>
    <n v="2750"/>
    <n v="1925"/>
    <n v="385"/>
    <n v="0.2"/>
  </r>
  <r>
    <x v="2"/>
    <n v="1128299"/>
    <x v="110"/>
    <x v="2"/>
    <x v="16"/>
    <s v="Honolulu"/>
    <x v="5"/>
    <n v="0.54999999999999993"/>
    <n v="3000"/>
    <n v="1650"/>
    <n v="742.5"/>
    <n v="0.45"/>
  </r>
  <r>
    <x v="2"/>
    <n v="1128299"/>
    <x v="111"/>
    <x v="2"/>
    <x v="16"/>
    <s v="Honolulu"/>
    <x v="0"/>
    <n v="0.5"/>
    <n v="4000"/>
    <n v="2000"/>
    <n v="600"/>
    <n v="0.3"/>
  </r>
  <r>
    <x v="2"/>
    <n v="1128299"/>
    <x v="111"/>
    <x v="2"/>
    <x v="16"/>
    <s v="Honolulu"/>
    <x v="1"/>
    <n v="0.65000000000000013"/>
    <n v="5750"/>
    <n v="3737.5"/>
    <n v="934.375"/>
    <n v="0.25"/>
  </r>
  <r>
    <x v="2"/>
    <n v="1128299"/>
    <x v="111"/>
    <x v="2"/>
    <x v="16"/>
    <s v="Honolulu"/>
    <x v="2"/>
    <n v="0.60000000000000009"/>
    <n v="4000"/>
    <n v="2400"/>
    <n v="720"/>
    <n v="0.3"/>
  </r>
  <r>
    <x v="2"/>
    <n v="1128299"/>
    <x v="111"/>
    <x v="2"/>
    <x v="16"/>
    <s v="Honolulu"/>
    <x v="3"/>
    <n v="0.55000000000000004"/>
    <n v="3750"/>
    <n v="2062.5"/>
    <n v="618.75"/>
    <n v="0.3"/>
  </r>
  <r>
    <x v="2"/>
    <n v="1128299"/>
    <x v="111"/>
    <x v="2"/>
    <x v="16"/>
    <s v="Honolulu"/>
    <x v="4"/>
    <n v="0.65"/>
    <n v="3500"/>
    <n v="2275"/>
    <n v="455"/>
    <n v="0.2"/>
  </r>
  <r>
    <x v="2"/>
    <n v="1128299"/>
    <x v="111"/>
    <x v="2"/>
    <x v="16"/>
    <s v="Honolulu"/>
    <x v="5"/>
    <n v="0.70000000000000007"/>
    <n v="4000"/>
    <n v="2800"/>
    <n v="1260"/>
    <n v="0.45"/>
  </r>
  <r>
    <x v="2"/>
    <n v="1128299"/>
    <x v="112"/>
    <x v="2"/>
    <x v="16"/>
    <s v="Honolulu"/>
    <x v="0"/>
    <n v="0.55000000000000004"/>
    <n v="6250"/>
    <n v="3437.5"/>
    <n v="1031.25"/>
    <n v="0.3"/>
  </r>
  <r>
    <x v="2"/>
    <n v="1128299"/>
    <x v="112"/>
    <x v="2"/>
    <x v="16"/>
    <s v="Honolulu"/>
    <x v="1"/>
    <n v="0.60000000000000009"/>
    <n v="7000"/>
    <n v="4200"/>
    <n v="1050"/>
    <n v="0.25"/>
  </r>
  <r>
    <x v="2"/>
    <n v="1128299"/>
    <x v="112"/>
    <x v="2"/>
    <x v="16"/>
    <s v="Honolulu"/>
    <x v="2"/>
    <n v="0.55000000000000004"/>
    <n v="5250"/>
    <n v="2887.5"/>
    <n v="866.25"/>
    <n v="0.3"/>
  </r>
  <r>
    <x v="2"/>
    <n v="1128299"/>
    <x v="112"/>
    <x v="2"/>
    <x v="16"/>
    <s v="Honolulu"/>
    <x v="3"/>
    <n v="0.65000000000000013"/>
    <n v="5000"/>
    <n v="3250"/>
    <n v="975"/>
    <n v="0.3"/>
  </r>
  <r>
    <x v="2"/>
    <n v="1128299"/>
    <x v="112"/>
    <x v="2"/>
    <x v="16"/>
    <s v="Honolulu"/>
    <x v="4"/>
    <n v="0.85000000000000009"/>
    <n v="4750"/>
    <n v="4037.5"/>
    <n v="807.5"/>
    <n v="0.2"/>
  </r>
  <r>
    <x v="2"/>
    <n v="1128299"/>
    <x v="112"/>
    <x v="2"/>
    <x v="16"/>
    <s v="Honolulu"/>
    <x v="5"/>
    <n v="0.90000000000000013"/>
    <n v="6000"/>
    <n v="5400"/>
    <n v="2430"/>
    <n v="0.45"/>
  </r>
  <r>
    <x v="2"/>
    <n v="1128299"/>
    <x v="113"/>
    <x v="2"/>
    <x v="16"/>
    <s v="Honolulu"/>
    <x v="0"/>
    <n v="0.75000000000000011"/>
    <n v="8000"/>
    <n v="6000"/>
    <n v="1800"/>
    <n v="0.3"/>
  </r>
  <r>
    <x v="2"/>
    <n v="1128299"/>
    <x v="113"/>
    <x v="2"/>
    <x v="16"/>
    <s v="Honolulu"/>
    <x v="1"/>
    <n v="0.8500000000000002"/>
    <n v="8000"/>
    <n v="6800"/>
    <n v="1700"/>
    <n v="0.25"/>
  </r>
  <r>
    <x v="2"/>
    <n v="1128299"/>
    <x v="113"/>
    <x v="2"/>
    <x v="16"/>
    <s v="Honolulu"/>
    <x v="2"/>
    <n v="0.80000000000000016"/>
    <n v="6000"/>
    <n v="4800"/>
    <n v="1440"/>
    <n v="0.3"/>
  </r>
  <r>
    <x v="2"/>
    <n v="1128299"/>
    <x v="113"/>
    <x v="2"/>
    <x v="16"/>
    <s v="Honolulu"/>
    <x v="3"/>
    <n v="0.80000000000000016"/>
    <n v="6000"/>
    <n v="4800"/>
    <n v="1440"/>
    <n v="0.3"/>
  </r>
  <r>
    <x v="2"/>
    <n v="1128299"/>
    <x v="113"/>
    <x v="2"/>
    <x v="16"/>
    <s v="Honolulu"/>
    <x v="4"/>
    <n v="0.90000000000000013"/>
    <n v="5250"/>
    <n v="4725"/>
    <n v="945"/>
    <n v="0.2"/>
  </r>
  <r>
    <x v="2"/>
    <n v="1128299"/>
    <x v="113"/>
    <x v="2"/>
    <x v="16"/>
    <s v="Honolulu"/>
    <x v="5"/>
    <n v="0.95000000000000018"/>
    <n v="6250"/>
    <n v="5937.5"/>
    <n v="2671.875"/>
    <n v="0.45"/>
  </r>
  <r>
    <x v="0"/>
    <n v="1185732"/>
    <x v="78"/>
    <x v="4"/>
    <x v="8"/>
    <s v="Orlando"/>
    <x v="0"/>
    <n v="0.45"/>
    <n v="8500"/>
    <n v="3825"/>
    <n v="1721.25"/>
    <n v="0.45"/>
  </r>
  <r>
    <x v="0"/>
    <n v="1185732"/>
    <x v="78"/>
    <x v="4"/>
    <x v="8"/>
    <s v="Orlando"/>
    <x v="1"/>
    <n v="0.45"/>
    <n v="6500"/>
    <n v="2925"/>
    <n v="1023.75"/>
    <n v="0.35"/>
  </r>
  <r>
    <x v="0"/>
    <n v="1185732"/>
    <x v="78"/>
    <x v="4"/>
    <x v="8"/>
    <s v="Orlando"/>
    <x v="2"/>
    <n v="0.35000000000000003"/>
    <n v="6500"/>
    <n v="2275"/>
    <n v="568.75"/>
    <n v="0.25"/>
  </r>
  <r>
    <x v="0"/>
    <n v="1185732"/>
    <x v="78"/>
    <x v="4"/>
    <x v="8"/>
    <s v="Orlando"/>
    <x v="3"/>
    <n v="0.39999999999999997"/>
    <n v="5000"/>
    <n v="2000"/>
    <n v="600"/>
    <n v="0.3"/>
  </r>
  <r>
    <x v="0"/>
    <n v="1185732"/>
    <x v="78"/>
    <x v="4"/>
    <x v="8"/>
    <s v="Orlando"/>
    <x v="4"/>
    <n v="0.55000000000000004"/>
    <n v="5500"/>
    <n v="3025"/>
    <n v="1058.75"/>
    <n v="0.35"/>
  </r>
  <r>
    <x v="0"/>
    <n v="1185732"/>
    <x v="78"/>
    <x v="4"/>
    <x v="8"/>
    <s v="Orlando"/>
    <x v="5"/>
    <n v="0.45"/>
    <n v="6500"/>
    <n v="2925"/>
    <n v="1462.5"/>
    <n v="0.5"/>
  </r>
  <r>
    <x v="0"/>
    <n v="1185732"/>
    <x v="79"/>
    <x v="4"/>
    <x v="8"/>
    <s v="Orlando"/>
    <x v="0"/>
    <n v="0.45"/>
    <n v="9000"/>
    <n v="4050"/>
    <n v="1822.5"/>
    <n v="0.45"/>
  </r>
  <r>
    <x v="0"/>
    <n v="1185732"/>
    <x v="79"/>
    <x v="4"/>
    <x v="8"/>
    <s v="Orlando"/>
    <x v="1"/>
    <n v="0.45"/>
    <n v="5500"/>
    <n v="2475"/>
    <n v="866.25"/>
    <n v="0.35"/>
  </r>
  <r>
    <x v="0"/>
    <n v="1185732"/>
    <x v="79"/>
    <x v="4"/>
    <x v="8"/>
    <s v="Orlando"/>
    <x v="2"/>
    <n v="0.35000000000000003"/>
    <n v="6000"/>
    <n v="2100"/>
    <n v="525"/>
    <n v="0.25"/>
  </r>
  <r>
    <x v="0"/>
    <n v="1185732"/>
    <x v="79"/>
    <x v="4"/>
    <x v="8"/>
    <s v="Orlando"/>
    <x v="3"/>
    <n v="0.39999999999999997"/>
    <n v="4750"/>
    <n v="1900"/>
    <n v="570"/>
    <n v="0.3"/>
  </r>
  <r>
    <x v="0"/>
    <n v="1185732"/>
    <x v="79"/>
    <x v="4"/>
    <x v="8"/>
    <s v="Orlando"/>
    <x v="4"/>
    <n v="0.55000000000000004"/>
    <n v="5500"/>
    <n v="3025"/>
    <n v="1058.75"/>
    <n v="0.35"/>
  </r>
  <r>
    <x v="0"/>
    <n v="1185732"/>
    <x v="79"/>
    <x v="4"/>
    <x v="8"/>
    <s v="Orlando"/>
    <x v="5"/>
    <n v="0.45"/>
    <n v="6500"/>
    <n v="2925"/>
    <n v="1462.5"/>
    <n v="0.5"/>
  </r>
  <r>
    <x v="0"/>
    <n v="1185732"/>
    <x v="80"/>
    <x v="4"/>
    <x v="8"/>
    <s v="Orlando"/>
    <x v="0"/>
    <n v="0.45"/>
    <n v="8700"/>
    <n v="3915"/>
    <n v="1761.75"/>
    <n v="0.45"/>
  </r>
  <r>
    <x v="0"/>
    <n v="1185732"/>
    <x v="80"/>
    <x v="4"/>
    <x v="8"/>
    <s v="Orlando"/>
    <x v="1"/>
    <n v="0.45"/>
    <n v="5500"/>
    <n v="2475"/>
    <n v="866.25"/>
    <n v="0.35"/>
  </r>
  <r>
    <x v="0"/>
    <n v="1185732"/>
    <x v="80"/>
    <x v="4"/>
    <x v="8"/>
    <s v="Orlando"/>
    <x v="2"/>
    <n v="0.35000000000000003"/>
    <n v="5750"/>
    <n v="2012.5"/>
    <n v="503.125"/>
    <n v="0.25"/>
  </r>
  <r>
    <x v="0"/>
    <n v="1185732"/>
    <x v="80"/>
    <x v="4"/>
    <x v="8"/>
    <s v="Orlando"/>
    <x v="3"/>
    <n v="0.39999999999999997"/>
    <n v="4250"/>
    <n v="1700"/>
    <n v="510"/>
    <n v="0.3"/>
  </r>
  <r>
    <x v="0"/>
    <n v="1185732"/>
    <x v="80"/>
    <x v="4"/>
    <x v="8"/>
    <s v="Orlando"/>
    <x v="4"/>
    <n v="0.55000000000000004"/>
    <n v="4750"/>
    <n v="2612.5"/>
    <n v="914.375"/>
    <n v="0.35"/>
  </r>
  <r>
    <x v="0"/>
    <n v="1185732"/>
    <x v="80"/>
    <x v="4"/>
    <x v="8"/>
    <s v="Orlando"/>
    <x v="5"/>
    <n v="0.45"/>
    <n v="5750"/>
    <n v="2587.5"/>
    <n v="1293.75"/>
    <n v="0.5"/>
  </r>
  <r>
    <x v="0"/>
    <n v="1185732"/>
    <x v="81"/>
    <x v="4"/>
    <x v="8"/>
    <s v="Orlando"/>
    <x v="0"/>
    <n v="0.45"/>
    <n v="8250"/>
    <n v="3712.5"/>
    <n v="1670.625"/>
    <n v="0.45"/>
  </r>
  <r>
    <x v="0"/>
    <n v="1185732"/>
    <x v="81"/>
    <x v="4"/>
    <x v="8"/>
    <s v="Orlando"/>
    <x v="1"/>
    <n v="0.45"/>
    <n v="5250"/>
    <n v="2362.5"/>
    <n v="826.875"/>
    <n v="0.35"/>
  </r>
  <r>
    <x v="0"/>
    <n v="1185732"/>
    <x v="81"/>
    <x v="4"/>
    <x v="8"/>
    <s v="Orlando"/>
    <x v="2"/>
    <n v="0.35000000000000003"/>
    <n v="5250"/>
    <n v="1837.5"/>
    <n v="459.375"/>
    <n v="0.25"/>
  </r>
  <r>
    <x v="0"/>
    <n v="1185732"/>
    <x v="81"/>
    <x v="4"/>
    <x v="8"/>
    <s v="Orlando"/>
    <x v="3"/>
    <n v="0.39999999999999997"/>
    <n v="4500"/>
    <n v="1800"/>
    <n v="540"/>
    <n v="0.3"/>
  </r>
  <r>
    <x v="0"/>
    <n v="1185732"/>
    <x v="81"/>
    <x v="4"/>
    <x v="8"/>
    <s v="Orlando"/>
    <x v="4"/>
    <n v="0.55000000000000004"/>
    <n v="4750"/>
    <n v="2612.5"/>
    <n v="914.375"/>
    <n v="0.35"/>
  </r>
  <r>
    <x v="0"/>
    <n v="1185732"/>
    <x v="81"/>
    <x v="4"/>
    <x v="8"/>
    <s v="Orlando"/>
    <x v="5"/>
    <n v="0.45"/>
    <n v="6000"/>
    <n v="2700"/>
    <n v="1350"/>
    <n v="0.5"/>
  </r>
  <r>
    <x v="0"/>
    <n v="1185732"/>
    <x v="82"/>
    <x v="4"/>
    <x v="8"/>
    <s v="Orlando"/>
    <x v="0"/>
    <n v="0.55000000000000004"/>
    <n v="8700"/>
    <n v="4785"/>
    <n v="2153.25"/>
    <n v="0.45"/>
  </r>
  <r>
    <x v="0"/>
    <n v="1185732"/>
    <x v="82"/>
    <x v="4"/>
    <x v="8"/>
    <s v="Orlando"/>
    <x v="1"/>
    <n v="0.55000000000000004"/>
    <n v="5750"/>
    <n v="3162.5"/>
    <n v="1106.875"/>
    <n v="0.35"/>
  </r>
  <r>
    <x v="0"/>
    <n v="1185732"/>
    <x v="82"/>
    <x v="4"/>
    <x v="8"/>
    <s v="Orlando"/>
    <x v="2"/>
    <n v="0.5"/>
    <n v="5500"/>
    <n v="2750"/>
    <n v="687.5"/>
    <n v="0.25"/>
  </r>
  <r>
    <x v="0"/>
    <n v="1185732"/>
    <x v="82"/>
    <x v="4"/>
    <x v="8"/>
    <s v="Orlando"/>
    <x v="3"/>
    <n v="0.5"/>
    <n v="5000"/>
    <n v="2500"/>
    <n v="750"/>
    <n v="0.3"/>
  </r>
  <r>
    <x v="0"/>
    <n v="1185732"/>
    <x v="82"/>
    <x v="4"/>
    <x v="8"/>
    <s v="Orlando"/>
    <x v="4"/>
    <n v="0.6"/>
    <n v="5250"/>
    <n v="3150"/>
    <n v="1102.5"/>
    <n v="0.35"/>
  </r>
  <r>
    <x v="0"/>
    <n v="1185732"/>
    <x v="82"/>
    <x v="4"/>
    <x v="8"/>
    <s v="Orlando"/>
    <x v="5"/>
    <n v="0.65"/>
    <n v="6250"/>
    <n v="4062.5"/>
    <n v="2031.25"/>
    <n v="0.5"/>
  </r>
  <r>
    <x v="0"/>
    <n v="1185732"/>
    <x v="83"/>
    <x v="4"/>
    <x v="8"/>
    <s v="Orlando"/>
    <x v="0"/>
    <n v="0.6"/>
    <n v="8750"/>
    <n v="5250"/>
    <n v="2362.5"/>
    <n v="0.45"/>
  </r>
  <r>
    <x v="0"/>
    <n v="1185732"/>
    <x v="83"/>
    <x v="4"/>
    <x v="8"/>
    <s v="Orlando"/>
    <x v="1"/>
    <n v="0.55000000000000004"/>
    <n v="6250"/>
    <n v="3437.5"/>
    <n v="1203.125"/>
    <n v="0.35"/>
  </r>
  <r>
    <x v="0"/>
    <n v="1185732"/>
    <x v="83"/>
    <x v="4"/>
    <x v="8"/>
    <s v="Orlando"/>
    <x v="2"/>
    <n v="0.5"/>
    <n v="6000"/>
    <n v="3000"/>
    <n v="750"/>
    <n v="0.25"/>
  </r>
  <r>
    <x v="0"/>
    <n v="1185732"/>
    <x v="83"/>
    <x v="4"/>
    <x v="8"/>
    <s v="Orlando"/>
    <x v="3"/>
    <n v="0.5"/>
    <n v="5750"/>
    <n v="2875"/>
    <n v="862.5"/>
    <n v="0.3"/>
  </r>
  <r>
    <x v="0"/>
    <n v="1185732"/>
    <x v="83"/>
    <x v="4"/>
    <x v="8"/>
    <s v="Orlando"/>
    <x v="4"/>
    <n v="0.65"/>
    <n v="5750"/>
    <n v="3737.5"/>
    <n v="1308.125"/>
    <n v="0.35"/>
  </r>
  <r>
    <x v="0"/>
    <n v="1185732"/>
    <x v="83"/>
    <x v="4"/>
    <x v="8"/>
    <s v="Orlando"/>
    <x v="5"/>
    <n v="0.70000000000000007"/>
    <n v="7250"/>
    <n v="5075"/>
    <n v="2537.5"/>
    <n v="0.5"/>
  </r>
  <r>
    <x v="0"/>
    <n v="1185732"/>
    <x v="84"/>
    <x v="4"/>
    <x v="8"/>
    <s v="Orlando"/>
    <x v="0"/>
    <n v="0.65"/>
    <n v="9500"/>
    <n v="6175"/>
    <n v="2778.75"/>
    <n v="0.45"/>
  </r>
  <r>
    <x v="0"/>
    <n v="1185732"/>
    <x v="84"/>
    <x v="4"/>
    <x v="8"/>
    <s v="Orlando"/>
    <x v="1"/>
    <n v="0.60000000000000009"/>
    <n v="7000"/>
    <n v="4200"/>
    <n v="1470"/>
    <n v="0.35"/>
  </r>
  <r>
    <x v="0"/>
    <n v="1185732"/>
    <x v="84"/>
    <x v="4"/>
    <x v="8"/>
    <s v="Orlando"/>
    <x v="2"/>
    <n v="0.55000000000000004"/>
    <n v="6250"/>
    <n v="3437.5"/>
    <n v="859.375"/>
    <n v="0.25"/>
  </r>
  <r>
    <x v="0"/>
    <n v="1185732"/>
    <x v="84"/>
    <x v="4"/>
    <x v="8"/>
    <s v="Orlando"/>
    <x v="3"/>
    <n v="0.55000000000000004"/>
    <n v="5750"/>
    <n v="3162.5"/>
    <n v="948.75"/>
    <n v="0.3"/>
  </r>
  <r>
    <x v="0"/>
    <n v="1185732"/>
    <x v="84"/>
    <x v="4"/>
    <x v="8"/>
    <s v="Orlando"/>
    <x v="4"/>
    <n v="0.65"/>
    <n v="6000"/>
    <n v="3900"/>
    <n v="1365"/>
    <n v="0.35"/>
  </r>
  <r>
    <x v="0"/>
    <n v="1185732"/>
    <x v="84"/>
    <x v="4"/>
    <x v="8"/>
    <s v="Orlando"/>
    <x v="5"/>
    <n v="0.70000000000000007"/>
    <n v="7750"/>
    <n v="5425"/>
    <n v="2712.5"/>
    <n v="0.5"/>
  </r>
  <r>
    <x v="0"/>
    <n v="1185732"/>
    <x v="85"/>
    <x v="4"/>
    <x v="8"/>
    <s v="Orlando"/>
    <x v="0"/>
    <n v="0.65"/>
    <n v="9250"/>
    <n v="6012.5"/>
    <n v="2705.625"/>
    <n v="0.45"/>
  </r>
  <r>
    <x v="0"/>
    <n v="1185732"/>
    <x v="85"/>
    <x v="4"/>
    <x v="8"/>
    <s v="Orlando"/>
    <x v="1"/>
    <n v="0.60000000000000009"/>
    <n v="7000"/>
    <n v="4200"/>
    <n v="1470"/>
    <n v="0.35"/>
  </r>
  <r>
    <x v="0"/>
    <n v="1185732"/>
    <x v="85"/>
    <x v="4"/>
    <x v="8"/>
    <s v="Orlando"/>
    <x v="2"/>
    <n v="0.55000000000000004"/>
    <n v="6250"/>
    <n v="3437.5"/>
    <n v="859.375"/>
    <n v="0.25"/>
  </r>
  <r>
    <x v="0"/>
    <n v="1185732"/>
    <x v="85"/>
    <x v="4"/>
    <x v="8"/>
    <s v="Orlando"/>
    <x v="3"/>
    <n v="0.45"/>
    <n v="5750"/>
    <n v="2587.5"/>
    <n v="776.25"/>
    <n v="0.3"/>
  </r>
  <r>
    <x v="0"/>
    <n v="1185732"/>
    <x v="85"/>
    <x v="4"/>
    <x v="8"/>
    <s v="Orlando"/>
    <x v="4"/>
    <n v="0.55000000000000004"/>
    <n v="5500"/>
    <n v="3025"/>
    <n v="1058.75"/>
    <n v="0.35"/>
  </r>
  <r>
    <x v="0"/>
    <n v="1185732"/>
    <x v="85"/>
    <x v="4"/>
    <x v="8"/>
    <s v="Orlando"/>
    <x v="5"/>
    <n v="0.60000000000000009"/>
    <n v="7250"/>
    <n v="4350"/>
    <n v="2175"/>
    <n v="0.5"/>
  </r>
  <r>
    <x v="0"/>
    <n v="1185732"/>
    <x v="86"/>
    <x v="4"/>
    <x v="8"/>
    <s v="Orlando"/>
    <x v="0"/>
    <n v="0.55000000000000004"/>
    <n v="8500"/>
    <n v="4675"/>
    <n v="2103.75"/>
    <n v="0.45"/>
  </r>
  <r>
    <x v="0"/>
    <n v="1185732"/>
    <x v="86"/>
    <x v="4"/>
    <x v="8"/>
    <s v="Orlando"/>
    <x v="1"/>
    <n v="0.50000000000000011"/>
    <n v="6500"/>
    <n v="3250"/>
    <n v="1137.5"/>
    <n v="0.35"/>
  </r>
  <r>
    <x v="0"/>
    <n v="1185732"/>
    <x v="86"/>
    <x v="4"/>
    <x v="8"/>
    <s v="Orlando"/>
    <x v="2"/>
    <n v="0.45"/>
    <n v="5500"/>
    <n v="2475"/>
    <n v="618.75"/>
    <n v="0.25"/>
  </r>
  <r>
    <x v="0"/>
    <n v="1185732"/>
    <x v="86"/>
    <x v="4"/>
    <x v="8"/>
    <s v="Orlando"/>
    <x v="3"/>
    <n v="0.45"/>
    <n v="5250"/>
    <n v="2362.5"/>
    <n v="708.75"/>
    <n v="0.3"/>
  </r>
  <r>
    <x v="0"/>
    <n v="1185732"/>
    <x v="86"/>
    <x v="4"/>
    <x v="8"/>
    <s v="Orlando"/>
    <x v="4"/>
    <n v="0.55000000000000004"/>
    <n v="5250"/>
    <n v="2887.5"/>
    <n v="1010.625"/>
    <n v="0.35"/>
  </r>
  <r>
    <x v="0"/>
    <n v="1185732"/>
    <x v="86"/>
    <x v="4"/>
    <x v="8"/>
    <s v="Orlando"/>
    <x v="5"/>
    <n v="0.60000000000000009"/>
    <n v="6250"/>
    <n v="3750"/>
    <n v="1875"/>
    <n v="0.5"/>
  </r>
  <r>
    <x v="0"/>
    <n v="1185732"/>
    <x v="87"/>
    <x v="4"/>
    <x v="8"/>
    <s v="Orlando"/>
    <x v="0"/>
    <n v="0.60000000000000009"/>
    <n v="8000"/>
    <n v="4800"/>
    <n v="2160"/>
    <n v="0.45"/>
  </r>
  <r>
    <x v="0"/>
    <n v="1185732"/>
    <x v="87"/>
    <x v="4"/>
    <x v="8"/>
    <s v="Orlando"/>
    <x v="1"/>
    <n v="0.50000000000000011"/>
    <n v="6250"/>
    <n v="3125"/>
    <n v="1093.75"/>
    <n v="0.35"/>
  </r>
  <r>
    <x v="0"/>
    <n v="1185732"/>
    <x v="87"/>
    <x v="4"/>
    <x v="8"/>
    <s v="Orlando"/>
    <x v="2"/>
    <n v="0.50000000000000011"/>
    <n v="5250"/>
    <n v="2625"/>
    <n v="656.25"/>
    <n v="0.25"/>
  </r>
  <r>
    <x v="0"/>
    <n v="1185732"/>
    <x v="87"/>
    <x v="4"/>
    <x v="8"/>
    <s v="Orlando"/>
    <x v="3"/>
    <n v="0.50000000000000011"/>
    <n v="5000"/>
    <n v="2500"/>
    <n v="750"/>
    <n v="0.3"/>
  </r>
  <r>
    <x v="0"/>
    <n v="1185732"/>
    <x v="87"/>
    <x v="4"/>
    <x v="8"/>
    <s v="Orlando"/>
    <x v="4"/>
    <n v="0.60000000000000009"/>
    <n v="5000"/>
    <n v="3000"/>
    <n v="1050"/>
    <n v="0.35"/>
  </r>
  <r>
    <x v="0"/>
    <n v="1185732"/>
    <x v="87"/>
    <x v="4"/>
    <x v="8"/>
    <s v="Orlando"/>
    <x v="5"/>
    <n v="0.65"/>
    <n v="6250"/>
    <n v="4062.5"/>
    <n v="2031.25"/>
    <n v="0.5"/>
  </r>
  <r>
    <x v="0"/>
    <n v="1185732"/>
    <x v="88"/>
    <x v="4"/>
    <x v="8"/>
    <s v="Orlando"/>
    <x v="0"/>
    <n v="0.60000000000000009"/>
    <n v="7750"/>
    <n v="4650"/>
    <n v="2092.5"/>
    <n v="0.45"/>
  </r>
  <r>
    <x v="0"/>
    <n v="1185732"/>
    <x v="88"/>
    <x v="4"/>
    <x v="8"/>
    <s v="Orlando"/>
    <x v="1"/>
    <n v="0.50000000000000011"/>
    <n v="6000"/>
    <n v="3000"/>
    <n v="1050"/>
    <n v="0.35"/>
  </r>
  <r>
    <x v="0"/>
    <n v="1185732"/>
    <x v="88"/>
    <x v="4"/>
    <x v="8"/>
    <s v="Orlando"/>
    <x v="2"/>
    <n v="0.50000000000000011"/>
    <n v="5450"/>
    <n v="2725"/>
    <n v="681.25"/>
    <n v="0.25"/>
  </r>
  <r>
    <x v="0"/>
    <n v="1185732"/>
    <x v="88"/>
    <x v="4"/>
    <x v="8"/>
    <s v="Orlando"/>
    <x v="3"/>
    <n v="0.50000000000000011"/>
    <n v="5750"/>
    <n v="2875"/>
    <n v="862.5"/>
    <n v="0.3"/>
  </r>
  <r>
    <x v="0"/>
    <n v="1185732"/>
    <x v="88"/>
    <x v="4"/>
    <x v="8"/>
    <s v="Orlando"/>
    <x v="4"/>
    <n v="0.65"/>
    <n v="5500"/>
    <n v="3575"/>
    <n v="1251.25"/>
    <n v="0.35"/>
  </r>
  <r>
    <x v="0"/>
    <n v="1185732"/>
    <x v="88"/>
    <x v="4"/>
    <x v="8"/>
    <s v="Orlando"/>
    <x v="5"/>
    <n v="0.7"/>
    <n v="6500"/>
    <n v="4550"/>
    <n v="2275"/>
    <n v="0.5"/>
  </r>
  <r>
    <x v="0"/>
    <n v="1185732"/>
    <x v="89"/>
    <x v="4"/>
    <x v="8"/>
    <s v="Orlando"/>
    <x v="0"/>
    <n v="0.65"/>
    <n v="8750"/>
    <n v="5687.5"/>
    <n v="2559.375"/>
    <n v="0.45"/>
  </r>
  <r>
    <x v="0"/>
    <n v="1185732"/>
    <x v="89"/>
    <x v="4"/>
    <x v="8"/>
    <s v="Orlando"/>
    <x v="1"/>
    <n v="0.55000000000000004"/>
    <n v="6750"/>
    <n v="3712.5"/>
    <n v="1299.375"/>
    <n v="0.35"/>
  </r>
  <r>
    <x v="0"/>
    <n v="1185732"/>
    <x v="89"/>
    <x v="4"/>
    <x v="8"/>
    <s v="Orlando"/>
    <x v="2"/>
    <n v="0.55000000000000004"/>
    <n v="6250"/>
    <n v="3437.5"/>
    <n v="859.375"/>
    <n v="0.25"/>
  </r>
  <r>
    <x v="0"/>
    <n v="1185732"/>
    <x v="89"/>
    <x v="4"/>
    <x v="8"/>
    <s v="Orlando"/>
    <x v="3"/>
    <n v="0.55000000000000004"/>
    <n v="5750"/>
    <n v="3162.5"/>
    <n v="948.75"/>
    <n v="0.3"/>
  </r>
  <r>
    <x v="0"/>
    <n v="1185732"/>
    <x v="89"/>
    <x v="4"/>
    <x v="8"/>
    <s v="Orlando"/>
    <x v="4"/>
    <n v="0.65"/>
    <n v="5750"/>
    <n v="3737.5"/>
    <n v="1308.125"/>
    <n v="0.35"/>
  </r>
  <r>
    <x v="0"/>
    <n v="1185732"/>
    <x v="89"/>
    <x v="4"/>
    <x v="8"/>
    <s v="Orlando"/>
    <x v="5"/>
    <n v="0.7"/>
    <n v="6750"/>
    <n v="4725"/>
    <n v="2362.5"/>
    <n v="0.5"/>
  </r>
  <r>
    <x v="0"/>
    <n v="1185732"/>
    <x v="0"/>
    <x v="0"/>
    <x v="0"/>
    <s v="Albany"/>
    <x v="0"/>
    <n v="0.4"/>
    <n v="8000"/>
    <n v="3200"/>
    <n v="1600"/>
    <n v="0.5"/>
  </r>
  <r>
    <x v="0"/>
    <n v="1185732"/>
    <x v="0"/>
    <x v="0"/>
    <x v="0"/>
    <s v="Albany"/>
    <x v="1"/>
    <n v="0.4"/>
    <n v="6000"/>
    <n v="2400"/>
    <n v="720"/>
    <n v="0.3"/>
  </r>
  <r>
    <x v="0"/>
    <n v="1185732"/>
    <x v="0"/>
    <x v="0"/>
    <x v="0"/>
    <s v="Albany"/>
    <x v="2"/>
    <n v="0.30000000000000004"/>
    <n v="6000"/>
    <n v="1800"/>
    <n v="630"/>
    <n v="0.35"/>
  </r>
  <r>
    <x v="0"/>
    <n v="1185732"/>
    <x v="0"/>
    <x v="0"/>
    <x v="0"/>
    <s v="Albany"/>
    <x v="3"/>
    <n v="0.35"/>
    <n v="4500"/>
    <n v="1575"/>
    <n v="551.25"/>
    <n v="0.35"/>
  </r>
  <r>
    <x v="0"/>
    <n v="1185732"/>
    <x v="0"/>
    <x v="0"/>
    <x v="0"/>
    <s v="Albany"/>
    <x v="4"/>
    <n v="0.5"/>
    <n v="5000"/>
    <n v="2500"/>
    <n v="750"/>
    <n v="0.3"/>
  </r>
  <r>
    <x v="0"/>
    <n v="1185732"/>
    <x v="0"/>
    <x v="0"/>
    <x v="0"/>
    <s v="Albany"/>
    <x v="5"/>
    <n v="0.4"/>
    <n v="6000"/>
    <n v="2400"/>
    <n v="600"/>
    <n v="0.25"/>
  </r>
  <r>
    <x v="0"/>
    <n v="1185732"/>
    <x v="1"/>
    <x v="0"/>
    <x v="0"/>
    <s v="Albany"/>
    <x v="0"/>
    <n v="0.4"/>
    <n v="8500"/>
    <n v="3400"/>
    <n v="1700"/>
    <n v="0.5"/>
  </r>
  <r>
    <x v="0"/>
    <n v="1185732"/>
    <x v="1"/>
    <x v="0"/>
    <x v="0"/>
    <s v="Albany"/>
    <x v="1"/>
    <n v="0.4"/>
    <n v="5000"/>
    <n v="2000"/>
    <n v="600"/>
    <n v="0.3"/>
  </r>
  <r>
    <x v="0"/>
    <n v="1185732"/>
    <x v="1"/>
    <x v="0"/>
    <x v="0"/>
    <s v="Albany"/>
    <x v="2"/>
    <n v="0.30000000000000004"/>
    <n v="5500"/>
    <n v="1650"/>
    <n v="577.5"/>
    <n v="0.35"/>
  </r>
  <r>
    <x v="0"/>
    <n v="1185732"/>
    <x v="1"/>
    <x v="0"/>
    <x v="0"/>
    <s v="Albany"/>
    <x v="3"/>
    <n v="0.35"/>
    <n v="4250"/>
    <n v="1487.5"/>
    <n v="520.625"/>
    <n v="0.35"/>
  </r>
  <r>
    <x v="0"/>
    <n v="1185732"/>
    <x v="1"/>
    <x v="0"/>
    <x v="0"/>
    <s v="Albany"/>
    <x v="4"/>
    <n v="0.5"/>
    <n v="5000"/>
    <n v="2500"/>
    <n v="750"/>
    <n v="0.3"/>
  </r>
  <r>
    <x v="0"/>
    <n v="1185732"/>
    <x v="1"/>
    <x v="0"/>
    <x v="0"/>
    <s v="Albany"/>
    <x v="5"/>
    <n v="0.4"/>
    <n v="6000"/>
    <n v="2400"/>
    <n v="600"/>
    <n v="0.25"/>
  </r>
  <r>
    <x v="0"/>
    <n v="1185732"/>
    <x v="2"/>
    <x v="0"/>
    <x v="0"/>
    <s v="Albany"/>
    <x v="0"/>
    <n v="0.4"/>
    <n v="8200"/>
    <n v="3280"/>
    <n v="1640"/>
    <n v="0.5"/>
  </r>
  <r>
    <x v="0"/>
    <n v="1185732"/>
    <x v="2"/>
    <x v="0"/>
    <x v="0"/>
    <s v="Albany"/>
    <x v="1"/>
    <n v="0.4"/>
    <n v="5250"/>
    <n v="2100"/>
    <n v="630"/>
    <n v="0.3"/>
  </r>
  <r>
    <x v="0"/>
    <n v="1185732"/>
    <x v="2"/>
    <x v="0"/>
    <x v="0"/>
    <s v="Albany"/>
    <x v="2"/>
    <n v="0.30000000000000004"/>
    <n v="5500"/>
    <n v="1650"/>
    <n v="577.5"/>
    <n v="0.35"/>
  </r>
  <r>
    <x v="0"/>
    <n v="1185732"/>
    <x v="2"/>
    <x v="0"/>
    <x v="0"/>
    <s v="Albany"/>
    <x v="3"/>
    <n v="0.35"/>
    <n v="4000"/>
    <n v="1400"/>
    <n v="490"/>
    <n v="0.35"/>
  </r>
  <r>
    <x v="0"/>
    <n v="1185732"/>
    <x v="2"/>
    <x v="0"/>
    <x v="0"/>
    <s v="Albany"/>
    <x v="4"/>
    <n v="0.5"/>
    <n v="4500"/>
    <n v="2250"/>
    <n v="675"/>
    <n v="0.3"/>
  </r>
  <r>
    <x v="0"/>
    <n v="1185732"/>
    <x v="2"/>
    <x v="0"/>
    <x v="0"/>
    <s v="Albany"/>
    <x v="5"/>
    <n v="0.4"/>
    <n v="5500"/>
    <n v="2200"/>
    <n v="550"/>
    <n v="0.25"/>
  </r>
  <r>
    <x v="0"/>
    <n v="1185732"/>
    <x v="3"/>
    <x v="0"/>
    <x v="0"/>
    <s v="Albany"/>
    <x v="0"/>
    <n v="0.4"/>
    <n v="8000"/>
    <n v="3200"/>
    <n v="1600"/>
    <n v="0.5"/>
  </r>
  <r>
    <x v="0"/>
    <n v="1185732"/>
    <x v="3"/>
    <x v="0"/>
    <x v="0"/>
    <s v="Albany"/>
    <x v="1"/>
    <n v="0.4"/>
    <n v="5000"/>
    <n v="2000"/>
    <n v="600"/>
    <n v="0.3"/>
  </r>
  <r>
    <x v="0"/>
    <n v="1185732"/>
    <x v="3"/>
    <x v="0"/>
    <x v="0"/>
    <s v="Albany"/>
    <x v="2"/>
    <n v="0.30000000000000004"/>
    <n v="5000"/>
    <n v="1500"/>
    <n v="525"/>
    <n v="0.35"/>
  </r>
  <r>
    <x v="0"/>
    <n v="1185732"/>
    <x v="3"/>
    <x v="0"/>
    <x v="0"/>
    <s v="Albany"/>
    <x v="3"/>
    <n v="0.35"/>
    <n v="4250"/>
    <n v="1487.5"/>
    <n v="520.625"/>
    <n v="0.35"/>
  </r>
  <r>
    <x v="0"/>
    <n v="1185732"/>
    <x v="3"/>
    <x v="0"/>
    <x v="0"/>
    <s v="Albany"/>
    <x v="4"/>
    <n v="0.5"/>
    <n v="4250"/>
    <n v="2125"/>
    <n v="637.5"/>
    <n v="0.3"/>
  </r>
  <r>
    <x v="0"/>
    <n v="1185732"/>
    <x v="3"/>
    <x v="0"/>
    <x v="0"/>
    <s v="Albany"/>
    <x v="5"/>
    <n v="0.4"/>
    <n v="5500"/>
    <n v="2200"/>
    <n v="550"/>
    <n v="0.25"/>
  </r>
  <r>
    <x v="0"/>
    <n v="1185732"/>
    <x v="4"/>
    <x v="0"/>
    <x v="0"/>
    <s v="Albany"/>
    <x v="0"/>
    <n v="0.5"/>
    <n v="8200"/>
    <n v="4100"/>
    <n v="2050"/>
    <n v="0.5"/>
  </r>
  <r>
    <x v="0"/>
    <n v="1185732"/>
    <x v="4"/>
    <x v="0"/>
    <x v="0"/>
    <s v="Albany"/>
    <x v="1"/>
    <n v="0.45000000000000007"/>
    <n v="5250"/>
    <n v="2362.5"/>
    <n v="708.75"/>
    <n v="0.3"/>
  </r>
  <r>
    <x v="0"/>
    <n v="1185732"/>
    <x v="4"/>
    <x v="0"/>
    <x v="0"/>
    <s v="Albany"/>
    <x v="2"/>
    <n v="0.4"/>
    <n v="5000"/>
    <n v="2000"/>
    <n v="700"/>
    <n v="0.35"/>
  </r>
  <r>
    <x v="0"/>
    <n v="1185732"/>
    <x v="4"/>
    <x v="0"/>
    <x v="0"/>
    <s v="Albany"/>
    <x v="3"/>
    <n v="0.4"/>
    <n v="4500"/>
    <n v="1800"/>
    <n v="630"/>
    <n v="0.35"/>
  </r>
  <r>
    <x v="0"/>
    <n v="1185732"/>
    <x v="4"/>
    <x v="0"/>
    <x v="0"/>
    <s v="Albany"/>
    <x v="4"/>
    <n v="0.5"/>
    <n v="4750"/>
    <n v="2375"/>
    <n v="712.5"/>
    <n v="0.3"/>
  </r>
  <r>
    <x v="0"/>
    <n v="1185732"/>
    <x v="4"/>
    <x v="0"/>
    <x v="0"/>
    <s v="Albany"/>
    <x v="5"/>
    <n v="0.55000000000000004"/>
    <n v="6000"/>
    <n v="3300"/>
    <n v="825"/>
    <n v="0.25"/>
  </r>
  <r>
    <x v="0"/>
    <n v="1185732"/>
    <x v="5"/>
    <x v="0"/>
    <x v="0"/>
    <s v="Albany"/>
    <x v="0"/>
    <n v="0.5"/>
    <n v="8500"/>
    <n v="4250"/>
    <n v="2125"/>
    <n v="0.5"/>
  </r>
  <r>
    <x v="0"/>
    <n v="1185732"/>
    <x v="5"/>
    <x v="0"/>
    <x v="0"/>
    <s v="Albany"/>
    <x v="1"/>
    <n v="0.45000000000000007"/>
    <n v="6000"/>
    <n v="2700"/>
    <n v="810"/>
    <n v="0.3"/>
  </r>
  <r>
    <x v="0"/>
    <n v="1185732"/>
    <x v="5"/>
    <x v="0"/>
    <x v="0"/>
    <s v="Albany"/>
    <x v="2"/>
    <n v="0.4"/>
    <n v="5250"/>
    <n v="2100"/>
    <n v="735"/>
    <n v="0.35"/>
  </r>
  <r>
    <x v="0"/>
    <n v="1185732"/>
    <x v="5"/>
    <x v="0"/>
    <x v="0"/>
    <s v="Albany"/>
    <x v="3"/>
    <n v="0.4"/>
    <n v="5000"/>
    <n v="2000"/>
    <n v="700"/>
    <n v="0.35"/>
  </r>
  <r>
    <x v="0"/>
    <n v="1185732"/>
    <x v="5"/>
    <x v="0"/>
    <x v="0"/>
    <s v="Albany"/>
    <x v="4"/>
    <n v="0.5"/>
    <n v="5000"/>
    <n v="2500"/>
    <n v="750"/>
    <n v="0.3"/>
  </r>
  <r>
    <x v="0"/>
    <n v="1185732"/>
    <x v="5"/>
    <x v="0"/>
    <x v="0"/>
    <s v="Albany"/>
    <x v="5"/>
    <n v="0.55000000000000004"/>
    <n v="6500"/>
    <n v="3575"/>
    <n v="893.75"/>
    <n v="0.25"/>
  </r>
  <r>
    <x v="0"/>
    <n v="1185732"/>
    <x v="6"/>
    <x v="0"/>
    <x v="0"/>
    <s v="Albany"/>
    <x v="0"/>
    <n v="0.5"/>
    <n v="8750"/>
    <n v="4375"/>
    <n v="2187.5"/>
    <n v="0.5"/>
  </r>
  <r>
    <x v="0"/>
    <n v="1185732"/>
    <x v="6"/>
    <x v="0"/>
    <x v="0"/>
    <s v="Albany"/>
    <x v="1"/>
    <n v="0.45000000000000007"/>
    <n v="6250"/>
    <n v="2812.5"/>
    <n v="843.75"/>
    <n v="0.3"/>
  </r>
  <r>
    <x v="0"/>
    <n v="1185732"/>
    <x v="6"/>
    <x v="0"/>
    <x v="0"/>
    <s v="Albany"/>
    <x v="2"/>
    <n v="0.4"/>
    <n v="5500"/>
    <n v="2200"/>
    <n v="770"/>
    <n v="0.35"/>
  </r>
  <r>
    <x v="0"/>
    <n v="1185732"/>
    <x v="6"/>
    <x v="0"/>
    <x v="0"/>
    <s v="Albany"/>
    <x v="3"/>
    <n v="0.4"/>
    <n v="5000"/>
    <n v="2000"/>
    <n v="700"/>
    <n v="0.35"/>
  </r>
  <r>
    <x v="0"/>
    <n v="1185732"/>
    <x v="6"/>
    <x v="0"/>
    <x v="0"/>
    <s v="Albany"/>
    <x v="4"/>
    <n v="0.5"/>
    <n v="5250"/>
    <n v="2625"/>
    <n v="787.5"/>
    <n v="0.3"/>
  </r>
  <r>
    <x v="0"/>
    <n v="1185732"/>
    <x v="6"/>
    <x v="0"/>
    <x v="0"/>
    <s v="Albany"/>
    <x v="5"/>
    <n v="0.55000000000000004"/>
    <n v="7000"/>
    <n v="3850"/>
    <n v="962.5"/>
    <n v="0.25"/>
  </r>
  <r>
    <x v="0"/>
    <n v="1185732"/>
    <x v="7"/>
    <x v="0"/>
    <x v="0"/>
    <s v="Albany"/>
    <x v="0"/>
    <n v="0.5"/>
    <n v="8500"/>
    <n v="4250"/>
    <n v="2125"/>
    <n v="0.5"/>
  </r>
  <r>
    <x v="0"/>
    <n v="1185732"/>
    <x v="7"/>
    <x v="0"/>
    <x v="0"/>
    <s v="Albany"/>
    <x v="1"/>
    <n v="0.45000000000000007"/>
    <n v="6250"/>
    <n v="2812.5"/>
    <n v="843.75"/>
    <n v="0.3"/>
  </r>
  <r>
    <x v="0"/>
    <n v="1185732"/>
    <x v="7"/>
    <x v="0"/>
    <x v="0"/>
    <s v="Albany"/>
    <x v="2"/>
    <n v="0.4"/>
    <n v="5500"/>
    <n v="2200"/>
    <n v="770"/>
    <n v="0.35"/>
  </r>
  <r>
    <x v="0"/>
    <n v="1185732"/>
    <x v="7"/>
    <x v="0"/>
    <x v="0"/>
    <s v="Albany"/>
    <x v="3"/>
    <n v="0.4"/>
    <n v="5250"/>
    <n v="2100"/>
    <n v="735"/>
    <n v="0.35"/>
  </r>
  <r>
    <x v="0"/>
    <n v="1185732"/>
    <x v="7"/>
    <x v="0"/>
    <x v="0"/>
    <s v="Albany"/>
    <x v="4"/>
    <n v="0.5"/>
    <n v="5000"/>
    <n v="2500"/>
    <n v="750"/>
    <n v="0.3"/>
  </r>
  <r>
    <x v="0"/>
    <n v="1185732"/>
    <x v="7"/>
    <x v="0"/>
    <x v="0"/>
    <s v="Albany"/>
    <x v="5"/>
    <n v="0.55000000000000004"/>
    <n v="6750"/>
    <n v="3712.5"/>
    <n v="928.125"/>
    <n v="0.25"/>
  </r>
  <r>
    <x v="0"/>
    <n v="1185732"/>
    <x v="8"/>
    <x v="0"/>
    <x v="0"/>
    <s v="Albany"/>
    <x v="0"/>
    <n v="0.5"/>
    <n v="8000"/>
    <n v="4000"/>
    <n v="2000"/>
    <n v="0.5"/>
  </r>
  <r>
    <x v="0"/>
    <n v="1185732"/>
    <x v="8"/>
    <x v="0"/>
    <x v="0"/>
    <s v="Albany"/>
    <x v="1"/>
    <n v="0.45000000000000007"/>
    <n v="6000"/>
    <n v="2700"/>
    <n v="810"/>
    <n v="0.3"/>
  </r>
  <r>
    <x v="0"/>
    <n v="1185732"/>
    <x v="8"/>
    <x v="0"/>
    <x v="0"/>
    <s v="Albany"/>
    <x v="2"/>
    <n v="0.4"/>
    <n v="5250"/>
    <n v="2100"/>
    <n v="735"/>
    <n v="0.35"/>
  </r>
  <r>
    <x v="0"/>
    <n v="1185732"/>
    <x v="8"/>
    <x v="0"/>
    <x v="0"/>
    <s v="Albany"/>
    <x v="3"/>
    <n v="0.4"/>
    <n v="5000"/>
    <n v="2000"/>
    <n v="700"/>
    <n v="0.35"/>
  </r>
  <r>
    <x v="0"/>
    <n v="1185732"/>
    <x v="8"/>
    <x v="0"/>
    <x v="0"/>
    <s v="Albany"/>
    <x v="4"/>
    <n v="0.5"/>
    <n v="5000"/>
    <n v="2500"/>
    <n v="750"/>
    <n v="0.3"/>
  </r>
  <r>
    <x v="0"/>
    <n v="1185732"/>
    <x v="8"/>
    <x v="0"/>
    <x v="0"/>
    <s v="Albany"/>
    <x v="5"/>
    <n v="0.55000000000000004"/>
    <n v="6000"/>
    <n v="3300"/>
    <n v="825"/>
    <n v="0.25"/>
  </r>
  <r>
    <x v="0"/>
    <n v="1185732"/>
    <x v="9"/>
    <x v="0"/>
    <x v="0"/>
    <s v="Albany"/>
    <x v="0"/>
    <n v="0.55000000000000004"/>
    <n v="7750"/>
    <n v="4262.5"/>
    <n v="2131.25"/>
    <n v="0.5"/>
  </r>
  <r>
    <x v="0"/>
    <n v="1185732"/>
    <x v="9"/>
    <x v="0"/>
    <x v="0"/>
    <s v="Albany"/>
    <x v="1"/>
    <n v="0.45000000000000007"/>
    <n v="6000"/>
    <n v="2700"/>
    <n v="810"/>
    <n v="0.3"/>
  </r>
  <r>
    <x v="0"/>
    <n v="1185732"/>
    <x v="9"/>
    <x v="0"/>
    <x v="0"/>
    <s v="Albany"/>
    <x v="2"/>
    <n v="0.45000000000000007"/>
    <n v="5000"/>
    <n v="2250"/>
    <n v="787.5"/>
    <n v="0.35"/>
  </r>
  <r>
    <x v="0"/>
    <n v="1185732"/>
    <x v="9"/>
    <x v="0"/>
    <x v="0"/>
    <s v="Albany"/>
    <x v="3"/>
    <n v="0.45000000000000007"/>
    <n v="4750"/>
    <n v="2137.5"/>
    <n v="748.125"/>
    <n v="0.35"/>
  </r>
  <r>
    <x v="0"/>
    <n v="1185732"/>
    <x v="9"/>
    <x v="0"/>
    <x v="0"/>
    <s v="Albany"/>
    <x v="4"/>
    <n v="0.55000000000000004"/>
    <n v="4750"/>
    <n v="2612.5"/>
    <n v="783.75"/>
    <n v="0.3"/>
  </r>
  <r>
    <x v="0"/>
    <n v="1185732"/>
    <x v="9"/>
    <x v="0"/>
    <x v="0"/>
    <s v="Albany"/>
    <x v="5"/>
    <n v="0.6"/>
    <n v="6000"/>
    <n v="3600"/>
    <n v="900"/>
    <n v="0.25"/>
  </r>
  <r>
    <x v="0"/>
    <n v="1185732"/>
    <x v="10"/>
    <x v="0"/>
    <x v="0"/>
    <s v="Albany"/>
    <x v="0"/>
    <n v="0.55000000000000004"/>
    <n v="7500"/>
    <n v="4125"/>
    <n v="2062.5"/>
    <n v="0.5"/>
  </r>
  <r>
    <x v="0"/>
    <n v="1185732"/>
    <x v="10"/>
    <x v="0"/>
    <x v="0"/>
    <s v="Albany"/>
    <x v="1"/>
    <n v="0.45000000000000007"/>
    <n v="5750"/>
    <n v="2587.5"/>
    <n v="776.25"/>
    <n v="0.3"/>
  </r>
  <r>
    <x v="0"/>
    <n v="1185732"/>
    <x v="10"/>
    <x v="0"/>
    <x v="0"/>
    <s v="Albany"/>
    <x v="2"/>
    <n v="0.45000000000000007"/>
    <n v="5200"/>
    <n v="2340"/>
    <n v="819"/>
    <n v="0.35"/>
  </r>
  <r>
    <x v="0"/>
    <n v="1185732"/>
    <x v="10"/>
    <x v="0"/>
    <x v="0"/>
    <s v="Albany"/>
    <x v="3"/>
    <n v="0.45000000000000007"/>
    <n v="5000"/>
    <n v="2250"/>
    <n v="787.5"/>
    <n v="0.35"/>
  </r>
  <r>
    <x v="0"/>
    <n v="1185732"/>
    <x v="10"/>
    <x v="0"/>
    <x v="0"/>
    <s v="Albany"/>
    <x v="4"/>
    <n v="0.55000000000000004"/>
    <n v="4750"/>
    <n v="2612.5"/>
    <n v="783.75"/>
    <n v="0.3"/>
  </r>
  <r>
    <x v="0"/>
    <n v="1185732"/>
    <x v="10"/>
    <x v="0"/>
    <x v="0"/>
    <s v="Albany"/>
    <x v="5"/>
    <n v="0.6"/>
    <n v="5750"/>
    <n v="3450"/>
    <n v="862.5"/>
    <n v="0.25"/>
  </r>
  <r>
    <x v="0"/>
    <n v="1185732"/>
    <x v="11"/>
    <x v="0"/>
    <x v="0"/>
    <s v="Albany"/>
    <x v="0"/>
    <n v="0.55000000000000004"/>
    <n v="8000"/>
    <n v="4400"/>
    <n v="2200"/>
    <n v="0.5"/>
  </r>
  <r>
    <x v="0"/>
    <n v="1185732"/>
    <x v="11"/>
    <x v="0"/>
    <x v="0"/>
    <s v="Albany"/>
    <x v="1"/>
    <n v="0.45000000000000007"/>
    <n v="6000"/>
    <n v="2700"/>
    <n v="810"/>
    <n v="0.3"/>
  </r>
  <r>
    <x v="0"/>
    <n v="1185732"/>
    <x v="11"/>
    <x v="0"/>
    <x v="0"/>
    <s v="Albany"/>
    <x v="2"/>
    <n v="0.45000000000000007"/>
    <n v="5500"/>
    <n v="2475"/>
    <n v="866.25"/>
    <n v="0.35"/>
  </r>
  <r>
    <x v="0"/>
    <n v="1185732"/>
    <x v="11"/>
    <x v="0"/>
    <x v="0"/>
    <s v="Albany"/>
    <x v="3"/>
    <n v="0.45000000000000007"/>
    <n v="5000"/>
    <n v="2250"/>
    <n v="787.5"/>
    <n v="0.35"/>
  </r>
  <r>
    <x v="0"/>
    <n v="1185732"/>
    <x v="11"/>
    <x v="0"/>
    <x v="0"/>
    <s v="Albany"/>
    <x v="4"/>
    <n v="0.55000000000000004"/>
    <n v="5000"/>
    <n v="2750"/>
    <n v="825"/>
    <n v="0.3"/>
  </r>
  <r>
    <x v="0"/>
    <n v="1185732"/>
    <x v="11"/>
    <x v="0"/>
    <x v="0"/>
    <s v="Albany"/>
    <x v="5"/>
    <n v="0.6"/>
    <n v="6000"/>
    <n v="3600"/>
    <n v="900"/>
    <n v="0.25"/>
  </r>
  <r>
    <x v="2"/>
    <n v="1128299"/>
    <x v="145"/>
    <x v="2"/>
    <x v="17"/>
    <s v="Cheyenne"/>
    <x v="0"/>
    <n v="0.30000000000000004"/>
    <n v="3500"/>
    <n v="1050"/>
    <n v="367.5"/>
    <n v="0.35"/>
  </r>
  <r>
    <x v="2"/>
    <n v="1128299"/>
    <x v="145"/>
    <x v="2"/>
    <x v="17"/>
    <s v="Cheyenne"/>
    <x v="1"/>
    <n v="0.4"/>
    <n v="3500"/>
    <n v="1400"/>
    <n v="490"/>
    <n v="0.35"/>
  </r>
  <r>
    <x v="2"/>
    <n v="1128299"/>
    <x v="145"/>
    <x v="2"/>
    <x v="17"/>
    <s v="Cheyenne"/>
    <x v="2"/>
    <n v="0.4"/>
    <n v="3500"/>
    <n v="1400"/>
    <n v="490"/>
    <n v="0.35"/>
  </r>
  <r>
    <x v="2"/>
    <n v="1128299"/>
    <x v="145"/>
    <x v="2"/>
    <x v="17"/>
    <s v="Cheyenne"/>
    <x v="3"/>
    <n v="0.4"/>
    <n v="2000"/>
    <n v="800"/>
    <n v="280"/>
    <n v="0.35"/>
  </r>
  <r>
    <x v="2"/>
    <n v="1128299"/>
    <x v="145"/>
    <x v="2"/>
    <x v="17"/>
    <s v="Cheyenne"/>
    <x v="4"/>
    <n v="0.45000000000000007"/>
    <n v="1500"/>
    <n v="675"/>
    <n v="270"/>
    <n v="0.4"/>
  </r>
  <r>
    <x v="2"/>
    <n v="1128299"/>
    <x v="145"/>
    <x v="2"/>
    <x v="17"/>
    <s v="Cheyenne"/>
    <x v="5"/>
    <n v="0.4"/>
    <n v="4000"/>
    <n v="1600"/>
    <n v="480"/>
    <n v="0.3"/>
  </r>
  <r>
    <x v="2"/>
    <n v="1128299"/>
    <x v="146"/>
    <x v="2"/>
    <x v="17"/>
    <s v="Cheyenne"/>
    <x v="0"/>
    <n v="0.30000000000000004"/>
    <n v="4500"/>
    <n v="1350"/>
    <n v="472.5"/>
    <n v="0.35"/>
  </r>
  <r>
    <x v="2"/>
    <n v="1128299"/>
    <x v="146"/>
    <x v="2"/>
    <x v="17"/>
    <s v="Cheyenne"/>
    <x v="1"/>
    <n v="0.4"/>
    <n v="3500"/>
    <n v="1400"/>
    <n v="490"/>
    <n v="0.35"/>
  </r>
  <r>
    <x v="2"/>
    <n v="1128299"/>
    <x v="146"/>
    <x v="2"/>
    <x v="17"/>
    <s v="Cheyenne"/>
    <x v="2"/>
    <n v="0.4"/>
    <n v="3500"/>
    <n v="1400"/>
    <n v="490"/>
    <n v="0.35"/>
  </r>
  <r>
    <x v="2"/>
    <n v="1128299"/>
    <x v="146"/>
    <x v="2"/>
    <x v="17"/>
    <s v="Cheyenne"/>
    <x v="3"/>
    <n v="0.4"/>
    <n v="2000"/>
    <n v="800"/>
    <n v="280"/>
    <n v="0.35"/>
  </r>
  <r>
    <x v="2"/>
    <n v="1128299"/>
    <x v="146"/>
    <x v="2"/>
    <x v="17"/>
    <s v="Cheyenne"/>
    <x v="4"/>
    <n v="0.45000000000000007"/>
    <n v="1250"/>
    <n v="562.5"/>
    <n v="225"/>
    <n v="0.4"/>
  </r>
  <r>
    <x v="2"/>
    <n v="1128299"/>
    <x v="146"/>
    <x v="2"/>
    <x v="17"/>
    <s v="Cheyenne"/>
    <x v="5"/>
    <n v="0.4"/>
    <n v="3250"/>
    <n v="1300"/>
    <n v="390"/>
    <n v="0.3"/>
  </r>
  <r>
    <x v="2"/>
    <n v="1128299"/>
    <x v="147"/>
    <x v="2"/>
    <x v="17"/>
    <s v="Cheyenne"/>
    <x v="0"/>
    <n v="0.4"/>
    <n v="4750"/>
    <n v="1900"/>
    <n v="665"/>
    <n v="0.35"/>
  </r>
  <r>
    <x v="2"/>
    <n v="1128299"/>
    <x v="147"/>
    <x v="2"/>
    <x v="17"/>
    <s v="Cheyenne"/>
    <x v="1"/>
    <n v="0.5"/>
    <n v="3250"/>
    <n v="1625"/>
    <n v="568.75"/>
    <n v="0.35"/>
  </r>
  <r>
    <x v="2"/>
    <n v="1128299"/>
    <x v="147"/>
    <x v="2"/>
    <x v="17"/>
    <s v="Cheyenne"/>
    <x v="2"/>
    <n v="0.54999999999999993"/>
    <n v="3500"/>
    <n v="1925"/>
    <n v="673.75"/>
    <n v="0.35"/>
  </r>
  <r>
    <x v="2"/>
    <n v="1128299"/>
    <x v="147"/>
    <x v="2"/>
    <x v="17"/>
    <s v="Cheyenne"/>
    <x v="3"/>
    <n v="0.5"/>
    <n v="2500"/>
    <n v="1250"/>
    <n v="437.5"/>
    <n v="0.35"/>
  </r>
  <r>
    <x v="2"/>
    <n v="1128299"/>
    <x v="147"/>
    <x v="2"/>
    <x v="17"/>
    <s v="Cheyenne"/>
    <x v="4"/>
    <n v="0.55000000000000004"/>
    <n v="1000"/>
    <n v="550"/>
    <n v="220"/>
    <n v="0.4"/>
  </r>
  <r>
    <x v="2"/>
    <n v="1128299"/>
    <x v="147"/>
    <x v="2"/>
    <x v="17"/>
    <s v="Cheyenne"/>
    <x v="5"/>
    <n v="0.5"/>
    <n v="3000"/>
    <n v="1500"/>
    <n v="450"/>
    <n v="0.3"/>
  </r>
  <r>
    <x v="2"/>
    <n v="1128299"/>
    <x v="148"/>
    <x v="2"/>
    <x v="17"/>
    <s v="Cheyenne"/>
    <x v="0"/>
    <n v="0.55000000000000004"/>
    <n v="4750"/>
    <n v="2612.5"/>
    <n v="914.375"/>
    <n v="0.35"/>
  </r>
  <r>
    <x v="2"/>
    <n v="1128299"/>
    <x v="148"/>
    <x v="2"/>
    <x v="17"/>
    <s v="Cheyenne"/>
    <x v="1"/>
    <n v="0.60000000000000009"/>
    <n v="2750"/>
    <n v="1650"/>
    <n v="577.5"/>
    <n v="0.35"/>
  </r>
  <r>
    <x v="2"/>
    <n v="1128299"/>
    <x v="148"/>
    <x v="2"/>
    <x v="17"/>
    <s v="Cheyenne"/>
    <x v="2"/>
    <n v="0.60000000000000009"/>
    <n v="3250"/>
    <n v="1950"/>
    <n v="682.5"/>
    <n v="0.35"/>
  </r>
  <r>
    <x v="2"/>
    <n v="1128299"/>
    <x v="148"/>
    <x v="2"/>
    <x v="17"/>
    <s v="Cheyenne"/>
    <x v="3"/>
    <n v="0.45000000000000007"/>
    <n v="2250"/>
    <n v="1012.5"/>
    <n v="354.375"/>
    <n v="0.35"/>
  </r>
  <r>
    <x v="2"/>
    <n v="1128299"/>
    <x v="148"/>
    <x v="2"/>
    <x v="17"/>
    <s v="Cheyenne"/>
    <x v="4"/>
    <n v="0.50000000000000011"/>
    <n v="1250"/>
    <n v="625"/>
    <n v="250"/>
    <n v="0.4"/>
  </r>
  <r>
    <x v="2"/>
    <n v="1128299"/>
    <x v="148"/>
    <x v="2"/>
    <x v="17"/>
    <s v="Cheyenne"/>
    <x v="5"/>
    <n v="0.65000000000000013"/>
    <n v="3000"/>
    <n v="1950"/>
    <n v="585"/>
    <n v="0.3"/>
  </r>
  <r>
    <x v="2"/>
    <n v="1128299"/>
    <x v="149"/>
    <x v="2"/>
    <x v="17"/>
    <s v="Cheyenne"/>
    <x v="0"/>
    <n v="0.5"/>
    <n v="5000"/>
    <n v="2500"/>
    <n v="875"/>
    <n v="0.35"/>
  </r>
  <r>
    <x v="2"/>
    <n v="1128299"/>
    <x v="149"/>
    <x v="2"/>
    <x v="17"/>
    <s v="Cheyenne"/>
    <x v="1"/>
    <n v="0.55000000000000004"/>
    <n v="3500"/>
    <n v="1925"/>
    <n v="673.75"/>
    <n v="0.35"/>
  </r>
  <r>
    <x v="2"/>
    <n v="1128299"/>
    <x v="149"/>
    <x v="2"/>
    <x v="17"/>
    <s v="Cheyenne"/>
    <x v="2"/>
    <n v="0.55000000000000004"/>
    <n v="3500"/>
    <n v="1925"/>
    <n v="673.75"/>
    <n v="0.35"/>
  </r>
  <r>
    <x v="2"/>
    <n v="1128299"/>
    <x v="149"/>
    <x v="2"/>
    <x v="17"/>
    <s v="Cheyenne"/>
    <x v="3"/>
    <n v="0.5"/>
    <n v="2750"/>
    <n v="1375"/>
    <n v="481.25"/>
    <n v="0.35"/>
  </r>
  <r>
    <x v="2"/>
    <n v="1128299"/>
    <x v="149"/>
    <x v="2"/>
    <x v="17"/>
    <s v="Cheyenne"/>
    <x v="4"/>
    <n v="0.44999999999999996"/>
    <n v="1750"/>
    <n v="787.5"/>
    <n v="315"/>
    <n v="0.4"/>
  </r>
  <r>
    <x v="2"/>
    <n v="1128299"/>
    <x v="149"/>
    <x v="2"/>
    <x v="17"/>
    <s v="Cheyenne"/>
    <x v="5"/>
    <n v="0.6"/>
    <n v="5250"/>
    <n v="3150"/>
    <n v="945"/>
    <n v="0.3"/>
  </r>
  <r>
    <x v="2"/>
    <n v="1128299"/>
    <x v="150"/>
    <x v="2"/>
    <x v="17"/>
    <s v="Cheyenne"/>
    <x v="0"/>
    <n v="0.54999999999999993"/>
    <n v="7750"/>
    <n v="4262.5"/>
    <n v="1491.875"/>
    <n v="0.35"/>
  </r>
  <r>
    <x v="2"/>
    <n v="1128299"/>
    <x v="150"/>
    <x v="2"/>
    <x v="17"/>
    <s v="Cheyenne"/>
    <x v="1"/>
    <n v="0.64999999999999991"/>
    <n v="6500"/>
    <n v="4225"/>
    <n v="1478.75"/>
    <n v="0.35"/>
  </r>
  <r>
    <x v="2"/>
    <n v="1128299"/>
    <x v="150"/>
    <x v="2"/>
    <x v="17"/>
    <s v="Cheyenne"/>
    <x v="2"/>
    <n v="0.79999999999999993"/>
    <n v="6500"/>
    <n v="5200"/>
    <n v="1820"/>
    <n v="0.35"/>
  </r>
  <r>
    <x v="2"/>
    <n v="1128299"/>
    <x v="150"/>
    <x v="2"/>
    <x v="17"/>
    <s v="Cheyenne"/>
    <x v="3"/>
    <n v="0.79999999999999993"/>
    <n v="5250"/>
    <n v="4200"/>
    <n v="1470"/>
    <n v="0.35"/>
  </r>
  <r>
    <x v="2"/>
    <n v="1128299"/>
    <x v="150"/>
    <x v="2"/>
    <x v="17"/>
    <s v="Cheyenne"/>
    <x v="4"/>
    <n v="0.9"/>
    <n v="4000"/>
    <n v="3600"/>
    <n v="1440"/>
    <n v="0.4"/>
  </r>
  <r>
    <x v="2"/>
    <n v="1128299"/>
    <x v="150"/>
    <x v="2"/>
    <x v="17"/>
    <s v="Cheyenne"/>
    <x v="5"/>
    <n v="1.05"/>
    <n v="7000"/>
    <n v="7350"/>
    <n v="2205"/>
    <n v="0.3"/>
  </r>
  <r>
    <x v="2"/>
    <n v="1128299"/>
    <x v="151"/>
    <x v="2"/>
    <x v="17"/>
    <s v="Cheyenne"/>
    <x v="0"/>
    <n v="0.85"/>
    <n v="8500"/>
    <n v="7225"/>
    <n v="2528.75"/>
    <n v="0.35"/>
  </r>
  <r>
    <x v="2"/>
    <n v="1128299"/>
    <x v="151"/>
    <x v="2"/>
    <x v="17"/>
    <s v="Cheyenne"/>
    <x v="1"/>
    <n v="0.9"/>
    <n v="7000"/>
    <n v="6300"/>
    <n v="2205"/>
    <n v="0.35"/>
  </r>
  <r>
    <x v="2"/>
    <n v="1128299"/>
    <x v="151"/>
    <x v="2"/>
    <x v="17"/>
    <s v="Cheyenne"/>
    <x v="2"/>
    <n v="0.9"/>
    <n v="6500"/>
    <n v="5850"/>
    <n v="2047.5"/>
    <n v="0.35"/>
  </r>
  <r>
    <x v="2"/>
    <n v="1128299"/>
    <x v="151"/>
    <x v="2"/>
    <x v="17"/>
    <s v="Cheyenne"/>
    <x v="3"/>
    <n v="0.85"/>
    <n v="5500"/>
    <n v="4675"/>
    <n v="1636.25"/>
    <n v="0.35"/>
  </r>
  <r>
    <x v="2"/>
    <n v="1128299"/>
    <x v="151"/>
    <x v="2"/>
    <x v="17"/>
    <s v="Cheyenne"/>
    <x v="4"/>
    <n v="0.9"/>
    <n v="6000"/>
    <n v="5400"/>
    <n v="2160"/>
    <n v="0.4"/>
  </r>
  <r>
    <x v="2"/>
    <n v="1128299"/>
    <x v="151"/>
    <x v="2"/>
    <x v="17"/>
    <s v="Cheyenne"/>
    <x v="5"/>
    <n v="1.05"/>
    <n v="6000"/>
    <n v="6300"/>
    <n v="1890"/>
    <n v="0.3"/>
  </r>
  <r>
    <x v="2"/>
    <n v="1128299"/>
    <x v="152"/>
    <x v="2"/>
    <x v="17"/>
    <s v="Cheyenne"/>
    <x v="0"/>
    <n v="0.9"/>
    <n v="8000"/>
    <n v="7200"/>
    <n v="2520"/>
    <n v="0.35"/>
  </r>
  <r>
    <x v="2"/>
    <n v="1128299"/>
    <x v="152"/>
    <x v="2"/>
    <x v="17"/>
    <s v="Cheyenne"/>
    <x v="1"/>
    <n v="0.8"/>
    <n v="7750"/>
    <n v="6200"/>
    <n v="2170"/>
    <n v="0.35"/>
  </r>
  <r>
    <x v="2"/>
    <n v="1128299"/>
    <x v="152"/>
    <x v="2"/>
    <x v="17"/>
    <s v="Cheyenne"/>
    <x v="2"/>
    <n v="0.70000000000000007"/>
    <n v="6500"/>
    <n v="4550"/>
    <n v="1592.5"/>
    <n v="0.35"/>
  </r>
  <r>
    <x v="2"/>
    <n v="1128299"/>
    <x v="152"/>
    <x v="2"/>
    <x v="17"/>
    <s v="Cheyenne"/>
    <x v="3"/>
    <n v="0.70000000000000007"/>
    <n v="4250"/>
    <n v="2975"/>
    <n v="1041.25"/>
    <n v="0.35"/>
  </r>
  <r>
    <x v="2"/>
    <n v="1128299"/>
    <x v="152"/>
    <x v="2"/>
    <x v="17"/>
    <s v="Cheyenne"/>
    <x v="4"/>
    <n v="0.7"/>
    <n v="4250"/>
    <n v="2975"/>
    <n v="1190"/>
    <n v="0.4"/>
  </r>
  <r>
    <x v="2"/>
    <n v="1128299"/>
    <x v="152"/>
    <x v="2"/>
    <x v="17"/>
    <s v="Cheyenne"/>
    <x v="5"/>
    <n v="0.75"/>
    <n v="2500"/>
    <n v="1875"/>
    <n v="562.5"/>
    <n v="0.3"/>
  </r>
  <r>
    <x v="2"/>
    <n v="1128299"/>
    <x v="153"/>
    <x v="2"/>
    <x v="17"/>
    <s v="Cheyenne"/>
    <x v="0"/>
    <n v="0.50000000000000011"/>
    <n v="4500"/>
    <n v="2250"/>
    <n v="787.5"/>
    <n v="0.35"/>
  </r>
  <r>
    <x v="2"/>
    <n v="1128299"/>
    <x v="153"/>
    <x v="2"/>
    <x v="17"/>
    <s v="Cheyenne"/>
    <x v="1"/>
    <n v="0.55000000000000016"/>
    <n v="4500"/>
    <n v="2475"/>
    <n v="866.25"/>
    <n v="0.35"/>
  </r>
  <r>
    <x v="2"/>
    <n v="1128299"/>
    <x v="153"/>
    <x v="2"/>
    <x v="17"/>
    <s v="Cheyenne"/>
    <x v="2"/>
    <n v="0.50000000000000011"/>
    <n v="2500"/>
    <n v="1250"/>
    <n v="437.5"/>
    <n v="0.35"/>
  </r>
  <r>
    <x v="2"/>
    <n v="1128299"/>
    <x v="153"/>
    <x v="2"/>
    <x v="17"/>
    <s v="Cheyenne"/>
    <x v="3"/>
    <n v="0.50000000000000011"/>
    <n v="2000"/>
    <n v="1000"/>
    <n v="350"/>
    <n v="0.35"/>
  </r>
  <r>
    <x v="2"/>
    <n v="1128299"/>
    <x v="153"/>
    <x v="2"/>
    <x v="17"/>
    <s v="Cheyenne"/>
    <x v="4"/>
    <n v="0.60000000000000009"/>
    <n v="2250"/>
    <n v="1350"/>
    <n v="540"/>
    <n v="0.4"/>
  </r>
  <r>
    <x v="2"/>
    <n v="1128299"/>
    <x v="153"/>
    <x v="2"/>
    <x v="17"/>
    <s v="Cheyenne"/>
    <x v="5"/>
    <n v="0.44999999999999996"/>
    <n v="2500"/>
    <n v="1125"/>
    <n v="337.5"/>
    <n v="0.3"/>
  </r>
  <r>
    <x v="2"/>
    <n v="1128299"/>
    <x v="154"/>
    <x v="2"/>
    <x v="17"/>
    <s v="Cheyenne"/>
    <x v="0"/>
    <n v="0.4"/>
    <n v="3500"/>
    <n v="1400"/>
    <n v="490"/>
    <n v="0.35"/>
  </r>
  <r>
    <x v="2"/>
    <n v="1128299"/>
    <x v="154"/>
    <x v="2"/>
    <x v="17"/>
    <s v="Cheyenne"/>
    <x v="1"/>
    <n v="0.55000000000000016"/>
    <n v="5250"/>
    <n v="2887.5"/>
    <n v="1010.625"/>
    <n v="0.35"/>
  </r>
  <r>
    <x v="2"/>
    <n v="1128299"/>
    <x v="154"/>
    <x v="2"/>
    <x v="17"/>
    <s v="Cheyenne"/>
    <x v="2"/>
    <n v="0.50000000000000011"/>
    <n v="3500"/>
    <n v="1750"/>
    <n v="612.5"/>
    <n v="0.35"/>
  </r>
  <r>
    <x v="2"/>
    <n v="1128299"/>
    <x v="154"/>
    <x v="2"/>
    <x v="17"/>
    <s v="Cheyenne"/>
    <x v="3"/>
    <n v="0.45000000000000007"/>
    <n v="3250"/>
    <n v="1462.5"/>
    <n v="511.875"/>
    <n v="0.35"/>
  </r>
  <r>
    <x v="2"/>
    <n v="1128299"/>
    <x v="154"/>
    <x v="2"/>
    <x v="17"/>
    <s v="Cheyenne"/>
    <x v="4"/>
    <n v="0.55000000000000004"/>
    <n v="3000"/>
    <n v="1650"/>
    <n v="660"/>
    <n v="0.4"/>
  </r>
  <r>
    <x v="2"/>
    <n v="1128299"/>
    <x v="154"/>
    <x v="2"/>
    <x v="17"/>
    <s v="Cheyenne"/>
    <x v="5"/>
    <n v="0.60000000000000009"/>
    <n v="3500"/>
    <n v="2100"/>
    <n v="630"/>
    <n v="0.3"/>
  </r>
  <r>
    <x v="2"/>
    <n v="1128299"/>
    <x v="155"/>
    <x v="2"/>
    <x v="17"/>
    <s v="Cheyenne"/>
    <x v="0"/>
    <n v="0.45000000000000007"/>
    <n v="5750"/>
    <n v="2587.5"/>
    <n v="905.625"/>
    <n v="0.35"/>
  </r>
  <r>
    <x v="2"/>
    <n v="1128299"/>
    <x v="155"/>
    <x v="2"/>
    <x v="17"/>
    <s v="Cheyenne"/>
    <x v="1"/>
    <n v="0.50000000000000011"/>
    <n v="6500"/>
    <n v="3250"/>
    <n v="1137.5"/>
    <n v="0.35"/>
  </r>
  <r>
    <x v="2"/>
    <n v="1128299"/>
    <x v="155"/>
    <x v="2"/>
    <x v="17"/>
    <s v="Cheyenne"/>
    <x v="2"/>
    <n v="0.45000000000000007"/>
    <n v="4750"/>
    <n v="2137.5"/>
    <n v="748.125"/>
    <n v="0.35"/>
  </r>
  <r>
    <x v="2"/>
    <n v="1128299"/>
    <x v="155"/>
    <x v="2"/>
    <x v="17"/>
    <s v="Cheyenne"/>
    <x v="3"/>
    <n v="0.55000000000000016"/>
    <n v="4500"/>
    <n v="2475"/>
    <n v="866.25"/>
    <n v="0.35"/>
  </r>
  <r>
    <x v="2"/>
    <n v="1128299"/>
    <x v="155"/>
    <x v="2"/>
    <x v="17"/>
    <s v="Cheyenne"/>
    <x v="4"/>
    <n v="0.75000000000000011"/>
    <n v="4250"/>
    <n v="3187.5"/>
    <n v="1275"/>
    <n v="0.4"/>
  </r>
  <r>
    <x v="2"/>
    <n v="1128299"/>
    <x v="155"/>
    <x v="2"/>
    <x v="17"/>
    <s v="Cheyenne"/>
    <x v="5"/>
    <n v="0.80000000000000016"/>
    <n v="5500"/>
    <n v="4400"/>
    <n v="1320"/>
    <n v="0.3"/>
  </r>
  <r>
    <x v="2"/>
    <n v="1128299"/>
    <x v="156"/>
    <x v="2"/>
    <x v="17"/>
    <s v="Cheyenne"/>
    <x v="0"/>
    <n v="0.65000000000000013"/>
    <n v="7500"/>
    <n v="4875"/>
    <n v="1706.25"/>
    <n v="0.35"/>
  </r>
  <r>
    <x v="2"/>
    <n v="1128299"/>
    <x v="156"/>
    <x v="2"/>
    <x v="17"/>
    <s v="Cheyenne"/>
    <x v="1"/>
    <n v="0.75000000000000022"/>
    <n v="7500"/>
    <n v="5625"/>
    <n v="1968.75"/>
    <n v="0.35"/>
  </r>
  <r>
    <x v="2"/>
    <n v="1128299"/>
    <x v="156"/>
    <x v="2"/>
    <x v="17"/>
    <s v="Cheyenne"/>
    <x v="2"/>
    <n v="0.70000000000000018"/>
    <n v="5500"/>
    <n v="3850"/>
    <n v="1347.5"/>
    <n v="0.35"/>
  </r>
  <r>
    <x v="2"/>
    <n v="1128299"/>
    <x v="156"/>
    <x v="2"/>
    <x v="17"/>
    <s v="Cheyenne"/>
    <x v="3"/>
    <n v="0.70000000000000018"/>
    <n v="5500"/>
    <n v="3850"/>
    <n v="1347.5"/>
    <n v="0.35"/>
  </r>
  <r>
    <x v="2"/>
    <n v="1128299"/>
    <x v="156"/>
    <x v="2"/>
    <x v="17"/>
    <s v="Cheyenne"/>
    <x v="4"/>
    <n v="0.80000000000000016"/>
    <n v="4750"/>
    <n v="3800"/>
    <n v="1520"/>
    <n v="0.4"/>
  </r>
  <r>
    <x v="2"/>
    <n v="1128299"/>
    <x v="156"/>
    <x v="2"/>
    <x v="17"/>
    <s v="Cheyenne"/>
    <x v="5"/>
    <n v="0.8500000000000002"/>
    <n v="5750"/>
    <n v="4887.5"/>
    <n v="1466.25"/>
    <n v="0.3"/>
  </r>
  <r>
    <x v="0"/>
    <n v="1185732"/>
    <x v="157"/>
    <x v="4"/>
    <x v="18"/>
    <s v="Richmond"/>
    <x v="0"/>
    <n v="0.35"/>
    <n v="7500"/>
    <n v="2625"/>
    <n v="1312.5"/>
    <n v="0.5"/>
  </r>
  <r>
    <x v="0"/>
    <n v="1185732"/>
    <x v="157"/>
    <x v="4"/>
    <x v="18"/>
    <s v="Richmond"/>
    <x v="1"/>
    <n v="0.35"/>
    <n v="5500"/>
    <n v="1925"/>
    <n v="770"/>
    <n v="0.39999999999999997"/>
  </r>
  <r>
    <x v="0"/>
    <n v="1185732"/>
    <x v="157"/>
    <x v="4"/>
    <x v="18"/>
    <s v="Richmond"/>
    <x v="2"/>
    <n v="0.25"/>
    <n v="5500"/>
    <n v="1375"/>
    <n v="412.5"/>
    <n v="0.3"/>
  </r>
  <r>
    <x v="0"/>
    <n v="1185732"/>
    <x v="157"/>
    <x v="4"/>
    <x v="18"/>
    <s v="Richmond"/>
    <x v="3"/>
    <n v="0.29999999999999993"/>
    <n v="4000"/>
    <n v="1200"/>
    <n v="420"/>
    <n v="0.35"/>
  </r>
  <r>
    <x v="0"/>
    <n v="1185732"/>
    <x v="157"/>
    <x v="4"/>
    <x v="18"/>
    <s v="Richmond"/>
    <x v="4"/>
    <n v="0.45000000000000007"/>
    <n v="4500"/>
    <n v="2025"/>
    <n v="810"/>
    <n v="0.39999999999999997"/>
  </r>
  <r>
    <x v="0"/>
    <n v="1185732"/>
    <x v="157"/>
    <x v="4"/>
    <x v="18"/>
    <s v="Richmond"/>
    <x v="5"/>
    <n v="0.35"/>
    <n v="5500"/>
    <n v="1925"/>
    <n v="1058.75"/>
    <n v="0.55000000000000004"/>
  </r>
  <r>
    <x v="0"/>
    <n v="1185732"/>
    <x v="103"/>
    <x v="4"/>
    <x v="18"/>
    <s v="Richmond"/>
    <x v="0"/>
    <n v="0.35"/>
    <n v="8000"/>
    <n v="2800"/>
    <n v="1400"/>
    <n v="0.5"/>
  </r>
  <r>
    <x v="0"/>
    <n v="1185732"/>
    <x v="103"/>
    <x v="4"/>
    <x v="18"/>
    <s v="Richmond"/>
    <x v="1"/>
    <n v="0.35"/>
    <n v="4500"/>
    <n v="1575"/>
    <n v="630"/>
    <n v="0.39999999999999997"/>
  </r>
  <r>
    <x v="0"/>
    <n v="1185732"/>
    <x v="103"/>
    <x v="4"/>
    <x v="18"/>
    <s v="Richmond"/>
    <x v="2"/>
    <n v="0.25"/>
    <n v="5000"/>
    <n v="1250"/>
    <n v="375"/>
    <n v="0.3"/>
  </r>
  <r>
    <x v="0"/>
    <n v="1185732"/>
    <x v="103"/>
    <x v="4"/>
    <x v="18"/>
    <s v="Richmond"/>
    <x v="3"/>
    <n v="0.29999999999999993"/>
    <n v="3750"/>
    <n v="1125"/>
    <n v="393.75"/>
    <n v="0.35"/>
  </r>
  <r>
    <x v="0"/>
    <n v="1185732"/>
    <x v="103"/>
    <x v="4"/>
    <x v="18"/>
    <s v="Richmond"/>
    <x v="4"/>
    <n v="0.45000000000000007"/>
    <n v="4500"/>
    <n v="2025"/>
    <n v="810"/>
    <n v="0.39999999999999997"/>
  </r>
  <r>
    <x v="0"/>
    <n v="1185732"/>
    <x v="103"/>
    <x v="4"/>
    <x v="18"/>
    <s v="Richmond"/>
    <x v="5"/>
    <n v="0.35"/>
    <n v="5500"/>
    <n v="1925"/>
    <n v="1058.75"/>
    <n v="0.55000000000000004"/>
  </r>
  <r>
    <x v="0"/>
    <n v="1185732"/>
    <x v="158"/>
    <x v="4"/>
    <x v="18"/>
    <s v="Richmond"/>
    <x v="0"/>
    <n v="0.35"/>
    <n v="7700"/>
    <n v="2695"/>
    <n v="1347.5"/>
    <n v="0.5"/>
  </r>
  <r>
    <x v="0"/>
    <n v="1185732"/>
    <x v="158"/>
    <x v="4"/>
    <x v="18"/>
    <s v="Richmond"/>
    <x v="1"/>
    <n v="0.35"/>
    <n v="4500"/>
    <n v="1575"/>
    <n v="630"/>
    <n v="0.39999999999999997"/>
  </r>
  <r>
    <x v="0"/>
    <n v="1185732"/>
    <x v="158"/>
    <x v="4"/>
    <x v="18"/>
    <s v="Richmond"/>
    <x v="2"/>
    <n v="0.25"/>
    <n v="4750"/>
    <n v="1187.5"/>
    <n v="356.25"/>
    <n v="0.3"/>
  </r>
  <r>
    <x v="0"/>
    <n v="1185732"/>
    <x v="158"/>
    <x v="4"/>
    <x v="18"/>
    <s v="Richmond"/>
    <x v="3"/>
    <n v="0.29999999999999993"/>
    <n v="3250"/>
    <n v="975"/>
    <n v="341.25"/>
    <n v="0.35"/>
  </r>
  <r>
    <x v="0"/>
    <n v="1185732"/>
    <x v="158"/>
    <x v="4"/>
    <x v="18"/>
    <s v="Richmond"/>
    <x v="4"/>
    <n v="0.45000000000000007"/>
    <n v="3750"/>
    <n v="1687.5"/>
    <n v="675"/>
    <n v="0.39999999999999997"/>
  </r>
  <r>
    <x v="0"/>
    <n v="1185732"/>
    <x v="158"/>
    <x v="4"/>
    <x v="18"/>
    <s v="Richmond"/>
    <x v="5"/>
    <n v="0.35"/>
    <n v="4750"/>
    <n v="1662.5"/>
    <n v="914.375"/>
    <n v="0.55000000000000004"/>
  </r>
  <r>
    <x v="0"/>
    <n v="1185732"/>
    <x v="159"/>
    <x v="4"/>
    <x v="18"/>
    <s v="Richmond"/>
    <x v="0"/>
    <n v="0.35"/>
    <n v="7250"/>
    <n v="2537.5"/>
    <n v="1268.75"/>
    <n v="0.5"/>
  </r>
  <r>
    <x v="0"/>
    <n v="1185732"/>
    <x v="159"/>
    <x v="4"/>
    <x v="18"/>
    <s v="Richmond"/>
    <x v="1"/>
    <n v="0.4"/>
    <n v="4250"/>
    <n v="1700"/>
    <n v="680"/>
    <n v="0.39999999999999997"/>
  </r>
  <r>
    <x v="0"/>
    <n v="1185732"/>
    <x v="159"/>
    <x v="4"/>
    <x v="18"/>
    <s v="Richmond"/>
    <x v="2"/>
    <n v="0.30000000000000004"/>
    <n v="4500"/>
    <n v="1350"/>
    <n v="405"/>
    <n v="0.3"/>
  </r>
  <r>
    <x v="0"/>
    <n v="1185732"/>
    <x v="159"/>
    <x v="4"/>
    <x v="18"/>
    <s v="Richmond"/>
    <x v="3"/>
    <n v="0.35"/>
    <n v="3750"/>
    <n v="1312.5"/>
    <n v="459.375"/>
    <n v="0.35"/>
  </r>
  <r>
    <x v="0"/>
    <n v="1185732"/>
    <x v="159"/>
    <x v="4"/>
    <x v="18"/>
    <s v="Richmond"/>
    <x v="4"/>
    <n v="0.5"/>
    <n v="4000"/>
    <n v="2000"/>
    <n v="800"/>
    <n v="0.39999999999999997"/>
  </r>
  <r>
    <x v="0"/>
    <n v="1185732"/>
    <x v="159"/>
    <x v="4"/>
    <x v="18"/>
    <s v="Richmond"/>
    <x v="5"/>
    <n v="0.4"/>
    <n v="5250"/>
    <n v="2100"/>
    <n v="1155"/>
    <n v="0.55000000000000004"/>
  </r>
  <r>
    <x v="0"/>
    <n v="1185732"/>
    <x v="160"/>
    <x v="4"/>
    <x v="18"/>
    <s v="Richmond"/>
    <x v="0"/>
    <n v="0.5"/>
    <n v="7950"/>
    <n v="3975"/>
    <n v="1987.5"/>
    <n v="0.5"/>
  </r>
  <r>
    <x v="0"/>
    <n v="1185732"/>
    <x v="160"/>
    <x v="4"/>
    <x v="18"/>
    <s v="Richmond"/>
    <x v="1"/>
    <n v="0.5"/>
    <n v="5000"/>
    <n v="2500"/>
    <n v="1000"/>
    <n v="0.39999999999999997"/>
  </r>
  <r>
    <x v="0"/>
    <n v="1185732"/>
    <x v="160"/>
    <x v="4"/>
    <x v="18"/>
    <s v="Richmond"/>
    <x v="2"/>
    <n v="0.45"/>
    <n v="4750"/>
    <n v="2137.5"/>
    <n v="641.25"/>
    <n v="0.3"/>
  </r>
  <r>
    <x v="0"/>
    <n v="1185732"/>
    <x v="160"/>
    <x v="4"/>
    <x v="18"/>
    <s v="Richmond"/>
    <x v="3"/>
    <n v="0.45"/>
    <n v="4500"/>
    <n v="2025"/>
    <n v="708.75"/>
    <n v="0.35"/>
  </r>
  <r>
    <x v="0"/>
    <n v="1185732"/>
    <x v="160"/>
    <x v="4"/>
    <x v="18"/>
    <s v="Richmond"/>
    <x v="4"/>
    <n v="0.54999999999999993"/>
    <n v="4750"/>
    <n v="2612.5"/>
    <n v="1045"/>
    <n v="0.39999999999999997"/>
  </r>
  <r>
    <x v="0"/>
    <n v="1185732"/>
    <x v="160"/>
    <x v="4"/>
    <x v="18"/>
    <s v="Richmond"/>
    <x v="5"/>
    <n v="0.6"/>
    <n v="5750"/>
    <n v="3450"/>
    <n v="1897.5"/>
    <n v="0.55000000000000004"/>
  </r>
  <r>
    <x v="0"/>
    <n v="1185732"/>
    <x v="107"/>
    <x v="4"/>
    <x v="18"/>
    <s v="Richmond"/>
    <x v="0"/>
    <n v="0.54999999999999993"/>
    <n v="8250"/>
    <n v="4537.5"/>
    <n v="2268.75"/>
    <n v="0.5"/>
  </r>
  <r>
    <x v="0"/>
    <n v="1185732"/>
    <x v="107"/>
    <x v="4"/>
    <x v="18"/>
    <s v="Richmond"/>
    <x v="1"/>
    <n v="0.5"/>
    <n v="5750"/>
    <n v="2875"/>
    <n v="1150"/>
    <n v="0.39999999999999997"/>
  </r>
  <r>
    <x v="0"/>
    <n v="1185732"/>
    <x v="107"/>
    <x v="4"/>
    <x v="18"/>
    <s v="Richmond"/>
    <x v="2"/>
    <n v="0.45"/>
    <n v="5500"/>
    <n v="2475"/>
    <n v="742.5"/>
    <n v="0.3"/>
  </r>
  <r>
    <x v="0"/>
    <n v="1185732"/>
    <x v="107"/>
    <x v="4"/>
    <x v="18"/>
    <s v="Richmond"/>
    <x v="3"/>
    <n v="0.45"/>
    <n v="5250"/>
    <n v="2362.5"/>
    <n v="826.875"/>
    <n v="0.35"/>
  </r>
  <r>
    <x v="0"/>
    <n v="1185732"/>
    <x v="107"/>
    <x v="4"/>
    <x v="18"/>
    <s v="Richmond"/>
    <x v="4"/>
    <n v="0.6"/>
    <n v="5250"/>
    <n v="3150"/>
    <n v="1260"/>
    <n v="0.39999999999999997"/>
  </r>
  <r>
    <x v="0"/>
    <n v="1185732"/>
    <x v="107"/>
    <x v="4"/>
    <x v="18"/>
    <s v="Richmond"/>
    <x v="5"/>
    <n v="0.65"/>
    <n v="6750"/>
    <n v="4387.5"/>
    <n v="2413.125"/>
    <n v="0.55000000000000004"/>
  </r>
  <r>
    <x v="0"/>
    <n v="1185732"/>
    <x v="161"/>
    <x v="4"/>
    <x v="18"/>
    <s v="Richmond"/>
    <x v="0"/>
    <n v="0.6"/>
    <n v="9000"/>
    <n v="5400"/>
    <n v="2700"/>
    <n v="0.5"/>
  </r>
  <r>
    <x v="0"/>
    <n v="1185732"/>
    <x v="161"/>
    <x v="4"/>
    <x v="18"/>
    <s v="Richmond"/>
    <x v="1"/>
    <n v="0.55000000000000004"/>
    <n v="6500"/>
    <n v="3575"/>
    <n v="1430"/>
    <n v="0.39999999999999997"/>
  </r>
  <r>
    <x v="0"/>
    <n v="1185732"/>
    <x v="161"/>
    <x v="4"/>
    <x v="18"/>
    <s v="Richmond"/>
    <x v="2"/>
    <n v="0.5"/>
    <n v="5750"/>
    <n v="2875"/>
    <n v="862.5"/>
    <n v="0.3"/>
  </r>
  <r>
    <x v="0"/>
    <n v="1185732"/>
    <x v="161"/>
    <x v="4"/>
    <x v="18"/>
    <s v="Richmond"/>
    <x v="3"/>
    <n v="0.5"/>
    <n v="5250"/>
    <n v="2625"/>
    <n v="918.75"/>
    <n v="0.35"/>
  </r>
  <r>
    <x v="0"/>
    <n v="1185732"/>
    <x v="161"/>
    <x v="4"/>
    <x v="18"/>
    <s v="Richmond"/>
    <x v="4"/>
    <n v="0.6"/>
    <n v="5500"/>
    <n v="3300"/>
    <n v="1320"/>
    <n v="0.39999999999999997"/>
  </r>
  <r>
    <x v="0"/>
    <n v="1185732"/>
    <x v="161"/>
    <x v="4"/>
    <x v="18"/>
    <s v="Richmond"/>
    <x v="5"/>
    <n v="0.65"/>
    <n v="7250"/>
    <n v="4712.5"/>
    <n v="2591.875"/>
    <n v="0.55000000000000004"/>
  </r>
  <r>
    <x v="0"/>
    <n v="1185732"/>
    <x v="162"/>
    <x v="4"/>
    <x v="18"/>
    <s v="Richmond"/>
    <x v="0"/>
    <n v="0.6"/>
    <n v="8750"/>
    <n v="5250"/>
    <n v="2625"/>
    <n v="0.5"/>
  </r>
  <r>
    <x v="0"/>
    <n v="1185732"/>
    <x v="162"/>
    <x v="4"/>
    <x v="18"/>
    <s v="Richmond"/>
    <x v="1"/>
    <n v="0.55000000000000004"/>
    <n v="6500"/>
    <n v="3575"/>
    <n v="1430"/>
    <n v="0.39999999999999997"/>
  </r>
  <r>
    <x v="0"/>
    <n v="1185732"/>
    <x v="162"/>
    <x v="4"/>
    <x v="18"/>
    <s v="Richmond"/>
    <x v="2"/>
    <n v="0.45000000000000007"/>
    <n v="5750"/>
    <n v="2587.5"/>
    <n v="776.25"/>
    <n v="0.3"/>
  </r>
  <r>
    <x v="0"/>
    <n v="1185732"/>
    <x v="162"/>
    <x v="4"/>
    <x v="18"/>
    <s v="Richmond"/>
    <x v="3"/>
    <n v="0.35"/>
    <n v="5250"/>
    <n v="1837.5"/>
    <n v="643.125"/>
    <n v="0.35"/>
  </r>
  <r>
    <x v="0"/>
    <n v="1185732"/>
    <x v="162"/>
    <x v="4"/>
    <x v="18"/>
    <s v="Richmond"/>
    <x v="4"/>
    <n v="0.45000000000000007"/>
    <n v="5000"/>
    <n v="2250"/>
    <n v="900"/>
    <n v="0.39999999999999997"/>
  </r>
  <r>
    <x v="0"/>
    <n v="1185732"/>
    <x v="162"/>
    <x v="4"/>
    <x v="18"/>
    <s v="Richmond"/>
    <x v="5"/>
    <n v="0.50000000000000011"/>
    <n v="6750"/>
    <n v="3375"/>
    <n v="1856.25"/>
    <n v="0.55000000000000004"/>
  </r>
  <r>
    <x v="0"/>
    <n v="1185732"/>
    <x v="163"/>
    <x v="4"/>
    <x v="18"/>
    <s v="Richmond"/>
    <x v="0"/>
    <n v="0.45000000000000007"/>
    <n v="8000"/>
    <n v="3600"/>
    <n v="1800"/>
    <n v="0.5"/>
  </r>
  <r>
    <x v="0"/>
    <n v="1185732"/>
    <x v="163"/>
    <x v="4"/>
    <x v="18"/>
    <s v="Richmond"/>
    <x v="1"/>
    <n v="0.40000000000000013"/>
    <n v="6000"/>
    <n v="2400"/>
    <n v="960"/>
    <n v="0.39999999999999997"/>
  </r>
  <r>
    <x v="0"/>
    <n v="1185732"/>
    <x v="163"/>
    <x v="4"/>
    <x v="18"/>
    <s v="Richmond"/>
    <x v="2"/>
    <n v="0.35"/>
    <n v="5000"/>
    <n v="1750"/>
    <n v="525"/>
    <n v="0.3"/>
  </r>
  <r>
    <x v="0"/>
    <n v="1185732"/>
    <x v="163"/>
    <x v="4"/>
    <x v="18"/>
    <s v="Richmond"/>
    <x v="3"/>
    <n v="0.35"/>
    <n v="4750"/>
    <n v="1662.5"/>
    <n v="581.875"/>
    <n v="0.35"/>
  </r>
  <r>
    <x v="0"/>
    <n v="1185732"/>
    <x v="163"/>
    <x v="4"/>
    <x v="18"/>
    <s v="Richmond"/>
    <x v="4"/>
    <n v="0.45000000000000007"/>
    <n v="4750"/>
    <n v="2137.5"/>
    <n v="855"/>
    <n v="0.39999999999999997"/>
  </r>
  <r>
    <x v="0"/>
    <n v="1185732"/>
    <x v="163"/>
    <x v="4"/>
    <x v="18"/>
    <s v="Richmond"/>
    <x v="5"/>
    <n v="0.50000000000000011"/>
    <n v="5750"/>
    <n v="2875"/>
    <n v="1581.25"/>
    <n v="0.55000000000000004"/>
  </r>
  <r>
    <x v="0"/>
    <n v="1185732"/>
    <x v="111"/>
    <x v="4"/>
    <x v="18"/>
    <s v="Richmond"/>
    <x v="0"/>
    <n v="0.50000000000000011"/>
    <n v="7500"/>
    <n v="3750"/>
    <n v="1875"/>
    <n v="0.5"/>
  </r>
  <r>
    <x v="0"/>
    <n v="1185732"/>
    <x v="111"/>
    <x v="4"/>
    <x v="18"/>
    <s v="Richmond"/>
    <x v="1"/>
    <n v="0.40000000000000013"/>
    <n v="5750"/>
    <n v="2300"/>
    <n v="920"/>
    <n v="0.39999999999999997"/>
  </r>
  <r>
    <x v="0"/>
    <n v="1185732"/>
    <x v="111"/>
    <x v="4"/>
    <x v="18"/>
    <s v="Richmond"/>
    <x v="2"/>
    <n v="0.40000000000000013"/>
    <n v="4250"/>
    <n v="1700"/>
    <n v="510"/>
    <n v="0.3"/>
  </r>
  <r>
    <x v="0"/>
    <n v="1185732"/>
    <x v="111"/>
    <x v="4"/>
    <x v="18"/>
    <s v="Richmond"/>
    <x v="3"/>
    <n v="0.40000000000000013"/>
    <n v="4000"/>
    <n v="1600"/>
    <n v="560"/>
    <n v="0.35"/>
  </r>
  <r>
    <x v="0"/>
    <n v="1185732"/>
    <x v="111"/>
    <x v="4"/>
    <x v="18"/>
    <s v="Richmond"/>
    <x v="4"/>
    <n v="0.50000000000000011"/>
    <n v="4000"/>
    <n v="2000"/>
    <n v="800"/>
    <n v="0.39999999999999997"/>
  </r>
  <r>
    <x v="0"/>
    <n v="1185732"/>
    <x v="111"/>
    <x v="4"/>
    <x v="18"/>
    <s v="Richmond"/>
    <x v="5"/>
    <n v="0.55000000000000004"/>
    <n v="5250"/>
    <n v="2887.5"/>
    <n v="1588.125"/>
    <n v="0.55000000000000004"/>
  </r>
  <r>
    <x v="0"/>
    <n v="1185732"/>
    <x v="164"/>
    <x v="4"/>
    <x v="18"/>
    <s v="Richmond"/>
    <x v="0"/>
    <n v="0.50000000000000011"/>
    <n v="6750"/>
    <n v="3375"/>
    <n v="1687.5"/>
    <n v="0.5"/>
  </r>
  <r>
    <x v="0"/>
    <n v="1185732"/>
    <x v="164"/>
    <x v="4"/>
    <x v="18"/>
    <s v="Richmond"/>
    <x v="1"/>
    <n v="0.45000000000000012"/>
    <n v="5000"/>
    <n v="2250"/>
    <n v="900"/>
    <n v="0.39999999999999997"/>
  </r>
  <r>
    <x v="0"/>
    <n v="1185732"/>
    <x v="164"/>
    <x v="4"/>
    <x v="18"/>
    <s v="Richmond"/>
    <x v="2"/>
    <n v="0.45000000000000012"/>
    <n v="4450"/>
    <n v="2002.5"/>
    <n v="600.75"/>
    <n v="0.3"/>
  </r>
  <r>
    <x v="0"/>
    <n v="1185732"/>
    <x v="164"/>
    <x v="4"/>
    <x v="18"/>
    <s v="Richmond"/>
    <x v="3"/>
    <n v="0.45000000000000012"/>
    <n v="4750"/>
    <n v="2137.5"/>
    <n v="748.125"/>
    <n v="0.35"/>
  </r>
  <r>
    <x v="0"/>
    <n v="1185732"/>
    <x v="164"/>
    <x v="4"/>
    <x v="18"/>
    <s v="Richmond"/>
    <x v="4"/>
    <n v="0.6"/>
    <n v="4500"/>
    <n v="2700"/>
    <n v="1080"/>
    <n v="0.39999999999999997"/>
  </r>
  <r>
    <x v="0"/>
    <n v="1185732"/>
    <x v="164"/>
    <x v="4"/>
    <x v="18"/>
    <s v="Richmond"/>
    <x v="5"/>
    <n v="0.64999999999999991"/>
    <n v="6250"/>
    <n v="4062.5"/>
    <n v="2234.375"/>
    <n v="0.55000000000000004"/>
  </r>
  <r>
    <x v="0"/>
    <n v="1185732"/>
    <x v="165"/>
    <x v="4"/>
    <x v="18"/>
    <s v="Richmond"/>
    <x v="0"/>
    <n v="0.6"/>
    <n v="8500"/>
    <n v="5100"/>
    <n v="2550"/>
    <n v="0.5"/>
  </r>
  <r>
    <x v="0"/>
    <n v="1185732"/>
    <x v="165"/>
    <x v="4"/>
    <x v="18"/>
    <s v="Richmond"/>
    <x v="1"/>
    <n v="0.5"/>
    <n v="6500"/>
    <n v="3250"/>
    <n v="1300"/>
    <n v="0.39999999999999997"/>
  </r>
  <r>
    <x v="0"/>
    <n v="1185732"/>
    <x v="165"/>
    <x v="4"/>
    <x v="18"/>
    <s v="Richmond"/>
    <x v="2"/>
    <n v="0.5"/>
    <n v="6000"/>
    <n v="3000"/>
    <n v="900"/>
    <n v="0.3"/>
  </r>
  <r>
    <x v="0"/>
    <n v="1185732"/>
    <x v="165"/>
    <x v="4"/>
    <x v="18"/>
    <s v="Richmond"/>
    <x v="3"/>
    <n v="0.5"/>
    <n v="5500"/>
    <n v="2750"/>
    <n v="962.5"/>
    <n v="0.35"/>
  </r>
  <r>
    <x v="0"/>
    <n v="1185732"/>
    <x v="165"/>
    <x v="4"/>
    <x v="18"/>
    <s v="Richmond"/>
    <x v="4"/>
    <n v="0.6"/>
    <n v="5500"/>
    <n v="3300"/>
    <n v="1320"/>
    <n v="0.39999999999999997"/>
  </r>
  <r>
    <x v="0"/>
    <n v="1185732"/>
    <x v="165"/>
    <x v="4"/>
    <x v="18"/>
    <s v="Richmond"/>
    <x v="5"/>
    <n v="0.64999999999999991"/>
    <n v="6500"/>
    <n v="4225"/>
    <n v="2323.75"/>
    <n v="0.55000000000000004"/>
  </r>
  <r>
    <x v="0"/>
    <n v="1185732"/>
    <x v="166"/>
    <x v="3"/>
    <x v="19"/>
    <s v="Detroit"/>
    <x v="0"/>
    <n v="0.3"/>
    <n v="6250"/>
    <n v="1875"/>
    <n v="750"/>
    <n v="0.4"/>
  </r>
  <r>
    <x v="0"/>
    <n v="1185732"/>
    <x v="166"/>
    <x v="3"/>
    <x v="19"/>
    <s v="Detroit"/>
    <x v="1"/>
    <n v="0.3"/>
    <n v="4250"/>
    <n v="1275"/>
    <n v="446.25"/>
    <n v="0.35"/>
  </r>
  <r>
    <x v="0"/>
    <n v="1185732"/>
    <x v="166"/>
    <x v="3"/>
    <x v="19"/>
    <s v="Detroit"/>
    <x v="2"/>
    <n v="0.2"/>
    <n v="4250"/>
    <n v="850"/>
    <n v="297.5"/>
    <n v="0.35"/>
  </r>
  <r>
    <x v="0"/>
    <n v="1185732"/>
    <x v="166"/>
    <x v="3"/>
    <x v="19"/>
    <s v="Detroit"/>
    <x v="3"/>
    <n v="0.25000000000000006"/>
    <n v="2750"/>
    <n v="687.5"/>
    <n v="275"/>
    <n v="0.4"/>
  </r>
  <r>
    <x v="0"/>
    <n v="1185732"/>
    <x v="166"/>
    <x v="3"/>
    <x v="19"/>
    <s v="Detroit"/>
    <x v="4"/>
    <n v="0.39999999999999997"/>
    <n v="3250"/>
    <n v="1300"/>
    <n v="455"/>
    <n v="0.35"/>
  </r>
  <r>
    <x v="0"/>
    <n v="1185732"/>
    <x v="166"/>
    <x v="3"/>
    <x v="19"/>
    <s v="Detroit"/>
    <x v="5"/>
    <n v="0.3"/>
    <n v="4250"/>
    <n v="1275"/>
    <n v="637.5"/>
    <n v="0.5"/>
  </r>
  <r>
    <x v="0"/>
    <n v="1185732"/>
    <x v="167"/>
    <x v="3"/>
    <x v="19"/>
    <s v="Detroit"/>
    <x v="0"/>
    <n v="0.3"/>
    <n v="6750"/>
    <n v="2025"/>
    <n v="810"/>
    <n v="0.4"/>
  </r>
  <r>
    <x v="0"/>
    <n v="1185732"/>
    <x v="167"/>
    <x v="3"/>
    <x v="19"/>
    <s v="Detroit"/>
    <x v="1"/>
    <n v="0.3"/>
    <n v="3250"/>
    <n v="975"/>
    <n v="341.25"/>
    <n v="0.35"/>
  </r>
  <r>
    <x v="0"/>
    <n v="1185732"/>
    <x v="167"/>
    <x v="3"/>
    <x v="19"/>
    <s v="Detroit"/>
    <x v="2"/>
    <n v="0.2"/>
    <n v="3750"/>
    <n v="750"/>
    <n v="262.5"/>
    <n v="0.35"/>
  </r>
  <r>
    <x v="0"/>
    <n v="1185732"/>
    <x v="167"/>
    <x v="3"/>
    <x v="19"/>
    <s v="Detroit"/>
    <x v="3"/>
    <n v="0.25000000000000006"/>
    <n v="2500"/>
    <n v="625"/>
    <n v="250"/>
    <n v="0.4"/>
  </r>
  <r>
    <x v="0"/>
    <n v="1185732"/>
    <x v="167"/>
    <x v="3"/>
    <x v="19"/>
    <s v="Detroit"/>
    <x v="4"/>
    <n v="0.39999999999999997"/>
    <n v="3250"/>
    <n v="1300"/>
    <n v="455"/>
    <n v="0.35"/>
  </r>
  <r>
    <x v="0"/>
    <n v="1185732"/>
    <x v="167"/>
    <x v="3"/>
    <x v="19"/>
    <s v="Detroit"/>
    <x v="5"/>
    <n v="0.3"/>
    <n v="4000"/>
    <n v="1200"/>
    <n v="600"/>
    <n v="0.5"/>
  </r>
  <r>
    <x v="0"/>
    <n v="1185732"/>
    <x v="126"/>
    <x v="3"/>
    <x v="19"/>
    <s v="Detroit"/>
    <x v="0"/>
    <n v="0.35000000000000003"/>
    <n v="6200"/>
    <n v="2170"/>
    <n v="868"/>
    <n v="0.4"/>
  </r>
  <r>
    <x v="0"/>
    <n v="1185732"/>
    <x v="126"/>
    <x v="3"/>
    <x v="19"/>
    <s v="Detroit"/>
    <x v="1"/>
    <n v="0.35000000000000003"/>
    <n v="3000"/>
    <n v="1050"/>
    <n v="367.5"/>
    <n v="0.35"/>
  </r>
  <r>
    <x v="0"/>
    <n v="1185732"/>
    <x v="126"/>
    <x v="3"/>
    <x v="19"/>
    <s v="Detroit"/>
    <x v="2"/>
    <n v="0.25000000000000006"/>
    <n v="3500"/>
    <n v="875"/>
    <n v="306.25"/>
    <n v="0.35"/>
  </r>
  <r>
    <x v="0"/>
    <n v="1185732"/>
    <x v="126"/>
    <x v="3"/>
    <x v="19"/>
    <s v="Detroit"/>
    <x v="3"/>
    <n v="0.3"/>
    <n v="2000"/>
    <n v="600"/>
    <n v="240"/>
    <n v="0.4"/>
  </r>
  <r>
    <x v="0"/>
    <n v="1185732"/>
    <x v="126"/>
    <x v="3"/>
    <x v="19"/>
    <s v="Detroit"/>
    <x v="4"/>
    <n v="0.45"/>
    <n v="2500"/>
    <n v="1125"/>
    <n v="393.75"/>
    <n v="0.35"/>
  </r>
  <r>
    <x v="0"/>
    <n v="1185732"/>
    <x v="126"/>
    <x v="3"/>
    <x v="19"/>
    <s v="Detroit"/>
    <x v="5"/>
    <n v="0.35000000000000003"/>
    <n v="3500"/>
    <n v="1225"/>
    <n v="612.5"/>
    <n v="0.5"/>
  </r>
  <r>
    <x v="0"/>
    <n v="1185732"/>
    <x v="127"/>
    <x v="3"/>
    <x v="19"/>
    <s v="Detroit"/>
    <x v="0"/>
    <n v="0.35000000000000003"/>
    <n v="5750"/>
    <n v="2012.5"/>
    <n v="805"/>
    <n v="0.4"/>
  </r>
  <r>
    <x v="0"/>
    <n v="1185732"/>
    <x v="127"/>
    <x v="3"/>
    <x v="19"/>
    <s v="Detroit"/>
    <x v="1"/>
    <n v="0.30000000000000004"/>
    <n v="2750"/>
    <n v="825"/>
    <n v="288.75"/>
    <n v="0.35"/>
  </r>
  <r>
    <x v="0"/>
    <n v="1185732"/>
    <x v="127"/>
    <x v="3"/>
    <x v="19"/>
    <s v="Detroit"/>
    <x v="2"/>
    <n v="0.20000000000000007"/>
    <n v="2750"/>
    <n v="550"/>
    <n v="192.5"/>
    <n v="0.35"/>
  </r>
  <r>
    <x v="0"/>
    <n v="1185732"/>
    <x v="127"/>
    <x v="3"/>
    <x v="19"/>
    <s v="Detroit"/>
    <x v="3"/>
    <n v="0.25"/>
    <n v="2000"/>
    <n v="500"/>
    <n v="200"/>
    <n v="0.4"/>
  </r>
  <r>
    <x v="0"/>
    <n v="1185732"/>
    <x v="127"/>
    <x v="3"/>
    <x v="19"/>
    <s v="Detroit"/>
    <x v="4"/>
    <n v="0.4"/>
    <n v="2250"/>
    <n v="900"/>
    <n v="315"/>
    <n v="0.35"/>
  </r>
  <r>
    <x v="0"/>
    <n v="1185732"/>
    <x v="127"/>
    <x v="3"/>
    <x v="19"/>
    <s v="Detroit"/>
    <x v="5"/>
    <n v="0.30000000000000004"/>
    <n v="3500"/>
    <n v="1050"/>
    <n v="525"/>
    <n v="0.5"/>
  </r>
  <r>
    <x v="0"/>
    <n v="1185732"/>
    <x v="168"/>
    <x v="3"/>
    <x v="19"/>
    <s v="Detroit"/>
    <x v="0"/>
    <n v="0.4"/>
    <n v="6200"/>
    <n v="2480"/>
    <n v="992"/>
    <n v="0.4"/>
  </r>
  <r>
    <x v="0"/>
    <n v="1185732"/>
    <x v="168"/>
    <x v="3"/>
    <x v="19"/>
    <s v="Detroit"/>
    <x v="1"/>
    <n v="0.35000000000000009"/>
    <n v="3250"/>
    <n v="1137.5"/>
    <n v="398.125"/>
    <n v="0.35"/>
  </r>
  <r>
    <x v="0"/>
    <n v="1185732"/>
    <x v="168"/>
    <x v="3"/>
    <x v="19"/>
    <s v="Detroit"/>
    <x v="2"/>
    <n v="0.30000000000000004"/>
    <n v="3000"/>
    <n v="900"/>
    <n v="315"/>
    <n v="0.35"/>
  </r>
  <r>
    <x v="0"/>
    <n v="1185732"/>
    <x v="168"/>
    <x v="3"/>
    <x v="19"/>
    <s v="Detroit"/>
    <x v="3"/>
    <n v="0.30000000000000004"/>
    <n v="2250"/>
    <n v="675"/>
    <n v="270"/>
    <n v="0.4"/>
  </r>
  <r>
    <x v="0"/>
    <n v="1185732"/>
    <x v="168"/>
    <x v="3"/>
    <x v="19"/>
    <s v="Detroit"/>
    <x v="4"/>
    <n v="0.44999999999999996"/>
    <n v="2500"/>
    <n v="1125"/>
    <n v="393.75"/>
    <n v="0.35"/>
  </r>
  <r>
    <x v="0"/>
    <n v="1185732"/>
    <x v="168"/>
    <x v="3"/>
    <x v="19"/>
    <s v="Detroit"/>
    <x v="5"/>
    <n v="0.49999999999999994"/>
    <n v="3500"/>
    <n v="1750"/>
    <n v="875"/>
    <n v="0.5"/>
  </r>
  <r>
    <x v="0"/>
    <n v="1185732"/>
    <x v="169"/>
    <x v="3"/>
    <x v="19"/>
    <s v="Detroit"/>
    <x v="0"/>
    <n v="0.35000000000000003"/>
    <n v="6000"/>
    <n v="2100"/>
    <n v="840"/>
    <n v="0.4"/>
  </r>
  <r>
    <x v="0"/>
    <n v="1185732"/>
    <x v="169"/>
    <x v="3"/>
    <x v="19"/>
    <s v="Detroit"/>
    <x v="1"/>
    <n v="0.3000000000000001"/>
    <n v="3500"/>
    <n v="1050"/>
    <n v="367.5"/>
    <n v="0.35"/>
  </r>
  <r>
    <x v="0"/>
    <n v="1185732"/>
    <x v="169"/>
    <x v="3"/>
    <x v="19"/>
    <s v="Detroit"/>
    <x v="2"/>
    <n v="0.25000000000000006"/>
    <n v="3750"/>
    <n v="937.5"/>
    <n v="328.125"/>
    <n v="0.35"/>
  </r>
  <r>
    <x v="0"/>
    <n v="1185732"/>
    <x v="169"/>
    <x v="3"/>
    <x v="19"/>
    <s v="Detroit"/>
    <x v="3"/>
    <n v="0.25000000000000006"/>
    <n v="3500"/>
    <n v="875"/>
    <n v="350"/>
    <n v="0.4"/>
  </r>
  <r>
    <x v="0"/>
    <n v="1185732"/>
    <x v="169"/>
    <x v="3"/>
    <x v="19"/>
    <s v="Detroit"/>
    <x v="4"/>
    <n v="0.4"/>
    <n v="3500"/>
    <n v="1400"/>
    <n v="490"/>
    <n v="0.35"/>
  </r>
  <r>
    <x v="0"/>
    <n v="1185732"/>
    <x v="169"/>
    <x v="3"/>
    <x v="19"/>
    <s v="Detroit"/>
    <x v="5"/>
    <n v="0.45"/>
    <n v="5250"/>
    <n v="2362.5"/>
    <n v="1181.25"/>
    <n v="0.5"/>
  </r>
  <r>
    <x v="0"/>
    <n v="1185732"/>
    <x v="130"/>
    <x v="3"/>
    <x v="19"/>
    <s v="Detroit"/>
    <x v="0"/>
    <n v="0.4"/>
    <n v="7500"/>
    <n v="3000"/>
    <n v="1200"/>
    <n v="0.4"/>
  </r>
  <r>
    <x v="0"/>
    <n v="1185732"/>
    <x v="130"/>
    <x v="3"/>
    <x v="19"/>
    <s v="Detroit"/>
    <x v="1"/>
    <n v="0.35000000000000009"/>
    <n v="5000"/>
    <n v="1750"/>
    <n v="612.5"/>
    <n v="0.35"/>
  </r>
  <r>
    <x v="0"/>
    <n v="1185732"/>
    <x v="130"/>
    <x v="3"/>
    <x v="19"/>
    <s v="Detroit"/>
    <x v="2"/>
    <n v="0.30000000000000004"/>
    <n v="4250"/>
    <n v="1275"/>
    <n v="446.25"/>
    <n v="0.35"/>
  </r>
  <r>
    <x v="0"/>
    <n v="1185732"/>
    <x v="130"/>
    <x v="3"/>
    <x v="19"/>
    <s v="Detroit"/>
    <x v="3"/>
    <n v="0.30000000000000004"/>
    <n v="3750"/>
    <n v="1125"/>
    <n v="450"/>
    <n v="0.4"/>
  </r>
  <r>
    <x v="0"/>
    <n v="1185732"/>
    <x v="130"/>
    <x v="3"/>
    <x v="19"/>
    <s v="Detroit"/>
    <x v="4"/>
    <n v="0.4"/>
    <n v="3750"/>
    <n v="1500"/>
    <n v="525"/>
    <n v="0.35"/>
  </r>
  <r>
    <x v="0"/>
    <n v="1185732"/>
    <x v="130"/>
    <x v="3"/>
    <x v="19"/>
    <s v="Detroit"/>
    <x v="5"/>
    <n v="0.45"/>
    <n v="5500"/>
    <n v="2475"/>
    <n v="1237.5"/>
    <n v="0.5"/>
  </r>
  <r>
    <x v="0"/>
    <n v="1185732"/>
    <x v="131"/>
    <x v="3"/>
    <x v="19"/>
    <s v="Detroit"/>
    <x v="0"/>
    <n v="0.4"/>
    <n v="7000"/>
    <n v="2800"/>
    <n v="1120"/>
    <n v="0.4"/>
  </r>
  <r>
    <x v="0"/>
    <n v="1185732"/>
    <x v="131"/>
    <x v="3"/>
    <x v="19"/>
    <s v="Detroit"/>
    <x v="1"/>
    <n v="0.40000000000000008"/>
    <n v="4750"/>
    <n v="1900"/>
    <n v="665"/>
    <n v="0.35"/>
  </r>
  <r>
    <x v="0"/>
    <n v="1185732"/>
    <x v="131"/>
    <x v="3"/>
    <x v="19"/>
    <s v="Detroit"/>
    <x v="2"/>
    <n v="0.35000000000000003"/>
    <n v="4000"/>
    <n v="1400"/>
    <n v="490"/>
    <n v="0.35"/>
  </r>
  <r>
    <x v="0"/>
    <n v="1185732"/>
    <x v="131"/>
    <x v="3"/>
    <x v="19"/>
    <s v="Detroit"/>
    <x v="3"/>
    <n v="0.25000000000000006"/>
    <n v="3250"/>
    <n v="812.5"/>
    <n v="325"/>
    <n v="0.4"/>
  </r>
  <r>
    <x v="0"/>
    <n v="1185732"/>
    <x v="131"/>
    <x v="3"/>
    <x v="19"/>
    <s v="Detroit"/>
    <x v="4"/>
    <n v="0.35000000000000003"/>
    <n v="3000"/>
    <n v="1050"/>
    <n v="367.5"/>
    <n v="0.35"/>
  </r>
  <r>
    <x v="0"/>
    <n v="1185732"/>
    <x v="131"/>
    <x v="3"/>
    <x v="19"/>
    <s v="Detroit"/>
    <x v="5"/>
    <n v="0.4"/>
    <n v="4750"/>
    <n v="1900"/>
    <n v="950"/>
    <n v="0.5"/>
  </r>
  <r>
    <x v="0"/>
    <n v="1185732"/>
    <x v="170"/>
    <x v="3"/>
    <x v="19"/>
    <s v="Detroit"/>
    <x v="0"/>
    <n v="0.35000000000000003"/>
    <n v="6000"/>
    <n v="2100"/>
    <n v="840"/>
    <n v="0.4"/>
  </r>
  <r>
    <x v="0"/>
    <n v="1185732"/>
    <x v="170"/>
    <x v="3"/>
    <x v="19"/>
    <s v="Detroit"/>
    <x v="1"/>
    <n v="0.3000000000000001"/>
    <n v="4000"/>
    <n v="1200"/>
    <n v="420"/>
    <n v="0.35"/>
  </r>
  <r>
    <x v="0"/>
    <n v="1185732"/>
    <x v="170"/>
    <x v="3"/>
    <x v="19"/>
    <s v="Detroit"/>
    <x v="2"/>
    <n v="0.15000000000000002"/>
    <n v="3000"/>
    <n v="450"/>
    <n v="157.5"/>
    <n v="0.35"/>
  </r>
  <r>
    <x v="0"/>
    <n v="1185732"/>
    <x v="170"/>
    <x v="3"/>
    <x v="19"/>
    <s v="Detroit"/>
    <x v="3"/>
    <n v="0.15000000000000002"/>
    <n v="2750"/>
    <n v="412.5"/>
    <n v="165"/>
    <n v="0.4"/>
  </r>
  <r>
    <x v="0"/>
    <n v="1185732"/>
    <x v="170"/>
    <x v="3"/>
    <x v="19"/>
    <s v="Detroit"/>
    <x v="4"/>
    <n v="0.25"/>
    <n v="2750"/>
    <n v="687.5"/>
    <n v="240.625"/>
    <n v="0.35"/>
  </r>
  <r>
    <x v="0"/>
    <n v="1185732"/>
    <x v="170"/>
    <x v="3"/>
    <x v="19"/>
    <s v="Detroit"/>
    <x v="5"/>
    <n v="0.30000000000000004"/>
    <n v="3500"/>
    <n v="1050"/>
    <n v="525"/>
    <n v="0.5"/>
  </r>
  <r>
    <x v="0"/>
    <n v="1185732"/>
    <x v="171"/>
    <x v="3"/>
    <x v="19"/>
    <s v="Detroit"/>
    <x v="0"/>
    <n v="0.35"/>
    <n v="5250"/>
    <n v="1837.5"/>
    <n v="735"/>
    <n v="0.4"/>
  </r>
  <r>
    <x v="0"/>
    <n v="1185732"/>
    <x v="171"/>
    <x v="3"/>
    <x v="19"/>
    <s v="Detroit"/>
    <x v="1"/>
    <n v="0.25"/>
    <n v="3500"/>
    <n v="875"/>
    <n v="306.25"/>
    <n v="0.35"/>
  </r>
  <r>
    <x v="0"/>
    <n v="1185732"/>
    <x v="171"/>
    <x v="3"/>
    <x v="19"/>
    <s v="Detroit"/>
    <x v="2"/>
    <n v="0.25"/>
    <n v="2500"/>
    <n v="625"/>
    <n v="218.75"/>
    <n v="0.35"/>
  </r>
  <r>
    <x v="0"/>
    <n v="1185732"/>
    <x v="171"/>
    <x v="3"/>
    <x v="19"/>
    <s v="Detroit"/>
    <x v="3"/>
    <n v="0.25"/>
    <n v="2250"/>
    <n v="562.5"/>
    <n v="225"/>
    <n v="0.4"/>
  </r>
  <r>
    <x v="0"/>
    <n v="1185732"/>
    <x v="171"/>
    <x v="3"/>
    <x v="19"/>
    <s v="Detroit"/>
    <x v="4"/>
    <n v="0.35"/>
    <n v="2250"/>
    <n v="787.5"/>
    <n v="275.625"/>
    <n v="0.35"/>
  </r>
  <r>
    <x v="0"/>
    <n v="1185732"/>
    <x v="171"/>
    <x v="3"/>
    <x v="19"/>
    <s v="Detroit"/>
    <x v="5"/>
    <n v="0.39999999999999991"/>
    <n v="3500"/>
    <n v="1400"/>
    <n v="700"/>
    <n v="0.5"/>
  </r>
  <r>
    <x v="0"/>
    <n v="1185732"/>
    <x v="134"/>
    <x v="3"/>
    <x v="19"/>
    <s v="Detroit"/>
    <x v="0"/>
    <n v="0.35000000000000003"/>
    <n v="5000"/>
    <n v="1750"/>
    <n v="700"/>
    <n v="0.4"/>
  </r>
  <r>
    <x v="0"/>
    <n v="1185732"/>
    <x v="134"/>
    <x v="3"/>
    <x v="19"/>
    <s v="Detroit"/>
    <x v="1"/>
    <n v="0.25000000000000006"/>
    <n v="3500"/>
    <n v="875"/>
    <n v="306.25"/>
    <n v="0.35"/>
  </r>
  <r>
    <x v="0"/>
    <n v="1185732"/>
    <x v="134"/>
    <x v="3"/>
    <x v="19"/>
    <s v="Detroit"/>
    <x v="2"/>
    <n v="0.25000000000000006"/>
    <n v="2950"/>
    <n v="737.5"/>
    <n v="258.125"/>
    <n v="0.35"/>
  </r>
  <r>
    <x v="0"/>
    <n v="1185732"/>
    <x v="134"/>
    <x v="3"/>
    <x v="19"/>
    <s v="Detroit"/>
    <x v="3"/>
    <n v="0.25000000000000006"/>
    <n v="3250"/>
    <n v="812.5"/>
    <n v="325"/>
    <n v="0.4"/>
  </r>
  <r>
    <x v="0"/>
    <n v="1185732"/>
    <x v="134"/>
    <x v="3"/>
    <x v="19"/>
    <s v="Detroit"/>
    <x v="4"/>
    <n v="0.44999999999999996"/>
    <n v="3000"/>
    <n v="1350"/>
    <n v="472.5"/>
    <n v="0.35"/>
  </r>
  <r>
    <x v="0"/>
    <n v="1185732"/>
    <x v="134"/>
    <x v="3"/>
    <x v="19"/>
    <s v="Detroit"/>
    <x v="5"/>
    <n v="0.49999999999999983"/>
    <n v="4000"/>
    <n v="2000"/>
    <n v="1000"/>
    <n v="0.5"/>
  </r>
  <r>
    <x v="0"/>
    <n v="1185732"/>
    <x v="135"/>
    <x v="3"/>
    <x v="19"/>
    <s v="Detroit"/>
    <x v="0"/>
    <n v="0.44999999999999996"/>
    <n v="6500"/>
    <n v="2925"/>
    <n v="1170"/>
    <n v="0.4"/>
  </r>
  <r>
    <x v="0"/>
    <n v="1185732"/>
    <x v="135"/>
    <x v="3"/>
    <x v="19"/>
    <s v="Detroit"/>
    <x v="1"/>
    <n v="0.35000000000000003"/>
    <n v="4500"/>
    <n v="1575"/>
    <n v="551.25"/>
    <n v="0.35"/>
  </r>
  <r>
    <x v="0"/>
    <n v="1185732"/>
    <x v="135"/>
    <x v="3"/>
    <x v="19"/>
    <s v="Detroit"/>
    <x v="2"/>
    <n v="0.35000000000000003"/>
    <n v="4000"/>
    <n v="1400"/>
    <n v="490"/>
    <n v="0.35"/>
  </r>
  <r>
    <x v="0"/>
    <n v="1185732"/>
    <x v="135"/>
    <x v="3"/>
    <x v="19"/>
    <s v="Detroit"/>
    <x v="3"/>
    <n v="0.35000000000000003"/>
    <n v="3500"/>
    <n v="1225"/>
    <n v="490"/>
    <n v="0.4"/>
  </r>
  <r>
    <x v="0"/>
    <n v="1185732"/>
    <x v="135"/>
    <x v="3"/>
    <x v="19"/>
    <s v="Detroit"/>
    <x v="4"/>
    <n v="0.44999999999999996"/>
    <n v="3500"/>
    <n v="1575"/>
    <n v="551.25"/>
    <n v="0.35"/>
  </r>
  <r>
    <x v="0"/>
    <n v="1185732"/>
    <x v="135"/>
    <x v="3"/>
    <x v="19"/>
    <s v="Detroit"/>
    <x v="5"/>
    <n v="0.49999999999999983"/>
    <n v="4500"/>
    <n v="2250"/>
    <n v="1125"/>
    <n v="0.5"/>
  </r>
  <r>
    <x v="0"/>
    <n v="1185732"/>
    <x v="118"/>
    <x v="3"/>
    <x v="20"/>
    <s v="St. Louis"/>
    <x v="0"/>
    <n v="0.25"/>
    <n v="6750"/>
    <n v="1687.5"/>
    <n v="675"/>
    <n v="0.4"/>
  </r>
  <r>
    <x v="0"/>
    <n v="1185732"/>
    <x v="118"/>
    <x v="3"/>
    <x v="20"/>
    <s v="St. Louis"/>
    <x v="1"/>
    <n v="0.25"/>
    <n v="4750"/>
    <n v="1187.5"/>
    <n v="415.625"/>
    <n v="0.35"/>
  </r>
  <r>
    <x v="0"/>
    <n v="1185732"/>
    <x v="118"/>
    <x v="3"/>
    <x v="20"/>
    <s v="St. Louis"/>
    <x v="2"/>
    <n v="0.15000000000000002"/>
    <n v="4750"/>
    <n v="712.5"/>
    <n v="249.375"/>
    <n v="0.35"/>
  </r>
  <r>
    <x v="0"/>
    <n v="1185732"/>
    <x v="118"/>
    <x v="3"/>
    <x v="20"/>
    <s v="St. Louis"/>
    <x v="3"/>
    <n v="0.20000000000000007"/>
    <n v="3250"/>
    <n v="650"/>
    <n v="260"/>
    <n v="0.4"/>
  </r>
  <r>
    <x v="0"/>
    <n v="1185732"/>
    <x v="118"/>
    <x v="3"/>
    <x v="20"/>
    <s v="St. Louis"/>
    <x v="4"/>
    <n v="0.35"/>
    <n v="3750"/>
    <n v="1312.5"/>
    <n v="459.375"/>
    <n v="0.35"/>
  </r>
  <r>
    <x v="0"/>
    <n v="1185732"/>
    <x v="118"/>
    <x v="3"/>
    <x v="20"/>
    <s v="St. Louis"/>
    <x v="5"/>
    <n v="0.25"/>
    <n v="4750"/>
    <n v="1187.5"/>
    <n v="593.75"/>
    <n v="0.5"/>
  </r>
  <r>
    <x v="0"/>
    <n v="1185732"/>
    <x v="119"/>
    <x v="3"/>
    <x v="20"/>
    <s v="St. Louis"/>
    <x v="0"/>
    <n v="0.25"/>
    <n v="7250"/>
    <n v="1812.5"/>
    <n v="725"/>
    <n v="0.4"/>
  </r>
  <r>
    <x v="0"/>
    <n v="1185732"/>
    <x v="119"/>
    <x v="3"/>
    <x v="20"/>
    <s v="St. Louis"/>
    <x v="1"/>
    <n v="0.25"/>
    <n v="3750"/>
    <n v="937.5"/>
    <n v="328.125"/>
    <n v="0.35"/>
  </r>
  <r>
    <x v="0"/>
    <n v="1185732"/>
    <x v="119"/>
    <x v="3"/>
    <x v="20"/>
    <s v="St. Louis"/>
    <x v="2"/>
    <n v="0.15000000000000002"/>
    <n v="4250"/>
    <n v="637.5"/>
    <n v="223.125"/>
    <n v="0.35"/>
  </r>
  <r>
    <x v="0"/>
    <n v="1185732"/>
    <x v="119"/>
    <x v="3"/>
    <x v="20"/>
    <s v="St. Louis"/>
    <x v="3"/>
    <n v="0.20000000000000007"/>
    <n v="3000"/>
    <n v="600"/>
    <n v="240"/>
    <n v="0.4"/>
  </r>
  <r>
    <x v="0"/>
    <n v="1185732"/>
    <x v="119"/>
    <x v="3"/>
    <x v="20"/>
    <s v="St. Louis"/>
    <x v="4"/>
    <n v="0.35"/>
    <n v="3750"/>
    <n v="1312.5"/>
    <n v="459.375"/>
    <n v="0.35"/>
  </r>
  <r>
    <x v="0"/>
    <n v="1185732"/>
    <x v="119"/>
    <x v="3"/>
    <x v="20"/>
    <s v="St. Louis"/>
    <x v="5"/>
    <n v="0.25"/>
    <n v="4500"/>
    <n v="1125"/>
    <n v="562.5"/>
    <n v="0.5"/>
  </r>
  <r>
    <x v="0"/>
    <n v="1185732"/>
    <x v="2"/>
    <x v="3"/>
    <x v="20"/>
    <s v="St. Louis"/>
    <x v="0"/>
    <n v="0.30000000000000004"/>
    <n v="6700"/>
    <n v="2010"/>
    <n v="804"/>
    <n v="0.4"/>
  </r>
  <r>
    <x v="0"/>
    <n v="1185732"/>
    <x v="2"/>
    <x v="3"/>
    <x v="20"/>
    <s v="St. Louis"/>
    <x v="1"/>
    <n v="0.30000000000000004"/>
    <n v="3500"/>
    <n v="1050"/>
    <n v="367.5"/>
    <n v="0.35"/>
  </r>
  <r>
    <x v="0"/>
    <n v="1185732"/>
    <x v="2"/>
    <x v="3"/>
    <x v="20"/>
    <s v="St. Louis"/>
    <x v="2"/>
    <n v="0.20000000000000007"/>
    <n v="4000"/>
    <n v="800"/>
    <n v="280"/>
    <n v="0.35"/>
  </r>
  <r>
    <x v="0"/>
    <n v="1185732"/>
    <x v="2"/>
    <x v="3"/>
    <x v="20"/>
    <s v="St. Louis"/>
    <x v="3"/>
    <n v="0.25"/>
    <n v="2500"/>
    <n v="625"/>
    <n v="250"/>
    <n v="0.4"/>
  </r>
  <r>
    <x v="0"/>
    <n v="1185732"/>
    <x v="2"/>
    <x v="3"/>
    <x v="20"/>
    <s v="St. Louis"/>
    <x v="4"/>
    <n v="0.4"/>
    <n v="3000"/>
    <n v="1200"/>
    <n v="420"/>
    <n v="0.35"/>
  </r>
  <r>
    <x v="0"/>
    <n v="1185732"/>
    <x v="2"/>
    <x v="3"/>
    <x v="20"/>
    <s v="St. Louis"/>
    <x v="5"/>
    <n v="0.30000000000000004"/>
    <n v="4000"/>
    <n v="1200"/>
    <n v="600"/>
    <n v="0.5"/>
  </r>
  <r>
    <x v="0"/>
    <n v="1185732"/>
    <x v="3"/>
    <x v="3"/>
    <x v="20"/>
    <s v="St. Louis"/>
    <x v="0"/>
    <n v="0.30000000000000004"/>
    <n v="6250"/>
    <n v="1875"/>
    <n v="750"/>
    <n v="0.4"/>
  </r>
  <r>
    <x v="0"/>
    <n v="1185732"/>
    <x v="3"/>
    <x v="3"/>
    <x v="20"/>
    <s v="St. Louis"/>
    <x v="1"/>
    <n v="0.25000000000000006"/>
    <n v="3250"/>
    <n v="812.5"/>
    <n v="284.375"/>
    <n v="0.35"/>
  </r>
  <r>
    <x v="0"/>
    <n v="1185732"/>
    <x v="3"/>
    <x v="3"/>
    <x v="20"/>
    <s v="St. Louis"/>
    <x v="2"/>
    <n v="0.15000000000000008"/>
    <n v="3250"/>
    <n v="487.5"/>
    <n v="170.625"/>
    <n v="0.35"/>
  </r>
  <r>
    <x v="0"/>
    <n v="1185732"/>
    <x v="3"/>
    <x v="3"/>
    <x v="20"/>
    <s v="St. Louis"/>
    <x v="3"/>
    <n v="0.2"/>
    <n v="2500"/>
    <n v="500"/>
    <n v="200"/>
    <n v="0.4"/>
  </r>
  <r>
    <x v="0"/>
    <n v="1185732"/>
    <x v="3"/>
    <x v="3"/>
    <x v="20"/>
    <s v="St. Louis"/>
    <x v="4"/>
    <n v="0.35000000000000003"/>
    <n v="2750"/>
    <n v="962.5"/>
    <n v="336.875"/>
    <n v="0.35"/>
  </r>
  <r>
    <x v="0"/>
    <n v="1185732"/>
    <x v="3"/>
    <x v="3"/>
    <x v="20"/>
    <s v="St. Louis"/>
    <x v="5"/>
    <n v="0.25000000000000006"/>
    <n v="4000"/>
    <n v="1000"/>
    <n v="500"/>
    <n v="0.5"/>
  </r>
  <r>
    <x v="0"/>
    <n v="1185732"/>
    <x v="120"/>
    <x v="3"/>
    <x v="20"/>
    <s v="St. Louis"/>
    <x v="0"/>
    <n v="0.35000000000000003"/>
    <n v="6700"/>
    <n v="2345"/>
    <n v="938"/>
    <n v="0.4"/>
  </r>
  <r>
    <x v="0"/>
    <n v="1185732"/>
    <x v="120"/>
    <x v="3"/>
    <x v="20"/>
    <s v="St. Louis"/>
    <x v="1"/>
    <n v="0.3000000000000001"/>
    <n v="3750"/>
    <n v="1125"/>
    <n v="393.75"/>
    <n v="0.35"/>
  </r>
  <r>
    <x v="0"/>
    <n v="1185732"/>
    <x v="120"/>
    <x v="3"/>
    <x v="20"/>
    <s v="St. Louis"/>
    <x v="2"/>
    <n v="0.25000000000000006"/>
    <n v="3500"/>
    <n v="875"/>
    <n v="306.25"/>
    <n v="0.35"/>
  </r>
  <r>
    <x v="0"/>
    <n v="1185732"/>
    <x v="120"/>
    <x v="3"/>
    <x v="20"/>
    <s v="St. Louis"/>
    <x v="3"/>
    <n v="0.25000000000000006"/>
    <n v="2750"/>
    <n v="687.5"/>
    <n v="275"/>
    <n v="0.4"/>
  </r>
  <r>
    <x v="0"/>
    <n v="1185732"/>
    <x v="120"/>
    <x v="3"/>
    <x v="20"/>
    <s v="St. Louis"/>
    <x v="4"/>
    <n v="0.39999999999999997"/>
    <n v="3000"/>
    <n v="1200"/>
    <n v="420"/>
    <n v="0.35"/>
  </r>
  <r>
    <x v="0"/>
    <n v="1185732"/>
    <x v="120"/>
    <x v="3"/>
    <x v="20"/>
    <s v="St. Louis"/>
    <x v="5"/>
    <n v="0.44999999999999996"/>
    <n v="4000"/>
    <n v="1800"/>
    <n v="900"/>
    <n v="0.5"/>
  </r>
  <r>
    <x v="0"/>
    <n v="1185732"/>
    <x v="121"/>
    <x v="3"/>
    <x v="20"/>
    <s v="St. Louis"/>
    <x v="0"/>
    <n v="0.30000000000000004"/>
    <n v="6500"/>
    <n v="1950"/>
    <n v="780"/>
    <n v="0.4"/>
  </r>
  <r>
    <x v="0"/>
    <n v="1185732"/>
    <x v="121"/>
    <x v="3"/>
    <x v="20"/>
    <s v="St. Louis"/>
    <x v="1"/>
    <n v="0.25000000000000011"/>
    <n v="4000"/>
    <n v="1000"/>
    <n v="350"/>
    <n v="0.35"/>
  </r>
  <r>
    <x v="0"/>
    <n v="1185732"/>
    <x v="121"/>
    <x v="3"/>
    <x v="20"/>
    <s v="St. Louis"/>
    <x v="2"/>
    <n v="0.20000000000000007"/>
    <n v="4250"/>
    <n v="850"/>
    <n v="297.5"/>
    <n v="0.35"/>
  </r>
  <r>
    <x v="0"/>
    <n v="1185732"/>
    <x v="121"/>
    <x v="3"/>
    <x v="20"/>
    <s v="St. Louis"/>
    <x v="3"/>
    <n v="0.20000000000000007"/>
    <n v="4000"/>
    <n v="800"/>
    <n v="320"/>
    <n v="0.4"/>
  </r>
  <r>
    <x v="0"/>
    <n v="1185732"/>
    <x v="121"/>
    <x v="3"/>
    <x v="20"/>
    <s v="St. Louis"/>
    <x v="4"/>
    <n v="0.35000000000000003"/>
    <n v="4000"/>
    <n v="1400"/>
    <n v="490"/>
    <n v="0.35"/>
  </r>
  <r>
    <x v="0"/>
    <n v="1185732"/>
    <x v="121"/>
    <x v="3"/>
    <x v="20"/>
    <s v="St. Louis"/>
    <x v="5"/>
    <n v="0.4"/>
    <n v="5750"/>
    <n v="2300"/>
    <n v="1150"/>
    <n v="0.5"/>
  </r>
  <r>
    <x v="0"/>
    <n v="1185732"/>
    <x v="6"/>
    <x v="3"/>
    <x v="20"/>
    <s v="St. Louis"/>
    <x v="0"/>
    <n v="0.35000000000000003"/>
    <n v="8000"/>
    <n v="2800"/>
    <n v="1120"/>
    <n v="0.4"/>
  </r>
  <r>
    <x v="0"/>
    <n v="1185732"/>
    <x v="6"/>
    <x v="3"/>
    <x v="20"/>
    <s v="St. Louis"/>
    <x v="1"/>
    <n v="0.3000000000000001"/>
    <n v="5500"/>
    <n v="1650"/>
    <n v="577.5"/>
    <n v="0.35"/>
  </r>
  <r>
    <x v="0"/>
    <n v="1185732"/>
    <x v="6"/>
    <x v="3"/>
    <x v="20"/>
    <s v="St. Louis"/>
    <x v="2"/>
    <n v="0.25000000000000006"/>
    <n v="4750"/>
    <n v="1187.5"/>
    <n v="415.625"/>
    <n v="0.35"/>
  </r>
  <r>
    <x v="0"/>
    <n v="1185732"/>
    <x v="6"/>
    <x v="3"/>
    <x v="20"/>
    <s v="St. Louis"/>
    <x v="3"/>
    <n v="0.25000000000000006"/>
    <n v="4250"/>
    <n v="1062.5"/>
    <n v="425"/>
    <n v="0.4"/>
  </r>
  <r>
    <x v="0"/>
    <n v="1185732"/>
    <x v="6"/>
    <x v="3"/>
    <x v="20"/>
    <s v="St. Louis"/>
    <x v="4"/>
    <n v="0.35000000000000003"/>
    <n v="4250"/>
    <n v="1487.5"/>
    <n v="520.625"/>
    <n v="0.35"/>
  </r>
  <r>
    <x v="0"/>
    <n v="1185732"/>
    <x v="6"/>
    <x v="3"/>
    <x v="20"/>
    <s v="St. Louis"/>
    <x v="5"/>
    <n v="0.4"/>
    <n v="6000"/>
    <n v="2400"/>
    <n v="1200"/>
    <n v="0.5"/>
  </r>
  <r>
    <x v="0"/>
    <n v="1185732"/>
    <x v="7"/>
    <x v="3"/>
    <x v="20"/>
    <s v="St. Louis"/>
    <x v="0"/>
    <n v="0.35000000000000003"/>
    <n v="7500"/>
    <n v="2625"/>
    <n v="1050"/>
    <n v="0.4"/>
  </r>
  <r>
    <x v="0"/>
    <n v="1185732"/>
    <x v="7"/>
    <x v="3"/>
    <x v="20"/>
    <s v="St. Louis"/>
    <x v="1"/>
    <n v="0.35000000000000009"/>
    <n v="5250"/>
    <n v="1837.5"/>
    <n v="643.125"/>
    <n v="0.35"/>
  </r>
  <r>
    <x v="0"/>
    <n v="1185732"/>
    <x v="7"/>
    <x v="3"/>
    <x v="20"/>
    <s v="St. Louis"/>
    <x v="2"/>
    <n v="0.30000000000000004"/>
    <n v="4500"/>
    <n v="1350"/>
    <n v="472.5"/>
    <n v="0.35"/>
  </r>
  <r>
    <x v="0"/>
    <n v="1185732"/>
    <x v="7"/>
    <x v="3"/>
    <x v="20"/>
    <s v="St. Louis"/>
    <x v="3"/>
    <n v="0.20000000000000007"/>
    <n v="3750"/>
    <n v="750"/>
    <n v="300"/>
    <n v="0.4"/>
  </r>
  <r>
    <x v="0"/>
    <n v="1185732"/>
    <x v="7"/>
    <x v="3"/>
    <x v="20"/>
    <s v="St. Louis"/>
    <x v="4"/>
    <n v="0.30000000000000004"/>
    <n v="3500"/>
    <n v="1050"/>
    <n v="367.5"/>
    <n v="0.35"/>
  </r>
  <r>
    <x v="0"/>
    <n v="1185732"/>
    <x v="7"/>
    <x v="3"/>
    <x v="20"/>
    <s v="St. Louis"/>
    <x v="5"/>
    <n v="0.35000000000000003"/>
    <n v="5250"/>
    <n v="1837.5"/>
    <n v="918.75"/>
    <n v="0.5"/>
  </r>
  <r>
    <x v="0"/>
    <n v="1185732"/>
    <x v="122"/>
    <x v="3"/>
    <x v="20"/>
    <s v="St. Louis"/>
    <x v="0"/>
    <n v="0.30000000000000004"/>
    <n v="6500"/>
    <n v="1950"/>
    <n v="780"/>
    <n v="0.4"/>
  </r>
  <r>
    <x v="0"/>
    <n v="1185732"/>
    <x v="122"/>
    <x v="3"/>
    <x v="20"/>
    <s v="St. Louis"/>
    <x v="1"/>
    <n v="0.25000000000000011"/>
    <n v="4500"/>
    <n v="1125"/>
    <n v="393.75"/>
    <n v="0.35"/>
  </r>
  <r>
    <x v="0"/>
    <n v="1185732"/>
    <x v="122"/>
    <x v="3"/>
    <x v="20"/>
    <s v="St. Louis"/>
    <x v="2"/>
    <n v="0.10000000000000002"/>
    <n v="3500"/>
    <n v="350"/>
    <n v="122.5"/>
    <n v="0.35"/>
  </r>
  <r>
    <x v="0"/>
    <n v="1185732"/>
    <x v="122"/>
    <x v="3"/>
    <x v="20"/>
    <s v="St. Louis"/>
    <x v="3"/>
    <n v="0.10000000000000002"/>
    <n v="3250"/>
    <n v="325"/>
    <n v="130"/>
    <n v="0.4"/>
  </r>
  <r>
    <x v="0"/>
    <n v="1185732"/>
    <x v="122"/>
    <x v="3"/>
    <x v="20"/>
    <s v="St. Louis"/>
    <x v="4"/>
    <n v="0.2"/>
    <n v="3250"/>
    <n v="650"/>
    <n v="227.5"/>
    <n v="0.35"/>
  </r>
  <r>
    <x v="0"/>
    <n v="1185732"/>
    <x v="122"/>
    <x v="3"/>
    <x v="20"/>
    <s v="St. Louis"/>
    <x v="5"/>
    <n v="0.25000000000000006"/>
    <n v="4000"/>
    <n v="1000"/>
    <n v="500"/>
    <n v="0.5"/>
  </r>
  <r>
    <x v="0"/>
    <n v="1185732"/>
    <x v="123"/>
    <x v="3"/>
    <x v="20"/>
    <s v="St. Louis"/>
    <x v="0"/>
    <n v="0.3"/>
    <n v="5750"/>
    <n v="1725"/>
    <n v="690"/>
    <n v="0.4"/>
  </r>
  <r>
    <x v="0"/>
    <n v="1185732"/>
    <x v="123"/>
    <x v="3"/>
    <x v="20"/>
    <s v="St. Louis"/>
    <x v="1"/>
    <n v="0.2"/>
    <n v="4000"/>
    <n v="800"/>
    <n v="280"/>
    <n v="0.35"/>
  </r>
  <r>
    <x v="0"/>
    <n v="1185732"/>
    <x v="123"/>
    <x v="3"/>
    <x v="20"/>
    <s v="St. Louis"/>
    <x v="2"/>
    <n v="0.2"/>
    <n v="3000"/>
    <n v="600"/>
    <n v="210"/>
    <n v="0.35"/>
  </r>
  <r>
    <x v="0"/>
    <n v="1185732"/>
    <x v="123"/>
    <x v="3"/>
    <x v="20"/>
    <s v="St. Louis"/>
    <x v="3"/>
    <n v="0.2"/>
    <n v="2750"/>
    <n v="550"/>
    <n v="220"/>
    <n v="0.4"/>
  </r>
  <r>
    <x v="0"/>
    <n v="1185732"/>
    <x v="123"/>
    <x v="3"/>
    <x v="20"/>
    <s v="St. Louis"/>
    <x v="4"/>
    <n v="0.3"/>
    <n v="2750"/>
    <n v="825"/>
    <n v="288.75"/>
    <n v="0.35"/>
  </r>
  <r>
    <x v="0"/>
    <n v="1185732"/>
    <x v="123"/>
    <x v="3"/>
    <x v="20"/>
    <s v="St. Louis"/>
    <x v="5"/>
    <n v="0.34999999999999992"/>
    <n v="4000"/>
    <n v="1400"/>
    <n v="700"/>
    <n v="0.5"/>
  </r>
  <r>
    <x v="0"/>
    <n v="1185732"/>
    <x v="10"/>
    <x v="3"/>
    <x v="20"/>
    <s v="St. Louis"/>
    <x v="0"/>
    <n v="0.30000000000000004"/>
    <n v="5500"/>
    <n v="1650"/>
    <n v="660"/>
    <n v="0.4"/>
  </r>
  <r>
    <x v="0"/>
    <n v="1185732"/>
    <x v="10"/>
    <x v="3"/>
    <x v="20"/>
    <s v="St. Louis"/>
    <x v="1"/>
    <n v="0.20000000000000007"/>
    <n v="4000"/>
    <n v="800"/>
    <n v="280"/>
    <n v="0.35"/>
  </r>
  <r>
    <x v="0"/>
    <n v="1185732"/>
    <x v="10"/>
    <x v="3"/>
    <x v="20"/>
    <s v="St. Louis"/>
    <x v="2"/>
    <n v="0.20000000000000007"/>
    <n v="3450"/>
    <n v="690"/>
    <n v="241.5"/>
    <n v="0.35"/>
  </r>
  <r>
    <x v="0"/>
    <n v="1185732"/>
    <x v="10"/>
    <x v="3"/>
    <x v="20"/>
    <s v="St. Louis"/>
    <x v="3"/>
    <n v="0.20000000000000007"/>
    <n v="3750"/>
    <n v="750"/>
    <n v="300"/>
    <n v="0.4"/>
  </r>
  <r>
    <x v="0"/>
    <n v="1185732"/>
    <x v="10"/>
    <x v="3"/>
    <x v="20"/>
    <s v="St. Louis"/>
    <x v="4"/>
    <n v="0.39999999999999997"/>
    <n v="3500"/>
    <n v="1400"/>
    <n v="490"/>
    <n v="0.35"/>
  </r>
  <r>
    <x v="0"/>
    <n v="1185732"/>
    <x v="10"/>
    <x v="3"/>
    <x v="20"/>
    <s v="St. Louis"/>
    <x v="5"/>
    <n v="0.44999999999999984"/>
    <n v="4500"/>
    <n v="2025"/>
    <n v="1012.5"/>
    <n v="0.5"/>
  </r>
  <r>
    <x v="0"/>
    <n v="1185732"/>
    <x v="11"/>
    <x v="3"/>
    <x v="20"/>
    <s v="St. Louis"/>
    <x v="0"/>
    <n v="0.39999999999999997"/>
    <n v="7000"/>
    <n v="2800"/>
    <n v="1120"/>
    <n v="0.4"/>
  </r>
  <r>
    <x v="0"/>
    <n v="1185732"/>
    <x v="11"/>
    <x v="3"/>
    <x v="20"/>
    <s v="St. Louis"/>
    <x v="1"/>
    <n v="0.30000000000000004"/>
    <n v="5000"/>
    <n v="1500"/>
    <n v="525"/>
    <n v="0.35"/>
  </r>
  <r>
    <x v="0"/>
    <n v="1185732"/>
    <x v="11"/>
    <x v="3"/>
    <x v="20"/>
    <s v="St. Louis"/>
    <x v="2"/>
    <n v="0.30000000000000004"/>
    <n v="4500"/>
    <n v="1350"/>
    <n v="472.5"/>
    <n v="0.35"/>
  </r>
  <r>
    <x v="0"/>
    <n v="1185732"/>
    <x v="11"/>
    <x v="3"/>
    <x v="20"/>
    <s v="St. Louis"/>
    <x v="3"/>
    <n v="0.30000000000000004"/>
    <n v="4000"/>
    <n v="1200"/>
    <n v="480"/>
    <n v="0.4"/>
  </r>
  <r>
    <x v="0"/>
    <n v="1185732"/>
    <x v="11"/>
    <x v="3"/>
    <x v="20"/>
    <s v="St. Louis"/>
    <x v="4"/>
    <n v="0.39999999999999997"/>
    <n v="4000"/>
    <n v="1600"/>
    <n v="560"/>
    <n v="0.35"/>
  </r>
  <r>
    <x v="0"/>
    <n v="1185732"/>
    <x v="11"/>
    <x v="3"/>
    <x v="20"/>
    <s v="St. Louis"/>
    <x v="5"/>
    <n v="0.44999999999999984"/>
    <n v="5000"/>
    <n v="2250"/>
    <n v="1125"/>
    <n v="0.5"/>
  </r>
  <r>
    <x v="2"/>
    <n v="1128299"/>
    <x v="145"/>
    <x v="2"/>
    <x v="21"/>
    <s v="Salt Lake City"/>
    <x v="0"/>
    <n v="0.30000000000000004"/>
    <n v="3500"/>
    <n v="1050"/>
    <n v="367.5"/>
    <n v="0.35"/>
  </r>
  <r>
    <x v="2"/>
    <n v="1128299"/>
    <x v="145"/>
    <x v="2"/>
    <x v="21"/>
    <s v="Salt Lake City"/>
    <x v="1"/>
    <n v="0.4"/>
    <n v="3500"/>
    <n v="1400"/>
    <n v="490"/>
    <n v="0.35"/>
  </r>
  <r>
    <x v="2"/>
    <n v="1128299"/>
    <x v="145"/>
    <x v="2"/>
    <x v="21"/>
    <s v="Salt Lake City"/>
    <x v="2"/>
    <n v="0.4"/>
    <n v="3500"/>
    <n v="1400"/>
    <n v="490"/>
    <n v="0.35"/>
  </r>
  <r>
    <x v="2"/>
    <n v="1128299"/>
    <x v="145"/>
    <x v="2"/>
    <x v="21"/>
    <s v="Salt Lake City"/>
    <x v="3"/>
    <n v="0.4"/>
    <n v="2000"/>
    <n v="800"/>
    <n v="280"/>
    <n v="0.35"/>
  </r>
  <r>
    <x v="2"/>
    <n v="1128299"/>
    <x v="145"/>
    <x v="2"/>
    <x v="21"/>
    <s v="Salt Lake City"/>
    <x v="4"/>
    <n v="0.45000000000000007"/>
    <n v="1500"/>
    <n v="675"/>
    <n v="270"/>
    <n v="0.4"/>
  </r>
  <r>
    <x v="2"/>
    <n v="1128299"/>
    <x v="145"/>
    <x v="2"/>
    <x v="21"/>
    <s v="Salt Lake City"/>
    <x v="5"/>
    <n v="0.4"/>
    <n v="4000"/>
    <n v="1600"/>
    <n v="480"/>
    <n v="0.3"/>
  </r>
  <r>
    <x v="2"/>
    <n v="1128299"/>
    <x v="146"/>
    <x v="2"/>
    <x v="21"/>
    <s v="Salt Lake City"/>
    <x v="0"/>
    <n v="0.30000000000000004"/>
    <n v="4500"/>
    <n v="1350"/>
    <n v="472.5"/>
    <n v="0.35"/>
  </r>
  <r>
    <x v="2"/>
    <n v="1128299"/>
    <x v="146"/>
    <x v="2"/>
    <x v="21"/>
    <s v="Salt Lake City"/>
    <x v="1"/>
    <n v="0.4"/>
    <n v="3500"/>
    <n v="1400"/>
    <n v="490"/>
    <n v="0.35"/>
  </r>
  <r>
    <x v="2"/>
    <n v="1128299"/>
    <x v="146"/>
    <x v="2"/>
    <x v="21"/>
    <s v="Salt Lake City"/>
    <x v="2"/>
    <n v="0.4"/>
    <n v="3500"/>
    <n v="1400"/>
    <n v="490"/>
    <n v="0.35"/>
  </r>
  <r>
    <x v="2"/>
    <n v="1128299"/>
    <x v="146"/>
    <x v="2"/>
    <x v="21"/>
    <s v="Salt Lake City"/>
    <x v="3"/>
    <n v="0.4"/>
    <n v="2000"/>
    <n v="800"/>
    <n v="280"/>
    <n v="0.35"/>
  </r>
  <r>
    <x v="2"/>
    <n v="1128299"/>
    <x v="146"/>
    <x v="2"/>
    <x v="21"/>
    <s v="Salt Lake City"/>
    <x v="4"/>
    <n v="0.45000000000000007"/>
    <n v="1250"/>
    <n v="562.5"/>
    <n v="225"/>
    <n v="0.4"/>
  </r>
  <r>
    <x v="2"/>
    <n v="1128299"/>
    <x v="146"/>
    <x v="2"/>
    <x v="21"/>
    <s v="Salt Lake City"/>
    <x v="5"/>
    <n v="0.4"/>
    <n v="3250"/>
    <n v="1300"/>
    <n v="390"/>
    <n v="0.3"/>
  </r>
  <r>
    <x v="2"/>
    <n v="1128299"/>
    <x v="147"/>
    <x v="2"/>
    <x v="21"/>
    <s v="Salt Lake City"/>
    <x v="0"/>
    <n v="0.4"/>
    <n v="4750"/>
    <n v="1900"/>
    <n v="665"/>
    <n v="0.35"/>
  </r>
  <r>
    <x v="2"/>
    <n v="1128299"/>
    <x v="147"/>
    <x v="2"/>
    <x v="21"/>
    <s v="Salt Lake City"/>
    <x v="1"/>
    <n v="0.5"/>
    <n v="3250"/>
    <n v="1625"/>
    <n v="568.75"/>
    <n v="0.35"/>
  </r>
  <r>
    <x v="2"/>
    <n v="1128299"/>
    <x v="147"/>
    <x v="2"/>
    <x v="21"/>
    <s v="Salt Lake City"/>
    <x v="2"/>
    <n v="0.54999999999999993"/>
    <n v="3500"/>
    <n v="1925"/>
    <n v="673.75"/>
    <n v="0.35"/>
  </r>
  <r>
    <x v="2"/>
    <n v="1128299"/>
    <x v="147"/>
    <x v="2"/>
    <x v="21"/>
    <s v="Salt Lake City"/>
    <x v="3"/>
    <n v="0.5"/>
    <n v="2500"/>
    <n v="1250"/>
    <n v="437.5"/>
    <n v="0.35"/>
  </r>
  <r>
    <x v="2"/>
    <n v="1128299"/>
    <x v="147"/>
    <x v="2"/>
    <x v="21"/>
    <s v="Salt Lake City"/>
    <x v="4"/>
    <n v="0.55000000000000004"/>
    <n v="1000"/>
    <n v="550"/>
    <n v="220"/>
    <n v="0.4"/>
  </r>
  <r>
    <x v="2"/>
    <n v="1128299"/>
    <x v="147"/>
    <x v="2"/>
    <x v="21"/>
    <s v="Salt Lake City"/>
    <x v="5"/>
    <n v="0.5"/>
    <n v="3000"/>
    <n v="1500"/>
    <n v="450"/>
    <n v="0.3"/>
  </r>
  <r>
    <x v="2"/>
    <n v="1128299"/>
    <x v="148"/>
    <x v="2"/>
    <x v="21"/>
    <s v="Salt Lake City"/>
    <x v="0"/>
    <n v="0.55000000000000004"/>
    <n v="4750"/>
    <n v="2612.5"/>
    <n v="914.375"/>
    <n v="0.35"/>
  </r>
  <r>
    <x v="2"/>
    <n v="1128299"/>
    <x v="148"/>
    <x v="2"/>
    <x v="21"/>
    <s v="Salt Lake City"/>
    <x v="1"/>
    <n v="0.60000000000000009"/>
    <n v="2750"/>
    <n v="1650"/>
    <n v="577.5"/>
    <n v="0.35"/>
  </r>
  <r>
    <x v="2"/>
    <n v="1128299"/>
    <x v="148"/>
    <x v="2"/>
    <x v="21"/>
    <s v="Salt Lake City"/>
    <x v="2"/>
    <n v="0.60000000000000009"/>
    <n v="3250"/>
    <n v="1950"/>
    <n v="682.5"/>
    <n v="0.35"/>
  </r>
  <r>
    <x v="2"/>
    <n v="1128299"/>
    <x v="148"/>
    <x v="2"/>
    <x v="21"/>
    <s v="Salt Lake City"/>
    <x v="3"/>
    <n v="0.45000000000000007"/>
    <n v="2250"/>
    <n v="1012.5"/>
    <n v="354.375"/>
    <n v="0.35"/>
  </r>
  <r>
    <x v="2"/>
    <n v="1128299"/>
    <x v="148"/>
    <x v="2"/>
    <x v="21"/>
    <s v="Salt Lake City"/>
    <x v="4"/>
    <n v="0.50000000000000011"/>
    <n v="1250"/>
    <n v="625"/>
    <n v="250"/>
    <n v="0.4"/>
  </r>
  <r>
    <x v="2"/>
    <n v="1128299"/>
    <x v="148"/>
    <x v="2"/>
    <x v="21"/>
    <s v="Salt Lake City"/>
    <x v="5"/>
    <n v="0.65000000000000013"/>
    <n v="3000"/>
    <n v="1950"/>
    <n v="585"/>
    <n v="0.3"/>
  </r>
  <r>
    <x v="2"/>
    <n v="1128299"/>
    <x v="149"/>
    <x v="2"/>
    <x v="21"/>
    <s v="Salt Lake City"/>
    <x v="0"/>
    <n v="0.5"/>
    <n v="5000"/>
    <n v="2500"/>
    <n v="875"/>
    <n v="0.35"/>
  </r>
  <r>
    <x v="2"/>
    <n v="1128299"/>
    <x v="149"/>
    <x v="2"/>
    <x v="21"/>
    <s v="Salt Lake City"/>
    <x v="1"/>
    <n v="0.55000000000000004"/>
    <n v="3500"/>
    <n v="1925"/>
    <n v="673.75"/>
    <n v="0.35"/>
  </r>
  <r>
    <x v="2"/>
    <n v="1128299"/>
    <x v="149"/>
    <x v="2"/>
    <x v="21"/>
    <s v="Salt Lake City"/>
    <x v="2"/>
    <n v="0.55000000000000004"/>
    <n v="3500"/>
    <n v="1925"/>
    <n v="673.75"/>
    <n v="0.35"/>
  </r>
  <r>
    <x v="2"/>
    <n v="1128299"/>
    <x v="149"/>
    <x v="2"/>
    <x v="21"/>
    <s v="Salt Lake City"/>
    <x v="3"/>
    <n v="0.5"/>
    <n v="2750"/>
    <n v="1375"/>
    <n v="481.25"/>
    <n v="0.35"/>
  </r>
  <r>
    <x v="2"/>
    <n v="1128299"/>
    <x v="149"/>
    <x v="2"/>
    <x v="21"/>
    <s v="Salt Lake City"/>
    <x v="4"/>
    <n v="0.44999999999999996"/>
    <n v="1750"/>
    <n v="787.5"/>
    <n v="315"/>
    <n v="0.4"/>
  </r>
  <r>
    <x v="2"/>
    <n v="1128299"/>
    <x v="149"/>
    <x v="2"/>
    <x v="21"/>
    <s v="Salt Lake City"/>
    <x v="5"/>
    <n v="0.6"/>
    <n v="5250"/>
    <n v="3150"/>
    <n v="945"/>
    <n v="0.3"/>
  </r>
  <r>
    <x v="2"/>
    <n v="1128299"/>
    <x v="150"/>
    <x v="2"/>
    <x v="21"/>
    <s v="Salt Lake City"/>
    <x v="0"/>
    <n v="0.54999999999999993"/>
    <n v="7750"/>
    <n v="4262.5"/>
    <n v="1491.875"/>
    <n v="0.35"/>
  </r>
  <r>
    <x v="2"/>
    <n v="1128299"/>
    <x v="150"/>
    <x v="2"/>
    <x v="21"/>
    <s v="Salt Lake City"/>
    <x v="1"/>
    <n v="0.64999999999999991"/>
    <n v="6500"/>
    <n v="4225"/>
    <n v="1478.75"/>
    <n v="0.35"/>
  </r>
  <r>
    <x v="2"/>
    <n v="1128299"/>
    <x v="150"/>
    <x v="2"/>
    <x v="21"/>
    <s v="Salt Lake City"/>
    <x v="2"/>
    <n v="0.79999999999999993"/>
    <n v="6500"/>
    <n v="5200"/>
    <n v="1820"/>
    <n v="0.35"/>
  </r>
  <r>
    <x v="2"/>
    <n v="1128299"/>
    <x v="150"/>
    <x v="2"/>
    <x v="21"/>
    <s v="Salt Lake City"/>
    <x v="3"/>
    <n v="0.79999999999999993"/>
    <n v="5250"/>
    <n v="4200"/>
    <n v="1470"/>
    <n v="0.35"/>
  </r>
  <r>
    <x v="2"/>
    <n v="1128299"/>
    <x v="150"/>
    <x v="2"/>
    <x v="21"/>
    <s v="Salt Lake City"/>
    <x v="4"/>
    <n v="0.9"/>
    <n v="4000"/>
    <n v="3600"/>
    <n v="1440"/>
    <n v="0.4"/>
  </r>
  <r>
    <x v="2"/>
    <n v="1128299"/>
    <x v="150"/>
    <x v="2"/>
    <x v="21"/>
    <s v="Salt Lake City"/>
    <x v="5"/>
    <n v="1.05"/>
    <n v="7000"/>
    <n v="7350"/>
    <n v="2205"/>
    <n v="0.3"/>
  </r>
  <r>
    <x v="2"/>
    <n v="1128299"/>
    <x v="151"/>
    <x v="2"/>
    <x v="21"/>
    <s v="Salt Lake City"/>
    <x v="0"/>
    <n v="0.85"/>
    <n v="8500"/>
    <n v="7225"/>
    <n v="2528.75"/>
    <n v="0.35"/>
  </r>
  <r>
    <x v="2"/>
    <n v="1128299"/>
    <x v="151"/>
    <x v="2"/>
    <x v="21"/>
    <s v="Salt Lake City"/>
    <x v="1"/>
    <n v="0.9"/>
    <n v="7000"/>
    <n v="6300"/>
    <n v="2205"/>
    <n v="0.35"/>
  </r>
  <r>
    <x v="2"/>
    <n v="1128299"/>
    <x v="151"/>
    <x v="2"/>
    <x v="21"/>
    <s v="Salt Lake City"/>
    <x v="2"/>
    <n v="0.9"/>
    <n v="6500"/>
    <n v="5850"/>
    <n v="2047.5"/>
    <n v="0.35"/>
  </r>
  <r>
    <x v="2"/>
    <n v="1128299"/>
    <x v="151"/>
    <x v="2"/>
    <x v="21"/>
    <s v="Salt Lake City"/>
    <x v="3"/>
    <n v="0.85"/>
    <n v="5500"/>
    <n v="4675"/>
    <n v="1636.25"/>
    <n v="0.35"/>
  </r>
  <r>
    <x v="2"/>
    <n v="1128299"/>
    <x v="151"/>
    <x v="2"/>
    <x v="21"/>
    <s v="Salt Lake City"/>
    <x v="4"/>
    <n v="0.9"/>
    <n v="6000"/>
    <n v="5400"/>
    <n v="2160"/>
    <n v="0.4"/>
  </r>
  <r>
    <x v="2"/>
    <n v="1128299"/>
    <x v="151"/>
    <x v="2"/>
    <x v="21"/>
    <s v="Salt Lake City"/>
    <x v="5"/>
    <n v="1.05"/>
    <n v="6000"/>
    <n v="6300"/>
    <n v="1890"/>
    <n v="0.3"/>
  </r>
  <r>
    <x v="2"/>
    <n v="1128299"/>
    <x v="152"/>
    <x v="2"/>
    <x v="21"/>
    <s v="Salt Lake City"/>
    <x v="0"/>
    <n v="0.9"/>
    <n v="8000"/>
    <n v="7200"/>
    <n v="2520"/>
    <n v="0.35"/>
  </r>
  <r>
    <x v="2"/>
    <n v="1128299"/>
    <x v="152"/>
    <x v="2"/>
    <x v="21"/>
    <s v="Salt Lake City"/>
    <x v="1"/>
    <n v="0.8"/>
    <n v="7750"/>
    <n v="6200"/>
    <n v="2170"/>
    <n v="0.35"/>
  </r>
  <r>
    <x v="2"/>
    <n v="1128299"/>
    <x v="152"/>
    <x v="2"/>
    <x v="21"/>
    <s v="Salt Lake City"/>
    <x v="2"/>
    <n v="0.70000000000000007"/>
    <n v="6500"/>
    <n v="4550"/>
    <n v="1592.5"/>
    <n v="0.35"/>
  </r>
  <r>
    <x v="2"/>
    <n v="1128299"/>
    <x v="152"/>
    <x v="2"/>
    <x v="21"/>
    <s v="Salt Lake City"/>
    <x v="3"/>
    <n v="0.70000000000000007"/>
    <n v="4250"/>
    <n v="2975"/>
    <n v="1041.25"/>
    <n v="0.35"/>
  </r>
  <r>
    <x v="2"/>
    <n v="1128299"/>
    <x v="152"/>
    <x v="2"/>
    <x v="21"/>
    <s v="Salt Lake City"/>
    <x v="4"/>
    <n v="0.7"/>
    <n v="4250"/>
    <n v="2975"/>
    <n v="1190"/>
    <n v="0.4"/>
  </r>
  <r>
    <x v="2"/>
    <n v="1128299"/>
    <x v="152"/>
    <x v="2"/>
    <x v="21"/>
    <s v="Salt Lake City"/>
    <x v="5"/>
    <n v="0.75"/>
    <n v="2500"/>
    <n v="1875"/>
    <n v="562.5"/>
    <n v="0.3"/>
  </r>
  <r>
    <x v="2"/>
    <n v="1128299"/>
    <x v="153"/>
    <x v="2"/>
    <x v="21"/>
    <s v="Salt Lake City"/>
    <x v="0"/>
    <n v="0.50000000000000011"/>
    <n v="4500"/>
    <n v="2250"/>
    <n v="787.5"/>
    <n v="0.35"/>
  </r>
  <r>
    <x v="2"/>
    <n v="1128299"/>
    <x v="153"/>
    <x v="2"/>
    <x v="21"/>
    <s v="Salt Lake City"/>
    <x v="1"/>
    <n v="0.55000000000000016"/>
    <n v="4500"/>
    <n v="2475"/>
    <n v="866.25"/>
    <n v="0.35"/>
  </r>
  <r>
    <x v="2"/>
    <n v="1128299"/>
    <x v="153"/>
    <x v="2"/>
    <x v="21"/>
    <s v="Salt Lake City"/>
    <x v="2"/>
    <n v="0.50000000000000011"/>
    <n v="2500"/>
    <n v="1250"/>
    <n v="437.5"/>
    <n v="0.35"/>
  </r>
  <r>
    <x v="2"/>
    <n v="1128299"/>
    <x v="153"/>
    <x v="2"/>
    <x v="21"/>
    <s v="Salt Lake City"/>
    <x v="3"/>
    <n v="0.50000000000000011"/>
    <n v="2000"/>
    <n v="1000"/>
    <n v="350"/>
    <n v="0.35"/>
  </r>
  <r>
    <x v="2"/>
    <n v="1128299"/>
    <x v="153"/>
    <x v="2"/>
    <x v="21"/>
    <s v="Salt Lake City"/>
    <x v="4"/>
    <n v="0.60000000000000009"/>
    <n v="2250"/>
    <n v="1350"/>
    <n v="540"/>
    <n v="0.4"/>
  </r>
  <r>
    <x v="2"/>
    <n v="1128299"/>
    <x v="153"/>
    <x v="2"/>
    <x v="21"/>
    <s v="Salt Lake City"/>
    <x v="5"/>
    <n v="0.44999999999999996"/>
    <n v="2500"/>
    <n v="1125"/>
    <n v="337.5"/>
    <n v="0.3"/>
  </r>
  <r>
    <x v="2"/>
    <n v="1128299"/>
    <x v="154"/>
    <x v="2"/>
    <x v="21"/>
    <s v="Salt Lake City"/>
    <x v="0"/>
    <n v="0.4"/>
    <n v="3500"/>
    <n v="1400"/>
    <n v="490"/>
    <n v="0.35"/>
  </r>
  <r>
    <x v="2"/>
    <n v="1128299"/>
    <x v="154"/>
    <x v="2"/>
    <x v="21"/>
    <s v="Salt Lake City"/>
    <x v="1"/>
    <n v="0.55000000000000016"/>
    <n v="5250"/>
    <n v="2887.5"/>
    <n v="1010.625"/>
    <n v="0.35"/>
  </r>
  <r>
    <x v="2"/>
    <n v="1128299"/>
    <x v="154"/>
    <x v="2"/>
    <x v="21"/>
    <s v="Salt Lake City"/>
    <x v="2"/>
    <n v="0.50000000000000011"/>
    <n v="3500"/>
    <n v="1750"/>
    <n v="612.5"/>
    <n v="0.35"/>
  </r>
  <r>
    <x v="2"/>
    <n v="1128299"/>
    <x v="154"/>
    <x v="2"/>
    <x v="21"/>
    <s v="Salt Lake City"/>
    <x v="3"/>
    <n v="0.45000000000000007"/>
    <n v="3250"/>
    <n v="1462.5"/>
    <n v="511.875"/>
    <n v="0.35"/>
  </r>
  <r>
    <x v="2"/>
    <n v="1128299"/>
    <x v="154"/>
    <x v="2"/>
    <x v="21"/>
    <s v="Salt Lake City"/>
    <x v="4"/>
    <n v="0.55000000000000004"/>
    <n v="3000"/>
    <n v="1650"/>
    <n v="660"/>
    <n v="0.4"/>
  </r>
  <r>
    <x v="2"/>
    <n v="1128299"/>
    <x v="154"/>
    <x v="2"/>
    <x v="21"/>
    <s v="Salt Lake City"/>
    <x v="5"/>
    <n v="0.60000000000000009"/>
    <n v="3500"/>
    <n v="2100"/>
    <n v="630"/>
    <n v="0.3"/>
  </r>
  <r>
    <x v="2"/>
    <n v="1128299"/>
    <x v="155"/>
    <x v="2"/>
    <x v="21"/>
    <s v="Salt Lake City"/>
    <x v="0"/>
    <n v="0.45000000000000007"/>
    <n v="5750"/>
    <n v="2587.5"/>
    <n v="905.625"/>
    <n v="0.35"/>
  </r>
  <r>
    <x v="2"/>
    <n v="1128299"/>
    <x v="155"/>
    <x v="2"/>
    <x v="21"/>
    <s v="Salt Lake City"/>
    <x v="1"/>
    <n v="0.50000000000000011"/>
    <n v="6500"/>
    <n v="3250"/>
    <n v="1137.5"/>
    <n v="0.35"/>
  </r>
  <r>
    <x v="2"/>
    <n v="1128299"/>
    <x v="155"/>
    <x v="2"/>
    <x v="21"/>
    <s v="Salt Lake City"/>
    <x v="2"/>
    <n v="0.45000000000000007"/>
    <n v="4750"/>
    <n v="2137.5"/>
    <n v="748.125"/>
    <n v="0.35"/>
  </r>
  <r>
    <x v="2"/>
    <n v="1128299"/>
    <x v="155"/>
    <x v="2"/>
    <x v="21"/>
    <s v="Salt Lake City"/>
    <x v="3"/>
    <n v="0.55000000000000016"/>
    <n v="4500"/>
    <n v="2475"/>
    <n v="866.25"/>
    <n v="0.35"/>
  </r>
  <r>
    <x v="2"/>
    <n v="1128299"/>
    <x v="155"/>
    <x v="2"/>
    <x v="21"/>
    <s v="Salt Lake City"/>
    <x v="4"/>
    <n v="0.75000000000000011"/>
    <n v="4250"/>
    <n v="3187.5"/>
    <n v="1275"/>
    <n v="0.4"/>
  </r>
  <r>
    <x v="2"/>
    <n v="1128299"/>
    <x v="155"/>
    <x v="2"/>
    <x v="21"/>
    <s v="Salt Lake City"/>
    <x v="5"/>
    <n v="0.80000000000000016"/>
    <n v="5500"/>
    <n v="4400"/>
    <n v="1320"/>
    <n v="0.3"/>
  </r>
  <r>
    <x v="2"/>
    <n v="1128299"/>
    <x v="156"/>
    <x v="2"/>
    <x v="21"/>
    <s v="Salt Lake City"/>
    <x v="0"/>
    <n v="0.65000000000000013"/>
    <n v="7500"/>
    <n v="4875"/>
    <n v="1706.25"/>
    <n v="0.35"/>
  </r>
  <r>
    <x v="2"/>
    <n v="1128299"/>
    <x v="156"/>
    <x v="2"/>
    <x v="21"/>
    <s v="Salt Lake City"/>
    <x v="1"/>
    <n v="0.75000000000000022"/>
    <n v="7500"/>
    <n v="5625"/>
    <n v="1968.75"/>
    <n v="0.35"/>
  </r>
  <r>
    <x v="2"/>
    <n v="1128299"/>
    <x v="156"/>
    <x v="2"/>
    <x v="21"/>
    <s v="Salt Lake City"/>
    <x v="2"/>
    <n v="0.70000000000000018"/>
    <n v="5500"/>
    <n v="3850"/>
    <n v="1347.5"/>
    <n v="0.35"/>
  </r>
  <r>
    <x v="2"/>
    <n v="1128299"/>
    <x v="156"/>
    <x v="2"/>
    <x v="21"/>
    <s v="Salt Lake City"/>
    <x v="3"/>
    <n v="0.70000000000000018"/>
    <n v="5500"/>
    <n v="3850"/>
    <n v="1347.5"/>
    <n v="0.35"/>
  </r>
  <r>
    <x v="2"/>
    <n v="1128299"/>
    <x v="156"/>
    <x v="2"/>
    <x v="21"/>
    <s v="Salt Lake City"/>
    <x v="4"/>
    <n v="0.80000000000000016"/>
    <n v="4750"/>
    <n v="3800"/>
    <n v="1520"/>
    <n v="0.4"/>
  </r>
  <r>
    <x v="2"/>
    <n v="1128299"/>
    <x v="156"/>
    <x v="2"/>
    <x v="21"/>
    <s v="Salt Lake City"/>
    <x v="5"/>
    <n v="0.8500000000000002"/>
    <n v="5750"/>
    <n v="4887.5"/>
    <n v="1466.25"/>
    <n v="0.3"/>
  </r>
  <r>
    <x v="2"/>
    <n v="1128299"/>
    <x v="102"/>
    <x v="2"/>
    <x v="22"/>
    <s v="Portland"/>
    <x v="0"/>
    <n v="0.35000000000000003"/>
    <n v="4000"/>
    <n v="1400"/>
    <n v="560"/>
    <n v="0.39999999999999997"/>
  </r>
  <r>
    <x v="2"/>
    <n v="1128299"/>
    <x v="102"/>
    <x v="2"/>
    <x v="22"/>
    <s v="Portland"/>
    <x v="1"/>
    <n v="0.45"/>
    <n v="4000"/>
    <n v="1800"/>
    <n v="720"/>
    <n v="0.39999999999999997"/>
  </r>
  <r>
    <x v="2"/>
    <n v="1128299"/>
    <x v="102"/>
    <x v="2"/>
    <x v="22"/>
    <s v="Portland"/>
    <x v="2"/>
    <n v="0.45"/>
    <n v="4000"/>
    <n v="1800"/>
    <n v="720"/>
    <n v="0.39999999999999997"/>
  </r>
  <r>
    <x v="2"/>
    <n v="1128299"/>
    <x v="102"/>
    <x v="2"/>
    <x v="22"/>
    <s v="Portland"/>
    <x v="3"/>
    <n v="0.45"/>
    <n v="2500"/>
    <n v="1125"/>
    <n v="450"/>
    <n v="0.39999999999999997"/>
  </r>
  <r>
    <x v="2"/>
    <n v="1128299"/>
    <x v="102"/>
    <x v="2"/>
    <x v="22"/>
    <s v="Portland"/>
    <x v="4"/>
    <n v="0.50000000000000011"/>
    <n v="2000"/>
    <n v="1000"/>
    <n v="450"/>
    <n v="0.45"/>
  </r>
  <r>
    <x v="2"/>
    <n v="1128299"/>
    <x v="102"/>
    <x v="2"/>
    <x v="22"/>
    <s v="Portland"/>
    <x v="5"/>
    <n v="0.45"/>
    <n v="4500"/>
    <n v="2025"/>
    <n v="708.75"/>
    <n v="0.35"/>
  </r>
  <r>
    <x v="2"/>
    <n v="1128299"/>
    <x v="103"/>
    <x v="2"/>
    <x v="22"/>
    <s v="Portland"/>
    <x v="0"/>
    <n v="0.35000000000000003"/>
    <n v="5000"/>
    <n v="1750"/>
    <n v="700"/>
    <n v="0.39999999999999997"/>
  </r>
  <r>
    <x v="2"/>
    <n v="1128299"/>
    <x v="103"/>
    <x v="2"/>
    <x v="22"/>
    <s v="Portland"/>
    <x v="1"/>
    <n v="0.45"/>
    <n v="4000"/>
    <n v="1800"/>
    <n v="720"/>
    <n v="0.39999999999999997"/>
  </r>
  <r>
    <x v="2"/>
    <n v="1128299"/>
    <x v="103"/>
    <x v="2"/>
    <x v="22"/>
    <s v="Portland"/>
    <x v="2"/>
    <n v="0.45"/>
    <n v="4000"/>
    <n v="1800"/>
    <n v="720"/>
    <n v="0.39999999999999997"/>
  </r>
  <r>
    <x v="2"/>
    <n v="1128299"/>
    <x v="103"/>
    <x v="2"/>
    <x v="22"/>
    <s v="Portland"/>
    <x v="3"/>
    <n v="0.45"/>
    <n v="2500"/>
    <n v="1125"/>
    <n v="450"/>
    <n v="0.39999999999999997"/>
  </r>
  <r>
    <x v="2"/>
    <n v="1128299"/>
    <x v="103"/>
    <x v="2"/>
    <x v="22"/>
    <s v="Portland"/>
    <x v="4"/>
    <n v="0.50000000000000011"/>
    <n v="1750"/>
    <n v="875"/>
    <n v="393.75"/>
    <n v="0.45"/>
  </r>
  <r>
    <x v="2"/>
    <n v="1128299"/>
    <x v="103"/>
    <x v="2"/>
    <x v="22"/>
    <s v="Portland"/>
    <x v="5"/>
    <n v="0.45"/>
    <n v="3750"/>
    <n v="1687.5"/>
    <n v="590.625"/>
    <n v="0.35"/>
  </r>
  <r>
    <x v="2"/>
    <n v="1128299"/>
    <x v="104"/>
    <x v="2"/>
    <x v="22"/>
    <s v="Portland"/>
    <x v="0"/>
    <n v="0.45"/>
    <n v="5250"/>
    <n v="2362.5"/>
    <n v="945"/>
    <n v="0.39999999999999997"/>
  </r>
  <r>
    <x v="2"/>
    <n v="1128299"/>
    <x v="104"/>
    <x v="2"/>
    <x v="22"/>
    <s v="Portland"/>
    <x v="1"/>
    <n v="0.55000000000000004"/>
    <n v="3750"/>
    <n v="2062.5"/>
    <n v="825"/>
    <n v="0.39999999999999997"/>
  </r>
  <r>
    <x v="2"/>
    <n v="1128299"/>
    <x v="104"/>
    <x v="2"/>
    <x v="22"/>
    <s v="Portland"/>
    <x v="2"/>
    <n v="0.6"/>
    <n v="4000"/>
    <n v="2400"/>
    <n v="960"/>
    <n v="0.39999999999999997"/>
  </r>
  <r>
    <x v="2"/>
    <n v="1128299"/>
    <x v="104"/>
    <x v="2"/>
    <x v="22"/>
    <s v="Portland"/>
    <x v="3"/>
    <n v="0.55000000000000004"/>
    <n v="3000"/>
    <n v="1650"/>
    <n v="660"/>
    <n v="0.39999999999999997"/>
  </r>
  <r>
    <x v="2"/>
    <n v="1128299"/>
    <x v="104"/>
    <x v="2"/>
    <x v="22"/>
    <s v="Portland"/>
    <x v="4"/>
    <n v="0.60000000000000009"/>
    <n v="1500"/>
    <n v="900"/>
    <n v="405"/>
    <n v="0.45"/>
  </r>
  <r>
    <x v="2"/>
    <n v="1128299"/>
    <x v="104"/>
    <x v="2"/>
    <x v="22"/>
    <s v="Portland"/>
    <x v="5"/>
    <n v="0.45"/>
    <n v="3500"/>
    <n v="1575"/>
    <n v="551.25"/>
    <n v="0.35"/>
  </r>
  <r>
    <x v="2"/>
    <n v="1128299"/>
    <x v="105"/>
    <x v="2"/>
    <x v="22"/>
    <s v="Portland"/>
    <x v="0"/>
    <n v="0.5"/>
    <n v="5250"/>
    <n v="2625"/>
    <n v="1050"/>
    <n v="0.39999999999999997"/>
  </r>
  <r>
    <x v="2"/>
    <n v="1128299"/>
    <x v="105"/>
    <x v="2"/>
    <x v="22"/>
    <s v="Portland"/>
    <x v="1"/>
    <n v="0.55000000000000004"/>
    <n v="3250"/>
    <n v="1787.5"/>
    <n v="715"/>
    <n v="0.39999999999999997"/>
  </r>
  <r>
    <x v="2"/>
    <n v="1128299"/>
    <x v="105"/>
    <x v="2"/>
    <x v="22"/>
    <s v="Portland"/>
    <x v="2"/>
    <n v="0.55000000000000004"/>
    <n v="3750"/>
    <n v="2062.5"/>
    <n v="825"/>
    <n v="0.39999999999999997"/>
  </r>
  <r>
    <x v="2"/>
    <n v="1128299"/>
    <x v="105"/>
    <x v="2"/>
    <x v="22"/>
    <s v="Portland"/>
    <x v="3"/>
    <n v="0.40000000000000008"/>
    <n v="2750"/>
    <n v="1100"/>
    <n v="440"/>
    <n v="0.39999999999999997"/>
  </r>
  <r>
    <x v="2"/>
    <n v="1128299"/>
    <x v="105"/>
    <x v="2"/>
    <x v="22"/>
    <s v="Portland"/>
    <x v="4"/>
    <n v="0.45000000000000012"/>
    <n v="1750"/>
    <n v="787.5"/>
    <n v="354.375"/>
    <n v="0.45"/>
  </r>
  <r>
    <x v="2"/>
    <n v="1128299"/>
    <x v="105"/>
    <x v="2"/>
    <x v="22"/>
    <s v="Portland"/>
    <x v="5"/>
    <n v="0.60000000000000009"/>
    <n v="3500"/>
    <n v="2100"/>
    <n v="735"/>
    <n v="0.35"/>
  </r>
  <r>
    <x v="2"/>
    <n v="1128299"/>
    <x v="106"/>
    <x v="2"/>
    <x v="22"/>
    <s v="Portland"/>
    <x v="0"/>
    <n v="0.45"/>
    <n v="5500"/>
    <n v="2475"/>
    <n v="990"/>
    <n v="0.39999999999999997"/>
  </r>
  <r>
    <x v="2"/>
    <n v="1128299"/>
    <x v="106"/>
    <x v="2"/>
    <x v="22"/>
    <s v="Portland"/>
    <x v="1"/>
    <n v="0.5"/>
    <n v="4000"/>
    <n v="2000"/>
    <n v="800"/>
    <n v="0.39999999999999997"/>
  </r>
  <r>
    <x v="2"/>
    <n v="1128299"/>
    <x v="106"/>
    <x v="2"/>
    <x v="22"/>
    <s v="Portland"/>
    <x v="2"/>
    <n v="0.5"/>
    <n v="4000"/>
    <n v="2000"/>
    <n v="800"/>
    <n v="0.39999999999999997"/>
  </r>
  <r>
    <x v="2"/>
    <n v="1128299"/>
    <x v="106"/>
    <x v="2"/>
    <x v="22"/>
    <s v="Portland"/>
    <x v="3"/>
    <n v="0.45"/>
    <n v="3250"/>
    <n v="1462.5"/>
    <n v="585"/>
    <n v="0.39999999999999997"/>
  </r>
  <r>
    <x v="2"/>
    <n v="1128299"/>
    <x v="106"/>
    <x v="2"/>
    <x v="22"/>
    <s v="Portland"/>
    <x v="4"/>
    <n v="0.39999999999999997"/>
    <n v="2250"/>
    <n v="900"/>
    <n v="405"/>
    <n v="0.45"/>
  </r>
  <r>
    <x v="2"/>
    <n v="1128299"/>
    <x v="106"/>
    <x v="2"/>
    <x v="22"/>
    <s v="Portland"/>
    <x v="5"/>
    <n v="0.65"/>
    <n v="5750"/>
    <n v="3737.5"/>
    <n v="1308.125"/>
    <n v="0.35"/>
  </r>
  <r>
    <x v="2"/>
    <n v="1128299"/>
    <x v="107"/>
    <x v="2"/>
    <x v="22"/>
    <s v="Portland"/>
    <x v="0"/>
    <n v="0.6"/>
    <n v="8250"/>
    <n v="4950"/>
    <n v="1980"/>
    <n v="0.39999999999999997"/>
  </r>
  <r>
    <x v="2"/>
    <n v="1128299"/>
    <x v="107"/>
    <x v="2"/>
    <x v="22"/>
    <s v="Portland"/>
    <x v="1"/>
    <n v="0.7"/>
    <n v="7000"/>
    <n v="4900"/>
    <n v="1960"/>
    <n v="0.39999999999999997"/>
  </r>
  <r>
    <x v="2"/>
    <n v="1128299"/>
    <x v="107"/>
    <x v="2"/>
    <x v="22"/>
    <s v="Portland"/>
    <x v="2"/>
    <n v="0.85"/>
    <n v="7000"/>
    <n v="5950"/>
    <n v="2380"/>
    <n v="0.39999999999999997"/>
  </r>
  <r>
    <x v="2"/>
    <n v="1128299"/>
    <x v="107"/>
    <x v="2"/>
    <x v="22"/>
    <s v="Portland"/>
    <x v="3"/>
    <n v="0.85"/>
    <n v="5750"/>
    <n v="4887.5"/>
    <n v="1955"/>
    <n v="0.39999999999999997"/>
  </r>
  <r>
    <x v="2"/>
    <n v="1128299"/>
    <x v="107"/>
    <x v="2"/>
    <x v="22"/>
    <s v="Portland"/>
    <x v="4"/>
    <n v="0.95000000000000007"/>
    <n v="4500"/>
    <n v="4275"/>
    <n v="1923.75"/>
    <n v="0.45"/>
  </r>
  <r>
    <x v="2"/>
    <n v="1128299"/>
    <x v="107"/>
    <x v="2"/>
    <x v="22"/>
    <s v="Portland"/>
    <x v="5"/>
    <n v="1.1000000000000001"/>
    <n v="7500"/>
    <n v="8250"/>
    <n v="2887.5"/>
    <n v="0.35"/>
  </r>
  <r>
    <x v="2"/>
    <n v="1128299"/>
    <x v="108"/>
    <x v="2"/>
    <x v="22"/>
    <s v="Portland"/>
    <x v="0"/>
    <n v="0.9"/>
    <n v="9000"/>
    <n v="8100"/>
    <n v="3240"/>
    <n v="0.39999999999999997"/>
  </r>
  <r>
    <x v="2"/>
    <n v="1128299"/>
    <x v="108"/>
    <x v="2"/>
    <x v="22"/>
    <s v="Portland"/>
    <x v="1"/>
    <n v="0.95000000000000007"/>
    <n v="7500"/>
    <n v="7125"/>
    <n v="2850"/>
    <n v="0.39999999999999997"/>
  </r>
  <r>
    <x v="2"/>
    <n v="1128299"/>
    <x v="108"/>
    <x v="2"/>
    <x v="22"/>
    <s v="Portland"/>
    <x v="2"/>
    <n v="0.95000000000000007"/>
    <n v="7000"/>
    <n v="6650"/>
    <n v="2660"/>
    <n v="0.39999999999999997"/>
  </r>
  <r>
    <x v="2"/>
    <n v="1128299"/>
    <x v="108"/>
    <x v="2"/>
    <x v="22"/>
    <s v="Portland"/>
    <x v="3"/>
    <n v="0.9"/>
    <n v="6000"/>
    <n v="5400"/>
    <n v="2160"/>
    <n v="0.39999999999999997"/>
  </r>
  <r>
    <x v="2"/>
    <n v="1128299"/>
    <x v="108"/>
    <x v="2"/>
    <x v="22"/>
    <s v="Portland"/>
    <x v="4"/>
    <n v="0.95000000000000007"/>
    <n v="6500"/>
    <n v="6175"/>
    <n v="2778.75"/>
    <n v="0.45"/>
  </r>
  <r>
    <x v="2"/>
    <n v="1128299"/>
    <x v="108"/>
    <x v="2"/>
    <x v="22"/>
    <s v="Portland"/>
    <x v="5"/>
    <n v="1.1000000000000001"/>
    <n v="6500"/>
    <n v="7150"/>
    <n v="2502.5"/>
    <n v="0.35"/>
  </r>
  <r>
    <x v="2"/>
    <n v="1128299"/>
    <x v="109"/>
    <x v="2"/>
    <x v="22"/>
    <s v="Portland"/>
    <x v="0"/>
    <n v="0.95000000000000007"/>
    <n v="8500"/>
    <n v="8075"/>
    <n v="3230"/>
    <n v="0.39999999999999997"/>
  </r>
  <r>
    <x v="2"/>
    <n v="1128299"/>
    <x v="109"/>
    <x v="2"/>
    <x v="22"/>
    <s v="Portland"/>
    <x v="1"/>
    <n v="0.85000000000000009"/>
    <n v="8250"/>
    <n v="7012.5"/>
    <n v="2805"/>
    <n v="0.39999999999999997"/>
  </r>
  <r>
    <x v="2"/>
    <n v="1128299"/>
    <x v="109"/>
    <x v="2"/>
    <x v="22"/>
    <s v="Portland"/>
    <x v="2"/>
    <n v="0.75000000000000011"/>
    <n v="7000"/>
    <n v="5250"/>
    <n v="2100"/>
    <n v="0.39999999999999997"/>
  </r>
  <r>
    <x v="2"/>
    <n v="1128299"/>
    <x v="109"/>
    <x v="2"/>
    <x v="22"/>
    <s v="Portland"/>
    <x v="3"/>
    <n v="0.75000000000000011"/>
    <n v="4750"/>
    <n v="3562.5"/>
    <n v="1425"/>
    <n v="0.39999999999999997"/>
  </r>
  <r>
    <x v="2"/>
    <n v="1128299"/>
    <x v="109"/>
    <x v="2"/>
    <x v="22"/>
    <s v="Portland"/>
    <x v="4"/>
    <n v="0.64999999999999991"/>
    <n v="4750"/>
    <n v="3087.5"/>
    <n v="1389.375"/>
    <n v="0.45"/>
  </r>
  <r>
    <x v="2"/>
    <n v="1128299"/>
    <x v="109"/>
    <x v="2"/>
    <x v="22"/>
    <s v="Portland"/>
    <x v="5"/>
    <n v="0.7"/>
    <n v="3000"/>
    <n v="2100"/>
    <n v="735"/>
    <n v="0.35"/>
  </r>
  <r>
    <x v="2"/>
    <n v="1128299"/>
    <x v="110"/>
    <x v="2"/>
    <x v="22"/>
    <s v="Portland"/>
    <x v="0"/>
    <n v="0.45000000000000012"/>
    <n v="5000"/>
    <n v="2250"/>
    <n v="900"/>
    <n v="0.39999999999999997"/>
  </r>
  <r>
    <x v="2"/>
    <n v="1128299"/>
    <x v="110"/>
    <x v="2"/>
    <x v="22"/>
    <s v="Portland"/>
    <x v="1"/>
    <n v="0.50000000000000011"/>
    <n v="5000"/>
    <n v="2500"/>
    <n v="1000"/>
    <n v="0.39999999999999997"/>
  </r>
  <r>
    <x v="2"/>
    <n v="1128299"/>
    <x v="110"/>
    <x v="2"/>
    <x v="22"/>
    <s v="Portland"/>
    <x v="2"/>
    <n v="0.45000000000000012"/>
    <n v="3000"/>
    <n v="1350"/>
    <n v="540"/>
    <n v="0.39999999999999997"/>
  </r>
  <r>
    <x v="2"/>
    <n v="1128299"/>
    <x v="110"/>
    <x v="2"/>
    <x v="22"/>
    <s v="Portland"/>
    <x v="3"/>
    <n v="0.45000000000000012"/>
    <n v="2500"/>
    <n v="1125"/>
    <n v="450"/>
    <n v="0.39999999999999997"/>
  </r>
  <r>
    <x v="2"/>
    <n v="1128299"/>
    <x v="110"/>
    <x v="2"/>
    <x v="22"/>
    <s v="Portland"/>
    <x v="4"/>
    <n v="0.55000000000000004"/>
    <n v="2750"/>
    <n v="1512.5"/>
    <n v="680.625"/>
    <n v="0.45"/>
  </r>
  <r>
    <x v="2"/>
    <n v="1128299"/>
    <x v="110"/>
    <x v="2"/>
    <x v="22"/>
    <s v="Portland"/>
    <x v="5"/>
    <n v="0.39999999999999997"/>
    <n v="3000"/>
    <n v="1200"/>
    <n v="420"/>
    <n v="0.35"/>
  </r>
  <r>
    <x v="2"/>
    <n v="1128299"/>
    <x v="111"/>
    <x v="2"/>
    <x v="22"/>
    <s v="Portland"/>
    <x v="0"/>
    <n v="0.35000000000000003"/>
    <n v="4000"/>
    <n v="1400"/>
    <n v="560"/>
    <n v="0.39999999999999997"/>
  </r>
  <r>
    <x v="2"/>
    <n v="1128299"/>
    <x v="111"/>
    <x v="2"/>
    <x v="22"/>
    <s v="Portland"/>
    <x v="1"/>
    <n v="0.50000000000000011"/>
    <n v="5750"/>
    <n v="2875"/>
    <n v="1150"/>
    <n v="0.39999999999999997"/>
  </r>
  <r>
    <x v="2"/>
    <n v="1128299"/>
    <x v="111"/>
    <x v="2"/>
    <x v="22"/>
    <s v="Portland"/>
    <x v="2"/>
    <n v="0.45000000000000012"/>
    <n v="4000"/>
    <n v="1800"/>
    <n v="720"/>
    <n v="0.39999999999999997"/>
  </r>
  <r>
    <x v="2"/>
    <n v="1128299"/>
    <x v="111"/>
    <x v="2"/>
    <x v="22"/>
    <s v="Portland"/>
    <x v="3"/>
    <n v="0.40000000000000008"/>
    <n v="3750"/>
    <n v="1500"/>
    <n v="600"/>
    <n v="0.39999999999999997"/>
  </r>
  <r>
    <x v="2"/>
    <n v="1128299"/>
    <x v="111"/>
    <x v="2"/>
    <x v="22"/>
    <s v="Portland"/>
    <x v="4"/>
    <n v="0.5"/>
    <n v="3500"/>
    <n v="1750"/>
    <n v="787.5"/>
    <n v="0.45"/>
  </r>
  <r>
    <x v="2"/>
    <n v="1128299"/>
    <x v="111"/>
    <x v="2"/>
    <x v="22"/>
    <s v="Portland"/>
    <x v="5"/>
    <n v="0.55000000000000004"/>
    <n v="4000"/>
    <n v="2200"/>
    <n v="770"/>
    <n v="0.35"/>
  </r>
  <r>
    <x v="2"/>
    <n v="1128299"/>
    <x v="112"/>
    <x v="2"/>
    <x v="22"/>
    <s v="Portland"/>
    <x v="0"/>
    <n v="0.40000000000000008"/>
    <n v="6250"/>
    <n v="2500"/>
    <n v="1000"/>
    <n v="0.39999999999999997"/>
  </r>
  <r>
    <x v="2"/>
    <n v="1128299"/>
    <x v="112"/>
    <x v="2"/>
    <x v="22"/>
    <s v="Portland"/>
    <x v="1"/>
    <n v="0.45000000000000012"/>
    <n v="7000"/>
    <n v="3150"/>
    <n v="1260"/>
    <n v="0.39999999999999997"/>
  </r>
  <r>
    <x v="2"/>
    <n v="1128299"/>
    <x v="112"/>
    <x v="2"/>
    <x v="22"/>
    <s v="Portland"/>
    <x v="2"/>
    <n v="0.40000000000000008"/>
    <n v="5250"/>
    <n v="2100"/>
    <n v="840"/>
    <n v="0.39999999999999997"/>
  </r>
  <r>
    <x v="2"/>
    <n v="1128299"/>
    <x v="112"/>
    <x v="2"/>
    <x v="22"/>
    <s v="Portland"/>
    <x v="3"/>
    <n v="0.50000000000000011"/>
    <n v="5000"/>
    <n v="2500"/>
    <n v="1000"/>
    <n v="0.39999999999999997"/>
  </r>
  <r>
    <x v="2"/>
    <n v="1128299"/>
    <x v="112"/>
    <x v="2"/>
    <x v="22"/>
    <s v="Portland"/>
    <x v="4"/>
    <n v="0.70000000000000007"/>
    <n v="4750"/>
    <n v="3325"/>
    <n v="1496.25"/>
    <n v="0.45"/>
  </r>
  <r>
    <x v="2"/>
    <n v="1128299"/>
    <x v="112"/>
    <x v="2"/>
    <x v="22"/>
    <s v="Portland"/>
    <x v="5"/>
    <n v="0.8500000000000002"/>
    <n v="6000"/>
    <n v="5100"/>
    <n v="1785"/>
    <n v="0.35"/>
  </r>
  <r>
    <x v="2"/>
    <n v="1128299"/>
    <x v="113"/>
    <x v="2"/>
    <x v="22"/>
    <s v="Portland"/>
    <x v="0"/>
    <n v="0.70000000000000018"/>
    <n v="8000"/>
    <n v="5600"/>
    <n v="2240"/>
    <n v="0.39999999999999997"/>
  </r>
  <r>
    <x v="2"/>
    <n v="1128299"/>
    <x v="113"/>
    <x v="2"/>
    <x v="22"/>
    <s v="Portland"/>
    <x v="1"/>
    <n v="0.80000000000000027"/>
    <n v="8000"/>
    <n v="6400"/>
    <n v="2560"/>
    <n v="0.39999999999999997"/>
  </r>
  <r>
    <x v="2"/>
    <n v="1128299"/>
    <x v="113"/>
    <x v="2"/>
    <x v="22"/>
    <s v="Portland"/>
    <x v="2"/>
    <n v="0.75000000000000022"/>
    <n v="6000"/>
    <n v="4500"/>
    <n v="1800"/>
    <n v="0.39999999999999997"/>
  </r>
  <r>
    <x v="2"/>
    <n v="1128299"/>
    <x v="113"/>
    <x v="2"/>
    <x v="22"/>
    <s v="Portland"/>
    <x v="3"/>
    <n v="0.75000000000000022"/>
    <n v="6000"/>
    <n v="4500"/>
    <n v="1800"/>
    <n v="0.39999999999999997"/>
  </r>
  <r>
    <x v="2"/>
    <n v="1128299"/>
    <x v="113"/>
    <x v="2"/>
    <x v="22"/>
    <s v="Portland"/>
    <x v="4"/>
    <n v="0.8500000000000002"/>
    <n v="5250"/>
    <n v="4462.5"/>
    <n v="2008.125"/>
    <n v="0.45"/>
  </r>
  <r>
    <x v="2"/>
    <n v="1128299"/>
    <x v="113"/>
    <x v="2"/>
    <x v="22"/>
    <s v="Portland"/>
    <x v="5"/>
    <n v="0.90000000000000024"/>
    <n v="6250"/>
    <n v="5625"/>
    <n v="1968.75"/>
    <n v="0.35"/>
  </r>
  <r>
    <x v="1"/>
    <n v="1197831"/>
    <x v="58"/>
    <x v="1"/>
    <x v="23"/>
    <s v="New Orleans"/>
    <x v="0"/>
    <n v="0.2"/>
    <n v="6750"/>
    <n v="1350"/>
    <n v="405"/>
    <n v="0.3"/>
  </r>
  <r>
    <x v="1"/>
    <n v="1197831"/>
    <x v="58"/>
    <x v="1"/>
    <x v="23"/>
    <s v="New Orleans"/>
    <x v="1"/>
    <n v="0.3"/>
    <n v="6750"/>
    <n v="2025"/>
    <n v="607.5"/>
    <n v="0.3"/>
  </r>
  <r>
    <x v="1"/>
    <n v="1197831"/>
    <x v="58"/>
    <x v="1"/>
    <x v="23"/>
    <s v="New Orleans"/>
    <x v="2"/>
    <n v="0.3"/>
    <n v="4750"/>
    <n v="1425"/>
    <n v="427.5"/>
    <n v="0.3"/>
  </r>
  <r>
    <x v="1"/>
    <n v="1197831"/>
    <x v="58"/>
    <x v="1"/>
    <x v="23"/>
    <s v="New Orleans"/>
    <x v="3"/>
    <n v="0.35"/>
    <n v="4750"/>
    <n v="1662.5"/>
    <n v="665"/>
    <n v="0.4"/>
  </r>
  <r>
    <x v="1"/>
    <n v="1197831"/>
    <x v="58"/>
    <x v="1"/>
    <x v="23"/>
    <s v="New Orleans"/>
    <x v="4"/>
    <n v="0.4"/>
    <n v="3250"/>
    <n v="1300"/>
    <n v="325"/>
    <n v="0.25"/>
  </r>
  <r>
    <x v="1"/>
    <n v="1197831"/>
    <x v="58"/>
    <x v="1"/>
    <x v="23"/>
    <s v="New Orleans"/>
    <x v="5"/>
    <n v="0.35"/>
    <n v="4750"/>
    <n v="1662.5"/>
    <n v="748.125"/>
    <n v="0.45"/>
  </r>
  <r>
    <x v="1"/>
    <n v="1197831"/>
    <x v="172"/>
    <x v="1"/>
    <x v="23"/>
    <s v="New Orleans"/>
    <x v="0"/>
    <n v="0.25"/>
    <n v="6250"/>
    <n v="1562.5"/>
    <n v="468.75"/>
    <n v="0.3"/>
  </r>
  <r>
    <x v="1"/>
    <n v="1197831"/>
    <x v="172"/>
    <x v="1"/>
    <x v="23"/>
    <s v="New Orleans"/>
    <x v="1"/>
    <n v="0.35"/>
    <n v="6000"/>
    <n v="2100"/>
    <n v="630"/>
    <n v="0.3"/>
  </r>
  <r>
    <x v="1"/>
    <n v="1197831"/>
    <x v="172"/>
    <x v="1"/>
    <x v="23"/>
    <s v="New Orleans"/>
    <x v="2"/>
    <n v="0.35"/>
    <n v="4250"/>
    <n v="1487.5"/>
    <n v="446.25"/>
    <n v="0.3"/>
  </r>
  <r>
    <x v="1"/>
    <n v="1197831"/>
    <x v="172"/>
    <x v="1"/>
    <x v="23"/>
    <s v="New Orleans"/>
    <x v="3"/>
    <n v="0.35"/>
    <n v="3750"/>
    <n v="1312.5"/>
    <n v="525"/>
    <n v="0.4"/>
  </r>
  <r>
    <x v="1"/>
    <n v="1197831"/>
    <x v="172"/>
    <x v="1"/>
    <x v="23"/>
    <s v="New Orleans"/>
    <x v="4"/>
    <n v="0.4"/>
    <n v="2500"/>
    <n v="1000"/>
    <n v="250"/>
    <n v="0.25"/>
  </r>
  <r>
    <x v="1"/>
    <n v="1197831"/>
    <x v="172"/>
    <x v="1"/>
    <x v="23"/>
    <s v="New Orleans"/>
    <x v="5"/>
    <n v="0.35"/>
    <n v="4500"/>
    <n v="1575"/>
    <n v="708.75"/>
    <n v="0.45"/>
  </r>
  <r>
    <x v="1"/>
    <n v="1197831"/>
    <x v="173"/>
    <x v="1"/>
    <x v="23"/>
    <s v="New Orleans"/>
    <x v="0"/>
    <n v="0.3"/>
    <n v="6250"/>
    <n v="1875"/>
    <n v="656.25"/>
    <n v="0.35"/>
  </r>
  <r>
    <x v="1"/>
    <n v="1197831"/>
    <x v="173"/>
    <x v="1"/>
    <x v="23"/>
    <s v="New Orleans"/>
    <x v="1"/>
    <n v="0.4"/>
    <n v="6250"/>
    <n v="2500"/>
    <n v="875"/>
    <n v="0.35"/>
  </r>
  <r>
    <x v="1"/>
    <n v="1197831"/>
    <x v="173"/>
    <x v="1"/>
    <x v="23"/>
    <s v="New Orleans"/>
    <x v="2"/>
    <n v="0.3"/>
    <n v="4500"/>
    <n v="1350"/>
    <n v="472.5"/>
    <n v="0.35"/>
  </r>
  <r>
    <x v="1"/>
    <n v="1197831"/>
    <x v="173"/>
    <x v="1"/>
    <x v="23"/>
    <s v="New Orleans"/>
    <x v="3"/>
    <n v="0.35000000000000003"/>
    <n v="3500"/>
    <n v="1225"/>
    <n v="551.25"/>
    <n v="0.45"/>
  </r>
  <r>
    <x v="1"/>
    <n v="1197831"/>
    <x v="173"/>
    <x v="1"/>
    <x v="23"/>
    <s v="New Orleans"/>
    <x v="4"/>
    <n v="0.4"/>
    <n v="2500"/>
    <n v="1000"/>
    <n v="300"/>
    <n v="0.3"/>
  </r>
  <r>
    <x v="1"/>
    <n v="1197831"/>
    <x v="173"/>
    <x v="1"/>
    <x v="23"/>
    <s v="New Orleans"/>
    <x v="5"/>
    <n v="0.35000000000000003"/>
    <n v="4000"/>
    <n v="1400"/>
    <n v="700"/>
    <n v="0.5"/>
  </r>
  <r>
    <x v="1"/>
    <n v="1197831"/>
    <x v="60"/>
    <x v="1"/>
    <x v="23"/>
    <s v="New Orleans"/>
    <x v="0"/>
    <n v="0.19999999999999998"/>
    <n v="6500"/>
    <n v="1300"/>
    <n v="455"/>
    <n v="0.35"/>
  </r>
  <r>
    <x v="1"/>
    <n v="1197831"/>
    <x v="60"/>
    <x v="1"/>
    <x v="23"/>
    <s v="New Orleans"/>
    <x v="1"/>
    <n v="0.30000000000000004"/>
    <n v="6500"/>
    <n v="1950"/>
    <n v="682.5"/>
    <n v="0.35"/>
  </r>
  <r>
    <x v="1"/>
    <n v="1197831"/>
    <x v="60"/>
    <x v="1"/>
    <x v="23"/>
    <s v="New Orleans"/>
    <x v="2"/>
    <n v="0.24999999999999997"/>
    <n v="4750"/>
    <n v="1187.5"/>
    <n v="415.625"/>
    <n v="0.35"/>
  </r>
  <r>
    <x v="1"/>
    <n v="1197831"/>
    <x v="60"/>
    <x v="1"/>
    <x v="23"/>
    <s v="New Orleans"/>
    <x v="3"/>
    <n v="0.30000000000000004"/>
    <n v="3750"/>
    <n v="1125"/>
    <n v="506.25"/>
    <n v="0.45"/>
  </r>
  <r>
    <x v="1"/>
    <n v="1197831"/>
    <x v="60"/>
    <x v="1"/>
    <x v="23"/>
    <s v="New Orleans"/>
    <x v="4"/>
    <n v="0.35"/>
    <n v="2750"/>
    <n v="962.5"/>
    <n v="288.75"/>
    <n v="0.3"/>
  </r>
  <r>
    <x v="1"/>
    <n v="1197831"/>
    <x v="60"/>
    <x v="1"/>
    <x v="23"/>
    <s v="New Orleans"/>
    <x v="5"/>
    <n v="0.30000000000000004"/>
    <n v="5500"/>
    <n v="1650"/>
    <n v="825"/>
    <n v="0.5"/>
  </r>
  <r>
    <x v="1"/>
    <n v="1197831"/>
    <x v="174"/>
    <x v="1"/>
    <x v="23"/>
    <s v="New Orleans"/>
    <x v="0"/>
    <n v="0.19999999999999998"/>
    <n v="7000"/>
    <n v="1400"/>
    <n v="490"/>
    <n v="0.35"/>
  </r>
  <r>
    <x v="1"/>
    <n v="1197831"/>
    <x v="174"/>
    <x v="1"/>
    <x v="23"/>
    <s v="New Orleans"/>
    <x v="1"/>
    <n v="0.30000000000000004"/>
    <n v="7250"/>
    <n v="2175"/>
    <n v="761.25"/>
    <n v="0.35"/>
  </r>
  <r>
    <x v="1"/>
    <n v="1197831"/>
    <x v="174"/>
    <x v="1"/>
    <x v="23"/>
    <s v="New Orleans"/>
    <x v="2"/>
    <n v="0.24999999999999997"/>
    <n v="5750"/>
    <n v="1437.5"/>
    <n v="503.125"/>
    <n v="0.35"/>
  </r>
  <r>
    <x v="1"/>
    <n v="1197831"/>
    <x v="174"/>
    <x v="1"/>
    <x v="23"/>
    <s v="New Orleans"/>
    <x v="3"/>
    <n v="0.35000000000000003"/>
    <n v="5000"/>
    <n v="1750"/>
    <n v="787.5"/>
    <n v="0.45"/>
  </r>
  <r>
    <x v="1"/>
    <n v="1197831"/>
    <x v="174"/>
    <x v="1"/>
    <x v="23"/>
    <s v="New Orleans"/>
    <x v="4"/>
    <n v="0.5"/>
    <n v="4000"/>
    <n v="2000"/>
    <n v="600"/>
    <n v="0.3"/>
  </r>
  <r>
    <x v="1"/>
    <n v="1197831"/>
    <x v="174"/>
    <x v="1"/>
    <x v="23"/>
    <s v="New Orleans"/>
    <x v="5"/>
    <n v="0.45"/>
    <n v="7500"/>
    <n v="3375"/>
    <n v="1687.5"/>
    <n v="0.5"/>
  </r>
  <r>
    <x v="1"/>
    <n v="1197831"/>
    <x v="175"/>
    <x v="1"/>
    <x v="23"/>
    <s v="New Orleans"/>
    <x v="0"/>
    <n v="0.45"/>
    <n v="7500"/>
    <n v="3375"/>
    <n v="1181.25"/>
    <n v="0.35"/>
  </r>
  <r>
    <x v="1"/>
    <n v="1197831"/>
    <x v="175"/>
    <x v="1"/>
    <x v="23"/>
    <s v="New Orleans"/>
    <x v="1"/>
    <n v="0.5"/>
    <n v="7500"/>
    <n v="3750"/>
    <n v="1312.5"/>
    <n v="0.35"/>
  </r>
  <r>
    <x v="1"/>
    <n v="1197831"/>
    <x v="175"/>
    <x v="1"/>
    <x v="23"/>
    <s v="New Orleans"/>
    <x v="2"/>
    <n v="0.5"/>
    <n v="6000"/>
    <n v="3000"/>
    <n v="1050"/>
    <n v="0.35"/>
  </r>
  <r>
    <x v="1"/>
    <n v="1197831"/>
    <x v="175"/>
    <x v="1"/>
    <x v="23"/>
    <s v="New Orleans"/>
    <x v="3"/>
    <n v="0.5"/>
    <n v="5500"/>
    <n v="2750"/>
    <n v="1237.5"/>
    <n v="0.45"/>
  </r>
  <r>
    <x v="1"/>
    <n v="1197831"/>
    <x v="175"/>
    <x v="1"/>
    <x v="23"/>
    <s v="New Orleans"/>
    <x v="4"/>
    <n v="0.55000000000000004"/>
    <n v="4500"/>
    <n v="2475"/>
    <n v="742.5"/>
    <n v="0.3"/>
  </r>
  <r>
    <x v="1"/>
    <n v="1197831"/>
    <x v="175"/>
    <x v="1"/>
    <x v="23"/>
    <s v="New Orleans"/>
    <x v="5"/>
    <n v="0.60000000000000009"/>
    <n v="8250"/>
    <n v="4950"/>
    <n v="2475"/>
    <n v="0.5"/>
  </r>
  <r>
    <x v="1"/>
    <n v="1197831"/>
    <x v="176"/>
    <x v="1"/>
    <x v="23"/>
    <s v="New Orleans"/>
    <x v="0"/>
    <n v="0.5"/>
    <n v="7750"/>
    <n v="3875"/>
    <n v="1550"/>
    <n v="0.39999999999999997"/>
  </r>
  <r>
    <x v="1"/>
    <n v="1197831"/>
    <x v="176"/>
    <x v="1"/>
    <x v="23"/>
    <s v="New Orleans"/>
    <x v="1"/>
    <n v="0.55000000000000004"/>
    <n v="7750"/>
    <n v="4262.5"/>
    <n v="1705"/>
    <n v="0.39999999999999997"/>
  </r>
  <r>
    <x v="1"/>
    <n v="1197831"/>
    <x v="176"/>
    <x v="1"/>
    <x v="23"/>
    <s v="New Orleans"/>
    <x v="2"/>
    <n v="0.5"/>
    <n v="9250"/>
    <n v="4625"/>
    <n v="1850"/>
    <n v="0.39999999999999997"/>
  </r>
  <r>
    <x v="1"/>
    <n v="1197831"/>
    <x v="176"/>
    <x v="1"/>
    <x v="23"/>
    <s v="New Orleans"/>
    <x v="3"/>
    <n v="0.5"/>
    <n v="5250"/>
    <n v="2625"/>
    <n v="1312.5"/>
    <n v="0.5"/>
  </r>
  <r>
    <x v="1"/>
    <n v="1197831"/>
    <x v="176"/>
    <x v="1"/>
    <x v="23"/>
    <s v="New Orleans"/>
    <x v="4"/>
    <n v="0.55000000000000004"/>
    <n v="5250"/>
    <n v="2887.5"/>
    <n v="1010.625"/>
    <n v="0.35"/>
  </r>
  <r>
    <x v="1"/>
    <n v="1197831"/>
    <x v="176"/>
    <x v="1"/>
    <x v="23"/>
    <s v="New Orleans"/>
    <x v="5"/>
    <n v="0.65"/>
    <n v="8000"/>
    <n v="5200"/>
    <n v="2860"/>
    <n v="0.55000000000000004"/>
  </r>
  <r>
    <x v="1"/>
    <n v="1197831"/>
    <x v="177"/>
    <x v="1"/>
    <x v="23"/>
    <s v="New Orleans"/>
    <x v="0"/>
    <n v="0.5"/>
    <n v="7500"/>
    <n v="3750"/>
    <n v="1500"/>
    <n v="0.39999999999999997"/>
  </r>
  <r>
    <x v="1"/>
    <n v="1197831"/>
    <x v="177"/>
    <x v="1"/>
    <x v="23"/>
    <s v="New Orleans"/>
    <x v="1"/>
    <n v="0.55000000000000004"/>
    <n v="7500"/>
    <n v="4125"/>
    <n v="1650"/>
    <n v="0.39999999999999997"/>
  </r>
  <r>
    <x v="1"/>
    <n v="1197831"/>
    <x v="177"/>
    <x v="1"/>
    <x v="23"/>
    <s v="New Orleans"/>
    <x v="2"/>
    <n v="0.5"/>
    <n v="9250"/>
    <n v="4625"/>
    <n v="1850"/>
    <n v="0.39999999999999997"/>
  </r>
  <r>
    <x v="1"/>
    <n v="1197831"/>
    <x v="177"/>
    <x v="1"/>
    <x v="23"/>
    <s v="New Orleans"/>
    <x v="3"/>
    <n v="0.5"/>
    <n v="4750"/>
    <n v="2375"/>
    <n v="1187.5"/>
    <n v="0.5"/>
  </r>
  <r>
    <x v="1"/>
    <n v="1197831"/>
    <x v="177"/>
    <x v="1"/>
    <x v="23"/>
    <s v="New Orleans"/>
    <x v="4"/>
    <n v="0.55000000000000004"/>
    <n v="4750"/>
    <n v="2612.5"/>
    <n v="914.375"/>
    <n v="0.35"/>
  </r>
  <r>
    <x v="1"/>
    <n v="1197831"/>
    <x v="177"/>
    <x v="1"/>
    <x v="23"/>
    <s v="New Orleans"/>
    <x v="5"/>
    <n v="0.6"/>
    <n v="7250"/>
    <n v="4350"/>
    <n v="2392.5"/>
    <n v="0.55000000000000004"/>
  </r>
  <r>
    <x v="1"/>
    <n v="1197831"/>
    <x v="178"/>
    <x v="1"/>
    <x v="23"/>
    <s v="New Orleans"/>
    <x v="0"/>
    <n v="0.55000000000000004"/>
    <n v="6750"/>
    <n v="3712.5"/>
    <n v="1485"/>
    <n v="0.39999999999999997"/>
  </r>
  <r>
    <x v="1"/>
    <n v="1197831"/>
    <x v="178"/>
    <x v="1"/>
    <x v="23"/>
    <s v="New Orleans"/>
    <x v="1"/>
    <n v="0.55000000000000004"/>
    <n v="6250"/>
    <n v="3437.5"/>
    <n v="1375"/>
    <n v="0.39999999999999997"/>
  </r>
  <r>
    <x v="1"/>
    <n v="1197831"/>
    <x v="178"/>
    <x v="1"/>
    <x v="23"/>
    <s v="New Orleans"/>
    <x v="2"/>
    <n v="0.6"/>
    <n v="6750"/>
    <n v="4050"/>
    <n v="1620"/>
    <n v="0.39999999999999997"/>
  </r>
  <r>
    <x v="1"/>
    <n v="1197831"/>
    <x v="178"/>
    <x v="1"/>
    <x v="23"/>
    <s v="New Orleans"/>
    <x v="3"/>
    <n v="0.6"/>
    <n v="4000"/>
    <n v="2400"/>
    <n v="1200"/>
    <n v="0.5"/>
  </r>
  <r>
    <x v="1"/>
    <n v="1197831"/>
    <x v="178"/>
    <x v="1"/>
    <x v="23"/>
    <s v="New Orleans"/>
    <x v="4"/>
    <n v="0.55000000000000004"/>
    <n v="4000"/>
    <n v="2200"/>
    <n v="770"/>
    <n v="0.35"/>
  </r>
  <r>
    <x v="1"/>
    <n v="1197831"/>
    <x v="178"/>
    <x v="1"/>
    <x v="23"/>
    <s v="New Orleans"/>
    <x v="5"/>
    <n v="0.5"/>
    <n v="6250"/>
    <n v="3125"/>
    <n v="1718.75"/>
    <n v="0.55000000000000004"/>
  </r>
  <r>
    <x v="1"/>
    <n v="1197831"/>
    <x v="179"/>
    <x v="1"/>
    <x v="23"/>
    <s v="New Orleans"/>
    <x v="0"/>
    <n v="0.4"/>
    <n v="5750"/>
    <n v="2300"/>
    <n v="920"/>
    <n v="0.39999999999999997"/>
  </r>
  <r>
    <x v="1"/>
    <n v="1197831"/>
    <x v="179"/>
    <x v="1"/>
    <x v="23"/>
    <s v="New Orleans"/>
    <x v="1"/>
    <n v="0.4"/>
    <n v="5750"/>
    <n v="2300"/>
    <n v="920"/>
    <n v="0.39999999999999997"/>
  </r>
  <r>
    <x v="1"/>
    <n v="1197831"/>
    <x v="179"/>
    <x v="1"/>
    <x v="23"/>
    <s v="New Orleans"/>
    <x v="2"/>
    <n v="0.45"/>
    <n v="5250"/>
    <n v="2362.5"/>
    <n v="945"/>
    <n v="0.39999999999999997"/>
  </r>
  <r>
    <x v="1"/>
    <n v="1197831"/>
    <x v="179"/>
    <x v="1"/>
    <x v="23"/>
    <s v="New Orleans"/>
    <x v="3"/>
    <n v="0.45"/>
    <n v="3750"/>
    <n v="1687.5"/>
    <n v="843.75"/>
    <n v="0.5"/>
  </r>
  <r>
    <x v="1"/>
    <n v="1197831"/>
    <x v="179"/>
    <x v="1"/>
    <x v="23"/>
    <s v="New Orleans"/>
    <x v="4"/>
    <n v="0.35000000000000003"/>
    <n v="3500"/>
    <n v="1225"/>
    <n v="428.75"/>
    <n v="0.35"/>
  </r>
  <r>
    <x v="1"/>
    <n v="1197831"/>
    <x v="179"/>
    <x v="1"/>
    <x v="23"/>
    <s v="New Orleans"/>
    <x v="5"/>
    <n v="0.45"/>
    <n v="5250"/>
    <n v="2362.5"/>
    <n v="1299.375"/>
    <n v="0.55000000000000004"/>
  </r>
  <r>
    <x v="1"/>
    <n v="1197831"/>
    <x v="64"/>
    <x v="1"/>
    <x v="23"/>
    <s v="New Orleans"/>
    <x v="0"/>
    <n v="0.35000000000000003"/>
    <n v="6750"/>
    <n v="2362.5"/>
    <n v="945"/>
    <n v="0.39999999999999997"/>
  </r>
  <r>
    <x v="1"/>
    <n v="1197831"/>
    <x v="64"/>
    <x v="1"/>
    <x v="23"/>
    <s v="New Orleans"/>
    <x v="1"/>
    <n v="0.35000000000000003"/>
    <n v="6750"/>
    <n v="2362.5"/>
    <n v="945"/>
    <n v="0.39999999999999997"/>
  </r>
  <r>
    <x v="1"/>
    <n v="1197831"/>
    <x v="64"/>
    <x v="1"/>
    <x v="23"/>
    <s v="New Orleans"/>
    <x v="2"/>
    <n v="0.6"/>
    <n v="6000"/>
    <n v="3600"/>
    <n v="1440"/>
    <n v="0.39999999999999997"/>
  </r>
  <r>
    <x v="1"/>
    <n v="1197831"/>
    <x v="64"/>
    <x v="1"/>
    <x v="23"/>
    <s v="New Orleans"/>
    <x v="3"/>
    <n v="0.6"/>
    <n v="4500"/>
    <n v="2700"/>
    <n v="1350"/>
    <n v="0.5"/>
  </r>
  <r>
    <x v="1"/>
    <n v="1197831"/>
    <x v="64"/>
    <x v="1"/>
    <x v="23"/>
    <s v="New Orleans"/>
    <x v="4"/>
    <n v="0.54999999999999993"/>
    <n v="4250"/>
    <n v="2337.5"/>
    <n v="818.125"/>
    <n v="0.35"/>
  </r>
  <r>
    <x v="1"/>
    <n v="1197831"/>
    <x v="64"/>
    <x v="1"/>
    <x v="23"/>
    <s v="New Orleans"/>
    <x v="5"/>
    <n v="0.65"/>
    <n v="6250"/>
    <n v="4062.5"/>
    <n v="2234.375"/>
    <n v="0.55000000000000004"/>
  </r>
  <r>
    <x v="1"/>
    <n v="1197831"/>
    <x v="65"/>
    <x v="1"/>
    <x v="23"/>
    <s v="New Orleans"/>
    <x v="0"/>
    <n v="0.54999999999999993"/>
    <n v="7750"/>
    <n v="4262.5"/>
    <n v="1705"/>
    <n v="0.39999999999999997"/>
  </r>
  <r>
    <x v="1"/>
    <n v="1197831"/>
    <x v="65"/>
    <x v="1"/>
    <x v="23"/>
    <s v="New Orleans"/>
    <x v="1"/>
    <n v="0.54999999999999993"/>
    <n v="7750"/>
    <n v="4262.5"/>
    <n v="1705"/>
    <n v="0.39999999999999997"/>
  </r>
  <r>
    <x v="1"/>
    <n v="1197831"/>
    <x v="65"/>
    <x v="1"/>
    <x v="23"/>
    <s v="New Orleans"/>
    <x v="2"/>
    <n v="0.6"/>
    <n v="6750"/>
    <n v="4050"/>
    <n v="1620"/>
    <n v="0.39999999999999997"/>
  </r>
  <r>
    <x v="1"/>
    <n v="1197831"/>
    <x v="65"/>
    <x v="1"/>
    <x v="23"/>
    <s v="New Orleans"/>
    <x v="3"/>
    <n v="0.6"/>
    <n v="5250"/>
    <n v="3150"/>
    <n v="1575"/>
    <n v="0.5"/>
  </r>
  <r>
    <x v="1"/>
    <n v="1197831"/>
    <x v="65"/>
    <x v="1"/>
    <x v="23"/>
    <s v="New Orleans"/>
    <x v="4"/>
    <n v="0.54999999999999993"/>
    <n v="4750"/>
    <n v="2612.5"/>
    <n v="914.375"/>
    <n v="0.35"/>
  </r>
  <r>
    <x v="1"/>
    <n v="1197831"/>
    <x v="65"/>
    <x v="1"/>
    <x v="23"/>
    <s v="New Orleans"/>
    <x v="5"/>
    <n v="0.65"/>
    <n v="7250"/>
    <n v="4712.5"/>
    <n v="2591.875"/>
    <n v="0.55000000000000004"/>
  </r>
  <r>
    <x v="2"/>
    <n v="1128299"/>
    <x v="180"/>
    <x v="2"/>
    <x v="24"/>
    <s v="Boise"/>
    <x v="0"/>
    <n v="0.29999999999999993"/>
    <n v="4250"/>
    <n v="1275"/>
    <n v="446.25"/>
    <n v="0.35"/>
  </r>
  <r>
    <x v="2"/>
    <n v="1128299"/>
    <x v="180"/>
    <x v="2"/>
    <x v="24"/>
    <s v="Boise"/>
    <x v="1"/>
    <n v="0.4"/>
    <n v="4250"/>
    <n v="1700"/>
    <n v="680"/>
    <n v="0.4"/>
  </r>
  <r>
    <x v="2"/>
    <n v="1128299"/>
    <x v="180"/>
    <x v="2"/>
    <x v="24"/>
    <s v="Boise"/>
    <x v="2"/>
    <n v="0.4"/>
    <n v="4250"/>
    <n v="1700"/>
    <n v="595"/>
    <n v="0.35"/>
  </r>
  <r>
    <x v="2"/>
    <n v="1128299"/>
    <x v="180"/>
    <x v="2"/>
    <x v="24"/>
    <s v="Boise"/>
    <x v="3"/>
    <n v="0.4"/>
    <n v="2750"/>
    <n v="1100"/>
    <n v="385"/>
    <n v="0.35"/>
  </r>
  <r>
    <x v="2"/>
    <n v="1128299"/>
    <x v="180"/>
    <x v="2"/>
    <x v="24"/>
    <s v="Boise"/>
    <x v="4"/>
    <n v="0.45000000000000007"/>
    <n v="2250"/>
    <n v="1012.5"/>
    <n v="303.75"/>
    <n v="0.3"/>
  </r>
  <r>
    <x v="2"/>
    <n v="1128299"/>
    <x v="180"/>
    <x v="2"/>
    <x v="24"/>
    <s v="Boise"/>
    <x v="5"/>
    <n v="0.4"/>
    <n v="4250"/>
    <n v="1700"/>
    <n v="425"/>
    <n v="0.25"/>
  </r>
  <r>
    <x v="2"/>
    <n v="1128299"/>
    <x v="181"/>
    <x v="2"/>
    <x v="24"/>
    <s v="Boise"/>
    <x v="0"/>
    <n v="0.29999999999999993"/>
    <n v="4750"/>
    <n v="1425"/>
    <n v="498.75"/>
    <n v="0.35"/>
  </r>
  <r>
    <x v="2"/>
    <n v="1128299"/>
    <x v="181"/>
    <x v="2"/>
    <x v="24"/>
    <s v="Boise"/>
    <x v="1"/>
    <n v="0.4"/>
    <n v="3750"/>
    <n v="1500"/>
    <n v="600"/>
    <n v="0.4"/>
  </r>
  <r>
    <x v="2"/>
    <n v="1128299"/>
    <x v="181"/>
    <x v="2"/>
    <x v="24"/>
    <s v="Boise"/>
    <x v="2"/>
    <n v="0.4"/>
    <n v="3750"/>
    <n v="1500"/>
    <n v="525"/>
    <n v="0.35"/>
  </r>
  <r>
    <x v="2"/>
    <n v="1128299"/>
    <x v="181"/>
    <x v="2"/>
    <x v="24"/>
    <s v="Boise"/>
    <x v="3"/>
    <n v="0.4"/>
    <n v="2250"/>
    <n v="900"/>
    <n v="315"/>
    <n v="0.35"/>
  </r>
  <r>
    <x v="2"/>
    <n v="1128299"/>
    <x v="181"/>
    <x v="2"/>
    <x v="24"/>
    <s v="Boise"/>
    <x v="4"/>
    <n v="0.45000000000000007"/>
    <n v="1500"/>
    <n v="675"/>
    <n v="202.5"/>
    <n v="0.3"/>
  </r>
  <r>
    <x v="2"/>
    <n v="1128299"/>
    <x v="181"/>
    <x v="2"/>
    <x v="24"/>
    <s v="Boise"/>
    <x v="5"/>
    <n v="0.4"/>
    <n v="3500"/>
    <n v="1400"/>
    <n v="350"/>
    <n v="0.25"/>
  </r>
  <r>
    <x v="2"/>
    <n v="1128299"/>
    <x v="182"/>
    <x v="2"/>
    <x v="24"/>
    <s v="Boise"/>
    <x v="0"/>
    <n v="0.4"/>
    <n v="5000"/>
    <n v="2000"/>
    <n v="700"/>
    <n v="0.35"/>
  </r>
  <r>
    <x v="2"/>
    <n v="1128299"/>
    <x v="182"/>
    <x v="2"/>
    <x v="24"/>
    <s v="Boise"/>
    <x v="1"/>
    <n v="0.5"/>
    <n v="3500"/>
    <n v="1750"/>
    <n v="700"/>
    <n v="0.4"/>
  </r>
  <r>
    <x v="2"/>
    <n v="1128299"/>
    <x v="182"/>
    <x v="2"/>
    <x v="24"/>
    <s v="Boise"/>
    <x v="2"/>
    <n v="0.5"/>
    <n v="3500"/>
    <n v="1750"/>
    <n v="612.5"/>
    <n v="0.35"/>
  </r>
  <r>
    <x v="2"/>
    <n v="1128299"/>
    <x v="182"/>
    <x v="2"/>
    <x v="24"/>
    <s v="Boise"/>
    <x v="3"/>
    <n v="0.5"/>
    <n v="2250"/>
    <n v="1125"/>
    <n v="393.75"/>
    <n v="0.35"/>
  </r>
  <r>
    <x v="2"/>
    <n v="1128299"/>
    <x v="182"/>
    <x v="2"/>
    <x v="24"/>
    <s v="Boise"/>
    <x v="4"/>
    <n v="0.55000000000000004"/>
    <n v="1250"/>
    <n v="687.5"/>
    <n v="206.25"/>
    <n v="0.3"/>
  </r>
  <r>
    <x v="2"/>
    <n v="1128299"/>
    <x v="182"/>
    <x v="2"/>
    <x v="24"/>
    <s v="Boise"/>
    <x v="5"/>
    <n v="0.5"/>
    <n v="3250"/>
    <n v="1625"/>
    <n v="406.25"/>
    <n v="0.25"/>
  </r>
  <r>
    <x v="2"/>
    <n v="1128299"/>
    <x v="183"/>
    <x v="2"/>
    <x v="24"/>
    <s v="Boise"/>
    <x v="0"/>
    <n v="0.5"/>
    <n v="5000"/>
    <n v="2500"/>
    <n v="875"/>
    <n v="0.35"/>
  </r>
  <r>
    <x v="2"/>
    <n v="1128299"/>
    <x v="183"/>
    <x v="2"/>
    <x v="24"/>
    <s v="Boise"/>
    <x v="1"/>
    <n v="0.55000000000000004"/>
    <n v="3000"/>
    <n v="1650"/>
    <n v="660"/>
    <n v="0.4"/>
  </r>
  <r>
    <x v="2"/>
    <n v="1128299"/>
    <x v="183"/>
    <x v="2"/>
    <x v="24"/>
    <s v="Boise"/>
    <x v="2"/>
    <n v="0.55000000000000004"/>
    <n v="3500"/>
    <n v="1925"/>
    <n v="673.75"/>
    <n v="0.35"/>
  </r>
  <r>
    <x v="2"/>
    <n v="1128299"/>
    <x v="183"/>
    <x v="2"/>
    <x v="24"/>
    <s v="Boise"/>
    <x v="3"/>
    <n v="0.5"/>
    <n v="2500"/>
    <n v="1250"/>
    <n v="437.5"/>
    <n v="0.35"/>
  </r>
  <r>
    <x v="2"/>
    <n v="1128299"/>
    <x v="183"/>
    <x v="2"/>
    <x v="24"/>
    <s v="Boise"/>
    <x v="4"/>
    <n v="0.55000000000000004"/>
    <n v="1500"/>
    <n v="825"/>
    <n v="247.5"/>
    <n v="0.3"/>
  </r>
  <r>
    <x v="2"/>
    <n v="1128299"/>
    <x v="183"/>
    <x v="2"/>
    <x v="24"/>
    <s v="Boise"/>
    <x v="5"/>
    <n v="0.70000000000000007"/>
    <n v="3250"/>
    <n v="2275"/>
    <n v="568.75"/>
    <n v="0.25"/>
  </r>
  <r>
    <x v="2"/>
    <n v="1128299"/>
    <x v="184"/>
    <x v="2"/>
    <x v="24"/>
    <s v="Boise"/>
    <x v="0"/>
    <n v="0.5"/>
    <n v="5250"/>
    <n v="2625"/>
    <n v="918.75"/>
    <n v="0.35"/>
  </r>
  <r>
    <x v="2"/>
    <n v="1128299"/>
    <x v="184"/>
    <x v="2"/>
    <x v="24"/>
    <s v="Boise"/>
    <x v="1"/>
    <n v="0.55000000000000004"/>
    <n v="3750"/>
    <n v="2062.5"/>
    <n v="825"/>
    <n v="0.4"/>
  </r>
  <r>
    <x v="2"/>
    <n v="1128299"/>
    <x v="184"/>
    <x v="2"/>
    <x v="24"/>
    <s v="Boise"/>
    <x v="2"/>
    <n v="0.55000000000000004"/>
    <n v="4000"/>
    <n v="2200"/>
    <n v="770"/>
    <n v="0.35"/>
  </r>
  <r>
    <x v="2"/>
    <n v="1128299"/>
    <x v="184"/>
    <x v="2"/>
    <x v="24"/>
    <s v="Boise"/>
    <x v="3"/>
    <n v="0.5"/>
    <n v="3000"/>
    <n v="1500"/>
    <n v="525"/>
    <n v="0.35"/>
  </r>
  <r>
    <x v="2"/>
    <n v="1128299"/>
    <x v="184"/>
    <x v="2"/>
    <x v="24"/>
    <s v="Boise"/>
    <x v="4"/>
    <n v="0.55000000000000004"/>
    <n v="2000"/>
    <n v="1100"/>
    <n v="330"/>
    <n v="0.3"/>
  </r>
  <r>
    <x v="2"/>
    <n v="1128299"/>
    <x v="184"/>
    <x v="2"/>
    <x v="24"/>
    <s v="Boise"/>
    <x v="5"/>
    <n v="0.70000000000000007"/>
    <n v="3750"/>
    <n v="2625"/>
    <n v="656.25"/>
    <n v="0.25"/>
  </r>
  <r>
    <x v="2"/>
    <n v="1128299"/>
    <x v="185"/>
    <x v="2"/>
    <x v="24"/>
    <s v="Boise"/>
    <x v="0"/>
    <n v="0.5"/>
    <n v="6250"/>
    <n v="3125"/>
    <n v="1093.75"/>
    <n v="0.35"/>
  </r>
  <r>
    <x v="2"/>
    <n v="1128299"/>
    <x v="185"/>
    <x v="2"/>
    <x v="24"/>
    <s v="Boise"/>
    <x v="1"/>
    <n v="0.55000000000000004"/>
    <n v="4750"/>
    <n v="2612.5"/>
    <n v="1045"/>
    <n v="0.4"/>
  </r>
  <r>
    <x v="2"/>
    <n v="1128299"/>
    <x v="185"/>
    <x v="2"/>
    <x v="24"/>
    <s v="Boise"/>
    <x v="2"/>
    <n v="0.55000000000000004"/>
    <n v="4750"/>
    <n v="2612.5"/>
    <n v="914.375"/>
    <n v="0.35"/>
  </r>
  <r>
    <x v="2"/>
    <n v="1128299"/>
    <x v="185"/>
    <x v="2"/>
    <x v="24"/>
    <s v="Boise"/>
    <x v="3"/>
    <n v="0.5"/>
    <n v="3500"/>
    <n v="1750"/>
    <n v="612.5"/>
    <n v="0.35"/>
  </r>
  <r>
    <x v="2"/>
    <n v="1128299"/>
    <x v="185"/>
    <x v="2"/>
    <x v="24"/>
    <s v="Boise"/>
    <x v="4"/>
    <n v="0.55000000000000004"/>
    <n v="2250"/>
    <n v="1237.5"/>
    <n v="371.25"/>
    <n v="0.3"/>
  </r>
  <r>
    <x v="2"/>
    <n v="1128299"/>
    <x v="185"/>
    <x v="2"/>
    <x v="24"/>
    <s v="Boise"/>
    <x v="5"/>
    <n v="0.70000000000000007"/>
    <n v="5250"/>
    <n v="3675"/>
    <n v="918.75"/>
    <n v="0.25"/>
  </r>
  <r>
    <x v="2"/>
    <n v="1128299"/>
    <x v="186"/>
    <x v="2"/>
    <x v="24"/>
    <s v="Boise"/>
    <x v="0"/>
    <n v="0.5"/>
    <n v="6750"/>
    <n v="3375"/>
    <n v="1181.25"/>
    <n v="0.35"/>
  </r>
  <r>
    <x v="2"/>
    <n v="1128299"/>
    <x v="186"/>
    <x v="2"/>
    <x v="24"/>
    <s v="Boise"/>
    <x v="1"/>
    <n v="0.55000000000000004"/>
    <n v="5250"/>
    <n v="2887.5"/>
    <n v="1155"/>
    <n v="0.4"/>
  </r>
  <r>
    <x v="2"/>
    <n v="1128299"/>
    <x v="186"/>
    <x v="2"/>
    <x v="24"/>
    <s v="Boise"/>
    <x v="2"/>
    <n v="0.55000000000000004"/>
    <n v="4750"/>
    <n v="2612.5"/>
    <n v="914.375"/>
    <n v="0.35"/>
  </r>
  <r>
    <x v="2"/>
    <n v="1128299"/>
    <x v="186"/>
    <x v="2"/>
    <x v="24"/>
    <s v="Boise"/>
    <x v="3"/>
    <n v="0.5"/>
    <n v="3750"/>
    <n v="1875"/>
    <n v="656.25"/>
    <n v="0.35"/>
  </r>
  <r>
    <x v="2"/>
    <n v="1128299"/>
    <x v="186"/>
    <x v="2"/>
    <x v="24"/>
    <s v="Boise"/>
    <x v="4"/>
    <n v="0.55000000000000004"/>
    <n v="4250"/>
    <n v="2337.5"/>
    <n v="701.25"/>
    <n v="0.3"/>
  </r>
  <r>
    <x v="2"/>
    <n v="1128299"/>
    <x v="186"/>
    <x v="2"/>
    <x v="24"/>
    <s v="Boise"/>
    <x v="5"/>
    <n v="0.70000000000000007"/>
    <n v="4250"/>
    <n v="2975"/>
    <n v="743.75"/>
    <n v="0.25"/>
  </r>
  <r>
    <x v="2"/>
    <n v="1128299"/>
    <x v="187"/>
    <x v="2"/>
    <x v="24"/>
    <s v="Boise"/>
    <x v="0"/>
    <n v="0.55000000000000004"/>
    <n v="6250"/>
    <n v="3437.5"/>
    <n v="1203.125"/>
    <n v="0.35"/>
  </r>
  <r>
    <x v="2"/>
    <n v="1128299"/>
    <x v="187"/>
    <x v="2"/>
    <x v="24"/>
    <s v="Boise"/>
    <x v="1"/>
    <n v="0.60000000000000009"/>
    <n v="5750"/>
    <n v="3450"/>
    <n v="1380"/>
    <n v="0.4"/>
  </r>
  <r>
    <x v="2"/>
    <n v="1128299"/>
    <x v="187"/>
    <x v="2"/>
    <x v="24"/>
    <s v="Boise"/>
    <x v="2"/>
    <n v="0.55000000000000004"/>
    <n v="4500"/>
    <n v="2475"/>
    <n v="866.25"/>
    <n v="0.35"/>
  </r>
  <r>
    <x v="2"/>
    <n v="1128299"/>
    <x v="187"/>
    <x v="2"/>
    <x v="24"/>
    <s v="Boise"/>
    <x v="3"/>
    <n v="0.55000000000000004"/>
    <n v="4000"/>
    <n v="2200"/>
    <n v="770"/>
    <n v="0.35"/>
  </r>
  <r>
    <x v="2"/>
    <n v="1128299"/>
    <x v="187"/>
    <x v="2"/>
    <x v="24"/>
    <s v="Boise"/>
    <x v="4"/>
    <n v="0.65"/>
    <n v="4000"/>
    <n v="2600"/>
    <n v="780"/>
    <n v="0.3"/>
  </r>
  <r>
    <x v="2"/>
    <n v="1128299"/>
    <x v="187"/>
    <x v="2"/>
    <x v="24"/>
    <s v="Boise"/>
    <x v="5"/>
    <n v="0.70000000000000007"/>
    <n v="3750"/>
    <n v="2625"/>
    <n v="656.25"/>
    <n v="0.25"/>
  </r>
  <r>
    <x v="2"/>
    <n v="1128299"/>
    <x v="188"/>
    <x v="2"/>
    <x v="24"/>
    <s v="Boise"/>
    <x v="0"/>
    <n v="0.45000000000000007"/>
    <n v="5750"/>
    <n v="2587.5"/>
    <n v="905.625"/>
    <n v="0.35"/>
  </r>
  <r>
    <x v="2"/>
    <n v="1128299"/>
    <x v="188"/>
    <x v="2"/>
    <x v="24"/>
    <s v="Boise"/>
    <x v="1"/>
    <n v="0.50000000000000011"/>
    <n v="5750"/>
    <n v="2875"/>
    <n v="1150"/>
    <n v="0.4"/>
  </r>
  <r>
    <x v="2"/>
    <n v="1128299"/>
    <x v="188"/>
    <x v="2"/>
    <x v="24"/>
    <s v="Boise"/>
    <x v="2"/>
    <n v="0.45000000000000007"/>
    <n v="4250"/>
    <n v="1912.5"/>
    <n v="669.375"/>
    <n v="0.35"/>
  </r>
  <r>
    <x v="2"/>
    <n v="1128299"/>
    <x v="188"/>
    <x v="2"/>
    <x v="24"/>
    <s v="Boise"/>
    <x v="3"/>
    <n v="0.45000000000000007"/>
    <n v="3750"/>
    <n v="1687.5"/>
    <n v="590.625"/>
    <n v="0.35"/>
  </r>
  <r>
    <x v="2"/>
    <n v="1128299"/>
    <x v="188"/>
    <x v="2"/>
    <x v="24"/>
    <s v="Boise"/>
    <x v="4"/>
    <n v="0.55000000000000004"/>
    <n v="3750"/>
    <n v="2062.5"/>
    <n v="618.75"/>
    <n v="0.3"/>
  </r>
  <r>
    <x v="2"/>
    <n v="1128299"/>
    <x v="188"/>
    <x v="2"/>
    <x v="24"/>
    <s v="Boise"/>
    <x v="5"/>
    <n v="0.60000000000000009"/>
    <n v="4250"/>
    <n v="2550"/>
    <n v="637.5"/>
    <n v="0.25"/>
  </r>
  <r>
    <x v="2"/>
    <n v="1128299"/>
    <x v="189"/>
    <x v="2"/>
    <x v="24"/>
    <s v="Boise"/>
    <x v="0"/>
    <n v="0.45000000000000007"/>
    <n v="5000"/>
    <n v="2250"/>
    <n v="787.5"/>
    <n v="0.35"/>
  </r>
  <r>
    <x v="2"/>
    <n v="1128299"/>
    <x v="189"/>
    <x v="2"/>
    <x v="24"/>
    <s v="Boise"/>
    <x v="1"/>
    <n v="0.50000000000000011"/>
    <n v="5000"/>
    <n v="2500"/>
    <n v="1000"/>
    <n v="0.4"/>
  </r>
  <r>
    <x v="2"/>
    <n v="1128299"/>
    <x v="189"/>
    <x v="2"/>
    <x v="24"/>
    <s v="Boise"/>
    <x v="2"/>
    <n v="0.45000000000000007"/>
    <n v="3250"/>
    <n v="1462.5"/>
    <n v="511.875"/>
    <n v="0.35"/>
  </r>
  <r>
    <x v="2"/>
    <n v="1128299"/>
    <x v="189"/>
    <x v="2"/>
    <x v="24"/>
    <s v="Boise"/>
    <x v="3"/>
    <n v="0.45000000000000007"/>
    <n v="3000"/>
    <n v="1350"/>
    <n v="472.5"/>
    <n v="0.35"/>
  </r>
  <r>
    <x v="2"/>
    <n v="1128299"/>
    <x v="189"/>
    <x v="2"/>
    <x v="24"/>
    <s v="Boise"/>
    <x v="4"/>
    <n v="0.55000000000000004"/>
    <n v="2750"/>
    <n v="1512.5"/>
    <n v="453.75"/>
    <n v="0.3"/>
  </r>
  <r>
    <x v="2"/>
    <n v="1128299"/>
    <x v="189"/>
    <x v="2"/>
    <x v="24"/>
    <s v="Boise"/>
    <x v="5"/>
    <n v="0.60000000000000009"/>
    <n v="3250"/>
    <n v="1950"/>
    <n v="487.5"/>
    <n v="0.25"/>
  </r>
  <r>
    <x v="2"/>
    <n v="1128299"/>
    <x v="190"/>
    <x v="2"/>
    <x v="24"/>
    <s v="Boise"/>
    <x v="0"/>
    <n v="0.45000000000000007"/>
    <n v="5000"/>
    <n v="2250"/>
    <n v="787.5"/>
    <n v="0.35"/>
  </r>
  <r>
    <x v="2"/>
    <n v="1128299"/>
    <x v="190"/>
    <x v="2"/>
    <x v="24"/>
    <s v="Boise"/>
    <x v="1"/>
    <n v="0.50000000000000011"/>
    <n v="5250"/>
    <n v="2625"/>
    <n v="1050"/>
    <n v="0.4"/>
  </r>
  <r>
    <x v="2"/>
    <n v="1128299"/>
    <x v="190"/>
    <x v="2"/>
    <x v="24"/>
    <s v="Boise"/>
    <x v="2"/>
    <n v="0.45000000000000007"/>
    <n v="3750"/>
    <n v="1687.5"/>
    <n v="590.625"/>
    <n v="0.35"/>
  </r>
  <r>
    <x v="2"/>
    <n v="1128299"/>
    <x v="190"/>
    <x v="2"/>
    <x v="24"/>
    <s v="Boise"/>
    <x v="3"/>
    <n v="0.45000000000000007"/>
    <n v="3500"/>
    <n v="1575"/>
    <n v="551.25"/>
    <n v="0.35"/>
  </r>
  <r>
    <x v="2"/>
    <n v="1128299"/>
    <x v="190"/>
    <x v="2"/>
    <x v="24"/>
    <s v="Boise"/>
    <x v="4"/>
    <n v="0.55000000000000004"/>
    <n v="3000"/>
    <n v="1650"/>
    <n v="495"/>
    <n v="0.3"/>
  </r>
  <r>
    <x v="2"/>
    <n v="1128299"/>
    <x v="190"/>
    <x v="2"/>
    <x v="24"/>
    <s v="Boise"/>
    <x v="5"/>
    <n v="0.60000000000000009"/>
    <n v="4250"/>
    <n v="2550"/>
    <n v="637.5"/>
    <n v="0.25"/>
  </r>
  <r>
    <x v="2"/>
    <n v="1128299"/>
    <x v="191"/>
    <x v="2"/>
    <x v="24"/>
    <s v="Boise"/>
    <x v="0"/>
    <n v="0.45000000000000007"/>
    <n v="6250"/>
    <n v="2812.5"/>
    <n v="984.375"/>
    <n v="0.35"/>
  </r>
  <r>
    <x v="2"/>
    <n v="1128299"/>
    <x v="191"/>
    <x v="2"/>
    <x v="24"/>
    <s v="Boise"/>
    <x v="1"/>
    <n v="0.50000000000000011"/>
    <n v="6250"/>
    <n v="3125"/>
    <n v="1250"/>
    <n v="0.4"/>
  </r>
  <r>
    <x v="2"/>
    <n v="1128299"/>
    <x v="191"/>
    <x v="2"/>
    <x v="24"/>
    <s v="Boise"/>
    <x v="2"/>
    <n v="0.45000000000000007"/>
    <n v="4250"/>
    <n v="1912.5"/>
    <n v="669.375"/>
    <n v="0.35"/>
  </r>
  <r>
    <x v="2"/>
    <n v="1128299"/>
    <x v="191"/>
    <x v="2"/>
    <x v="24"/>
    <s v="Boise"/>
    <x v="3"/>
    <n v="0.45000000000000007"/>
    <n v="4250"/>
    <n v="1912.5"/>
    <n v="669.375"/>
    <n v="0.35"/>
  </r>
  <r>
    <x v="2"/>
    <n v="1128299"/>
    <x v="191"/>
    <x v="2"/>
    <x v="24"/>
    <s v="Boise"/>
    <x v="4"/>
    <n v="0.55000000000000004"/>
    <n v="3500"/>
    <n v="1925"/>
    <n v="577.5"/>
    <n v="0.3"/>
  </r>
  <r>
    <x v="2"/>
    <n v="1128299"/>
    <x v="191"/>
    <x v="2"/>
    <x v="24"/>
    <s v="Boise"/>
    <x v="5"/>
    <n v="0.60000000000000009"/>
    <n v="4500"/>
    <n v="2700"/>
    <n v="675"/>
    <n v="0.25"/>
  </r>
  <r>
    <x v="2"/>
    <n v="1128299"/>
    <x v="192"/>
    <x v="2"/>
    <x v="25"/>
    <s v="Phoenix"/>
    <x v="0"/>
    <n v="0.34999999999999992"/>
    <n v="4750"/>
    <n v="1662.5"/>
    <n v="581.875"/>
    <n v="0.35"/>
  </r>
  <r>
    <x v="2"/>
    <n v="1128299"/>
    <x v="192"/>
    <x v="2"/>
    <x v="25"/>
    <s v="Phoenix"/>
    <x v="1"/>
    <n v="0.45"/>
    <n v="4750"/>
    <n v="2137.5"/>
    <n v="855"/>
    <n v="0.4"/>
  </r>
  <r>
    <x v="2"/>
    <n v="1128299"/>
    <x v="192"/>
    <x v="2"/>
    <x v="25"/>
    <s v="Phoenix"/>
    <x v="2"/>
    <n v="0.45"/>
    <n v="4750"/>
    <n v="2137.5"/>
    <n v="748.125"/>
    <n v="0.35"/>
  </r>
  <r>
    <x v="2"/>
    <n v="1128299"/>
    <x v="192"/>
    <x v="2"/>
    <x v="25"/>
    <s v="Phoenix"/>
    <x v="3"/>
    <n v="0.45"/>
    <n v="3250"/>
    <n v="1462.5"/>
    <n v="511.875"/>
    <n v="0.35"/>
  </r>
  <r>
    <x v="2"/>
    <n v="1128299"/>
    <x v="192"/>
    <x v="2"/>
    <x v="25"/>
    <s v="Phoenix"/>
    <x v="4"/>
    <n v="0.50000000000000011"/>
    <n v="2750"/>
    <n v="1375"/>
    <n v="412.5"/>
    <n v="0.3"/>
  </r>
  <r>
    <x v="2"/>
    <n v="1128299"/>
    <x v="192"/>
    <x v="2"/>
    <x v="25"/>
    <s v="Phoenix"/>
    <x v="5"/>
    <n v="0.45"/>
    <n v="4750"/>
    <n v="2137.5"/>
    <n v="534.375"/>
    <n v="0.25"/>
  </r>
  <r>
    <x v="2"/>
    <n v="1128299"/>
    <x v="193"/>
    <x v="2"/>
    <x v="25"/>
    <s v="Phoenix"/>
    <x v="0"/>
    <n v="0.34999999999999992"/>
    <n v="5250"/>
    <n v="1837.5"/>
    <n v="643.125"/>
    <n v="0.35"/>
  </r>
  <r>
    <x v="2"/>
    <n v="1128299"/>
    <x v="193"/>
    <x v="2"/>
    <x v="25"/>
    <s v="Phoenix"/>
    <x v="1"/>
    <n v="0.45"/>
    <n v="4250"/>
    <n v="1912.5"/>
    <n v="765"/>
    <n v="0.4"/>
  </r>
  <r>
    <x v="2"/>
    <n v="1128299"/>
    <x v="193"/>
    <x v="2"/>
    <x v="25"/>
    <s v="Phoenix"/>
    <x v="2"/>
    <n v="0.45"/>
    <n v="4250"/>
    <n v="1912.5"/>
    <n v="669.375"/>
    <n v="0.35"/>
  </r>
  <r>
    <x v="2"/>
    <n v="1128299"/>
    <x v="193"/>
    <x v="2"/>
    <x v="25"/>
    <s v="Phoenix"/>
    <x v="3"/>
    <n v="0.45"/>
    <n v="2750"/>
    <n v="1237.5"/>
    <n v="433.125"/>
    <n v="0.35"/>
  </r>
  <r>
    <x v="2"/>
    <n v="1128299"/>
    <x v="193"/>
    <x v="2"/>
    <x v="25"/>
    <s v="Phoenix"/>
    <x v="4"/>
    <n v="0.50000000000000011"/>
    <n v="2000"/>
    <n v="1000"/>
    <n v="300"/>
    <n v="0.3"/>
  </r>
  <r>
    <x v="2"/>
    <n v="1128299"/>
    <x v="193"/>
    <x v="2"/>
    <x v="25"/>
    <s v="Phoenix"/>
    <x v="5"/>
    <n v="0.45"/>
    <n v="4000"/>
    <n v="1800"/>
    <n v="450"/>
    <n v="0.25"/>
  </r>
  <r>
    <x v="2"/>
    <n v="1128299"/>
    <x v="194"/>
    <x v="2"/>
    <x v="25"/>
    <s v="Phoenix"/>
    <x v="0"/>
    <n v="0.45"/>
    <n v="5500"/>
    <n v="2475"/>
    <n v="866.25"/>
    <n v="0.35"/>
  </r>
  <r>
    <x v="2"/>
    <n v="1128299"/>
    <x v="194"/>
    <x v="2"/>
    <x v="25"/>
    <s v="Phoenix"/>
    <x v="1"/>
    <n v="0.55000000000000004"/>
    <n v="4000"/>
    <n v="2200"/>
    <n v="880"/>
    <n v="0.4"/>
  </r>
  <r>
    <x v="2"/>
    <n v="1128299"/>
    <x v="194"/>
    <x v="2"/>
    <x v="25"/>
    <s v="Phoenix"/>
    <x v="2"/>
    <n v="0.55000000000000004"/>
    <n v="4000"/>
    <n v="2200"/>
    <n v="770"/>
    <n v="0.35"/>
  </r>
  <r>
    <x v="2"/>
    <n v="1128299"/>
    <x v="194"/>
    <x v="2"/>
    <x v="25"/>
    <s v="Phoenix"/>
    <x v="3"/>
    <n v="0.55000000000000004"/>
    <n v="2750"/>
    <n v="1512.5"/>
    <n v="529.375"/>
    <n v="0.35"/>
  </r>
  <r>
    <x v="2"/>
    <n v="1128299"/>
    <x v="194"/>
    <x v="2"/>
    <x v="25"/>
    <s v="Phoenix"/>
    <x v="4"/>
    <n v="0.60000000000000009"/>
    <n v="1750"/>
    <n v="1050"/>
    <n v="315"/>
    <n v="0.3"/>
  </r>
  <r>
    <x v="2"/>
    <n v="1128299"/>
    <x v="194"/>
    <x v="2"/>
    <x v="25"/>
    <s v="Phoenix"/>
    <x v="5"/>
    <n v="0.55000000000000004"/>
    <n v="3750"/>
    <n v="2062.5"/>
    <n v="515.625"/>
    <n v="0.25"/>
  </r>
  <r>
    <x v="2"/>
    <n v="1128299"/>
    <x v="195"/>
    <x v="2"/>
    <x v="25"/>
    <s v="Phoenix"/>
    <x v="0"/>
    <n v="0.55000000000000004"/>
    <n v="5500"/>
    <n v="3025"/>
    <n v="1058.75"/>
    <n v="0.35"/>
  </r>
  <r>
    <x v="2"/>
    <n v="1128299"/>
    <x v="195"/>
    <x v="2"/>
    <x v="25"/>
    <s v="Phoenix"/>
    <x v="1"/>
    <n v="0.60000000000000009"/>
    <n v="3500"/>
    <n v="2100"/>
    <n v="840"/>
    <n v="0.4"/>
  </r>
  <r>
    <x v="2"/>
    <n v="1128299"/>
    <x v="195"/>
    <x v="2"/>
    <x v="25"/>
    <s v="Phoenix"/>
    <x v="2"/>
    <n v="0.60000000000000009"/>
    <n v="4000"/>
    <n v="2400"/>
    <n v="840"/>
    <n v="0.35"/>
  </r>
  <r>
    <x v="2"/>
    <n v="1128299"/>
    <x v="195"/>
    <x v="2"/>
    <x v="25"/>
    <s v="Phoenix"/>
    <x v="3"/>
    <n v="0.55000000000000004"/>
    <n v="3000"/>
    <n v="1650"/>
    <n v="577.5"/>
    <n v="0.35"/>
  </r>
  <r>
    <x v="2"/>
    <n v="1128299"/>
    <x v="195"/>
    <x v="2"/>
    <x v="25"/>
    <s v="Phoenix"/>
    <x v="4"/>
    <n v="0.60000000000000009"/>
    <n v="2000"/>
    <n v="1200"/>
    <n v="360"/>
    <n v="0.3"/>
  </r>
  <r>
    <x v="2"/>
    <n v="1128299"/>
    <x v="195"/>
    <x v="2"/>
    <x v="25"/>
    <s v="Phoenix"/>
    <x v="5"/>
    <n v="0.75000000000000011"/>
    <n v="3750"/>
    <n v="2812.5"/>
    <n v="703.125"/>
    <n v="0.25"/>
  </r>
  <r>
    <x v="2"/>
    <n v="1128299"/>
    <x v="196"/>
    <x v="2"/>
    <x v="25"/>
    <s v="Phoenix"/>
    <x v="0"/>
    <n v="0.55000000000000004"/>
    <n v="5750"/>
    <n v="3162.5"/>
    <n v="1106.875"/>
    <n v="0.35"/>
  </r>
  <r>
    <x v="2"/>
    <n v="1128299"/>
    <x v="196"/>
    <x v="2"/>
    <x v="25"/>
    <s v="Phoenix"/>
    <x v="1"/>
    <n v="0.60000000000000009"/>
    <n v="4250"/>
    <n v="2550"/>
    <n v="1020"/>
    <n v="0.4"/>
  </r>
  <r>
    <x v="2"/>
    <n v="1128299"/>
    <x v="196"/>
    <x v="2"/>
    <x v="25"/>
    <s v="Phoenix"/>
    <x v="2"/>
    <n v="0.60000000000000009"/>
    <n v="4500"/>
    <n v="2700"/>
    <n v="945"/>
    <n v="0.35"/>
  </r>
  <r>
    <x v="2"/>
    <n v="1128299"/>
    <x v="196"/>
    <x v="2"/>
    <x v="25"/>
    <s v="Phoenix"/>
    <x v="3"/>
    <n v="0.55000000000000004"/>
    <n v="3500"/>
    <n v="1925"/>
    <n v="673.75"/>
    <n v="0.35"/>
  </r>
  <r>
    <x v="2"/>
    <n v="1128299"/>
    <x v="196"/>
    <x v="2"/>
    <x v="25"/>
    <s v="Phoenix"/>
    <x v="4"/>
    <n v="0.60000000000000009"/>
    <n v="2500"/>
    <n v="1500"/>
    <n v="450"/>
    <n v="0.3"/>
  </r>
  <r>
    <x v="2"/>
    <n v="1128299"/>
    <x v="196"/>
    <x v="2"/>
    <x v="25"/>
    <s v="Phoenix"/>
    <x v="5"/>
    <n v="0.75000000000000011"/>
    <n v="4250"/>
    <n v="3187.5"/>
    <n v="796.875"/>
    <n v="0.25"/>
  </r>
  <r>
    <x v="2"/>
    <n v="1128299"/>
    <x v="197"/>
    <x v="2"/>
    <x v="25"/>
    <s v="Phoenix"/>
    <x v="0"/>
    <n v="0.55000000000000004"/>
    <n v="7000"/>
    <n v="3850"/>
    <n v="1347.5"/>
    <n v="0.35"/>
  </r>
  <r>
    <x v="2"/>
    <n v="1128299"/>
    <x v="197"/>
    <x v="2"/>
    <x v="25"/>
    <s v="Phoenix"/>
    <x v="1"/>
    <n v="0.60000000000000009"/>
    <n v="5500"/>
    <n v="3300"/>
    <n v="1320"/>
    <n v="0.4"/>
  </r>
  <r>
    <x v="2"/>
    <n v="1128299"/>
    <x v="197"/>
    <x v="2"/>
    <x v="25"/>
    <s v="Phoenix"/>
    <x v="2"/>
    <n v="0.60000000000000009"/>
    <n v="5500"/>
    <n v="3300"/>
    <n v="1155"/>
    <n v="0.35"/>
  </r>
  <r>
    <x v="2"/>
    <n v="1128299"/>
    <x v="197"/>
    <x v="2"/>
    <x v="25"/>
    <s v="Phoenix"/>
    <x v="3"/>
    <n v="0.55000000000000004"/>
    <n v="4250"/>
    <n v="2337.5"/>
    <n v="818.125"/>
    <n v="0.35"/>
  </r>
  <r>
    <x v="2"/>
    <n v="1128299"/>
    <x v="197"/>
    <x v="2"/>
    <x v="25"/>
    <s v="Phoenix"/>
    <x v="4"/>
    <n v="0.60000000000000009"/>
    <n v="3000"/>
    <n v="1800"/>
    <n v="540"/>
    <n v="0.3"/>
  </r>
  <r>
    <x v="2"/>
    <n v="1128299"/>
    <x v="197"/>
    <x v="2"/>
    <x v="25"/>
    <s v="Phoenix"/>
    <x v="5"/>
    <n v="0.75000000000000011"/>
    <n v="6000"/>
    <n v="4500"/>
    <n v="1125"/>
    <n v="0.25"/>
  </r>
  <r>
    <x v="2"/>
    <n v="1128299"/>
    <x v="198"/>
    <x v="2"/>
    <x v="25"/>
    <s v="Phoenix"/>
    <x v="0"/>
    <n v="0.55000000000000004"/>
    <n v="7500"/>
    <n v="4125"/>
    <n v="1443.75"/>
    <n v="0.35"/>
  </r>
  <r>
    <x v="2"/>
    <n v="1128299"/>
    <x v="198"/>
    <x v="2"/>
    <x v="25"/>
    <s v="Phoenix"/>
    <x v="1"/>
    <n v="0.60000000000000009"/>
    <n v="6000"/>
    <n v="3600"/>
    <n v="1440"/>
    <n v="0.4"/>
  </r>
  <r>
    <x v="2"/>
    <n v="1128299"/>
    <x v="198"/>
    <x v="2"/>
    <x v="25"/>
    <s v="Phoenix"/>
    <x v="2"/>
    <n v="0.60000000000000009"/>
    <n v="5500"/>
    <n v="3300"/>
    <n v="1155"/>
    <n v="0.35"/>
  </r>
  <r>
    <x v="2"/>
    <n v="1128299"/>
    <x v="198"/>
    <x v="2"/>
    <x v="25"/>
    <s v="Phoenix"/>
    <x v="3"/>
    <n v="0.55000000000000004"/>
    <n v="4500"/>
    <n v="2475"/>
    <n v="866.25"/>
    <n v="0.35"/>
  </r>
  <r>
    <x v="2"/>
    <n v="1128299"/>
    <x v="198"/>
    <x v="2"/>
    <x v="25"/>
    <s v="Phoenix"/>
    <x v="4"/>
    <n v="0.60000000000000009"/>
    <n v="5000"/>
    <n v="3000"/>
    <n v="900"/>
    <n v="0.3"/>
  </r>
  <r>
    <x v="2"/>
    <n v="1128299"/>
    <x v="198"/>
    <x v="2"/>
    <x v="25"/>
    <s v="Phoenix"/>
    <x v="5"/>
    <n v="0.75000000000000011"/>
    <n v="5000"/>
    <n v="3750"/>
    <n v="937.5"/>
    <n v="0.25"/>
  </r>
  <r>
    <x v="2"/>
    <n v="1128299"/>
    <x v="199"/>
    <x v="2"/>
    <x v="25"/>
    <s v="Phoenix"/>
    <x v="0"/>
    <n v="0.60000000000000009"/>
    <n v="7000"/>
    <n v="4200"/>
    <n v="1470"/>
    <n v="0.35"/>
  </r>
  <r>
    <x v="2"/>
    <n v="1128299"/>
    <x v="199"/>
    <x v="2"/>
    <x v="25"/>
    <s v="Phoenix"/>
    <x v="1"/>
    <n v="0.65000000000000013"/>
    <n v="6500"/>
    <n v="4225"/>
    <n v="1690"/>
    <n v="0.4"/>
  </r>
  <r>
    <x v="2"/>
    <n v="1128299"/>
    <x v="199"/>
    <x v="2"/>
    <x v="25"/>
    <s v="Phoenix"/>
    <x v="2"/>
    <n v="0.60000000000000009"/>
    <n v="5250"/>
    <n v="3150"/>
    <n v="1102.5"/>
    <n v="0.35"/>
  </r>
  <r>
    <x v="2"/>
    <n v="1128299"/>
    <x v="199"/>
    <x v="2"/>
    <x v="25"/>
    <s v="Phoenix"/>
    <x v="3"/>
    <n v="0.60000000000000009"/>
    <n v="4750"/>
    <n v="2850"/>
    <n v="997.5"/>
    <n v="0.35"/>
  </r>
  <r>
    <x v="2"/>
    <n v="1128299"/>
    <x v="199"/>
    <x v="2"/>
    <x v="25"/>
    <s v="Phoenix"/>
    <x v="4"/>
    <n v="0.70000000000000007"/>
    <n v="4750"/>
    <n v="3325"/>
    <n v="997.5"/>
    <n v="0.3"/>
  </r>
  <r>
    <x v="2"/>
    <n v="1128299"/>
    <x v="199"/>
    <x v="2"/>
    <x v="25"/>
    <s v="Phoenix"/>
    <x v="5"/>
    <n v="0.75000000000000011"/>
    <n v="4500"/>
    <n v="3375"/>
    <n v="843.75"/>
    <n v="0.25"/>
  </r>
  <r>
    <x v="2"/>
    <n v="1128299"/>
    <x v="200"/>
    <x v="2"/>
    <x v="25"/>
    <s v="Phoenix"/>
    <x v="0"/>
    <n v="0.50000000000000011"/>
    <n v="6250"/>
    <n v="3125"/>
    <n v="1093.75"/>
    <n v="0.35"/>
  </r>
  <r>
    <x v="2"/>
    <n v="1128299"/>
    <x v="200"/>
    <x v="2"/>
    <x v="25"/>
    <s v="Phoenix"/>
    <x v="1"/>
    <n v="0.55000000000000016"/>
    <n v="6250"/>
    <n v="3437.5"/>
    <n v="1375"/>
    <n v="0.4"/>
  </r>
  <r>
    <x v="2"/>
    <n v="1128299"/>
    <x v="200"/>
    <x v="2"/>
    <x v="25"/>
    <s v="Phoenix"/>
    <x v="2"/>
    <n v="0.50000000000000011"/>
    <n v="4750"/>
    <n v="2375"/>
    <n v="831.25"/>
    <n v="0.35"/>
  </r>
  <r>
    <x v="2"/>
    <n v="1128299"/>
    <x v="200"/>
    <x v="2"/>
    <x v="25"/>
    <s v="Phoenix"/>
    <x v="3"/>
    <n v="0.50000000000000011"/>
    <n v="4250"/>
    <n v="2125"/>
    <n v="743.75"/>
    <n v="0.35"/>
  </r>
  <r>
    <x v="2"/>
    <n v="1128299"/>
    <x v="200"/>
    <x v="2"/>
    <x v="25"/>
    <s v="Phoenix"/>
    <x v="4"/>
    <n v="0.60000000000000009"/>
    <n v="4250"/>
    <n v="2550"/>
    <n v="765"/>
    <n v="0.3"/>
  </r>
  <r>
    <x v="2"/>
    <n v="1128299"/>
    <x v="200"/>
    <x v="2"/>
    <x v="25"/>
    <s v="Phoenix"/>
    <x v="5"/>
    <n v="0.65000000000000013"/>
    <n v="4750"/>
    <n v="3087.5"/>
    <n v="771.875"/>
    <n v="0.25"/>
  </r>
  <r>
    <x v="2"/>
    <n v="1128299"/>
    <x v="201"/>
    <x v="2"/>
    <x v="25"/>
    <s v="Phoenix"/>
    <x v="0"/>
    <n v="0.50000000000000011"/>
    <n v="5500"/>
    <n v="2750"/>
    <n v="962.5"/>
    <n v="0.35"/>
  </r>
  <r>
    <x v="2"/>
    <n v="1128299"/>
    <x v="201"/>
    <x v="2"/>
    <x v="25"/>
    <s v="Phoenix"/>
    <x v="1"/>
    <n v="0.55000000000000016"/>
    <n v="5500"/>
    <n v="3025"/>
    <n v="1210"/>
    <n v="0.4"/>
  </r>
  <r>
    <x v="2"/>
    <n v="1128299"/>
    <x v="201"/>
    <x v="2"/>
    <x v="25"/>
    <s v="Phoenix"/>
    <x v="2"/>
    <n v="0.50000000000000011"/>
    <n v="3750"/>
    <n v="1875"/>
    <n v="656.25"/>
    <n v="0.35"/>
  </r>
  <r>
    <x v="2"/>
    <n v="1128299"/>
    <x v="201"/>
    <x v="2"/>
    <x v="25"/>
    <s v="Phoenix"/>
    <x v="3"/>
    <n v="0.50000000000000011"/>
    <n v="3500"/>
    <n v="1750"/>
    <n v="612.5"/>
    <n v="0.35"/>
  </r>
  <r>
    <x v="2"/>
    <n v="1128299"/>
    <x v="201"/>
    <x v="2"/>
    <x v="25"/>
    <s v="Phoenix"/>
    <x v="4"/>
    <n v="0.60000000000000009"/>
    <n v="3250"/>
    <n v="1950"/>
    <n v="585"/>
    <n v="0.3"/>
  </r>
  <r>
    <x v="2"/>
    <n v="1128299"/>
    <x v="201"/>
    <x v="2"/>
    <x v="25"/>
    <s v="Phoenix"/>
    <x v="5"/>
    <n v="0.75000000000000011"/>
    <n v="3750"/>
    <n v="2812.5"/>
    <n v="703.125"/>
    <n v="0.25"/>
  </r>
  <r>
    <x v="2"/>
    <n v="1128299"/>
    <x v="202"/>
    <x v="2"/>
    <x v="25"/>
    <s v="Phoenix"/>
    <x v="0"/>
    <n v="0.60000000000000009"/>
    <n v="5500"/>
    <n v="3300"/>
    <n v="1155"/>
    <n v="0.35"/>
  </r>
  <r>
    <x v="2"/>
    <n v="1128299"/>
    <x v="202"/>
    <x v="2"/>
    <x v="25"/>
    <s v="Phoenix"/>
    <x v="1"/>
    <n v="0.65000000000000013"/>
    <n v="6000"/>
    <n v="3900"/>
    <n v="1560"/>
    <n v="0.4"/>
  </r>
  <r>
    <x v="2"/>
    <n v="1128299"/>
    <x v="202"/>
    <x v="2"/>
    <x v="25"/>
    <s v="Phoenix"/>
    <x v="2"/>
    <n v="0.60000000000000009"/>
    <n v="4500"/>
    <n v="2700"/>
    <n v="945"/>
    <n v="0.35"/>
  </r>
  <r>
    <x v="2"/>
    <n v="1128299"/>
    <x v="202"/>
    <x v="2"/>
    <x v="25"/>
    <s v="Phoenix"/>
    <x v="3"/>
    <n v="0.60000000000000009"/>
    <n v="4250"/>
    <n v="2550"/>
    <n v="892.5"/>
    <n v="0.35"/>
  </r>
  <r>
    <x v="2"/>
    <n v="1128299"/>
    <x v="202"/>
    <x v="2"/>
    <x v="25"/>
    <s v="Phoenix"/>
    <x v="4"/>
    <n v="0.70000000000000007"/>
    <n v="3750"/>
    <n v="2625"/>
    <n v="787.5"/>
    <n v="0.3"/>
  </r>
  <r>
    <x v="2"/>
    <n v="1128299"/>
    <x v="202"/>
    <x v="2"/>
    <x v="25"/>
    <s v="Phoenix"/>
    <x v="5"/>
    <n v="0.75000000000000011"/>
    <n v="5000"/>
    <n v="3750"/>
    <n v="937.5"/>
    <n v="0.25"/>
  </r>
  <r>
    <x v="2"/>
    <n v="1128299"/>
    <x v="203"/>
    <x v="2"/>
    <x v="25"/>
    <s v="Phoenix"/>
    <x v="0"/>
    <n v="0.60000000000000009"/>
    <n v="7000"/>
    <n v="4200"/>
    <n v="1470"/>
    <n v="0.35"/>
  </r>
  <r>
    <x v="2"/>
    <n v="1128299"/>
    <x v="203"/>
    <x v="2"/>
    <x v="25"/>
    <s v="Phoenix"/>
    <x v="1"/>
    <n v="0.65000000000000013"/>
    <n v="7000"/>
    <n v="4550"/>
    <n v="1820"/>
    <n v="0.4"/>
  </r>
  <r>
    <x v="2"/>
    <n v="1128299"/>
    <x v="203"/>
    <x v="2"/>
    <x v="25"/>
    <s v="Phoenix"/>
    <x v="2"/>
    <n v="0.60000000000000009"/>
    <n v="5000"/>
    <n v="3000"/>
    <n v="1050"/>
    <n v="0.35"/>
  </r>
  <r>
    <x v="2"/>
    <n v="1128299"/>
    <x v="203"/>
    <x v="2"/>
    <x v="25"/>
    <s v="Phoenix"/>
    <x v="3"/>
    <n v="0.60000000000000009"/>
    <n v="5000"/>
    <n v="3000"/>
    <n v="1050"/>
    <n v="0.35"/>
  </r>
  <r>
    <x v="2"/>
    <n v="1128299"/>
    <x v="203"/>
    <x v="2"/>
    <x v="25"/>
    <s v="Phoenix"/>
    <x v="4"/>
    <n v="0.70000000000000007"/>
    <n v="4250"/>
    <n v="2975"/>
    <n v="892.5"/>
    <n v="0.3"/>
  </r>
  <r>
    <x v="2"/>
    <n v="1128299"/>
    <x v="203"/>
    <x v="2"/>
    <x v="25"/>
    <s v="Phoenix"/>
    <x v="5"/>
    <n v="0.75000000000000011"/>
    <n v="5250"/>
    <n v="3937.5"/>
    <n v="984.375"/>
    <n v="0.25"/>
  </r>
  <r>
    <x v="2"/>
    <n v="1128299"/>
    <x v="90"/>
    <x v="2"/>
    <x v="26"/>
    <s v="Albuquerque"/>
    <x v="0"/>
    <n v="0.29999999999999993"/>
    <n v="4500"/>
    <n v="1350"/>
    <n v="540"/>
    <n v="0.4"/>
  </r>
  <r>
    <x v="2"/>
    <n v="1128299"/>
    <x v="90"/>
    <x v="2"/>
    <x v="26"/>
    <s v="Albuquerque"/>
    <x v="1"/>
    <n v="0.4"/>
    <n v="4500"/>
    <n v="1800"/>
    <n v="720"/>
    <n v="0.4"/>
  </r>
  <r>
    <x v="2"/>
    <n v="1128299"/>
    <x v="90"/>
    <x v="2"/>
    <x v="26"/>
    <s v="Albuquerque"/>
    <x v="2"/>
    <n v="0.4"/>
    <n v="4500"/>
    <n v="1800"/>
    <n v="630"/>
    <n v="0.35"/>
  </r>
  <r>
    <x v="2"/>
    <n v="1128299"/>
    <x v="90"/>
    <x v="2"/>
    <x v="26"/>
    <s v="Albuquerque"/>
    <x v="3"/>
    <n v="0.4"/>
    <n v="3000"/>
    <n v="1200"/>
    <n v="480"/>
    <n v="0.4"/>
  </r>
  <r>
    <x v="2"/>
    <n v="1128299"/>
    <x v="90"/>
    <x v="2"/>
    <x v="26"/>
    <s v="Albuquerque"/>
    <x v="4"/>
    <n v="0.45000000000000012"/>
    <n v="2500"/>
    <n v="1125"/>
    <n v="393.75"/>
    <n v="0.35"/>
  </r>
  <r>
    <x v="2"/>
    <n v="1128299"/>
    <x v="90"/>
    <x v="2"/>
    <x v="26"/>
    <s v="Albuquerque"/>
    <x v="5"/>
    <n v="0.4"/>
    <n v="4500"/>
    <n v="1800"/>
    <n v="450"/>
    <n v="0.25"/>
  </r>
  <r>
    <x v="2"/>
    <n v="1128299"/>
    <x v="91"/>
    <x v="2"/>
    <x v="26"/>
    <s v="Albuquerque"/>
    <x v="0"/>
    <n v="0.29999999999999993"/>
    <n v="5000"/>
    <n v="1500"/>
    <n v="600"/>
    <n v="0.4"/>
  </r>
  <r>
    <x v="2"/>
    <n v="1128299"/>
    <x v="91"/>
    <x v="2"/>
    <x v="26"/>
    <s v="Albuquerque"/>
    <x v="1"/>
    <n v="0.4"/>
    <n v="4000"/>
    <n v="1600"/>
    <n v="640"/>
    <n v="0.4"/>
  </r>
  <r>
    <x v="2"/>
    <n v="1128299"/>
    <x v="91"/>
    <x v="2"/>
    <x v="26"/>
    <s v="Albuquerque"/>
    <x v="2"/>
    <n v="0.4"/>
    <n v="4000"/>
    <n v="1600"/>
    <n v="560"/>
    <n v="0.35"/>
  </r>
  <r>
    <x v="2"/>
    <n v="1128299"/>
    <x v="91"/>
    <x v="2"/>
    <x v="26"/>
    <s v="Albuquerque"/>
    <x v="3"/>
    <n v="0.4"/>
    <n v="2500"/>
    <n v="1000"/>
    <n v="400"/>
    <n v="0.4"/>
  </r>
  <r>
    <x v="2"/>
    <n v="1128299"/>
    <x v="91"/>
    <x v="2"/>
    <x v="26"/>
    <s v="Albuquerque"/>
    <x v="4"/>
    <n v="0.45000000000000012"/>
    <n v="1750"/>
    <n v="787.5"/>
    <n v="275.625"/>
    <n v="0.35"/>
  </r>
  <r>
    <x v="2"/>
    <n v="1128299"/>
    <x v="91"/>
    <x v="2"/>
    <x v="26"/>
    <s v="Albuquerque"/>
    <x v="5"/>
    <n v="0.4"/>
    <n v="3750"/>
    <n v="1500"/>
    <n v="375"/>
    <n v="0.25"/>
  </r>
  <r>
    <x v="2"/>
    <n v="1128299"/>
    <x v="92"/>
    <x v="2"/>
    <x v="26"/>
    <s v="Albuquerque"/>
    <x v="0"/>
    <n v="0.4"/>
    <n v="5250"/>
    <n v="2100"/>
    <n v="840"/>
    <n v="0.4"/>
  </r>
  <r>
    <x v="2"/>
    <n v="1128299"/>
    <x v="92"/>
    <x v="2"/>
    <x v="26"/>
    <s v="Albuquerque"/>
    <x v="1"/>
    <n v="0.5"/>
    <n v="3750"/>
    <n v="1875"/>
    <n v="750"/>
    <n v="0.4"/>
  </r>
  <r>
    <x v="2"/>
    <n v="1128299"/>
    <x v="92"/>
    <x v="2"/>
    <x v="26"/>
    <s v="Albuquerque"/>
    <x v="2"/>
    <n v="0.5"/>
    <n v="3750"/>
    <n v="1875"/>
    <n v="656.25"/>
    <n v="0.35"/>
  </r>
  <r>
    <x v="2"/>
    <n v="1128299"/>
    <x v="92"/>
    <x v="2"/>
    <x v="26"/>
    <s v="Albuquerque"/>
    <x v="3"/>
    <n v="0.5"/>
    <n v="2500"/>
    <n v="1250"/>
    <n v="500"/>
    <n v="0.4"/>
  </r>
  <r>
    <x v="2"/>
    <n v="1128299"/>
    <x v="92"/>
    <x v="2"/>
    <x v="26"/>
    <s v="Albuquerque"/>
    <x v="4"/>
    <n v="0.55000000000000004"/>
    <n v="1500"/>
    <n v="825"/>
    <n v="288.75"/>
    <n v="0.35"/>
  </r>
  <r>
    <x v="2"/>
    <n v="1128299"/>
    <x v="92"/>
    <x v="2"/>
    <x v="26"/>
    <s v="Albuquerque"/>
    <x v="5"/>
    <n v="0.5"/>
    <n v="3500"/>
    <n v="1750"/>
    <n v="437.5"/>
    <n v="0.25"/>
  </r>
  <r>
    <x v="2"/>
    <n v="1128299"/>
    <x v="93"/>
    <x v="2"/>
    <x v="26"/>
    <s v="Albuquerque"/>
    <x v="0"/>
    <n v="0.5"/>
    <n v="5250"/>
    <n v="2625"/>
    <n v="1050"/>
    <n v="0.4"/>
  </r>
  <r>
    <x v="2"/>
    <n v="1128299"/>
    <x v="93"/>
    <x v="2"/>
    <x v="26"/>
    <s v="Albuquerque"/>
    <x v="1"/>
    <n v="0.55000000000000004"/>
    <n v="3250"/>
    <n v="1787.5"/>
    <n v="715"/>
    <n v="0.4"/>
  </r>
  <r>
    <x v="2"/>
    <n v="1128299"/>
    <x v="93"/>
    <x v="2"/>
    <x v="26"/>
    <s v="Albuquerque"/>
    <x v="2"/>
    <n v="0.55000000000000004"/>
    <n v="3750"/>
    <n v="2062.5"/>
    <n v="721.875"/>
    <n v="0.35"/>
  </r>
  <r>
    <x v="2"/>
    <n v="1128299"/>
    <x v="93"/>
    <x v="2"/>
    <x v="26"/>
    <s v="Albuquerque"/>
    <x v="3"/>
    <n v="0.5"/>
    <n v="2750"/>
    <n v="1375"/>
    <n v="550"/>
    <n v="0.4"/>
  </r>
  <r>
    <x v="2"/>
    <n v="1128299"/>
    <x v="93"/>
    <x v="2"/>
    <x v="26"/>
    <s v="Albuquerque"/>
    <x v="4"/>
    <n v="0.55000000000000004"/>
    <n v="1750"/>
    <n v="962.5"/>
    <n v="336.875"/>
    <n v="0.35"/>
  </r>
  <r>
    <x v="2"/>
    <n v="1128299"/>
    <x v="93"/>
    <x v="2"/>
    <x v="26"/>
    <s v="Albuquerque"/>
    <x v="5"/>
    <n v="0.70000000000000007"/>
    <n v="3500"/>
    <n v="2450"/>
    <n v="612.5"/>
    <n v="0.25"/>
  </r>
  <r>
    <x v="2"/>
    <n v="1128299"/>
    <x v="94"/>
    <x v="2"/>
    <x v="26"/>
    <s v="Albuquerque"/>
    <x v="0"/>
    <n v="0.5"/>
    <n v="5500"/>
    <n v="2750"/>
    <n v="1100"/>
    <n v="0.4"/>
  </r>
  <r>
    <x v="2"/>
    <n v="1128299"/>
    <x v="94"/>
    <x v="2"/>
    <x v="26"/>
    <s v="Albuquerque"/>
    <x v="1"/>
    <n v="0.55000000000000004"/>
    <n v="4000"/>
    <n v="2200"/>
    <n v="880"/>
    <n v="0.4"/>
  </r>
  <r>
    <x v="2"/>
    <n v="1128299"/>
    <x v="94"/>
    <x v="2"/>
    <x v="26"/>
    <s v="Albuquerque"/>
    <x v="2"/>
    <n v="0.55000000000000004"/>
    <n v="4250"/>
    <n v="2337.5"/>
    <n v="818.125"/>
    <n v="0.35"/>
  </r>
  <r>
    <x v="2"/>
    <n v="1128299"/>
    <x v="94"/>
    <x v="2"/>
    <x v="26"/>
    <s v="Albuquerque"/>
    <x v="3"/>
    <n v="0.5"/>
    <n v="3250"/>
    <n v="1625"/>
    <n v="650"/>
    <n v="0.4"/>
  </r>
  <r>
    <x v="2"/>
    <n v="1128299"/>
    <x v="94"/>
    <x v="2"/>
    <x v="26"/>
    <s v="Albuquerque"/>
    <x v="4"/>
    <n v="0.55000000000000004"/>
    <n v="2250"/>
    <n v="1237.5"/>
    <n v="433.125"/>
    <n v="0.35"/>
  </r>
  <r>
    <x v="2"/>
    <n v="1128299"/>
    <x v="94"/>
    <x v="2"/>
    <x v="26"/>
    <s v="Albuquerque"/>
    <x v="5"/>
    <n v="0.70000000000000007"/>
    <n v="4000"/>
    <n v="2800"/>
    <n v="700"/>
    <n v="0.25"/>
  </r>
  <r>
    <x v="2"/>
    <n v="1128299"/>
    <x v="95"/>
    <x v="2"/>
    <x v="26"/>
    <s v="Albuquerque"/>
    <x v="0"/>
    <n v="0.5"/>
    <n v="6750"/>
    <n v="3375"/>
    <n v="1350"/>
    <n v="0.4"/>
  </r>
  <r>
    <x v="2"/>
    <n v="1128299"/>
    <x v="95"/>
    <x v="2"/>
    <x v="26"/>
    <s v="Albuquerque"/>
    <x v="1"/>
    <n v="0.55000000000000004"/>
    <n v="5250"/>
    <n v="2887.5"/>
    <n v="1155"/>
    <n v="0.4"/>
  </r>
  <r>
    <x v="2"/>
    <n v="1128299"/>
    <x v="95"/>
    <x v="2"/>
    <x v="26"/>
    <s v="Albuquerque"/>
    <x v="2"/>
    <n v="0.55000000000000004"/>
    <n v="5250"/>
    <n v="2887.5"/>
    <n v="1010.625"/>
    <n v="0.35"/>
  </r>
  <r>
    <x v="2"/>
    <n v="1128299"/>
    <x v="95"/>
    <x v="2"/>
    <x v="26"/>
    <s v="Albuquerque"/>
    <x v="3"/>
    <n v="0.5"/>
    <n v="4000"/>
    <n v="2000"/>
    <n v="800"/>
    <n v="0.4"/>
  </r>
  <r>
    <x v="2"/>
    <n v="1128299"/>
    <x v="95"/>
    <x v="2"/>
    <x v="26"/>
    <s v="Albuquerque"/>
    <x v="4"/>
    <n v="0.55000000000000004"/>
    <n v="2750"/>
    <n v="1512.5"/>
    <n v="529.375"/>
    <n v="0.35"/>
  </r>
  <r>
    <x v="2"/>
    <n v="1128299"/>
    <x v="95"/>
    <x v="2"/>
    <x v="26"/>
    <s v="Albuquerque"/>
    <x v="5"/>
    <n v="0.70000000000000007"/>
    <n v="5750"/>
    <n v="4025"/>
    <n v="1006.25"/>
    <n v="0.25"/>
  </r>
  <r>
    <x v="2"/>
    <n v="1128299"/>
    <x v="96"/>
    <x v="2"/>
    <x v="26"/>
    <s v="Albuquerque"/>
    <x v="0"/>
    <n v="0.5"/>
    <n v="7250"/>
    <n v="3625"/>
    <n v="1450"/>
    <n v="0.4"/>
  </r>
  <r>
    <x v="2"/>
    <n v="1128299"/>
    <x v="96"/>
    <x v="2"/>
    <x v="26"/>
    <s v="Albuquerque"/>
    <x v="1"/>
    <n v="0.55000000000000004"/>
    <n v="5750"/>
    <n v="3162.5"/>
    <n v="1265"/>
    <n v="0.4"/>
  </r>
  <r>
    <x v="2"/>
    <n v="1128299"/>
    <x v="96"/>
    <x v="2"/>
    <x v="26"/>
    <s v="Albuquerque"/>
    <x v="2"/>
    <n v="0.55000000000000004"/>
    <n v="5250"/>
    <n v="2887.5"/>
    <n v="1010.625"/>
    <n v="0.35"/>
  </r>
  <r>
    <x v="2"/>
    <n v="1128299"/>
    <x v="96"/>
    <x v="2"/>
    <x v="26"/>
    <s v="Albuquerque"/>
    <x v="3"/>
    <n v="0.5"/>
    <n v="4250"/>
    <n v="2125"/>
    <n v="850"/>
    <n v="0.4"/>
  </r>
  <r>
    <x v="2"/>
    <n v="1128299"/>
    <x v="96"/>
    <x v="2"/>
    <x v="26"/>
    <s v="Albuquerque"/>
    <x v="4"/>
    <n v="0.55000000000000004"/>
    <n v="4750"/>
    <n v="2612.5"/>
    <n v="914.375"/>
    <n v="0.35"/>
  </r>
  <r>
    <x v="2"/>
    <n v="1128299"/>
    <x v="96"/>
    <x v="2"/>
    <x v="26"/>
    <s v="Albuquerque"/>
    <x v="5"/>
    <n v="0.70000000000000007"/>
    <n v="4750"/>
    <n v="3325"/>
    <n v="831.25"/>
    <n v="0.25"/>
  </r>
  <r>
    <x v="2"/>
    <n v="1128299"/>
    <x v="97"/>
    <x v="2"/>
    <x v="26"/>
    <s v="Albuquerque"/>
    <x v="0"/>
    <n v="0.55000000000000004"/>
    <n v="6750"/>
    <n v="3712.5"/>
    <n v="1485"/>
    <n v="0.4"/>
  </r>
  <r>
    <x v="2"/>
    <n v="1128299"/>
    <x v="97"/>
    <x v="2"/>
    <x v="26"/>
    <s v="Albuquerque"/>
    <x v="1"/>
    <n v="0.60000000000000009"/>
    <n v="6250"/>
    <n v="3750"/>
    <n v="1500"/>
    <n v="0.4"/>
  </r>
  <r>
    <x v="2"/>
    <n v="1128299"/>
    <x v="97"/>
    <x v="2"/>
    <x v="26"/>
    <s v="Albuquerque"/>
    <x v="2"/>
    <n v="0.55000000000000004"/>
    <n v="5000"/>
    <n v="2750"/>
    <n v="962.5"/>
    <n v="0.35"/>
  </r>
  <r>
    <x v="2"/>
    <n v="1128299"/>
    <x v="97"/>
    <x v="2"/>
    <x v="26"/>
    <s v="Albuquerque"/>
    <x v="3"/>
    <n v="0.55000000000000004"/>
    <n v="4500"/>
    <n v="2475"/>
    <n v="990"/>
    <n v="0.4"/>
  </r>
  <r>
    <x v="2"/>
    <n v="1128299"/>
    <x v="97"/>
    <x v="2"/>
    <x v="26"/>
    <s v="Albuquerque"/>
    <x v="4"/>
    <n v="0.65"/>
    <n v="4500"/>
    <n v="2925"/>
    <n v="1023.75"/>
    <n v="0.35"/>
  </r>
  <r>
    <x v="2"/>
    <n v="1128299"/>
    <x v="97"/>
    <x v="2"/>
    <x v="26"/>
    <s v="Albuquerque"/>
    <x v="5"/>
    <n v="0.70000000000000007"/>
    <n v="4250"/>
    <n v="2975"/>
    <n v="743.75"/>
    <n v="0.25"/>
  </r>
  <r>
    <x v="2"/>
    <n v="1128299"/>
    <x v="98"/>
    <x v="2"/>
    <x v="26"/>
    <s v="Albuquerque"/>
    <x v="0"/>
    <n v="0.45000000000000012"/>
    <n v="6000"/>
    <n v="2700"/>
    <n v="1080"/>
    <n v="0.4"/>
  </r>
  <r>
    <x v="2"/>
    <n v="1128299"/>
    <x v="98"/>
    <x v="2"/>
    <x v="26"/>
    <s v="Albuquerque"/>
    <x v="1"/>
    <n v="0.50000000000000011"/>
    <n v="6000"/>
    <n v="3000"/>
    <n v="1200"/>
    <n v="0.4"/>
  </r>
  <r>
    <x v="2"/>
    <n v="1128299"/>
    <x v="98"/>
    <x v="2"/>
    <x v="26"/>
    <s v="Albuquerque"/>
    <x v="2"/>
    <n v="0.45000000000000012"/>
    <n v="4500"/>
    <n v="2025"/>
    <n v="708.75"/>
    <n v="0.35"/>
  </r>
  <r>
    <x v="2"/>
    <n v="1128299"/>
    <x v="98"/>
    <x v="2"/>
    <x v="26"/>
    <s v="Albuquerque"/>
    <x v="3"/>
    <n v="0.45000000000000012"/>
    <n v="4000"/>
    <n v="1800"/>
    <n v="720"/>
    <n v="0.4"/>
  </r>
  <r>
    <x v="2"/>
    <n v="1128299"/>
    <x v="98"/>
    <x v="2"/>
    <x v="26"/>
    <s v="Albuquerque"/>
    <x v="4"/>
    <n v="0.55000000000000004"/>
    <n v="4000"/>
    <n v="2200"/>
    <n v="770"/>
    <n v="0.35"/>
  </r>
  <r>
    <x v="2"/>
    <n v="1128299"/>
    <x v="98"/>
    <x v="2"/>
    <x v="26"/>
    <s v="Albuquerque"/>
    <x v="5"/>
    <n v="0.60000000000000009"/>
    <n v="4500"/>
    <n v="2700"/>
    <n v="675"/>
    <n v="0.25"/>
  </r>
  <r>
    <x v="2"/>
    <n v="1128299"/>
    <x v="99"/>
    <x v="2"/>
    <x v="26"/>
    <s v="Albuquerque"/>
    <x v="0"/>
    <n v="0.45000000000000012"/>
    <n v="5250"/>
    <n v="2362.5"/>
    <n v="945"/>
    <n v="0.4"/>
  </r>
  <r>
    <x v="2"/>
    <n v="1128299"/>
    <x v="99"/>
    <x v="2"/>
    <x v="26"/>
    <s v="Albuquerque"/>
    <x v="1"/>
    <n v="0.50000000000000011"/>
    <n v="5250"/>
    <n v="2625"/>
    <n v="1050"/>
    <n v="0.4"/>
  </r>
  <r>
    <x v="2"/>
    <n v="1128299"/>
    <x v="99"/>
    <x v="2"/>
    <x v="26"/>
    <s v="Albuquerque"/>
    <x v="2"/>
    <n v="0.45000000000000012"/>
    <n v="3500"/>
    <n v="1575"/>
    <n v="551.25"/>
    <n v="0.35"/>
  </r>
  <r>
    <x v="2"/>
    <n v="1128299"/>
    <x v="99"/>
    <x v="2"/>
    <x v="26"/>
    <s v="Albuquerque"/>
    <x v="3"/>
    <n v="0.45000000000000012"/>
    <n v="3250"/>
    <n v="1462.5"/>
    <n v="585"/>
    <n v="0.4"/>
  </r>
  <r>
    <x v="2"/>
    <n v="1128299"/>
    <x v="99"/>
    <x v="2"/>
    <x v="26"/>
    <s v="Albuquerque"/>
    <x v="4"/>
    <n v="0.55000000000000004"/>
    <n v="3000"/>
    <n v="1650"/>
    <n v="577.5"/>
    <n v="0.35"/>
  </r>
  <r>
    <x v="2"/>
    <n v="1128299"/>
    <x v="99"/>
    <x v="2"/>
    <x v="26"/>
    <s v="Albuquerque"/>
    <x v="5"/>
    <n v="0.70000000000000007"/>
    <n v="3500"/>
    <n v="2450"/>
    <n v="612.5"/>
    <n v="0.25"/>
  </r>
  <r>
    <x v="2"/>
    <n v="1128299"/>
    <x v="100"/>
    <x v="2"/>
    <x v="26"/>
    <s v="Albuquerque"/>
    <x v="0"/>
    <n v="0.55000000000000004"/>
    <n v="5250"/>
    <n v="2887.5"/>
    <n v="1155"/>
    <n v="0.4"/>
  </r>
  <r>
    <x v="2"/>
    <n v="1128299"/>
    <x v="100"/>
    <x v="2"/>
    <x v="26"/>
    <s v="Albuquerque"/>
    <x v="1"/>
    <n v="0.60000000000000009"/>
    <n v="5750"/>
    <n v="3450"/>
    <n v="1380"/>
    <n v="0.4"/>
  </r>
  <r>
    <x v="2"/>
    <n v="1128299"/>
    <x v="100"/>
    <x v="2"/>
    <x v="26"/>
    <s v="Albuquerque"/>
    <x v="2"/>
    <n v="0.55000000000000004"/>
    <n v="4250"/>
    <n v="2337.5"/>
    <n v="818.125"/>
    <n v="0.35"/>
  </r>
  <r>
    <x v="2"/>
    <n v="1128299"/>
    <x v="100"/>
    <x v="2"/>
    <x v="26"/>
    <s v="Albuquerque"/>
    <x v="3"/>
    <n v="0.55000000000000004"/>
    <n v="4000"/>
    <n v="2200"/>
    <n v="880"/>
    <n v="0.4"/>
  </r>
  <r>
    <x v="2"/>
    <n v="1128299"/>
    <x v="100"/>
    <x v="2"/>
    <x v="26"/>
    <s v="Albuquerque"/>
    <x v="4"/>
    <n v="0.65"/>
    <n v="3500"/>
    <n v="2275"/>
    <n v="796.25"/>
    <n v="0.35"/>
  </r>
  <r>
    <x v="2"/>
    <n v="1128299"/>
    <x v="100"/>
    <x v="2"/>
    <x v="26"/>
    <s v="Albuquerque"/>
    <x v="5"/>
    <n v="0.70000000000000007"/>
    <n v="4750"/>
    <n v="3325"/>
    <n v="831.25"/>
    <n v="0.25"/>
  </r>
  <r>
    <x v="2"/>
    <n v="1128299"/>
    <x v="101"/>
    <x v="2"/>
    <x v="26"/>
    <s v="Albuquerque"/>
    <x v="0"/>
    <n v="0.55000000000000004"/>
    <n v="6750"/>
    <n v="3712.5"/>
    <n v="1485"/>
    <n v="0.4"/>
  </r>
  <r>
    <x v="2"/>
    <n v="1128299"/>
    <x v="101"/>
    <x v="2"/>
    <x v="26"/>
    <s v="Albuquerque"/>
    <x v="1"/>
    <n v="0.60000000000000009"/>
    <n v="6750"/>
    <n v="4050"/>
    <n v="1620"/>
    <n v="0.4"/>
  </r>
  <r>
    <x v="2"/>
    <n v="1128299"/>
    <x v="101"/>
    <x v="2"/>
    <x v="26"/>
    <s v="Albuquerque"/>
    <x v="2"/>
    <n v="0.55000000000000004"/>
    <n v="4750"/>
    <n v="2612.5"/>
    <n v="914.375"/>
    <n v="0.35"/>
  </r>
  <r>
    <x v="2"/>
    <n v="1128299"/>
    <x v="101"/>
    <x v="2"/>
    <x v="26"/>
    <s v="Albuquerque"/>
    <x v="3"/>
    <n v="0.55000000000000004"/>
    <n v="4750"/>
    <n v="2612.5"/>
    <n v="1045"/>
    <n v="0.4"/>
  </r>
  <r>
    <x v="2"/>
    <n v="1128299"/>
    <x v="101"/>
    <x v="2"/>
    <x v="26"/>
    <s v="Albuquerque"/>
    <x v="4"/>
    <n v="0.65"/>
    <n v="4000"/>
    <n v="2600"/>
    <n v="910"/>
    <n v="0.35"/>
  </r>
  <r>
    <x v="2"/>
    <n v="1128299"/>
    <x v="101"/>
    <x v="2"/>
    <x v="26"/>
    <s v="Albuquerque"/>
    <x v="5"/>
    <n v="0.70000000000000007"/>
    <n v="5000"/>
    <n v="3500"/>
    <n v="875"/>
    <n v="0.25"/>
  </r>
  <r>
    <x v="0"/>
    <n v="1185732"/>
    <x v="204"/>
    <x v="4"/>
    <x v="27"/>
    <s v="Atlanta"/>
    <x v="0"/>
    <n v="0.4"/>
    <n v="10250"/>
    <n v="4100"/>
    <n v="1845"/>
    <n v="0.45"/>
  </r>
  <r>
    <x v="0"/>
    <n v="1185732"/>
    <x v="204"/>
    <x v="4"/>
    <x v="27"/>
    <s v="Atlanta"/>
    <x v="1"/>
    <n v="0.4"/>
    <n v="8250"/>
    <n v="3300"/>
    <n v="1155"/>
    <n v="0.35"/>
  </r>
  <r>
    <x v="0"/>
    <n v="1185732"/>
    <x v="204"/>
    <x v="4"/>
    <x v="27"/>
    <s v="Atlanta"/>
    <x v="2"/>
    <n v="0.30000000000000004"/>
    <n v="8250"/>
    <n v="2475"/>
    <n v="618.75"/>
    <n v="0.25"/>
  </r>
  <r>
    <x v="0"/>
    <n v="1185732"/>
    <x v="204"/>
    <x v="4"/>
    <x v="27"/>
    <s v="Atlanta"/>
    <x v="3"/>
    <n v="0.35"/>
    <n v="6750"/>
    <n v="2362.5"/>
    <n v="708.75"/>
    <n v="0.3"/>
  </r>
  <r>
    <x v="0"/>
    <n v="1185732"/>
    <x v="204"/>
    <x v="4"/>
    <x v="27"/>
    <s v="Atlanta"/>
    <x v="4"/>
    <n v="0.5"/>
    <n v="7250"/>
    <n v="3625"/>
    <n v="1268.75"/>
    <n v="0.35"/>
  </r>
  <r>
    <x v="0"/>
    <n v="1185732"/>
    <x v="204"/>
    <x v="4"/>
    <x v="27"/>
    <s v="Atlanta"/>
    <x v="5"/>
    <n v="0.4"/>
    <n v="8250"/>
    <n v="3300"/>
    <n v="1650"/>
    <n v="0.5"/>
  </r>
  <r>
    <x v="0"/>
    <n v="1185732"/>
    <x v="205"/>
    <x v="4"/>
    <x v="27"/>
    <s v="Atlanta"/>
    <x v="0"/>
    <n v="0.4"/>
    <n v="10750"/>
    <n v="4300"/>
    <n v="1935"/>
    <n v="0.45"/>
  </r>
  <r>
    <x v="0"/>
    <n v="1185732"/>
    <x v="205"/>
    <x v="4"/>
    <x v="27"/>
    <s v="Atlanta"/>
    <x v="1"/>
    <n v="0.4"/>
    <n v="7250"/>
    <n v="2900"/>
    <n v="1015"/>
    <n v="0.35"/>
  </r>
  <r>
    <x v="0"/>
    <n v="1185732"/>
    <x v="205"/>
    <x v="4"/>
    <x v="27"/>
    <s v="Atlanta"/>
    <x v="2"/>
    <n v="0.30000000000000004"/>
    <n v="7750"/>
    <n v="2325"/>
    <n v="581.25"/>
    <n v="0.25"/>
  </r>
  <r>
    <x v="0"/>
    <n v="1185732"/>
    <x v="205"/>
    <x v="4"/>
    <x v="27"/>
    <s v="Atlanta"/>
    <x v="3"/>
    <n v="0.35"/>
    <n v="6250"/>
    <n v="2187.5"/>
    <n v="656.25"/>
    <n v="0.3"/>
  </r>
  <r>
    <x v="0"/>
    <n v="1185732"/>
    <x v="205"/>
    <x v="4"/>
    <x v="27"/>
    <s v="Atlanta"/>
    <x v="4"/>
    <n v="0.5"/>
    <n v="7000"/>
    <n v="3500"/>
    <n v="1225"/>
    <n v="0.35"/>
  </r>
  <r>
    <x v="0"/>
    <n v="1185732"/>
    <x v="205"/>
    <x v="4"/>
    <x v="27"/>
    <s v="Atlanta"/>
    <x v="5"/>
    <n v="0.35"/>
    <n v="8000"/>
    <n v="2800"/>
    <n v="1400"/>
    <n v="0.5"/>
  </r>
  <r>
    <x v="0"/>
    <n v="1185732"/>
    <x v="115"/>
    <x v="4"/>
    <x v="27"/>
    <s v="Atlanta"/>
    <x v="0"/>
    <n v="0.35"/>
    <n v="10200"/>
    <n v="3570"/>
    <n v="1606.5"/>
    <n v="0.45"/>
  </r>
  <r>
    <x v="0"/>
    <n v="1185732"/>
    <x v="115"/>
    <x v="4"/>
    <x v="27"/>
    <s v="Atlanta"/>
    <x v="1"/>
    <n v="0.35"/>
    <n v="7000"/>
    <n v="2450"/>
    <n v="857.5"/>
    <n v="0.35"/>
  </r>
  <r>
    <x v="0"/>
    <n v="1185732"/>
    <x v="115"/>
    <x v="4"/>
    <x v="27"/>
    <s v="Atlanta"/>
    <x v="2"/>
    <n v="0.25"/>
    <n v="7250"/>
    <n v="1812.5"/>
    <n v="453.125"/>
    <n v="0.25"/>
  </r>
  <r>
    <x v="0"/>
    <n v="1185732"/>
    <x v="115"/>
    <x v="4"/>
    <x v="27"/>
    <s v="Atlanta"/>
    <x v="3"/>
    <n v="0.29999999999999993"/>
    <n v="5750"/>
    <n v="1725"/>
    <n v="517.5"/>
    <n v="0.3"/>
  </r>
  <r>
    <x v="0"/>
    <n v="1185732"/>
    <x v="115"/>
    <x v="4"/>
    <x v="27"/>
    <s v="Atlanta"/>
    <x v="4"/>
    <n v="0.45000000000000007"/>
    <n v="6250"/>
    <n v="2812.5"/>
    <n v="984.375"/>
    <n v="0.35"/>
  </r>
  <r>
    <x v="0"/>
    <n v="1185732"/>
    <x v="115"/>
    <x v="4"/>
    <x v="27"/>
    <s v="Atlanta"/>
    <x v="5"/>
    <n v="0.35"/>
    <n v="7250"/>
    <n v="2537.5"/>
    <n v="1268.75"/>
    <n v="0.5"/>
  </r>
  <r>
    <x v="0"/>
    <n v="1185732"/>
    <x v="206"/>
    <x v="4"/>
    <x v="27"/>
    <s v="Atlanta"/>
    <x v="0"/>
    <n v="0.35"/>
    <n v="9750"/>
    <n v="3412.5"/>
    <n v="1535.625"/>
    <n v="0.45"/>
  </r>
  <r>
    <x v="0"/>
    <n v="1185732"/>
    <x v="206"/>
    <x v="4"/>
    <x v="27"/>
    <s v="Atlanta"/>
    <x v="1"/>
    <n v="0.35"/>
    <n v="6750"/>
    <n v="2362.5"/>
    <n v="826.875"/>
    <n v="0.35"/>
  </r>
  <r>
    <x v="0"/>
    <n v="1185732"/>
    <x v="206"/>
    <x v="4"/>
    <x v="27"/>
    <s v="Atlanta"/>
    <x v="2"/>
    <n v="0.25"/>
    <n v="6750"/>
    <n v="1687.5"/>
    <n v="421.875"/>
    <n v="0.25"/>
  </r>
  <r>
    <x v="0"/>
    <n v="1185732"/>
    <x v="206"/>
    <x v="4"/>
    <x v="27"/>
    <s v="Atlanta"/>
    <x v="3"/>
    <n v="0.29999999999999993"/>
    <n v="6000"/>
    <n v="1800"/>
    <n v="540"/>
    <n v="0.3"/>
  </r>
  <r>
    <x v="0"/>
    <n v="1185732"/>
    <x v="206"/>
    <x v="4"/>
    <x v="27"/>
    <s v="Atlanta"/>
    <x v="4"/>
    <n v="0.5"/>
    <n v="6250"/>
    <n v="3125"/>
    <n v="1093.75"/>
    <n v="0.35"/>
  </r>
  <r>
    <x v="0"/>
    <n v="1185732"/>
    <x v="206"/>
    <x v="4"/>
    <x v="27"/>
    <s v="Atlanta"/>
    <x v="5"/>
    <n v="0.4"/>
    <n v="7750"/>
    <n v="3100"/>
    <n v="1550"/>
    <n v="0.5"/>
  </r>
  <r>
    <x v="0"/>
    <n v="1185732"/>
    <x v="174"/>
    <x v="4"/>
    <x v="27"/>
    <s v="Atlanta"/>
    <x v="0"/>
    <n v="0.5"/>
    <n v="10450"/>
    <n v="5225"/>
    <n v="2351.25"/>
    <n v="0.45"/>
  </r>
  <r>
    <x v="0"/>
    <n v="1185732"/>
    <x v="174"/>
    <x v="4"/>
    <x v="27"/>
    <s v="Atlanta"/>
    <x v="1"/>
    <n v="0.5"/>
    <n v="7500"/>
    <n v="3750"/>
    <n v="1312.5"/>
    <n v="0.35"/>
  </r>
  <r>
    <x v="0"/>
    <n v="1185732"/>
    <x v="174"/>
    <x v="4"/>
    <x v="27"/>
    <s v="Atlanta"/>
    <x v="2"/>
    <n v="0.45"/>
    <n v="7250"/>
    <n v="3262.5"/>
    <n v="815.625"/>
    <n v="0.25"/>
  </r>
  <r>
    <x v="0"/>
    <n v="1185732"/>
    <x v="174"/>
    <x v="4"/>
    <x v="27"/>
    <s v="Atlanta"/>
    <x v="3"/>
    <n v="0.45"/>
    <n v="6750"/>
    <n v="3037.5"/>
    <n v="911.25"/>
    <n v="0.3"/>
  </r>
  <r>
    <x v="0"/>
    <n v="1185732"/>
    <x v="174"/>
    <x v="4"/>
    <x v="27"/>
    <s v="Atlanta"/>
    <x v="4"/>
    <n v="0.54999999999999993"/>
    <n v="7000"/>
    <n v="3850"/>
    <n v="1347.5"/>
    <n v="0.35"/>
  </r>
  <r>
    <x v="0"/>
    <n v="1185732"/>
    <x v="174"/>
    <x v="4"/>
    <x v="27"/>
    <s v="Atlanta"/>
    <x v="5"/>
    <n v="0.6"/>
    <n v="8000"/>
    <n v="4800"/>
    <n v="2400"/>
    <n v="0.5"/>
  </r>
  <r>
    <x v="0"/>
    <n v="1185732"/>
    <x v="207"/>
    <x v="4"/>
    <x v="27"/>
    <s v="Atlanta"/>
    <x v="0"/>
    <n v="0.54999999999999993"/>
    <n v="10500"/>
    <n v="5775"/>
    <n v="2598.75"/>
    <n v="0.45"/>
  </r>
  <r>
    <x v="0"/>
    <n v="1185732"/>
    <x v="207"/>
    <x v="4"/>
    <x v="27"/>
    <s v="Atlanta"/>
    <x v="1"/>
    <n v="0.5"/>
    <n v="8000"/>
    <n v="4000"/>
    <n v="1400"/>
    <n v="0.35"/>
  </r>
  <r>
    <x v="0"/>
    <n v="1185732"/>
    <x v="207"/>
    <x v="4"/>
    <x v="27"/>
    <s v="Atlanta"/>
    <x v="2"/>
    <n v="0.5"/>
    <n v="7750"/>
    <n v="3875"/>
    <n v="968.75"/>
    <n v="0.25"/>
  </r>
  <r>
    <x v="0"/>
    <n v="1185732"/>
    <x v="207"/>
    <x v="4"/>
    <x v="27"/>
    <s v="Atlanta"/>
    <x v="3"/>
    <n v="0.5"/>
    <n v="7500"/>
    <n v="3750"/>
    <n v="1125"/>
    <n v="0.3"/>
  </r>
  <r>
    <x v="0"/>
    <n v="1185732"/>
    <x v="207"/>
    <x v="4"/>
    <x v="27"/>
    <s v="Atlanta"/>
    <x v="4"/>
    <n v="0.65"/>
    <n v="7500"/>
    <n v="4875"/>
    <n v="1706.25"/>
    <n v="0.35"/>
  </r>
  <r>
    <x v="0"/>
    <n v="1185732"/>
    <x v="207"/>
    <x v="4"/>
    <x v="27"/>
    <s v="Atlanta"/>
    <x v="5"/>
    <n v="0.70000000000000007"/>
    <n v="9250"/>
    <n v="6475"/>
    <n v="3237.5"/>
    <n v="0.5"/>
  </r>
  <r>
    <x v="0"/>
    <n v="1185732"/>
    <x v="116"/>
    <x v="4"/>
    <x v="27"/>
    <s v="Atlanta"/>
    <x v="0"/>
    <n v="0.65"/>
    <n v="11500"/>
    <n v="7475"/>
    <n v="3363.75"/>
    <n v="0.45"/>
  </r>
  <r>
    <x v="0"/>
    <n v="1185732"/>
    <x v="116"/>
    <x v="4"/>
    <x v="27"/>
    <s v="Atlanta"/>
    <x v="1"/>
    <n v="0.60000000000000009"/>
    <n v="9000"/>
    <n v="5400"/>
    <n v="1890"/>
    <n v="0.35"/>
  </r>
  <r>
    <x v="0"/>
    <n v="1185732"/>
    <x v="116"/>
    <x v="4"/>
    <x v="27"/>
    <s v="Atlanta"/>
    <x v="2"/>
    <n v="0.55000000000000004"/>
    <n v="8250"/>
    <n v="4537.5"/>
    <n v="1134.375"/>
    <n v="0.25"/>
  </r>
  <r>
    <x v="0"/>
    <n v="1185732"/>
    <x v="116"/>
    <x v="4"/>
    <x v="27"/>
    <s v="Atlanta"/>
    <x v="3"/>
    <n v="0.55000000000000004"/>
    <n v="7750"/>
    <n v="4262.5"/>
    <n v="1278.75"/>
    <n v="0.3"/>
  </r>
  <r>
    <x v="0"/>
    <n v="1185732"/>
    <x v="116"/>
    <x v="4"/>
    <x v="27"/>
    <s v="Atlanta"/>
    <x v="4"/>
    <n v="0.65"/>
    <n v="8000"/>
    <n v="5200"/>
    <n v="1820"/>
    <n v="0.35"/>
  </r>
  <r>
    <x v="0"/>
    <n v="1185732"/>
    <x v="116"/>
    <x v="4"/>
    <x v="27"/>
    <s v="Atlanta"/>
    <x v="5"/>
    <n v="0.70000000000000007"/>
    <n v="9750"/>
    <n v="6825"/>
    <n v="3412.5"/>
    <n v="0.5"/>
  </r>
  <r>
    <x v="0"/>
    <n v="1185732"/>
    <x v="208"/>
    <x v="4"/>
    <x v="27"/>
    <s v="Atlanta"/>
    <x v="0"/>
    <n v="0.65"/>
    <n v="11250"/>
    <n v="7312.5"/>
    <n v="3290.625"/>
    <n v="0.45"/>
  </r>
  <r>
    <x v="0"/>
    <n v="1185732"/>
    <x v="208"/>
    <x v="4"/>
    <x v="27"/>
    <s v="Atlanta"/>
    <x v="1"/>
    <n v="0.60000000000000009"/>
    <n v="9000"/>
    <n v="5400"/>
    <n v="1890"/>
    <n v="0.35"/>
  </r>
  <r>
    <x v="0"/>
    <n v="1185732"/>
    <x v="208"/>
    <x v="4"/>
    <x v="27"/>
    <s v="Atlanta"/>
    <x v="2"/>
    <n v="0.55000000000000004"/>
    <n v="8250"/>
    <n v="4537.5"/>
    <n v="1134.375"/>
    <n v="0.25"/>
  </r>
  <r>
    <x v="0"/>
    <n v="1185732"/>
    <x v="208"/>
    <x v="4"/>
    <x v="27"/>
    <s v="Atlanta"/>
    <x v="3"/>
    <n v="0.45"/>
    <n v="7750"/>
    <n v="3487.5"/>
    <n v="1046.25"/>
    <n v="0.3"/>
  </r>
  <r>
    <x v="0"/>
    <n v="1185732"/>
    <x v="208"/>
    <x v="4"/>
    <x v="27"/>
    <s v="Atlanta"/>
    <x v="4"/>
    <n v="0.55000000000000004"/>
    <n v="7500"/>
    <n v="4125"/>
    <n v="1443.75"/>
    <n v="0.35"/>
  </r>
  <r>
    <x v="0"/>
    <n v="1185732"/>
    <x v="208"/>
    <x v="4"/>
    <x v="27"/>
    <s v="Atlanta"/>
    <x v="5"/>
    <n v="0.60000000000000009"/>
    <n v="9250"/>
    <n v="5550"/>
    <n v="2775"/>
    <n v="0.5"/>
  </r>
  <r>
    <x v="0"/>
    <n v="1185732"/>
    <x v="178"/>
    <x v="4"/>
    <x v="27"/>
    <s v="Atlanta"/>
    <x v="0"/>
    <n v="0.55000000000000004"/>
    <n v="10250"/>
    <n v="5637.5"/>
    <n v="2536.875"/>
    <n v="0.45"/>
  </r>
  <r>
    <x v="0"/>
    <n v="1185732"/>
    <x v="178"/>
    <x v="4"/>
    <x v="27"/>
    <s v="Atlanta"/>
    <x v="1"/>
    <n v="0.50000000000000011"/>
    <n v="8250"/>
    <n v="4125"/>
    <n v="1443.75"/>
    <n v="0.35"/>
  </r>
  <r>
    <x v="0"/>
    <n v="1185732"/>
    <x v="178"/>
    <x v="4"/>
    <x v="27"/>
    <s v="Atlanta"/>
    <x v="2"/>
    <n v="0.4"/>
    <n v="7250"/>
    <n v="2900"/>
    <n v="725"/>
    <n v="0.25"/>
  </r>
  <r>
    <x v="0"/>
    <n v="1185732"/>
    <x v="178"/>
    <x v="4"/>
    <x v="27"/>
    <s v="Atlanta"/>
    <x v="3"/>
    <n v="0.4"/>
    <n v="7000"/>
    <n v="2800"/>
    <n v="840"/>
    <n v="0.3"/>
  </r>
  <r>
    <x v="0"/>
    <n v="1185732"/>
    <x v="178"/>
    <x v="4"/>
    <x v="27"/>
    <s v="Atlanta"/>
    <x v="4"/>
    <n v="0.5"/>
    <n v="7000"/>
    <n v="3500"/>
    <n v="1225"/>
    <n v="0.35"/>
  </r>
  <r>
    <x v="0"/>
    <n v="1185732"/>
    <x v="178"/>
    <x v="4"/>
    <x v="27"/>
    <s v="Atlanta"/>
    <x v="5"/>
    <n v="0.55000000000000004"/>
    <n v="8000"/>
    <n v="4400"/>
    <n v="2200"/>
    <n v="0.5"/>
  </r>
  <r>
    <x v="0"/>
    <n v="1185732"/>
    <x v="209"/>
    <x v="4"/>
    <x v="27"/>
    <s v="Atlanta"/>
    <x v="0"/>
    <n v="0.55000000000000004"/>
    <n v="9750"/>
    <n v="5362.5"/>
    <n v="2413.125"/>
    <n v="0.45"/>
  </r>
  <r>
    <x v="0"/>
    <n v="1185732"/>
    <x v="209"/>
    <x v="4"/>
    <x v="27"/>
    <s v="Atlanta"/>
    <x v="1"/>
    <n v="0.45000000000000012"/>
    <n v="8000"/>
    <n v="3600"/>
    <n v="1260"/>
    <n v="0.35"/>
  </r>
  <r>
    <x v="0"/>
    <n v="1185732"/>
    <x v="209"/>
    <x v="4"/>
    <x v="27"/>
    <s v="Atlanta"/>
    <x v="2"/>
    <n v="0.45000000000000012"/>
    <n v="6750"/>
    <n v="3037.5"/>
    <n v="759.375"/>
    <n v="0.25"/>
  </r>
  <r>
    <x v="0"/>
    <n v="1185732"/>
    <x v="209"/>
    <x v="4"/>
    <x v="27"/>
    <s v="Atlanta"/>
    <x v="3"/>
    <n v="0.45000000000000012"/>
    <n v="6500"/>
    <n v="2925"/>
    <n v="877.5"/>
    <n v="0.3"/>
  </r>
  <r>
    <x v="0"/>
    <n v="1185732"/>
    <x v="209"/>
    <x v="4"/>
    <x v="27"/>
    <s v="Atlanta"/>
    <x v="4"/>
    <n v="0.55000000000000004"/>
    <n v="6500"/>
    <n v="3575"/>
    <n v="1251.25"/>
    <n v="0.35"/>
  </r>
  <r>
    <x v="0"/>
    <n v="1185732"/>
    <x v="209"/>
    <x v="4"/>
    <x v="27"/>
    <s v="Atlanta"/>
    <x v="5"/>
    <n v="0.6"/>
    <n v="7750"/>
    <n v="4650"/>
    <n v="2325"/>
    <n v="0.5"/>
  </r>
  <r>
    <x v="0"/>
    <n v="1185732"/>
    <x v="210"/>
    <x v="4"/>
    <x v="27"/>
    <s v="Atlanta"/>
    <x v="0"/>
    <n v="0.55000000000000004"/>
    <n v="9250"/>
    <n v="5087.5"/>
    <n v="2289.375"/>
    <n v="0.45"/>
  </r>
  <r>
    <x v="0"/>
    <n v="1185732"/>
    <x v="210"/>
    <x v="4"/>
    <x v="27"/>
    <s v="Atlanta"/>
    <x v="1"/>
    <n v="0.45000000000000012"/>
    <n v="7500"/>
    <n v="3375"/>
    <n v="1181.25"/>
    <n v="0.35"/>
  </r>
  <r>
    <x v="0"/>
    <n v="1185732"/>
    <x v="210"/>
    <x v="4"/>
    <x v="27"/>
    <s v="Atlanta"/>
    <x v="2"/>
    <n v="0.45000000000000012"/>
    <n v="6950"/>
    <n v="3127.5"/>
    <n v="781.875"/>
    <n v="0.25"/>
  </r>
  <r>
    <x v="0"/>
    <n v="1185732"/>
    <x v="210"/>
    <x v="4"/>
    <x v="27"/>
    <s v="Atlanta"/>
    <x v="3"/>
    <n v="0.55000000000000016"/>
    <n v="7500"/>
    <n v="4125"/>
    <n v="1237.5"/>
    <n v="0.3"/>
  </r>
  <r>
    <x v="0"/>
    <n v="1185732"/>
    <x v="210"/>
    <x v="4"/>
    <x v="27"/>
    <s v="Atlanta"/>
    <x v="4"/>
    <n v="0.70000000000000007"/>
    <n v="7250"/>
    <n v="5075"/>
    <n v="1776.25"/>
    <n v="0.35"/>
  </r>
  <r>
    <x v="0"/>
    <n v="1185732"/>
    <x v="210"/>
    <x v="4"/>
    <x v="27"/>
    <s v="Atlanta"/>
    <x v="5"/>
    <n v="0.75"/>
    <n v="8250"/>
    <n v="6187.5"/>
    <n v="3093.75"/>
    <n v="0.5"/>
  </r>
  <r>
    <x v="0"/>
    <n v="1185732"/>
    <x v="211"/>
    <x v="4"/>
    <x v="27"/>
    <s v="Atlanta"/>
    <x v="0"/>
    <n v="0.70000000000000007"/>
    <n v="10750"/>
    <n v="7525"/>
    <n v="3386.25"/>
    <n v="0.45"/>
  </r>
  <r>
    <x v="0"/>
    <n v="1185732"/>
    <x v="211"/>
    <x v="4"/>
    <x v="27"/>
    <s v="Atlanta"/>
    <x v="1"/>
    <n v="0.60000000000000009"/>
    <n v="8750"/>
    <n v="5250"/>
    <n v="1837.5"/>
    <n v="0.35"/>
  </r>
  <r>
    <x v="0"/>
    <n v="1185732"/>
    <x v="211"/>
    <x v="4"/>
    <x v="27"/>
    <s v="Atlanta"/>
    <x v="2"/>
    <n v="0.60000000000000009"/>
    <n v="8250"/>
    <n v="4950"/>
    <n v="1237.5"/>
    <n v="0.25"/>
  </r>
  <r>
    <x v="0"/>
    <n v="1185732"/>
    <x v="211"/>
    <x v="4"/>
    <x v="27"/>
    <s v="Atlanta"/>
    <x v="3"/>
    <n v="0.60000000000000009"/>
    <n v="7750"/>
    <n v="4650"/>
    <n v="1395"/>
    <n v="0.3"/>
  </r>
  <r>
    <x v="0"/>
    <n v="1185732"/>
    <x v="211"/>
    <x v="4"/>
    <x v="27"/>
    <s v="Atlanta"/>
    <x v="4"/>
    <n v="0.70000000000000007"/>
    <n v="7750"/>
    <n v="5425"/>
    <n v="1898.75"/>
    <n v="0.35"/>
  </r>
  <r>
    <x v="0"/>
    <n v="1185732"/>
    <x v="211"/>
    <x v="4"/>
    <x v="27"/>
    <s v="Atlanta"/>
    <x v="5"/>
    <n v="0.75"/>
    <n v="8750"/>
    <n v="6562.5"/>
    <n v="3281.25"/>
    <n v="0.5"/>
  </r>
  <r>
    <x v="0"/>
    <n v="1185732"/>
    <x v="212"/>
    <x v="4"/>
    <x v="28"/>
    <s v="Charleston"/>
    <x v="0"/>
    <n v="0.35000000000000003"/>
    <n v="9250"/>
    <n v="3237.5"/>
    <n v="1295"/>
    <n v="0.4"/>
  </r>
  <r>
    <x v="0"/>
    <n v="1185732"/>
    <x v="212"/>
    <x v="4"/>
    <x v="28"/>
    <s v="Charleston"/>
    <x v="1"/>
    <n v="0.35000000000000003"/>
    <n v="7250"/>
    <n v="2537.5"/>
    <n v="888.125"/>
    <n v="0.35"/>
  </r>
  <r>
    <x v="0"/>
    <n v="1185732"/>
    <x v="212"/>
    <x v="4"/>
    <x v="28"/>
    <s v="Charleston"/>
    <x v="2"/>
    <n v="0.25000000000000006"/>
    <n v="7250"/>
    <n v="1812.5"/>
    <n v="725"/>
    <n v="0.4"/>
  </r>
  <r>
    <x v="0"/>
    <n v="1185732"/>
    <x v="212"/>
    <x v="4"/>
    <x v="28"/>
    <s v="Charleston"/>
    <x v="3"/>
    <n v="0.3"/>
    <n v="5750"/>
    <n v="1725"/>
    <n v="690"/>
    <n v="0.4"/>
  </r>
  <r>
    <x v="0"/>
    <n v="1185732"/>
    <x v="212"/>
    <x v="4"/>
    <x v="28"/>
    <s v="Charleston"/>
    <x v="4"/>
    <n v="0.45"/>
    <n v="6250"/>
    <n v="2812.5"/>
    <n v="984.375"/>
    <n v="0.35"/>
  </r>
  <r>
    <x v="0"/>
    <n v="1185732"/>
    <x v="212"/>
    <x v="4"/>
    <x v="28"/>
    <s v="Charleston"/>
    <x v="5"/>
    <n v="0.35000000000000003"/>
    <n v="7250"/>
    <n v="2537.5"/>
    <n v="1268.75"/>
    <n v="0.5"/>
  </r>
  <r>
    <x v="0"/>
    <n v="1185732"/>
    <x v="172"/>
    <x v="4"/>
    <x v="28"/>
    <s v="Charleston"/>
    <x v="0"/>
    <n v="0.35000000000000003"/>
    <n v="9750"/>
    <n v="3412.5"/>
    <n v="1365"/>
    <n v="0.4"/>
  </r>
  <r>
    <x v="0"/>
    <n v="1185732"/>
    <x v="172"/>
    <x v="4"/>
    <x v="28"/>
    <s v="Charleston"/>
    <x v="1"/>
    <n v="0.35000000000000003"/>
    <n v="6250"/>
    <n v="2187.5"/>
    <n v="765.625"/>
    <n v="0.35"/>
  </r>
  <r>
    <x v="0"/>
    <n v="1185732"/>
    <x v="172"/>
    <x v="4"/>
    <x v="28"/>
    <s v="Charleston"/>
    <x v="2"/>
    <n v="0.25000000000000006"/>
    <n v="6750"/>
    <n v="1687.5"/>
    <n v="675"/>
    <n v="0.4"/>
  </r>
  <r>
    <x v="0"/>
    <n v="1185732"/>
    <x v="172"/>
    <x v="4"/>
    <x v="28"/>
    <s v="Charleston"/>
    <x v="3"/>
    <n v="0.3"/>
    <n v="5250"/>
    <n v="1575"/>
    <n v="630"/>
    <n v="0.4"/>
  </r>
  <r>
    <x v="0"/>
    <n v="1185732"/>
    <x v="172"/>
    <x v="4"/>
    <x v="28"/>
    <s v="Charleston"/>
    <x v="4"/>
    <n v="0.45"/>
    <n v="6000"/>
    <n v="2700"/>
    <n v="945"/>
    <n v="0.35"/>
  </r>
  <r>
    <x v="0"/>
    <n v="1185732"/>
    <x v="172"/>
    <x v="4"/>
    <x v="28"/>
    <s v="Charleston"/>
    <x v="5"/>
    <n v="0.3"/>
    <n v="7000"/>
    <n v="2100"/>
    <n v="1050"/>
    <n v="0.5"/>
  </r>
  <r>
    <x v="0"/>
    <n v="1185732"/>
    <x v="68"/>
    <x v="4"/>
    <x v="28"/>
    <s v="Charleston"/>
    <x v="0"/>
    <n v="0.3"/>
    <n v="9200"/>
    <n v="2760"/>
    <n v="1104"/>
    <n v="0.4"/>
  </r>
  <r>
    <x v="0"/>
    <n v="1185732"/>
    <x v="68"/>
    <x v="4"/>
    <x v="28"/>
    <s v="Charleston"/>
    <x v="1"/>
    <n v="0.3"/>
    <n v="6000"/>
    <n v="1800"/>
    <n v="630"/>
    <n v="0.35"/>
  </r>
  <r>
    <x v="0"/>
    <n v="1185732"/>
    <x v="68"/>
    <x v="4"/>
    <x v="28"/>
    <s v="Charleston"/>
    <x v="2"/>
    <n v="0.2"/>
    <n v="6250"/>
    <n v="1250"/>
    <n v="500"/>
    <n v="0.4"/>
  </r>
  <r>
    <x v="0"/>
    <n v="1185732"/>
    <x v="68"/>
    <x v="4"/>
    <x v="28"/>
    <s v="Charleston"/>
    <x v="3"/>
    <n v="0.24999999999999994"/>
    <n v="4750"/>
    <n v="1187.5"/>
    <n v="475"/>
    <n v="0.4"/>
  </r>
  <r>
    <x v="0"/>
    <n v="1185732"/>
    <x v="68"/>
    <x v="4"/>
    <x v="28"/>
    <s v="Charleston"/>
    <x v="4"/>
    <n v="0.40000000000000008"/>
    <n v="5250"/>
    <n v="2100"/>
    <n v="735"/>
    <n v="0.35"/>
  </r>
  <r>
    <x v="0"/>
    <n v="1185732"/>
    <x v="68"/>
    <x v="4"/>
    <x v="28"/>
    <s v="Charleston"/>
    <x v="5"/>
    <n v="0.3"/>
    <n v="6250"/>
    <n v="1875"/>
    <n v="937.5"/>
    <n v="0.5"/>
  </r>
  <r>
    <x v="0"/>
    <n v="1185732"/>
    <x v="69"/>
    <x v="4"/>
    <x v="28"/>
    <s v="Charleston"/>
    <x v="0"/>
    <n v="0.3"/>
    <n v="8750"/>
    <n v="2625"/>
    <n v="1050"/>
    <n v="0.4"/>
  </r>
  <r>
    <x v="0"/>
    <n v="1185732"/>
    <x v="69"/>
    <x v="4"/>
    <x v="28"/>
    <s v="Charleston"/>
    <x v="1"/>
    <n v="0.3"/>
    <n v="5750"/>
    <n v="1725"/>
    <n v="603.75"/>
    <n v="0.35"/>
  </r>
  <r>
    <x v="0"/>
    <n v="1185732"/>
    <x v="69"/>
    <x v="4"/>
    <x v="28"/>
    <s v="Charleston"/>
    <x v="2"/>
    <n v="0.2"/>
    <n v="5750"/>
    <n v="1150"/>
    <n v="460"/>
    <n v="0.4"/>
  </r>
  <r>
    <x v="0"/>
    <n v="1185732"/>
    <x v="69"/>
    <x v="4"/>
    <x v="28"/>
    <s v="Charleston"/>
    <x v="3"/>
    <n v="0.24999999999999994"/>
    <n v="5000"/>
    <n v="1250"/>
    <n v="500"/>
    <n v="0.4"/>
  </r>
  <r>
    <x v="0"/>
    <n v="1185732"/>
    <x v="69"/>
    <x v="4"/>
    <x v="28"/>
    <s v="Charleston"/>
    <x v="4"/>
    <n v="0.45"/>
    <n v="5250"/>
    <n v="2362.5"/>
    <n v="826.875"/>
    <n v="0.35"/>
  </r>
  <r>
    <x v="0"/>
    <n v="1185732"/>
    <x v="69"/>
    <x v="4"/>
    <x v="28"/>
    <s v="Charleston"/>
    <x v="5"/>
    <n v="0.35000000000000003"/>
    <n v="6750"/>
    <n v="2362.5"/>
    <n v="1181.25"/>
    <n v="0.5"/>
  </r>
  <r>
    <x v="0"/>
    <n v="1185732"/>
    <x v="16"/>
    <x v="4"/>
    <x v="28"/>
    <s v="Charleston"/>
    <x v="0"/>
    <n v="0.45"/>
    <n v="9450"/>
    <n v="4252.5"/>
    <n v="1701"/>
    <n v="0.4"/>
  </r>
  <r>
    <x v="0"/>
    <n v="1185732"/>
    <x v="16"/>
    <x v="4"/>
    <x v="28"/>
    <s v="Charleston"/>
    <x v="1"/>
    <n v="0.45"/>
    <n v="6500"/>
    <n v="2925"/>
    <n v="1023.75"/>
    <n v="0.35"/>
  </r>
  <r>
    <x v="0"/>
    <n v="1185732"/>
    <x v="16"/>
    <x v="4"/>
    <x v="28"/>
    <s v="Charleston"/>
    <x v="2"/>
    <n v="0.4"/>
    <n v="6250"/>
    <n v="2500"/>
    <n v="1000"/>
    <n v="0.4"/>
  </r>
  <r>
    <x v="0"/>
    <n v="1185732"/>
    <x v="16"/>
    <x v="4"/>
    <x v="28"/>
    <s v="Charleston"/>
    <x v="3"/>
    <n v="0.4"/>
    <n v="5750"/>
    <n v="2300"/>
    <n v="920"/>
    <n v="0.4"/>
  </r>
  <r>
    <x v="0"/>
    <n v="1185732"/>
    <x v="16"/>
    <x v="4"/>
    <x v="28"/>
    <s v="Charleston"/>
    <x v="4"/>
    <n v="0.49999999999999994"/>
    <n v="6000"/>
    <n v="3000"/>
    <n v="1050"/>
    <n v="0.35"/>
  </r>
  <r>
    <x v="0"/>
    <n v="1185732"/>
    <x v="16"/>
    <x v="4"/>
    <x v="28"/>
    <s v="Charleston"/>
    <x v="5"/>
    <n v="0.54999999999999993"/>
    <n v="7000"/>
    <n v="3850"/>
    <n v="1925"/>
    <n v="0.5"/>
  </r>
  <r>
    <x v="0"/>
    <n v="1185732"/>
    <x v="175"/>
    <x v="4"/>
    <x v="28"/>
    <s v="Charleston"/>
    <x v="0"/>
    <n v="0.49999999999999994"/>
    <n v="9500"/>
    <n v="4750"/>
    <n v="1900"/>
    <n v="0.4"/>
  </r>
  <r>
    <x v="0"/>
    <n v="1185732"/>
    <x v="175"/>
    <x v="4"/>
    <x v="28"/>
    <s v="Charleston"/>
    <x v="1"/>
    <n v="0.45"/>
    <n v="7000"/>
    <n v="3150"/>
    <n v="1102.5"/>
    <n v="0.35"/>
  </r>
  <r>
    <x v="0"/>
    <n v="1185732"/>
    <x v="175"/>
    <x v="4"/>
    <x v="28"/>
    <s v="Charleston"/>
    <x v="2"/>
    <n v="0.5"/>
    <n v="6750"/>
    <n v="3375"/>
    <n v="1350"/>
    <n v="0.4"/>
  </r>
  <r>
    <x v="0"/>
    <n v="1185732"/>
    <x v="175"/>
    <x v="4"/>
    <x v="28"/>
    <s v="Charleston"/>
    <x v="3"/>
    <n v="0.5"/>
    <n v="6500"/>
    <n v="3250"/>
    <n v="1300"/>
    <n v="0.4"/>
  </r>
  <r>
    <x v="0"/>
    <n v="1185732"/>
    <x v="175"/>
    <x v="4"/>
    <x v="28"/>
    <s v="Charleston"/>
    <x v="4"/>
    <n v="0.65"/>
    <n v="6500"/>
    <n v="4225"/>
    <n v="1478.75"/>
    <n v="0.35"/>
  </r>
  <r>
    <x v="0"/>
    <n v="1185732"/>
    <x v="175"/>
    <x v="4"/>
    <x v="28"/>
    <s v="Charleston"/>
    <x v="5"/>
    <n v="0.70000000000000007"/>
    <n v="8250"/>
    <n v="5775"/>
    <n v="2887.5"/>
    <n v="0.5"/>
  </r>
  <r>
    <x v="0"/>
    <n v="1185732"/>
    <x v="72"/>
    <x v="4"/>
    <x v="28"/>
    <s v="Charleston"/>
    <x v="0"/>
    <n v="0.65"/>
    <n v="10500"/>
    <n v="6825"/>
    <n v="2730"/>
    <n v="0.4"/>
  </r>
  <r>
    <x v="0"/>
    <n v="1185732"/>
    <x v="72"/>
    <x v="4"/>
    <x v="28"/>
    <s v="Charleston"/>
    <x v="1"/>
    <n v="0.60000000000000009"/>
    <n v="8000"/>
    <n v="4800"/>
    <n v="1680"/>
    <n v="0.35"/>
  </r>
  <r>
    <x v="0"/>
    <n v="1185732"/>
    <x v="72"/>
    <x v="4"/>
    <x v="28"/>
    <s v="Charleston"/>
    <x v="2"/>
    <n v="0.55000000000000004"/>
    <n v="7250"/>
    <n v="3987.5"/>
    <n v="1595"/>
    <n v="0.4"/>
  </r>
  <r>
    <x v="0"/>
    <n v="1185732"/>
    <x v="72"/>
    <x v="4"/>
    <x v="28"/>
    <s v="Charleston"/>
    <x v="3"/>
    <n v="0.55000000000000004"/>
    <n v="6750"/>
    <n v="3712.5"/>
    <n v="1485"/>
    <n v="0.4"/>
  </r>
  <r>
    <x v="0"/>
    <n v="1185732"/>
    <x v="72"/>
    <x v="4"/>
    <x v="28"/>
    <s v="Charleston"/>
    <x v="4"/>
    <n v="0.65"/>
    <n v="7000"/>
    <n v="4550"/>
    <n v="1592.5"/>
    <n v="0.35"/>
  </r>
  <r>
    <x v="0"/>
    <n v="1185732"/>
    <x v="72"/>
    <x v="4"/>
    <x v="28"/>
    <s v="Charleston"/>
    <x v="5"/>
    <n v="0.70000000000000007"/>
    <n v="8750"/>
    <n v="6125"/>
    <n v="3062.5"/>
    <n v="0.5"/>
  </r>
  <r>
    <x v="0"/>
    <n v="1185732"/>
    <x v="73"/>
    <x v="4"/>
    <x v="28"/>
    <s v="Charleston"/>
    <x v="0"/>
    <n v="0.65"/>
    <n v="10250"/>
    <n v="6662.5"/>
    <n v="2665"/>
    <n v="0.4"/>
  </r>
  <r>
    <x v="0"/>
    <n v="1185732"/>
    <x v="73"/>
    <x v="4"/>
    <x v="28"/>
    <s v="Charleston"/>
    <x v="1"/>
    <n v="0.60000000000000009"/>
    <n v="8000"/>
    <n v="4800"/>
    <n v="1680"/>
    <n v="0.35"/>
  </r>
  <r>
    <x v="0"/>
    <n v="1185732"/>
    <x v="73"/>
    <x v="4"/>
    <x v="28"/>
    <s v="Charleston"/>
    <x v="2"/>
    <n v="0.55000000000000004"/>
    <n v="7250"/>
    <n v="3987.5"/>
    <n v="1595"/>
    <n v="0.4"/>
  </r>
  <r>
    <x v="0"/>
    <n v="1185732"/>
    <x v="73"/>
    <x v="4"/>
    <x v="28"/>
    <s v="Charleston"/>
    <x v="3"/>
    <n v="0.45"/>
    <n v="6750"/>
    <n v="3037.5"/>
    <n v="1215"/>
    <n v="0.4"/>
  </r>
  <r>
    <x v="0"/>
    <n v="1185732"/>
    <x v="73"/>
    <x v="4"/>
    <x v="28"/>
    <s v="Charleston"/>
    <x v="4"/>
    <n v="0.55000000000000004"/>
    <n v="6500"/>
    <n v="3575"/>
    <n v="1251.25"/>
    <n v="0.35"/>
  </r>
  <r>
    <x v="0"/>
    <n v="1185732"/>
    <x v="73"/>
    <x v="4"/>
    <x v="28"/>
    <s v="Charleston"/>
    <x v="5"/>
    <n v="0.60000000000000009"/>
    <n v="8250"/>
    <n v="4950"/>
    <n v="2475"/>
    <n v="0.5"/>
  </r>
  <r>
    <x v="0"/>
    <n v="1185732"/>
    <x v="20"/>
    <x v="4"/>
    <x v="28"/>
    <s v="Charleston"/>
    <x v="0"/>
    <n v="0.55000000000000004"/>
    <n v="9250"/>
    <n v="5087.5"/>
    <n v="2035"/>
    <n v="0.4"/>
  </r>
  <r>
    <x v="0"/>
    <n v="1185732"/>
    <x v="20"/>
    <x v="4"/>
    <x v="28"/>
    <s v="Charleston"/>
    <x v="1"/>
    <n v="0.50000000000000011"/>
    <n v="7250"/>
    <n v="3625"/>
    <n v="1268.75"/>
    <n v="0.35"/>
  </r>
  <r>
    <x v="0"/>
    <n v="1185732"/>
    <x v="20"/>
    <x v="4"/>
    <x v="28"/>
    <s v="Charleston"/>
    <x v="2"/>
    <n v="0.30000000000000004"/>
    <n v="6250"/>
    <n v="1875"/>
    <n v="750"/>
    <n v="0.4"/>
  </r>
  <r>
    <x v="0"/>
    <n v="1185732"/>
    <x v="20"/>
    <x v="4"/>
    <x v="28"/>
    <s v="Charleston"/>
    <x v="3"/>
    <n v="0.30000000000000004"/>
    <n v="6000"/>
    <n v="1800"/>
    <n v="720"/>
    <n v="0.4"/>
  </r>
  <r>
    <x v="0"/>
    <n v="1185732"/>
    <x v="20"/>
    <x v="4"/>
    <x v="28"/>
    <s v="Charleston"/>
    <x v="4"/>
    <n v="0.4"/>
    <n v="6000"/>
    <n v="2400"/>
    <n v="840"/>
    <n v="0.35"/>
  </r>
  <r>
    <x v="0"/>
    <n v="1185732"/>
    <x v="20"/>
    <x v="4"/>
    <x v="28"/>
    <s v="Charleston"/>
    <x v="5"/>
    <n v="0.45000000000000007"/>
    <n v="7000"/>
    <n v="3150"/>
    <n v="1575"/>
    <n v="0.5"/>
  </r>
  <r>
    <x v="0"/>
    <n v="1185732"/>
    <x v="179"/>
    <x v="4"/>
    <x v="28"/>
    <s v="Charleston"/>
    <x v="0"/>
    <n v="0.45000000000000007"/>
    <n v="8750"/>
    <n v="3937.5"/>
    <n v="1575"/>
    <n v="0.4"/>
  </r>
  <r>
    <x v="0"/>
    <n v="1185732"/>
    <x v="179"/>
    <x v="4"/>
    <x v="28"/>
    <s v="Charleston"/>
    <x v="1"/>
    <n v="0.35000000000000009"/>
    <n v="7000"/>
    <n v="2450"/>
    <n v="857.5"/>
    <n v="0.35"/>
  </r>
  <r>
    <x v="0"/>
    <n v="1185732"/>
    <x v="179"/>
    <x v="4"/>
    <x v="28"/>
    <s v="Charleston"/>
    <x v="2"/>
    <n v="0.35000000000000009"/>
    <n v="5750"/>
    <n v="2012.5"/>
    <n v="805"/>
    <n v="0.4"/>
  </r>
  <r>
    <x v="0"/>
    <n v="1185732"/>
    <x v="179"/>
    <x v="4"/>
    <x v="28"/>
    <s v="Charleston"/>
    <x v="3"/>
    <n v="0.35000000000000009"/>
    <n v="5500"/>
    <n v="1925"/>
    <n v="770"/>
    <n v="0.4"/>
  </r>
  <r>
    <x v="0"/>
    <n v="1185732"/>
    <x v="179"/>
    <x v="4"/>
    <x v="28"/>
    <s v="Charleston"/>
    <x v="4"/>
    <n v="0.45000000000000007"/>
    <n v="5500"/>
    <n v="2475"/>
    <n v="866.25"/>
    <n v="0.35"/>
  </r>
  <r>
    <x v="0"/>
    <n v="1185732"/>
    <x v="179"/>
    <x v="4"/>
    <x v="28"/>
    <s v="Charleston"/>
    <x v="5"/>
    <n v="0.5"/>
    <n v="6750"/>
    <n v="3375"/>
    <n v="1687.5"/>
    <n v="0.5"/>
  </r>
  <r>
    <x v="0"/>
    <n v="1185732"/>
    <x v="76"/>
    <x v="4"/>
    <x v="28"/>
    <s v="Charleston"/>
    <x v="0"/>
    <n v="0.45000000000000007"/>
    <n v="8250"/>
    <n v="3712.5"/>
    <n v="1485"/>
    <n v="0.4"/>
  </r>
  <r>
    <x v="0"/>
    <n v="1185732"/>
    <x v="76"/>
    <x v="4"/>
    <x v="28"/>
    <s v="Charleston"/>
    <x v="1"/>
    <n v="0.35000000000000009"/>
    <n v="6500"/>
    <n v="2275"/>
    <n v="796.25"/>
    <n v="0.35"/>
  </r>
  <r>
    <x v="0"/>
    <n v="1185732"/>
    <x v="76"/>
    <x v="4"/>
    <x v="28"/>
    <s v="Charleston"/>
    <x v="2"/>
    <n v="0.40000000000000013"/>
    <n v="5950"/>
    <n v="2380"/>
    <n v="952"/>
    <n v="0.4"/>
  </r>
  <r>
    <x v="0"/>
    <n v="1185732"/>
    <x v="76"/>
    <x v="4"/>
    <x v="28"/>
    <s v="Charleston"/>
    <x v="3"/>
    <n v="0.6000000000000002"/>
    <n v="6500"/>
    <n v="3900"/>
    <n v="1560"/>
    <n v="0.4"/>
  </r>
  <r>
    <x v="0"/>
    <n v="1185732"/>
    <x v="76"/>
    <x v="4"/>
    <x v="28"/>
    <s v="Charleston"/>
    <x v="4"/>
    <n v="0.75000000000000011"/>
    <n v="6250"/>
    <n v="4687.5"/>
    <n v="1640.625"/>
    <n v="0.35"/>
  </r>
  <r>
    <x v="0"/>
    <n v="1185732"/>
    <x v="76"/>
    <x v="4"/>
    <x v="28"/>
    <s v="Charleston"/>
    <x v="5"/>
    <n v="0.75"/>
    <n v="7250"/>
    <n v="5437.5"/>
    <n v="2718.75"/>
    <n v="0.5"/>
  </r>
  <r>
    <x v="0"/>
    <n v="1185732"/>
    <x v="77"/>
    <x v="4"/>
    <x v="28"/>
    <s v="Charleston"/>
    <x v="0"/>
    <n v="0.70000000000000007"/>
    <n v="9750"/>
    <n v="6825"/>
    <n v="2730"/>
    <n v="0.4"/>
  </r>
  <r>
    <x v="0"/>
    <n v="1185732"/>
    <x v="77"/>
    <x v="4"/>
    <x v="28"/>
    <s v="Charleston"/>
    <x v="1"/>
    <n v="0.60000000000000009"/>
    <n v="7750"/>
    <n v="4650"/>
    <n v="1627.5"/>
    <n v="0.35"/>
  </r>
  <r>
    <x v="0"/>
    <n v="1185732"/>
    <x v="77"/>
    <x v="4"/>
    <x v="28"/>
    <s v="Charleston"/>
    <x v="2"/>
    <n v="0.60000000000000009"/>
    <n v="7250"/>
    <n v="4350"/>
    <n v="1740"/>
    <n v="0.4"/>
  </r>
  <r>
    <x v="0"/>
    <n v="1185732"/>
    <x v="77"/>
    <x v="4"/>
    <x v="28"/>
    <s v="Charleston"/>
    <x v="3"/>
    <n v="0.60000000000000009"/>
    <n v="6750"/>
    <n v="4050"/>
    <n v="1620"/>
    <n v="0.4"/>
  </r>
  <r>
    <x v="0"/>
    <n v="1185732"/>
    <x v="77"/>
    <x v="4"/>
    <x v="28"/>
    <s v="Charleston"/>
    <x v="4"/>
    <n v="0.70000000000000007"/>
    <n v="6750"/>
    <n v="4725"/>
    <n v="1653.75"/>
    <n v="0.35"/>
  </r>
  <r>
    <x v="0"/>
    <n v="1185732"/>
    <x v="77"/>
    <x v="4"/>
    <x v="28"/>
    <s v="Charleston"/>
    <x v="5"/>
    <n v="0.75"/>
    <n v="7750"/>
    <n v="5812.5"/>
    <n v="2906.25"/>
    <n v="0.5"/>
  </r>
  <r>
    <x v="0"/>
    <n v="1185732"/>
    <x v="90"/>
    <x v="4"/>
    <x v="29"/>
    <s v="Charlotte"/>
    <x v="0"/>
    <n v="0.35000000000000003"/>
    <n v="7750"/>
    <n v="2712.5"/>
    <n v="1085"/>
    <n v="0.4"/>
  </r>
  <r>
    <x v="0"/>
    <n v="1185732"/>
    <x v="90"/>
    <x v="4"/>
    <x v="29"/>
    <s v="Charlotte"/>
    <x v="1"/>
    <n v="0.35000000000000003"/>
    <n v="5750"/>
    <n v="2012.5"/>
    <n v="704.375"/>
    <n v="0.35"/>
  </r>
  <r>
    <x v="0"/>
    <n v="1185732"/>
    <x v="90"/>
    <x v="4"/>
    <x v="29"/>
    <s v="Charlotte"/>
    <x v="2"/>
    <n v="0.25000000000000006"/>
    <n v="5750"/>
    <n v="1437.5"/>
    <n v="575"/>
    <n v="0.4"/>
  </r>
  <r>
    <x v="0"/>
    <n v="1185732"/>
    <x v="90"/>
    <x v="4"/>
    <x v="29"/>
    <s v="Charlotte"/>
    <x v="3"/>
    <n v="0.3"/>
    <n v="4250"/>
    <n v="1275"/>
    <n v="510"/>
    <n v="0.4"/>
  </r>
  <r>
    <x v="0"/>
    <n v="1185732"/>
    <x v="90"/>
    <x v="4"/>
    <x v="29"/>
    <s v="Charlotte"/>
    <x v="4"/>
    <n v="0.45"/>
    <n v="4750"/>
    <n v="2137.5"/>
    <n v="748.125"/>
    <n v="0.35"/>
  </r>
  <r>
    <x v="0"/>
    <n v="1185732"/>
    <x v="90"/>
    <x v="4"/>
    <x v="29"/>
    <s v="Charlotte"/>
    <x v="5"/>
    <n v="0.35000000000000003"/>
    <n v="5750"/>
    <n v="2012.5"/>
    <n v="1006.25"/>
    <n v="0.5"/>
  </r>
  <r>
    <x v="0"/>
    <n v="1185732"/>
    <x v="119"/>
    <x v="4"/>
    <x v="29"/>
    <s v="Charlotte"/>
    <x v="0"/>
    <n v="0.35000000000000003"/>
    <n v="8250"/>
    <n v="2887.5"/>
    <n v="1155"/>
    <n v="0.4"/>
  </r>
  <r>
    <x v="0"/>
    <n v="1185732"/>
    <x v="119"/>
    <x v="4"/>
    <x v="29"/>
    <s v="Charlotte"/>
    <x v="1"/>
    <n v="0.35000000000000003"/>
    <n v="4750"/>
    <n v="1662.5"/>
    <n v="581.875"/>
    <n v="0.35"/>
  </r>
  <r>
    <x v="0"/>
    <n v="1185732"/>
    <x v="119"/>
    <x v="4"/>
    <x v="29"/>
    <s v="Charlotte"/>
    <x v="2"/>
    <n v="0.25000000000000006"/>
    <n v="5250"/>
    <n v="1312.5"/>
    <n v="525"/>
    <n v="0.4"/>
  </r>
  <r>
    <x v="0"/>
    <n v="1185732"/>
    <x v="119"/>
    <x v="4"/>
    <x v="29"/>
    <s v="Charlotte"/>
    <x v="3"/>
    <n v="0.3"/>
    <n v="3750"/>
    <n v="1125"/>
    <n v="450"/>
    <n v="0.4"/>
  </r>
  <r>
    <x v="0"/>
    <n v="1185732"/>
    <x v="119"/>
    <x v="4"/>
    <x v="29"/>
    <s v="Charlotte"/>
    <x v="4"/>
    <n v="0.45"/>
    <n v="4500"/>
    <n v="2025"/>
    <n v="708.75"/>
    <n v="0.35"/>
  </r>
  <r>
    <x v="0"/>
    <n v="1185732"/>
    <x v="119"/>
    <x v="4"/>
    <x v="29"/>
    <s v="Charlotte"/>
    <x v="5"/>
    <n v="0.3"/>
    <n v="5500"/>
    <n v="1650"/>
    <n v="825"/>
    <n v="0.5"/>
  </r>
  <r>
    <x v="0"/>
    <n v="1185732"/>
    <x v="137"/>
    <x v="4"/>
    <x v="29"/>
    <s v="Charlotte"/>
    <x v="0"/>
    <n v="0.3"/>
    <n v="7700"/>
    <n v="2310"/>
    <n v="924"/>
    <n v="0.4"/>
  </r>
  <r>
    <x v="0"/>
    <n v="1185732"/>
    <x v="137"/>
    <x v="4"/>
    <x v="29"/>
    <s v="Charlotte"/>
    <x v="1"/>
    <n v="0.3"/>
    <n v="4500"/>
    <n v="1350"/>
    <n v="472.5"/>
    <n v="0.35"/>
  </r>
  <r>
    <x v="0"/>
    <n v="1185732"/>
    <x v="137"/>
    <x v="4"/>
    <x v="29"/>
    <s v="Charlotte"/>
    <x v="2"/>
    <n v="0.2"/>
    <n v="4750"/>
    <n v="950"/>
    <n v="380"/>
    <n v="0.4"/>
  </r>
  <r>
    <x v="0"/>
    <n v="1185732"/>
    <x v="137"/>
    <x v="4"/>
    <x v="29"/>
    <s v="Charlotte"/>
    <x v="3"/>
    <n v="0.24999999999999994"/>
    <n v="3250"/>
    <n v="812.5"/>
    <n v="325"/>
    <n v="0.4"/>
  </r>
  <r>
    <x v="0"/>
    <n v="1185732"/>
    <x v="137"/>
    <x v="4"/>
    <x v="29"/>
    <s v="Charlotte"/>
    <x v="4"/>
    <n v="0.40000000000000008"/>
    <n v="3750"/>
    <n v="1500"/>
    <n v="525"/>
    <n v="0.35"/>
  </r>
  <r>
    <x v="0"/>
    <n v="1185732"/>
    <x v="137"/>
    <x v="4"/>
    <x v="29"/>
    <s v="Charlotte"/>
    <x v="5"/>
    <n v="0.3"/>
    <n v="4750"/>
    <n v="1425"/>
    <n v="712.5"/>
    <n v="0.5"/>
  </r>
  <r>
    <x v="0"/>
    <n v="1185732"/>
    <x v="138"/>
    <x v="4"/>
    <x v="29"/>
    <s v="Charlotte"/>
    <x v="0"/>
    <n v="0.3"/>
    <n v="7250"/>
    <n v="2175"/>
    <n v="870"/>
    <n v="0.4"/>
  </r>
  <r>
    <x v="0"/>
    <n v="1185732"/>
    <x v="138"/>
    <x v="4"/>
    <x v="29"/>
    <s v="Charlotte"/>
    <x v="1"/>
    <n v="0.3"/>
    <n v="4250"/>
    <n v="1275"/>
    <n v="446.25"/>
    <n v="0.35"/>
  </r>
  <r>
    <x v="0"/>
    <n v="1185732"/>
    <x v="138"/>
    <x v="4"/>
    <x v="29"/>
    <s v="Charlotte"/>
    <x v="2"/>
    <n v="0.2"/>
    <n v="4250"/>
    <n v="850"/>
    <n v="340"/>
    <n v="0.4"/>
  </r>
  <r>
    <x v="0"/>
    <n v="1185732"/>
    <x v="138"/>
    <x v="4"/>
    <x v="29"/>
    <s v="Charlotte"/>
    <x v="3"/>
    <n v="0.24999999999999994"/>
    <n v="3500"/>
    <n v="875"/>
    <n v="350"/>
    <n v="0.4"/>
  </r>
  <r>
    <x v="0"/>
    <n v="1185732"/>
    <x v="138"/>
    <x v="4"/>
    <x v="29"/>
    <s v="Charlotte"/>
    <x v="4"/>
    <n v="0.45"/>
    <n v="3750"/>
    <n v="1687.5"/>
    <n v="590.625"/>
    <n v="0.35"/>
  </r>
  <r>
    <x v="0"/>
    <n v="1185732"/>
    <x v="138"/>
    <x v="4"/>
    <x v="29"/>
    <s v="Charlotte"/>
    <x v="5"/>
    <n v="0.35000000000000003"/>
    <n v="5250"/>
    <n v="1837.5"/>
    <n v="918.75"/>
    <n v="0.5"/>
  </r>
  <r>
    <x v="0"/>
    <n v="1185732"/>
    <x v="213"/>
    <x v="4"/>
    <x v="29"/>
    <s v="Charlotte"/>
    <x v="0"/>
    <n v="0.45"/>
    <n v="7950"/>
    <n v="3577.5"/>
    <n v="1431"/>
    <n v="0.4"/>
  </r>
  <r>
    <x v="0"/>
    <n v="1185732"/>
    <x v="213"/>
    <x v="4"/>
    <x v="29"/>
    <s v="Charlotte"/>
    <x v="1"/>
    <n v="0.45"/>
    <n v="5000"/>
    <n v="2250"/>
    <n v="787.5"/>
    <n v="0.35"/>
  </r>
  <r>
    <x v="0"/>
    <n v="1185732"/>
    <x v="213"/>
    <x v="4"/>
    <x v="29"/>
    <s v="Charlotte"/>
    <x v="2"/>
    <n v="0.4"/>
    <n v="4750"/>
    <n v="1900"/>
    <n v="760"/>
    <n v="0.4"/>
  </r>
  <r>
    <x v="0"/>
    <n v="1185732"/>
    <x v="213"/>
    <x v="4"/>
    <x v="29"/>
    <s v="Charlotte"/>
    <x v="3"/>
    <n v="0.4"/>
    <n v="4250"/>
    <n v="1700"/>
    <n v="680"/>
    <n v="0.4"/>
  </r>
  <r>
    <x v="0"/>
    <n v="1185732"/>
    <x v="213"/>
    <x v="4"/>
    <x v="29"/>
    <s v="Charlotte"/>
    <x v="4"/>
    <n v="0.49999999999999994"/>
    <n v="4500"/>
    <n v="2250"/>
    <n v="787.5"/>
    <n v="0.35"/>
  </r>
  <r>
    <x v="0"/>
    <n v="1185732"/>
    <x v="213"/>
    <x v="4"/>
    <x v="29"/>
    <s v="Charlotte"/>
    <x v="5"/>
    <n v="0.54999999999999993"/>
    <n v="5500"/>
    <n v="3025"/>
    <n v="1512.5"/>
    <n v="0.5"/>
  </r>
  <r>
    <x v="0"/>
    <n v="1185732"/>
    <x v="121"/>
    <x v="4"/>
    <x v="29"/>
    <s v="Charlotte"/>
    <x v="0"/>
    <n v="0.49999999999999994"/>
    <n v="8000"/>
    <n v="4000"/>
    <n v="1600"/>
    <n v="0.4"/>
  </r>
  <r>
    <x v="0"/>
    <n v="1185732"/>
    <x v="121"/>
    <x v="4"/>
    <x v="29"/>
    <s v="Charlotte"/>
    <x v="1"/>
    <n v="0.45"/>
    <n v="5500"/>
    <n v="2475"/>
    <n v="866.25"/>
    <n v="0.35"/>
  </r>
  <r>
    <x v="0"/>
    <n v="1185732"/>
    <x v="121"/>
    <x v="4"/>
    <x v="29"/>
    <s v="Charlotte"/>
    <x v="2"/>
    <n v="0.5"/>
    <n v="5250"/>
    <n v="2625"/>
    <n v="1050"/>
    <n v="0.4"/>
  </r>
  <r>
    <x v="0"/>
    <n v="1185732"/>
    <x v="121"/>
    <x v="4"/>
    <x v="29"/>
    <s v="Charlotte"/>
    <x v="3"/>
    <n v="0.5"/>
    <n v="5000"/>
    <n v="2500"/>
    <n v="1000"/>
    <n v="0.4"/>
  </r>
  <r>
    <x v="0"/>
    <n v="1185732"/>
    <x v="121"/>
    <x v="4"/>
    <x v="29"/>
    <s v="Charlotte"/>
    <x v="4"/>
    <n v="0.65"/>
    <n v="5000"/>
    <n v="3250"/>
    <n v="1137.5"/>
    <n v="0.35"/>
  </r>
  <r>
    <x v="0"/>
    <n v="1185732"/>
    <x v="121"/>
    <x v="4"/>
    <x v="29"/>
    <s v="Charlotte"/>
    <x v="5"/>
    <n v="0.70000000000000007"/>
    <n v="6750"/>
    <n v="4725"/>
    <n v="2362.5"/>
    <n v="0.5"/>
  </r>
  <r>
    <x v="0"/>
    <n v="1185732"/>
    <x v="140"/>
    <x v="4"/>
    <x v="29"/>
    <s v="Charlotte"/>
    <x v="0"/>
    <n v="0.65"/>
    <n v="9000"/>
    <n v="5850"/>
    <n v="2340"/>
    <n v="0.4"/>
  </r>
  <r>
    <x v="0"/>
    <n v="1185732"/>
    <x v="140"/>
    <x v="4"/>
    <x v="29"/>
    <s v="Charlotte"/>
    <x v="1"/>
    <n v="0.60000000000000009"/>
    <n v="6500"/>
    <n v="3900"/>
    <n v="1365"/>
    <n v="0.35"/>
  </r>
  <r>
    <x v="0"/>
    <n v="1185732"/>
    <x v="140"/>
    <x v="4"/>
    <x v="29"/>
    <s v="Charlotte"/>
    <x v="2"/>
    <n v="0.55000000000000004"/>
    <n v="5750"/>
    <n v="3162.5"/>
    <n v="1265"/>
    <n v="0.4"/>
  </r>
  <r>
    <x v="0"/>
    <n v="1185732"/>
    <x v="140"/>
    <x v="4"/>
    <x v="29"/>
    <s v="Charlotte"/>
    <x v="3"/>
    <n v="0.55000000000000004"/>
    <n v="5250"/>
    <n v="2887.5"/>
    <n v="1155"/>
    <n v="0.4"/>
  </r>
  <r>
    <x v="0"/>
    <n v="1185732"/>
    <x v="140"/>
    <x v="4"/>
    <x v="29"/>
    <s v="Charlotte"/>
    <x v="4"/>
    <n v="0.65"/>
    <n v="5500"/>
    <n v="3575"/>
    <n v="1251.25"/>
    <n v="0.35"/>
  </r>
  <r>
    <x v="0"/>
    <n v="1185732"/>
    <x v="140"/>
    <x v="4"/>
    <x v="29"/>
    <s v="Charlotte"/>
    <x v="5"/>
    <n v="0.70000000000000007"/>
    <n v="7250"/>
    <n v="5075"/>
    <n v="2537.5"/>
    <n v="0.5"/>
  </r>
  <r>
    <x v="0"/>
    <n v="1185732"/>
    <x v="141"/>
    <x v="4"/>
    <x v="29"/>
    <s v="Charlotte"/>
    <x v="0"/>
    <n v="0.65"/>
    <n v="8750"/>
    <n v="5687.5"/>
    <n v="2275"/>
    <n v="0.4"/>
  </r>
  <r>
    <x v="0"/>
    <n v="1185732"/>
    <x v="141"/>
    <x v="4"/>
    <x v="29"/>
    <s v="Charlotte"/>
    <x v="1"/>
    <n v="0.60000000000000009"/>
    <n v="6500"/>
    <n v="3900"/>
    <n v="1365"/>
    <n v="0.35"/>
  </r>
  <r>
    <x v="0"/>
    <n v="1185732"/>
    <x v="141"/>
    <x v="4"/>
    <x v="29"/>
    <s v="Charlotte"/>
    <x v="2"/>
    <n v="0.55000000000000004"/>
    <n v="5750"/>
    <n v="3162.5"/>
    <n v="1265"/>
    <n v="0.4"/>
  </r>
  <r>
    <x v="0"/>
    <n v="1185732"/>
    <x v="141"/>
    <x v="4"/>
    <x v="29"/>
    <s v="Charlotte"/>
    <x v="3"/>
    <n v="0.45"/>
    <n v="5250"/>
    <n v="2362.5"/>
    <n v="945"/>
    <n v="0.4"/>
  </r>
  <r>
    <x v="0"/>
    <n v="1185732"/>
    <x v="141"/>
    <x v="4"/>
    <x v="29"/>
    <s v="Charlotte"/>
    <x v="4"/>
    <n v="0.55000000000000004"/>
    <n v="5000"/>
    <n v="2750"/>
    <n v="962.5"/>
    <n v="0.35"/>
  </r>
  <r>
    <x v="0"/>
    <n v="1185732"/>
    <x v="141"/>
    <x v="4"/>
    <x v="29"/>
    <s v="Charlotte"/>
    <x v="5"/>
    <n v="0.60000000000000009"/>
    <n v="6750"/>
    <n v="4050"/>
    <n v="2025"/>
    <n v="0.5"/>
  </r>
  <r>
    <x v="0"/>
    <n v="1185732"/>
    <x v="214"/>
    <x v="4"/>
    <x v="29"/>
    <s v="Charlotte"/>
    <x v="0"/>
    <n v="0.55000000000000004"/>
    <n v="7750"/>
    <n v="4262.5"/>
    <n v="1705"/>
    <n v="0.4"/>
  </r>
  <r>
    <x v="0"/>
    <n v="1185732"/>
    <x v="214"/>
    <x v="4"/>
    <x v="29"/>
    <s v="Charlotte"/>
    <x v="1"/>
    <n v="0.50000000000000011"/>
    <n v="5750"/>
    <n v="2875"/>
    <n v="1006.25"/>
    <n v="0.35"/>
  </r>
  <r>
    <x v="0"/>
    <n v="1185732"/>
    <x v="214"/>
    <x v="4"/>
    <x v="29"/>
    <s v="Charlotte"/>
    <x v="2"/>
    <n v="0.25000000000000006"/>
    <n v="4750"/>
    <n v="1187.5"/>
    <n v="475"/>
    <n v="0.4"/>
  </r>
  <r>
    <x v="0"/>
    <n v="1185732"/>
    <x v="214"/>
    <x v="4"/>
    <x v="29"/>
    <s v="Charlotte"/>
    <x v="3"/>
    <n v="0.25000000000000006"/>
    <n v="4500"/>
    <n v="1125"/>
    <n v="450"/>
    <n v="0.4"/>
  </r>
  <r>
    <x v="0"/>
    <n v="1185732"/>
    <x v="214"/>
    <x v="4"/>
    <x v="29"/>
    <s v="Charlotte"/>
    <x v="4"/>
    <n v="0.35000000000000003"/>
    <n v="4500"/>
    <n v="1575"/>
    <n v="551.25"/>
    <n v="0.35"/>
  </r>
  <r>
    <x v="0"/>
    <n v="1185732"/>
    <x v="214"/>
    <x v="4"/>
    <x v="29"/>
    <s v="Charlotte"/>
    <x v="5"/>
    <n v="0.40000000000000008"/>
    <n v="5500"/>
    <n v="2200"/>
    <n v="1100"/>
    <n v="0.5"/>
  </r>
  <r>
    <x v="0"/>
    <n v="1185732"/>
    <x v="123"/>
    <x v="4"/>
    <x v="29"/>
    <s v="Charlotte"/>
    <x v="0"/>
    <n v="0.40000000000000008"/>
    <n v="7250"/>
    <n v="2900"/>
    <n v="1160"/>
    <n v="0.4"/>
  </r>
  <r>
    <x v="0"/>
    <n v="1185732"/>
    <x v="123"/>
    <x v="4"/>
    <x v="29"/>
    <s v="Charlotte"/>
    <x v="1"/>
    <n v="0.3000000000000001"/>
    <n v="5500"/>
    <n v="1650"/>
    <n v="577.5"/>
    <n v="0.35"/>
  </r>
  <r>
    <x v="0"/>
    <n v="1185732"/>
    <x v="123"/>
    <x v="4"/>
    <x v="29"/>
    <s v="Charlotte"/>
    <x v="2"/>
    <n v="0.3000000000000001"/>
    <n v="4250"/>
    <n v="1275"/>
    <n v="510"/>
    <n v="0.4"/>
  </r>
  <r>
    <x v="0"/>
    <n v="1185732"/>
    <x v="123"/>
    <x v="4"/>
    <x v="29"/>
    <s v="Charlotte"/>
    <x v="3"/>
    <n v="0.3000000000000001"/>
    <n v="4000"/>
    <n v="1200"/>
    <n v="480"/>
    <n v="0.4"/>
  </r>
  <r>
    <x v="0"/>
    <n v="1185732"/>
    <x v="123"/>
    <x v="4"/>
    <x v="29"/>
    <s v="Charlotte"/>
    <x v="4"/>
    <n v="0.40000000000000008"/>
    <n v="4000"/>
    <n v="1600"/>
    <n v="560"/>
    <n v="0.35"/>
  </r>
  <r>
    <x v="0"/>
    <n v="1185732"/>
    <x v="123"/>
    <x v="4"/>
    <x v="29"/>
    <s v="Charlotte"/>
    <x v="5"/>
    <n v="0.4"/>
    <n v="5250"/>
    <n v="2100"/>
    <n v="1050"/>
    <n v="0.5"/>
  </r>
  <r>
    <x v="0"/>
    <n v="1185732"/>
    <x v="143"/>
    <x v="4"/>
    <x v="29"/>
    <s v="Charlotte"/>
    <x v="0"/>
    <n v="0.35000000000000009"/>
    <n v="6750"/>
    <n v="2362.5"/>
    <n v="945"/>
    <n v="0.4"/>
  </r>
  <r>
    <x v="0"/>
    <n v="1185732"/>
    <x v="143"/>
    <x v="4"/>
    <x v="29"/>
    <s v="Charlotte"/>
    <x v="1"/>
    <n v="0.25000000000000011"/>
    <n v="5000"/>
    <n v="1250"/>
    <n v="437.5"/>
    <n v="0.35"/>
  </r>
  <r>
    <x v="0"/>
    <n v="1185732"/>
    <x v="143"/>
    <x v="4"/>
    <x v="29"/>
    <s v="Charlotte"/>
    <x v="2"/>
    <n v="0.35000000000000014"/>
    <n v="4450"/>
    <n v="1557.5"/>
    <n v="623"/>
    <n v="0.4"/>
  </r>
  <r>
    <x v="0"/>
    <n v="1185732"/>
    <x v="143"/>
    <x v="4"/>
    <x v="29"/>
    <s v="Charlotte"/>
    <x v="3"/>
    <n v="0.65000000000000024"/>
    <n v="5000"/>
    <n v="3250"/>
    <n v="1300"/>
    <n v="0.4"/>
  </r>
  <r>
    <x v="0"/>
    <n v="1185732"/>
    <x v="143"/>
    <x v="4"/>
    <x v="29"/>
    <s v="Charlotte"/>
    <x v="4"/>
    <n v="0.80000000000000016"/>
    <n v="4750"/>
    <n v="3800"/>
    <n v="1330"/>
    <n v="0.35"/>
  </r>
  <r>
    <x v="0"/>
    <n v="1185732"/>
    <x v="143"/>
    <x v="4"/>
    <x v="29"/>
    <s v="Charlotte"/>
    <x v="5"/>
    <n v="0.8"/>
    <n v="5750"/>
    <n v="4600"/>
    <n v="2300"/>
    <n v="0.5"/>
  </r>
  <r>
    <x v="0"/>
    <n v="1185732"/>
    <x v="144"/>
    <x v="4"/>
    <x v="29"/>
    <s v="Charlotte"/>
    <x v="0"/>
    <n v="0.75000000000000011"/>
    <n v="8250"/>
    <n v="6187.5"/>
    <n v="2475"/>
    <n v="0.4"/>
  </r>
  <r>
    <x v="0"/>
    <n v="1185732"/>
    <x v="144"/>
    <x v="4"/>
    <x v="29"/>
    <s v="Charlotte"/>
    <x v="1"/>
    <n v="0.65000000000000013"/>
    <n v="6250"/>
    <n v="4062.5"/>
    <n v="1421.875"/>
    <n v="0.35"/>
  </r>
  <r>
    <x v="0"/>
    <n v="1185732"/>
    <x v="144"/>
    <x v="4"/>
    <x v="29"/>
    <s v="Charlotte"/>
    <x v="2"/>
    <n v="0.65000000000000013"/>
    <n v="5750"/>
    <n v="3737.5"/>
    <n v="1495"/>
    <n v="0.4"/>
  </r>
  <r>
    <x v="0"/>
    <n v="1185732"/>
    <x v="144"/>
    <x v="4"/>
    <x v="29"/>
    <s v="Charlotte"/>
    <x v="3"/>
    <n v="0.65000000000000013"/>
    <n v="5250"/>
    <n v="3412.5"/>
    <n v="1365"/>
    <n v="0.4"/>
  </r>
  <r>
    <x v="0"/>
    <n v="1185732"/>
    <x v="144"/>
    <x v="4"/>
    <x v="29"/>
    <s v="Charlotte"/>
    <x v="4"/>
    <n v="0.75000000000000011"/>
    <n v="5250"/>
    <n v="3937.5"/>
    <n v="1378.125"/>
    <n v="0.35"/>
  </r>
  <r>
    <x v="0"/>
    <n v="1185732"/>
    <x v="144"/>
    <x v="4"/>
    <x v="29"/>
    <s v="Charlotte"/>
    <x v="5"/>
    <n v="0.8"/>
    <n v="6250"/>
    <n v="5000"/>
    <n v="2500"/>
    <n v="0.5"/>
  </r>
  <r>
    <x v="0"/>
    <n v="1185732"/>
    <x v="215"/>
    <x v="3"/>
    <x v="30"/>
    <s v="Columbus"/>
    <x v="0"/>
    <n v="0.4"/>
    <n v="5000"/>
    <n v="2000"/>
    <n v="800"/>
    <n v="0.4"/>
  </r>
  <r>
    <x v="0"/>
    <n v="1185732"/>
    <x v="215"/>
    <x v="3"/>
    <x v="30"/>
    <s v="Columbus"/>
    <x v="1"/>
    <n v="0.4"/>
    <n v="3000"/>
    <n v="1200"/>
    <n v="420"/>
    <n v="0.35"/>
  </r>
  <r>
    <x v="0"/>
    <n v="1185732"/>
    <x v="215"/>
    <x v="3"/>
    <x v="30"/>
    <s v="Columbus"/>
    <x v="2"/>
    <n v="0.30000000000000004"/>
    <n v="3000"/>
    <n v="900"/>
    <n v="360"/>
    <n v="0.4"/>
  </r>
  <r>
    <x v="0"/>
    <n v="1185732"/>
    <x v="215"/>
    <x v="3"/>
    <x v="30"/>
    <s v="Columbus"/>
    <x v="3"/>
    <n v="0.35000000000000003"/>
    <n v="1500"/>
    <n v="525"/>
    <n v="210"/>
    <n v="0.4"/>
  </r>
  <r>
    <x v="0"/>
    <n v="1185732"/>
    <x v="215"/>
    <x v="3"/>
    <x v="30"/>
    <s v="Columbus"/>
    <x v="4"/>
    <n v="0.49999999999999994"/>
    <n v="2000"/>
    <n v="1000"/>
    <n v="350"/>
    <n v="0.35"/>
  </r>
  <r>
    <x v="0"/>
    <n v="1185732"/>
    <x v="215"/>
    <x v="3"/>
    <x v="30"/>
    <s v="Columbus"/>
    <x v="5"/>
    <n v="0.4"/>
    <n v="3000"/>
    <n v="1200"/>
    <n v="480"/>
    <n v="0.4"/>
  </r>
  <r>
    <x v="0"/>
    <n v="1185732"/>
    <x v="216"/>
    <x v="3"/>
    <x v="30"/>
    <s v="Columbus"/>
    <x v="0"/>
    <n v="0.4"/>
    <n v="5500"/>
    <n v="2200"/>
    <n v="880"/>
    <n v="0.4"/>
  </r>
  <r>
    <x v="0"/>
    <n v="1185732"/>
    <x v="216"/>
    <x v="3"/>
    <x v="30"/>
    <s v="Columbus"/>
    <x v="1"/>
    <n v="0.4"/>
    <n v="2000"/>
    <n v="800"/>
    <n v="280"/>
    <n v="0.35"/>
  </r>
  <r>
    <x v="0"/>
    <n v="1185732"/>
    <x v="216"/>
    <x v="3"/>
    <x v="30"/>
    <s v="Columbus"/>
    <x v="2"/>
    <n v="0.30000000000000004"/>
    <n v="2500"/>
    <n v="750"/>
    <n v="300"/>
    <n v="0.4"/>
  </r>
  <r>
    <x v="0"/>
    <n v="1185732"/>
    <x v="216"/>
    <x v="3"/>
    <x v="30"/>
    <s v="Columbus"/>
    <x v="3"/>
    <n v="0.35000000000000003"/>
    <n v="1250"/>
    <n v="437.5"/>
    <n v="175"/>
    <n v="0.4"/>
  </r>
  <r>
    <x v="0"/>
    <n v="1185732"/>
    <x v="216"/>
    <x v="3"/>
    <x v="30"/>
    <s v="Columbus"/>
    <x v="4"/>
    <n v="0.49999999999999994"/>
    <n v="2000"/>
    <n v="1000"/>
    <n v="350"/>
    <n v="0.35"/>
  </r>
  <r>
    <x v="0"/>
    <n v="1185732"/>
    <x v="216"/>
    <x v="3"/>
    <x v="30"/>
    <s v="Columbus"/>
    <x v="5"/>
    <n v="0.4"/>
    <n v="3000"/>
    <n v="1200"/>
    <n v="480"/>
    <n v="0.4"/>
  </r>
  <r>
    <x v="0"/>
    <n v="1185732"/>
    <x v="217"/>
    <x v="3"/>
    <x v="30"/>
    <s v="Columbus"/>
    <x v="0"/>
    <n v="0.45"/>
    <n v="5200"/>
    <n v="2340"/>
    <n v="936"/>
    <n v="0.4"/>
  </r>
  <r>
    <x v="0"/>
    <n v="1185732"/>
    <x v="217"/>
    <x v="3"/>
    <x v="30"/>
    <s v="Columbus"/>
    <x v="1"/>
    <n v="0.45"/>
    <n v="2250"/>
    <n v="1012.5"/>
    <n v="354.375"/>
    <n v="0.35"/>
  </r>
  <r>
    <x v="0"/>
    <n v="1185732"/>
    <x v="217"/>
    <x v="3"/>
    <x v="30"/>
    <s v="Columbus"/>
    <x v="2"/>
    <n v="0.35000000000000003"/>
    <n v="2500"/>
    <n v="875"/>
    <n v="350"/>
    <n v="0.4"/>
  </r>
  <r>
    <x v="0"/>
    <n v="1185732"/>
    <x v="217"/>
    <x v="3"/>
    <x v="30"/>
    <s v="Columbus"/>
    <x v="3"/>
    <n v="0.4"/>
    <n v="1000"/>
    <n v="400"/>
    <n v="160"/>
    <n v="0.4"/>
  </r>
  <r>
    <x v="0"/>
    <n v="1185732"/>
    <x v="217"/>
    <x v="3"/>
    <x v="30"/>
    <s v="Columbus"/>
    <x v="4"/>
    <n v="0.54999999999999993"/>
    <n v="1500"/>
    <n v="825"/>
    <n v="288.75"/>
    <n v="0.35"/>
  </r>
  <r>
    <x v="0"/>
    <n v="1185732"/>
    <x v="217"/>
    <x v="3"/>
    <x v="30"/>
    <s v="Columbus"/>
    <x v="5"/>
    <n v="0.45"/>
    <n v="2500"/>
    <n v="1125"/>
    <n v="450"/>
    <n v="0.4"/>
  </r>
  <r>
    <x v="0"/>
    <n v="1185732"/>
    <x v="218"/>
    <x v="3"/>
    <x v="30"/>
    <s v="Columbus"/>
    <x v="0"/>
    <n v="0.45"/>
    <n v="4750"/>
    <n v="2137.5"/>
    <n v="855"/>
    <n v="0.4"/>
  </r>
  <r>
    <x v="0"/>
    <n v="1185732"/>
    <x v="218"/>
    <x v="3"/>
    <x v="30"/>
    <s v="Columbus"/>
    <x v="1"/>
    <n v="0.45"/>
    <n v="1750"/>
    <n v="787.5"/>
    <n v="275.625"/>
    <n v="0.35"/>
  </r>
  <r>
    <x v="0"/>
    <n v="1185732"/>
    <x v="218"/>
    <x v="3"/>
    <x v="30"/>
    <s v="Columbus"/>
    <x v="2"/>
    <n v="0.4"/>
    <n v="1750"/>
    <n v="700"/>
    <n v="280"/>
    <n v="0.4"/>
  </r>
  <r>
    <x v="0"/>
    <n v="1185732"/>
    <x v="218"/>
    <x v="3"/>
    <x v="30"/>
    <s v="Columbus"/>
    <x v="3"/>
    <n v="0.45"/>
    <n v="1000"/>
    <n v="450"/>
    <n v="180"/>
    <n v="0.4"/>
  </r>
  <r>
    <x v="0"/>
    <n v="1185732"/>
    <x v="218"/>
    <x v="3"/>
    <x v="30"/>
    <s v="Columbus"/>
    <x v="4"/>
    <n v="0.5"/>
    <n v="1250"/>
    <n v="625"/>
    <n v="218.75"/>
    <n v="0.35"/>
  </r>
  <r>
    <x v="0"/>
    <n v="1185732"/>
    <x v="218"/>
    <x v="3"/>
    <x v="30"/>
    <s v="Columbus"/>
    <x v="5"/>
    <n v="0.4"/>
    <n v="2500"/>
    <n v="1000"/>
    <n v="400"/>
    <n v="0.4"/>
  </r>
  <r>
    <x v="0"/>
    <n v="1185732"/>
    <x v="219"/>
    <x v="3"/>
    <x v="30"/>
    <s v="Columbus"/>
    <x v="0"/>
    <n v="0.5"/>
    <n v="5200"/>
    <n v="2600"/>
    <n v="1040"/>
    <n v="0.4"/>
  </r>
  <r>
    <x v="0"/>
    <n v="1185732"/>
    <x v="219"/>
    <x v="3"/>
    <x v="30"/>
    <s v="Columbus"/>
    <x v="1"/>
    <n v="0.45000000000000007"/>
    <n v="2250"/>
    <n v="1012.5"/>
    <n v="354.375"/>
    <n v="0.35"/>
  </r>
  <r>
    <x v="0"/>
    <n v="1185732"/>
    <x v="219"/>
    <x v="3"/>
    <x v="30"/>
    <s v="Columbus"/>
    <x v="2"/>
    <n v="0.4"/>
    <n v="2000"/>
    <n v="800"/>
    <n v="320"/>
    <n v="0.4"/>
  </r>
  <r>
    <x v="0"/>
    <n v="1185732"/>
    <x v="219"/>
    <x v="3"/>
    <x v="30"/>
    <s v="Columbus"/>
    <x v="3"/>
    <n v="0.4"/>
    <n v="1250"/>
    <n v="500"/>
    <n v="200"/>
    <n v="0.4"/>
  </r>
  <r>
    <x v="0"/>
    <n v="1185732"/>
    <x v="219"/>
    <x v="3"/>
    <x v="30"/>
    <s v="Columbus"/>
    <x v="4"/>
    <n v="0.5"/>
    <n v="1500"/>
    <n v="750"/>
    <n v="262.5"/>
    <n v="0.35"/>
  </r>
  <r>
    <x v="0"/>
    <n v="1185732"/>
    <x v="219"/>
    <x v="3"/>
    <x v="30"/>
    <s v="Columbus"/>
    <x v="5"/>
    <n v="0.55000000000000004"/>
    <n v="2750"/>
    <n v="1512.5"/>
    <n v="605"/>
    <n v="0.4"/>
  </r>
  <r>
    <x v="0"/>
    <n v="1185732"/>
    <x v="220"/>
    <x v="3"/>
    <x v="30"/>
    <s v="Columbus"/>
    <x v="0"/>
    <n v="0.4"/>
    <n v="5250"/>
    <n v="2100"/>
    <n v="840"/>
    <n v="0.4"/>
  </r>
  <r>
    <x v="0"/>
    <n v="1185732"/>
    <x v="220"/>
    <x v="3"/>
    <x v="30"/>
    <s v="Columbus"/>
    <x v="1"/>
    <n v="0.35000000000000009"/>
    <n v="2750"/>
    <n v="962.5"/>
    <n v="336.875"/>
    <n v="0.35"/>
  </r>
  <r>
    <x v="0"/>
    <n v="1185732"/>
    <x v="220"/>
    <x v="3"/>
    <x v="30"/>
    <s v="Columbus"/>
    <x v="2"/>
    <n v="0.30000000000000004"/>
    <n v="2250"/>
    <n v="675"/>
    <n v="270"/>
    <n v="0.4"/>
  </r>
  <r>
    <x v="0"/>
    <n v="1185732"/>
    <x v="220"/>
    <x v="3"/>
    <x v="30"/>
    <s v="Columbus"/>
    <x v="3"/>
    <n v="0.30000000000000004"/>
    <n v="2000"/>
    <n v="600"/>
    <n v="240"/>
    <n v="0.4"/>
  </r>
  <r>
    <x v="0"/>
    <n v="1185732"/>
    <x v="220"/>
    <x v="3"/>
    <x v="30"/>
    <s v="Columbus"/>
    <x v="4"/>
    <n v="0.5"/>
    <n v="2000"/>
    <n v="1000"/>
    <n v="350"/>
    <n v="0.35"/>
  </r>
  <r>
    <x v="0"/>
    <n v="1185732"/>
    <x v="220"/>
    <x v="3"/>
    <x v="30"/>
    <s v="Columbus"/>
    <x v="5"/>
    <n v="0.55000000000000004"/>
    <n v="3750"/>
    <n v="2062.5"/>
    <n v="825"/>
    <n v="0.4"/>
  </r>
  <r>
    <x v="0"/>
    <n v="1185732"/>
    <x v="221"/>
    <x v="3"/>
    <x v="30"/>
    <s v="Columbus"/>
    <x v="0"/>
    <n v="0.5"/>
    <n v="6000"/>
    <n v="3000"/>
    <n v="1200"/>
    <n v="0.4"/>
  </r>
  <r>
    <x v="0"/>
    <n v="1185732"/>
    <x v="221"/>
    <x v="3"/>
    <x v="30"/>
    <s v="Columbus"/>
    <x v="1"/>
    <n v="0.45000000000000007"/>
    <n v="3500"/>
    <n v="1575"/>
    <n v="551.25"/>
    <n v="0.35"/>
  </r>
  <r>
    <x v="0"/>
    <n v="1185732"/>
    <x v="221"/>
    <x v="3"/>
    <x v="30"/>
    <s v="Columbus"/>
    <x v="2"/>
    <n v="0.4"/>
    <n v="2750"/>
    <n v="1100"/>
    <n v="440"/>
    <n v="0.4"/>
  </r>
  <r>
    <x v="0"/>
    <n v="1185732"/>
    <x v="221"/>
    <x v="3"/>
    <x v="30"/>
    <s v="Columbus"/>
    <x v="3"/>
    <n v="0.4"/>
    <n v="2250"/>
    <n v="900"/>
    <n v="360"/>
    <n v="0.4"/>
  </r>
  <r>
    <x v="0"/>
    <n v="1185732"/>
    <x v="221"/>
    <x v="3"/>
    <x v="30"/>
    <s v="Columbus"/>
    <x v="4"/>
    <n v="0.5"/>
    <n v="2500"/>
    <n v="1250"/>
    <n v="437.5"/>
    <n v="0.35"/>
  </r>
  <r>
    <x v="0"/>
    <n v="1185732"/>
    <x v="221"/>
    <x v="3"/>
    <x v="30"/>
    <s v="Columbus"/>
    <x v="5"/>
    <n v="0.55000000000000004"/>
    <n v="4250"/>
    <n v="2337.5"/>
    <n v="935"/>
    <n v="0.4"/>
  </r>
  <r>
    <x v="0"/>
    <n v="1185732"/>
    <x v="222"/>
    <x v="3"/>
    <x v="30"/>
    <s v="Columbus"/>
    <x v="0"/>
    <n v="0.5"/>
    <n v="5750"/>
    <n v="2875"/>
    <n v="1150"/>
    <n v="0.4"/>
  </r>
  <r>
    <x v="0"/>
    <n v="1185732"/>
    <x v="222"/>
    <x v="3"/>
    <x v="30"/>
    <s v="Columbus"/>
    <x v="1"/>
    <n v="0.45000000000000007"/>
    <n v="3500"/>
    <n v="1575"/>
    <n v="551.25"/>
    <n v="0.35"/>
  </r>
  <r>
    <x v="0"/>
    <n v="1185732"/>
    <x v="222"/>
    <x v="3"/>
    <x v="30"/>
    <s v="Columbus"/>
    <x v="2"/>
    <n v="0.4"/>
    <n v="2750"/>
    <n v="1100"/>
    <n v="440"/>
    <n v="0.4"/>
  </r>
  <r>
    <x v="0"/>
    <n v="1185732"/>
    <x v="222"/>
    <x v="3"/>
    <x v="30"/>
    <s v="Columbus"/>
    <x v="3"/>
    <n v="0.4"/>
    <n v="2500"/>
    <n v="1000"/>
    <n v="400"/>
    <n v="0.4"/>
  </r>
  <r>
    <x v="0"/>
    <n v="1185732"/>
    <x v="222"/>
    <x v="3"/>
    <x v="30"/>
    <s v="Columbus"/>
    <x v="4"/>
    <n v="0.5"/>
    <n v="2250"/>
    <n v="1125"/>
    <n v="393.75"/>
    <n v="0.35"/>
  </r>
  <r>
    <x v="0"/>
    <n v="1185732"/>
    <x v="222"/>
    <x v="3"/>
    <x v="30"/>
    <s v="Columbus"/>
    <x v="5"/>
    <n v="0.55000000000000004"/>
    <n v="4000"/>
    <n v="2200"/>
    <n v="880"/>
    <n v="0.4"/>
  </r>
  <r>
    <x v="0"/>
    <n v="1185732"/>
    <x v="223"/>
    <x v="3"/>
    <x v="30"/>
    <s v="Columbus"/>
    <x v="0"/>
    <n v="0.5"/>
    <n v="5250"/>
    <n v="2625"/>
    <n v="1050"/>
    <n v="0.4"/>
  </r>
  <r>
    <x v="0"/>
    <n v="1185732"/>
    <x v="223"/>
    <x v="3"/>
    <x v="30"/>
    <s v="Columbus"/>
    <x v="1"/>
    <n v="0.45000000000000007"/>
    <n v="3250"/>
    <n v="1462.5"/>
    <n v="511.875"/>
    <n v="0.35"/>
  </r>
  <r>
    <x v="0"/>
    <n v="1185732"/>
    <x v="223"/>
    <x v="3"/>
    <x v="30"/>
    <s v="Columbus"/>
    <x v="2"/>
    <n v="0.35000000000000003"/>
    <n v="2250"/>
    <n v="787.5"/>
    <n v="315"/>
    <n v="0.4"/>
  </r>
  <r>
    <x v="0"/>
    <n v="1185732"/>
    <x v="223"/>
    <x v="3"/>
    <x v="30"/>
    <s v="Columbus"/>
    <x v="3"/>
    <n v="0.35000000000000003"/>
    <n v="2000"/>
    <n v="700"/>
    <n v="280"/>
    <n v="0.4"/>
  </r>
  <r>
    <x v="0"/>
    <n v="1185732"/>
    <x v="223"/>
    <x v="3"/>
    <x v="30"/>
    <s v="Columbus"/>
    <x v="4"/>
    <n v="0.45"/>
    <n v="2000"/>
    <n v="900"/>
    <n v="315"/>
    <n v="0.35"/>
  </r>
  <r>
    <x v="0"/>
    <n v="1185732"/>
    <x v="223"/>
    <x v="3"/>
    <x v="30"/>
    <s v="Columbus"/>
    <x v="5"/>
    <n v="0.5"/>
    <n v="2750"/>
    <n v="1375"/>
    <n v="550"/>
    <n v="0.4"/>
  </r>
  <r>
    <x v="0"/>
    <n v="1185732"/>
    <x v="224"/>
    <x v="3"/>
    <x v="30"/>
    <s v="Columbus"/>
    <x v="0"/>
    <n v="0.54999999999999993"/>
    <n v="4500"/>
    <n v="2475"/>
    <n v="990"/>
    <n v="0.4"/>
  </r>
  <r>
    <x v="0"/>
    <n v="1185732"/>
    <x v="224"/>
    <x v="3"/>
    <x v="30"/>
    <s v="Columbus"/>
    <x v="1"/>
    <n v="0.45"/>
    <n v="2750"/>
    <n v="1237.5"/>
    <n v="433.125"/>
    <n v="0.35"/>
  </r>
  <r>
    <x v="0"/>
    <n v="1185732"/>
    <x v="224"/>
    <x v="3"/>
    <x v="30"/>
    <s v="Columbus"/>
    <x v="2"/>
    <n v="0.45"/>
    <n v="1750"/>
    <n v="787.5"/>
    <n v="315"/>
    <n v="0.4"/>
  </r>
  <r>
    <x v="0"/>
    <n v="1185732"/>
    <x v="224"/>
    <x v="3"/>
    <x v="30"/>
    <s v="Columbus"/>
    <x v="3"/>
    <n v="0.45"/>
    <n v="1500"/>
    <n v="675"/>
    <n v="270"/>
    <n v="0.4"/>
  </r>
  <r>
    <x v="0"/>
    <n v="1185732"/>
    <x v="224"/>
    <x v="3"/>
    <x v="30"/>
    <s v="Columbus"/>
    <x v="4"/>
    <n v="0.54999999999999993"/>
    <n v="1500"/>
    <n v="825"/>
    <n v="288.75"/>
    <n v="0.35"/>
  </r>
  <r>
    <x v="0"/>
    <n v="1185732"/>
    <x v="224"/>
    <x v="3"/>
    <x v="30"/>
    <s v="Columbus"/>
    <x v="5"/>
    <n v="0.54999999999999993"/>
    <n v="2750"/>
    <n v="1512.5"/>
    <n v="605"/>
    <n v="0.4"/>
  </r>
  <r>
    <x v="0"/>
    <n v="1185732"/>
    <x v="225"/>
    <x v="3"/>
    <x v="30"/>
    <s v="Columbus"/>
    <x v="0"/>
    <n v="0.5"/>
    <n v="4250"/>
    <n v="2125"/>
    <n v="850"/>
    <n v="0.4"/>
  </r>
  <r>
    <x v="0"/>
    <n v="1185732"/>
    <x v="225"/>
    <x v="3"/>
    <x v="30"/>
    <s v="Columbus"/>
    <x v="1"/>
    <n v="0.4"/>
    <n v="2750"/>
    <n v="1100"/>
    <n v="385"/>
    <n v="0.35"/>
  </r>
  <r>
    <x v="0"/>
    <n v="1185732"/>
    <x v="225"/>
    <x v="3"/>
    <x v="30"/>
    <s v="Columbus"/>
    <x v="2"/>
    <n v="0.45"/>
    <n v="2200"/>
    <n v="990"/>
    <n v="396"/>
    <n v="0.4"/>
  </r>
  <r>
    <x v="0"/>
    <n v="1185732"/>
    <x v="225"/>
    <x v="3"/>
    <x v="30"/>
    <s v="Columbus"/>
    <x v="3"/>
    <n v="0.55000000000000004"/>
    <n v="2000"/>
    <n v="1100"/>
    <n v="440"/>
    <n v="0.4"/>
  </r>
  <r>
    <x v="0"/>
    <n v="1185732"/>
    <x v="225"/>
    <x v="3"/>
    <x v="30"/>
    <s v="Columbus"/>
    <x v="4"/>
    <n v="0.65"/>
    <n v="1750"/>
    <n v="1137.5"/>
    <n v="398.125"/>
    <n v="0.35"/>
  </r>
  <r>
    <x v="0"/>
    <n v="1185732"/>
    <x v="225"/>
    <x v="3"/>
    <x v="30"/>
    <s v="Columbus"/>
    <x v="5"/>
    <n v="0.7"/>
    <n v="2750"/>
    <n v="1925"/>
    <n v="770"/>
    <n v="0.4"/>
  </r>
  <r>
    <x v="0"/>
    <n v="1185732"/>
    <x v="226"/>
    <x v="3"/>
    <x v="30"/>
    <s v="Columbus"/>
    <x v="0"/>
    <n v="0.65"/>
    <n v="5250"/>
    <n v="3412.5"/>
    <n v="1365"/>
    <n v="0.4"/>
  </r>
  <r>
    <x v="0"/>
    <n v="1185732"/>
    <x v="226"/>
    <x v="3"/>
    <x v="30"/>
    <s v="Columbus"/>
    <x v="1"/>
    <n v="0.55000000000000004"/>
    <n v="3250"/>
    <n v="1787.5"/>
    <n v="625.625"/>
    <n v="0.35"/>
  </r>
  <r>
    <x v="0"/>
    <n v="1185732"/>
    <x v="226"/>
    <x v="3"/>
    <x v="30"/>
    <s v="Columbus"/>
    <x v="2"/>
    <n v="0.55000000000000004"/>
    <n v="2750"/>
    <n v="1512.5"/>
    <n v="605"/>
    <n v="0.4"/>
  </r>
  <r>
    <x v="0"/>
    <n v="1185732"/>
    <x v="226"/>
    <x v="3"/>
    <x v="30"/>
    <s v="Columbus"/>
    <x v="3"/>
    <n v="0.5"/>
    <n v="2250"/>
    <n v="1125"/>
    <n v="450"/>
    <n v="0.4"/>
  </r>
  <r>
    <x v="0"/>
    <n v="1185732"/>
    <x v="226"/>
    <x v="3"/>
    <x v="30"/>
    <s v="Columbus"/>
    <x v="4"/>
    <n v="0.6"/>
    <n v="2250"/>
    <n v="1350"/>
    <n v="472.5"/>
    <n v="0.35"/>
  </r>
  <r>
    <x v="0"/>
    <n v="1185732"/>
    <x v="226"/>
    <x v="3"/>
    <x v="30"/>
    <s v="Columbus"/>
    <x v="5"/>
    <n v="0.64999999999999991"/>
    <n v="3250"/>
    <n v="2112.5"/>
    <n v="845"/>
    <n v="0.4"/>
  </r>
  <r>
    <x v="0"/>
    <n v="1185732"/>
    <x v="24"/>
    <x v="4"/>
    <x v="31"/>
    <s v="Louisville"/>
    <x v="0"/>
    <n v="0.30000000000000004"/>
    <n v="7250"/>
    <n v="2175"/>
    <n v="870"/>
    <n v="0.4"/>
  </r>
  <r>
    <x v="0"/>
    <n v="1185732"/>
    <x v="24"/>
    <x v="4"/>
    <x v="31"/>
    <s v="Louisville"/>
    <x v="1"/>
    <n v="0.30000000000000004"/>
    <n v="5250"/>
    <n v="1575"/>
    <n v="551.25"/>
    <n v="0.35"/>
  </r>
  <r>
    <x v="0"/>
    <n v="1185732"/>
    <x v="24"/>
    <x v="4"/>
    <x v="31"/>
    <s v="Louisville"/>
    <x v="2"/>
    <n v="0.20000000000000007"/>
    <n v="5250"/>
    <n v="1050"/>
    <n v="420"/>
    <n v="0.4"/>
  </r>
  <r>
    <x v="0"/>
    <n v="1185732"/>
    <x v="24"/>
    <x v="4"/>
    <x v="31"/>
    <s v="Louisville"/>
    <x v="3"/>
    <n v="0.25"/>
    <n v="3750"/>
    <n v="937.5"/>
    <n v="375"/>
    <n v="0.4"/>
  </r>
  <r>
    <x v="0"/>
    <n v="1185732"/>
    <x v="24"/>
    <x v="4"/>
    <x v="31"/>
    <s v="Louisville"/>
    <x v="4"/>
    <n v="0.4"/>
    <n v="4250"/>
    <n v="1700"/>
    <n v="595"/>
    <n v="0.35"/>
  </r>
  <r>
    <x v="0"/>
    <n v="1185732"/>
    <x v="24"/>
    <x v="4"/>
    <x v="31"/>
    <s v="Louisville"/>
    <x v="5"/>
    <n v="0.30000000000000004"/>
    <n v="5250"/>
    <n v="1575"/>
    <n v="787.5"/>
    <n v="0.5"/>
  </r>
  <r>
    <x v="0"/>
    <n v="1185732"/>
    <x v="167"/>
    <x v="4"/>
    <x v="31"/>
    <s v="Louisville"/>
    <x v="0"/>
    <n v="0.30000000000000004"/>
    <n v="7750"/>
    <n v="2325"/>
    <n v="930"/>
    <n v="0.4"/>
  </r>
  <r>
    <x v="0"/>
    <n v="1185732"/>
    <x v="167"/>
    <x v="4"/>
    <x v="31"/>
    <s v="Louisville"/>
    <x v="1"/>
    <n v="0.30000000000000004"/>
    <n v="4250"/>
    <n v="1275"/>
    <n v="446.25"/>
    <n v="0.35"/>
  </r>
  <r>
    <x v="0"/>
    <n v="1185732"/>
    <x v="167"/>
    <x v="4"/>
    <x v="31"/>
    <s v="Louisville"/>
    <x v="2"/>
    <n v="0.20000000000000007"/>
    <n v="4750"/>
    <n v="950"/>
    <n v="380"/>
    <n v="0.4"/>
  </r>
  <r>
    <x v="0"/>
    <n v="1185732"/>
    <x v="167"/>
    <x v="4"/>
    <x v="31"/>
    <s v="Louisville"/>
    <x v="3"/>
    <n v="0.25"/>
    <n v="3250"/>
    <n v="812.5"/>
    <n v="325"/>
    <n v="0.4"/>
  </r>
  <r>
    <x v="0"/>
    <n v="1185732"/>
    <x v="167"/>
    <x v="4"/>
    <x v="31"/>
    <s v="Louisville"/>
    <x v="4"/>
    <n v="0.4"/>
    <n v="4000"/>
    <n v="1600"/>
    <n v="560"/>
    <n v="0.35"/>
  </r>
  <r>
    <x v="0"/>
    <n v="1185732"/>
    <x v="167"/>
    <x v="4"/>
    <x v="31"/>
    <s v="Louisville"/>
    <x v="5"/>
    <n v="0.25"/>
    <n v="5000"/>
    <n v="1250"/>
    <n v="625"/>
    <n v="0.5"/>
  </r>
  <r>
    <x v="0"/>
    <n v="1185732"/>
    <x v="104"/>
    <x v="4"/>
    <x v="31"/>
    <s v="Louisville"/>
    <x v="0"/>
    <n v="0.25"/>
    <n v="7200"/>
    <n v="1800"/>
    <n v="720"/>
    <n v="0.4"/>
  </r>
  <r>
    <x v="0"/>
    <n v="1185732"/>
    <x v="104"/>
    <x v="4"/>
    <x v="31"/>
    <s v="Louisville"/>
    <x v="1"/>
    <n v="0.25"/>
    <n v="4000"/>
    <n v="1000"/>
    <n v="350"/>
    <n v="0.35"/>
  </r>
  <r>
    <x v="0"/>
    <n v="1185732"/>
    <x v="104"/>
    <x v="4"/>
    <x v="31"/>
    <s v="Louisville"/>
    <x v="2"/>
    <n v="0.15000000000000002"/>
    <n v="4250"/>
    <n v="637.5"/>
    <n v="255"/>
    <n v="0.4"/>
  </r>
  <r>
    <x v="0"/>
    <n v="1185732"/>
    <x v="104"/>
    <x v="4"/>
    <x v="31"/>
    <s v="Louisville"/>
    <x v="3"/>
    <n v="0.19999999999999996"/>
    <n v="2750"/>
    <n v="550"/>
    <n v="220"/>
    <n v="0.4"/>
  </r>
  <r>
    <x v="0"/>
    <n v="1185732"/>
    <x v="104"/>
    <x v="4"/>
    <x v="31"/>
    <s v="Louisville"/>
    <x v="4"/>
    <n v="0.35000000000000009"/>
    <n v="3250"/>
    <n v="1137.5"/>
    <n v="398.125"/>
    <n v="0.35"/>
  </r>
  <r>
    <x v="0"/>
    <n v="1185732"/>
    <x v="104"/>
    <x v="4"/>
    <x v="31"/>
    <s v="Louisville"/>
    <x v="5"/>
    <n v="0.25"/>
    <n v="4250"/>
    <n v="1062.5"/>
    <n v="531.25"/>
    <n v="0.5"/>
  </r>
  <r>
    <x v="0"/>
    <n v="1185732"/>
    <x v="105"/>
    <x v="4"/>
    <x v="31"/>
    <s v="Louisville"/>
    <x v="0"/>
    <n v="0.25"/>
    <n v="6750"/>
    <n v="1687.5"/>
    <n v="675"/>
    <n v="0.4"/>
  </r>
  <r>
    <x v="0"/>
    <n v="1185732"/>
    <x v="105"/>
    <x v="4"/>
    <x v="31"/>
    <s v="Louisville"/>
    <x v="1"/>
    <n v="0.25"/>
    <n v="3750"/>
    <n v="937.5"/>
    <n v="328.125"/>
    <n v="0.35"/>
  </r>
  <r>
    <x v="0"/>
    <n v="1185732"/>
    <x v="105"/>
    <x v="4"/>
    <x v="31"/>
    <s v="Louisville"/>
    <x v="2"/>
    <n v="0.15000000000000002"/>
    <n v="3750"/>
    <n v="562.5"/>
    <n v="225"/>
    <n v="0.4"/>
  </r>
  <r>
    <x v="0"/>
    <n v="1185732"/>
    <x v="105"/>
    <x v="4"/>
    <x v="31"/>
    <s v="Louisville"/>
    <x v="3"/>
    <n v="0.19999999999999996"/>
    <n v="3000"/>
    <n v="600"/>
    <n v="240"/>
    <n v="0.4"/>
  </r>
  <r>
    <x v="0"/>
    <n v="1185732"/>
    <x v="105"/>
    <x v="4"/>
    <x v="31"/>
    <s v="Louisville"/>
    <x v="4"/>
    <n v="0.4"/>
    <n v="3250"/>
    <n v="1300"/>
    <n v="455"/>
    <n v="0.35"/>
  </r>
  <r>
    <x v="0"/>
    <n v="1185732"/>
    <x v="105"/>
    <x v="4"/>
    <x v="31"/>
    <s v="Louisville"/>
    <x v="5"/>
    <n v="0.30000000000000004"/>
    <n v="4750"/>
    <n v="1425"/>
    <n v="712.5"/>
    <n v="0.5"/>
  </r>
  <r>
    <x v="0"/>
    <n v="1185732"/>
    <x v="40"/>
    <x v="4"/>
    <x v="31"/>
    <s v="Louisville"/>
    <x v="0"/>
    <n v="0.4"/>
    <n v="7450"/>
    <n v="2980"/>
    <n v="1192"/>
    <n v="0.4"/>
  </r>
  <r>
    <x v="0"/>
    <n v="1185732"/>
    <x v="40"/>
    <x v="4"/>
    <x v="31"/>
    <s v="Louisville"/>
    <x v="1"/>
    <n v="0.4"/>
    <n v="4500"/>
    <n v="1800"/>
    <n v="630"/>
    <n v="0.35"/>
  </r>
  <r>
    <x v="0"/>
    <n v="1185732"/>
    <x v="40"/>
    <x v="4"/>
    <x v="31"/>
    <s v="Louisville"/>
    <x v="2"/>
    <n v="0.35000000000000003"/>
    <n v="4250"/>
    <n v="1487.5"/>
    <n v="595"/>
    <n v="0.4"/>
  </r>
  <r>
    <x v="0"/>
    <n v="1185732"/>
    <x v="40"/>
    <x v="4"/>
    <x v="31"/>
    <s v="Louisville"/>
    <x v="3"/>
    <n v="0.35000000000000003"/>
    <n v="3750"/>
    <n v="1312.5"/>
    <n v="525"/>
    <n v="0.4"/>
  </r>
  <r>
    <x v="0"/>
    <n v="1185732"/>
    <x v="40"/>
    <x v="4"/>
    <x v="31"/>
    <s v="Louisville"/>
    <x v="4"/>
    <n v="0.44999999999999996"/>
    <n v="4000"/>
    <n v="1800"/>
    <n v="630"/>
    <n v="0.35"/>
  </r>
  <r>
    <x v="0"/>
    <n v="1185732"/>
    <x v="40"/>
    <x v="4"/>
    <x v="31"/>
    <s v="Louisville"/>
    <x v="5"/>
    <n v="0.49999999999999994"/>
    <n v="5000"/>
    <n v="2500"/>
    <n v="1250"/>
    <n v="0.5"/>
  </r>
  <r>
    <x v="0"/>
    <n v="1185732"/>
    <x v="169"/>
    <x v="4"/>
    <x v="31"/>
    <s v="Louisville"/>
    <x v="0"/>
    <n v="0.44999999999999996"/>
    <n v="7500"/>
    <n v="3375"/>
    <n v="1350"/>
    <n v="0.4"/>
  </r>
  <r>
    <x v="0"/>
    <n v="1185732"/>
    <x v="169"/>
    <x v="4"/>
    <x v="31"/>
    <s v="Louisville"/>
    <x v="1"/>
    <n v="0.4"/>
    <n v="5000"/>
    <n v="2000"/>
    <n v="700"/>
    <n v="0.35"/>
  </r>
  <r>
    <x v="0"/>
    <n v="1185732"/>
    <x v="169"/>
    <x v="4"/>
    <x v="31"/>
    <s v="Louisville"/>
    <x v="2"/>
    <n v="0.45"/>
    <n v="4750"/>
    <n v="2137.5"/>
    <n v="855"/>
    <n v="0.4"/>
  </r>
  <r>
    <x v="0"/>
    <n v="1185732"/>
    <x v="169"/>
    <x v="4"/>
    <x v="31"/>
    <s v="Louisville"/>
    <x v="3"/>
    <n v="0.45"/>
    <n v="4500"/>
    <n v="2025"/>
    <n v="810"/>
    <n v="0.4"/>
  </r>
  <r>
    <x v="0"/>
    <n v="1185732"/>
    <x v="169"/>
    <x v="4"/>
    <x v="31"/>
    <s v="Louisville"/>
    <x v="4"/>
    <n v="0.6"/>
    <n v="4500"/>
    <n v="2700"/>
    <n v="945"/>
    <n v="0.35"/>
  </r>
  <r>
    <x v="0"/>
    <n v="1185732"/>
    <x v="169"/>
    <x v="4"/>
    <x v="31"/>
    <s v="Louisville"/>
    <x v="5"/>
    <n v="0.65"/>
    <n v="6250"/>
    <n v="4062.5"/>
    <n v="2031.25"/>
    <n v="0.5"/>
  </r>
  <r>
    <x v="0"/>
    <n v="1185732"/>
    <x v="108"/>
    <x v="4"/>
    <x v="31"/>
    <s v="Louisville"/>
    <x v="0"/>
    <n v="0.6"/>
    <n v="8500"/>
    <n v="5100"/>
    <n v="2040"/>
    <n v="0.4"/>
  </r>
  <r>
    <x v="0"/>
    <n v="1185732"/>
    <x v="108"/>
    <x v="4"/>
    <x v="31"/>
    <s v="Louisville"/>
    <x v="1"/>
    <n v="0.55000000000000004"/>
    <n v="6000"/>
    <n v="3300"/>
    <n v="1155"/>
    <n v="0.35"/>
  </r>
  <r>
    <x v="0"/>
    <n v="1185732"/>
    <x v="108"/>
    <x v="4"/>
    <x v="31"/>
    <s v="Louisville"/>
    <x v="2"/>
    <n v="0.5"/>
    <n v="5250"/>
    <n v="2625"/>
    <n v="1050"/>
    <n v="0.4"/>
  </r>
  <r>
    <x v="0"/>
    <n v="1185732"/>
    <x v="108"/>
    <x v="4"/>
    <x v="31"/>
    <s v="Louisville"/>
    <x v="3"/>
    <n v="0.5"/>
    <n v="4750"/>
    <n v="2375"/>
    <n v="950"/>
    <n v="0.4"/>
  </r>
  <r>
    <x v="0"/>
    <n v="1185732"/>
    <x v="108"/>
    <x v="4"/>
    <x v="31"/>
    <s v="Louisville"/>
    <x v="4"/>
    <n v="0.6"/>
    <n v="5000"/>
    <n v="3000"/>
    <n v="1050"/>
    <n v="0.35"/>
  </r>
  <r>
    <x v="0"/>
    <n v="1185732"/>
    <x v="108"/>
    <x v="4"/>
    <x v="31"/>
    <s v="Louisville"/>
    <x v="5"/>
    <n v="0.65"/>
    <n v="6750"/>
    <n v="4387.5"/>
    <n v="2193.75"/>
    <n v="0.5"/>
  </r>
  <r>
    <x v="0"/>
    <n v="1185732"/>
    <x v="109"/>
    <x v="4"/>
    <x v="31"/>
    <s v="Louisville"/>
    <x v="0"/>
    <n v="0.6"/>
    <n v="8250"/>
    <n v="4950"/>
    <n v="1980"/>
    <n v="0.4"/>
  </r>
  <r>
    <x v="0"/>
    <n v="1185732"/>
    <x v="109"/>
    <x v="4"/>
    <x v="31"/>
    <s v="Louisville"/>
    <x v="1"/>
    <n v="0.55000000000000004"/>
    <n v="6000"/>
    <n v="3300"/>
    <n v="1155"/>
    <n v="0.35"/>
  </r>
  <r>
    <x v="0"/>
    <n v="1185732"/>
    <x v="109"/>
    <x v="4"/>
    <x v="31"/>
    <s v="Louisville"/>
    <x v="2"/>
    <n v="0.5"/>
    <n v="5250"/>
    <n v="2625"/>
    <n v="1050"/>
    <n v="0.4"/>
  </r>
  <r>
    <x v="0"/>
    <n v="1185732"/>
    <x v="109"/>
    <x v="4"/>
    <x v="31"/>
    <s v="Louisville"/>
    <x v="3"/>
    <n v="0.4"/>
    <n v="4750"/>
    <n v="1900"/>
    <n v="760"/>
    <n v="0.4"/>
  </r>
  <r>
    <x v="0"/>
    <n v="1185732"/>
    <x v="109"/>
    <x v="4"/>
    <x v="31"/>
    <s v="Louisville"/>
    <x v="4"/>
    <n v="0.5"/>
    <n v="4500"/>
    <n v="2250"/>
    <n v="787.5"/>
    <n v="0.35"/>
  </r>
  <r>
    <x v="0"/>
    <n v="1185732"/>
    <x v="109"/>
    <x v="4"/>
    <x v="31"/>
    <s v="Louisville"/>
    <x v="5"/>
    <n v="0.55000000000000004"/>
    <n v="6250"/>
    <n v="3437.5"/>
    <n v="1718.75"/>
    <n v="0.5"/>
  </r>
  <r>
    <x v="0"/>
    <n v="1185732"/>
    <x v="44"/>
    <x v="4"/>
    <x v="31"/>
    <s v="Louisville"/>
    <x v="0"/>
    <n v="0.5"/>
    <n v="7250"/>
    <n v="3625"/>
    <n v="1450"/>
    <n v="0.4"/>
  </r>
  <r>
    <x v="0"/>
    <n v="1185732"/>
    <x v="44"/>
    <x v="4"/>
    <x v="31"/>
    <s v="Louisville"/>
    <x v="1"/>
    <n v="0.45000000000000012"/>
    <n v="5250"/>
    <n v="2362.5"/>
    <n v="826.875"/>
    <n v="0.35"/>
  </r>
  <r>
    <x v="0"/>
    <n v="1185732"/>
    <x v="44"/>
    <x v="4"/>
    <x v="31"/>
    <s v="Louisville"/>
    <x v="2"/>
    <n v="0.20000000000000007"/>
    <n v="4250"/>
    <n v="850"/>
    <n v="340"/>
    <n v="0.4"/>
  </r>
  <r>
    <x v="0"/>
    <n v="1185732"/>
    <x v="44"/>
    <x v="4"/>
    <x v="31"/>
    <s v="Louisville"/>
    <x v="3"/>
    <n v="0.20000000000000007"/>
    <n v="4000"/>
    <n v="800"/>
    <n v="320"/>
    <n v="0.4"/>
  </r>
  <r>
    <x v="0"/>
    <n v="1185732"/>
    <x v="44"/>
    <x v="4"/>
    <x v="31"/>
    <s v="Louisville"/>
    <x v="4"/>
    <n v="0.30000000000000004"/>
    <n v="4000"/>
    <n v="1200"/>
    <n v="420"/>
    <n v="0.35"/>
  </r>
  <r>
    <x v="0"/>
    <n v="1185732"/>
    <x v="44"/>
    <x v="4"/>
    <x v="31"/>
    <s v="Louisville"/>
    <x v="5"/>
    <n v="0.35000000000000009"/>
    <n v="5000"/>
    <n v="1750"/>
    <n v="875"/>
    <n v="0.5"/>
  </r>
  <r>
    <x v="0"/>
    <n v="1185732"/>
    <x v="171"/>
    <x v="4"/>
    <x v="31"/>
    <s v="Louisville"/>
    <x v="0"/>
    <n v="0.35000000000000009"/>
    <n v="6750"/>
    <n v="2362.5"/>
    <n v="945"/>
    <n v="0.4"/>
  </r>
  <r>
    <x v="0"/>
    <n v="1185732"/>
    <x v="171"/>
    <x v="4"/>
    <x v="31"/>
    <s v="Louisville"/>
    <x v="1"/>
    <n v="0.25000000000000011"/>
    <n v="5000"/>
    <n v="1250"/>
    <n v="437.5"/>
    <n v="0.35"/>
  </r>
  <r>
    <x v="0"/>
    <n v="1185732"/>
    <x v="171"/>
    <x v="4"/>
    <x v="31"/>
    <s v="Louisville"/>
    <x v="2"/>
    <n v="0.25000000000000011"/>
    <n v="3750"/>
    <n v="937.5"/>
    <n v="375"/>
    <n v="0.4"/>
  </r>
  <r>
    <x v="0"/>
    <n v="1185732"/>
    <x v="171"/>
    <x v="4"/>
    <x v="31"/>
    <s v="Louisville"/>
    <x v="3"/>
    <n v="0.25000000000000011"/>
    <n v="3500"/>
    <n v="875"/>
    <n v="350"/>
    <n v="0.4"/>
  </r>
  <r>
    <x v="0"/>
    <n v="1185732"/>
    <x v="171"/>
    <x v="4"/>
    <x v="31"/>
    <s v="Louisville"/>
    <x v="4"/>
    <n v="0.35000000000000009"/>
    <n v="3500"/>
    <n v="1225"/>
    <n v="428.75"/>
    <n v="0.35"/>
  </r>
  <r>
    <x v="0"/>
    <n v="1185732"/>
    <x v="171"/>
    <x v="4"/>
    <x v="31"/>
    <s v="Louisville"/>
    <x v="5"/>
    <n v="0.35000000000000003"/>
    <n v="4750"/>
    <n v="1662.5"/>
    <n v="831.25"/>
    <n v="0.5"/>
  </r>
  <r>
    <x v="0"/>
    <n v="1185732"/>
    <x v="112"/>
    <x v="4"/>
    <x v="31"/>
    <s v="Louisville"/>
    <x v="0"/>
    <n v="0.3000000000000001"/>
    <n v="6250"/>
    <n v="1875"/>
    <n v="750"/>
    <n v="0.4"/>
  </r>
  <r>
    <x v="0"/>
    <n v="1185732"/>
    <x v="112"/>
    <x v="4"/>
    <x v="31"/>
    <s v="Louisville"/>
    <x v="1"/>
    <n v="0.20000000000000012"/>
    <n v="4500"/>
    <n v="900"/>
    <n v="315"/>
    <n v="0.35"/>
  </r>
  <r>
    <x v="0"/>
    <n v="1185732"/>
    <x v="112"/>
    <x v="4"/>
    <x v="31"/>
    <s v="Louisville"/>
    <x v="2"/>
    <n v="0.30000000000000016"/>
    <n v="3950"/>
    <n v="1185"/>
    <n v="474"/>
    <n v="0.4"/>
  </r>
  <r>
    <x v="0"/>
    <n v="1185732"/>
    <x v="112"/>
    <x v="4"/>
    <x v="31"/>
    <s v="Louisville"/>
    <x v="3"/>
    <n v="0.6000000000000002"/>
    <n v="4500"/>
    <n v="2700"/>
    <n v="1080"/>
    <n v="0.4"/>
  </r>
  <r>
    <x v="0"/>
    <n v="1185732"/>
    <x v="112"/>
    <x v="4"/>
    <x v="31"/>
    <s v="Louisville"/>
    <x v="4"/>
    <n v="0.75000000000000011"/>
    <n v="4250"/>
    <n v="3187.5"/>
    <n v="1115.625"/>
    <n v="0.35"/>
  </r>
  <r>
    <x v="0"/>
    <n v="1185732"/>
    <x v="112"/>
    <x v="4"/>
    <x v="31"/>
    <s v="Louisville"/>
    <x v="5"/>
    <n v="0.75"/>
    <n v="5250"/>
    <n v="3937.5"/>
    <n v="1968.75"/>
    <n v="0.5"/>
  </r>
  <r>
    <x v="0"/>
    <n v="1185732"/>
    <x v="113"/>
    <x v="4"/>
    <x v="31"/>
    <s v="Louisville"/>
    <x v="0"/>
    <n v="0.70000000000000007"/>
    <n v="7750"/>
    <n v="5425"/>
    <n v="2170"/>
    <n v="0.4"/>
  </r>
  <r>
    <x v="0"/>
    <n v="1185732"/>
    <x v="113"/>
    <x v="4"/>
    <x v="31"/>
    <s v="Louisville"/>
    <x v="1"/>
    <n v="0.60000000000000009"/>
    <n v="5750"/>
    <n v="3450"/>
    <n v="1207.5"/>
    <n v="0.35"/>
  </r>
  <r>
    <x v="0"/>
    <n v="1185732"/>
    <x v="113"/>
    <x v="4"/>
    <x v="31"/>
    <s v="Louisville"/>
    <x v="2"/>
    <n v="0.60000000000000009"/>
    <n v="5250"/>
    <n v="3150"/>
    <n v="1260"/>
    <n v="0.4"/>
  </r>
  <r>
    <x v="0"/>
    <n v="1185732"/>
    <x v="113"/>
    <x v="4"/>
    <x v="31"/>
    <s v="Louisville"/>
    <x v="3"/>
    <n v="0.60000000000000009"/>
    <n v="4750"/>
    <n v="2850"/>
    <n v="1140"/>
    <n v="0.4"/>
  </r>
  <r>
    <x v="0"/>
    <n v="1185732"/>
    <x v="113"/>
    <x v="4"/>
    <x v="31"/>
    <s v="Louisville"/>
    <x v="4"/>
    <n v="0.70000000000000007"/>
    <n v="4750"/>
    <n v="3325"/>
    <n v="1163.75"/>
    <n v="0.35"/>
  </r>
  <r>
    <x v="0"/>
    <n v="1185732"/>
    <x v="113"/>
    <x v="4"/>
    <x v="31"/>
    <s v="Louisville"/>
    <x v="5"/>
    <n v="0.75"/>
    <n v="5750"/>
    <n v="4312.5"/>
    <n v="2156.25"/>
    <n v="0.5"/>
  </r>
  <r>
    <x v="1"/>
    <n v="1197831"/>
    <x v="180"/>
    <x v="1"/>
    <x v="32"/>
    <s v="Jackson"/>
    <x v="0"/>
    <n v="0.25000000000000006"/>
    <n v="6500"/>
    <n v="1625"/>
    <n v="650"/>
    <n v="0.4"/>
  </r>
  <r>
    <x v="1"/>
    <n v="1197831"/>
    <x v="180"/>
    <x v="1"/>
    <x v="32"/>
    <s v="Jackson"/>
    <x v="1"/>
    <n v="0.25000000000000006"/>
    <n v="4500"/>
    <n v="1125"/>
    <n v="393.75"/>
    <n v="0.35"/>
  </r>
  <r>
    <x v="1"/>
    <n v="1197831"/>
    <x v="180"/>
    <x v="1"/>
    <x v="32"/>
    <s v="Jackson"/>
    <x v="2"/>
    <n v="0.15000000000000008"/>
    <n v="4500"/>
    <n v="675"/>
    <n v="270"/>
    <n v="0.4"/>
  </r>
  <r>
    <x v="1"/>
    <n v="1197831"/>
    <x v="180"/>
    <x v="1"/>
    <x v="32"/>
    <s v="Jackson"/>
    <x v="3"/>
    <n v="0.2"/>
    <n v="3000"/>
    <n v="600"/>
    <n v="240"/>
    <n v="0.4"/>
  </r>
  <r>
    <x v="1"/>
    <n v="1197831"/>
    <x v="180"/>
    <x v="1"/>
    <x v="32"/>
    <s v="Jackson"/>
    <x v="4"/>
    <n v="0.35000000000000003"/>
    <n v="3500"/>
    <n v="1225"/>
    <n v="428.75"/>
    <n v="0.35"/>
  </r>
  <r>
    <x v="1"/>
    <n v="1197831"/>
    <x v="180"/>
    <x v="1"/>
    <x v="32"/>
    <s v="Jackson"/>
    <x v="5"/>
    <n v="0.25000000000000006"/>
    <n v="4500"/>
    <n v="1125"/>
    <n v="450"/>
    <n v="0.4"/>
  </r>
  <r>
    <x v="1"/>
    <n v="1197831"/>
    <x v="227"/>
    <x v="1"/>
    <x v="32"/>
    <s v="Jackson"/>
    <x v="0"/>
    <n v="0.25000000000000006"/>
    <n v="7000"/>
    <n v="1750"/>
    <n v="700"/>
    <n v="0.4"/>
  </r>
  <r>
    <x v="1"/>
    <n v="1197831"/>
    <x v="227"/>
    <x v="1"/>
    <x v="32"/>
    <s v="Jackson"/>
    <x v="1"/>
    <n v="0.25000000000000006"/>
    <n v="3500"/>
    <n v="875"/>
    <n v="306.25"/>
    <n v="0.35"/>
  </r>
  <r>
    <x v="1"/>
    <n v="1197831"/>
    <x v="227"/>
    <x v="1"/>
    <x v="32"/>
    <s v="Jackson"/>
    <x v="2"/>
    <n v="0.15000000000000008"/>
    <n v="4000"/>
    <n v="600"/>
    <n v="240"/>
    <n v="0.4"/>
  </r>
  <r>
    <x v="1"/>
    <n v="1197831"/>
    <x v="227"/>
    <x v="1"/>
    <x v="32"/>
    <s v="Jackson"/>
    <x v="3"/>
    <n v="0.2"/>
    <n v="2500"/>
    <n v="500"/>
    <n v="200"/>
    <n v="0.4"/>
  </r>
  <r>
    <x v="1"/>
    <n v="1197831"/>
    <x v="227"/>
    <x v="1"/>
    <x v="32"/>
    <s v="Jackson"/>
    <x v="4"/>
    <n v="0.35000000000000003"/>
    <n v="3250"/>
    <n v="1137.5"/>
    <n v="398.125"/>
    <n v="0.35"/>
  </r>
  <r>
    <x v="1"/>
    <n v="1197831"/>
    <x v="227"/>
    <x v="1"/>
    <x v="32"/>
    <s v="Jackson"/>
    <x v="5"/>
    <n v="0.2"/>
    <n v="4250"/>
    <n v="850"/>
    <n v="340"/>
    <n v="0.4"/>
  </r>
  <r>
    <x v="1"/>
    <n v="1197831"/>
    <x v="26"/>
    <x v="1"/>
    <x v="32"/>
    <s v="Jackson"/>
    <x v="0"/>
    <n v="0.2"/>
    <n v="6450"/>
    <n v="1290"/>
    <n v="516"/>
    <n v="0.4"/>
  </r>
  <r>
    <x v="1"/>
    <n v="1197831"/>
    <x v="26"/>
    <x v="1"/>
    <x v="32"/>
    <s v="Jackson"/>
    <x v="1"/>
    <n v="0.2"/>
    <n v="3250"/>
    <n v="650"/>
    <n v="227.5"/>
    <n v="0.35"/>
  </r>
  <r>
    <x v="1"/>
    <n v="1197831"/>
    <x v="26"/>
    <x v="1"/>
    <x v="32"/>
    <s v="Jackson"/>
    <x v="2"/>
    <n v="0.10000000000000002"/>
    <n v="3500"/>
    <n v="350"/>
    <n v="140"/>
    <n v="0.4"/>
  </r>
  <r>
    <x v="1"/>
    <n v="1197831"/>
    <x v="26"/>
    <x v="1"/>
    <x v="32"/>
    <s v="Jackson"/>
    <x v="3"/>
    <n v="0.19999999999999996"/>
    <n v="2000"/>
    <n v="400"/>
    <n v="160"/>
    <n v="0.4"/>
  </r>
  <r>
    <x v="1"/>
    <n v="1197831"/>
    <x v="26"/>
    <x v="1"/>
    <x v="32"/>
    <s v="Jackson"/>
    <x v="4"/>
    <n v="0.35000000000000009"/>
    <n v="2500"/>
    <n v="875"/>
    <n v="306.25"/>
    <n v="0.35"/>
  </r>
  <r>
    <x v="1"/>
    <n v="1197831"/>
    <x v="26"/>
    <x v="1"/>
    <x v="32"/>
    <s v="Jackson"/>
    <x v="5"/>
    <n v="0.25"/>
    <n v="3500"/>
    <n v="875"/>
    <n v="350"/>
    <n v="0.4"/>
  </r>
  <r>
    <x v="1"/>
    <n v="1197831"/>
    <x v="27"/>
    <x v="1"/>
    <x v="32"/>
    <s v="Jackson"/>
    <x v="0"/>
    <n v="0.25"/>
    <n v="6000"/>
    <n v="1500"/>
    <n v="600"/>
    <n v="0.4"/>
  </r>
  <r>
    <x v="1"/>
    <n v="1197831"/>
    <x v="27"/>
    <x v="1"/>
    <x v="32"/>
    <s v="Jackson"/>
    <x v="1"/>
    <n v="0.25"/>
    <n v="3000"/>
    <n v="750"/>
    <n v="262.5"/>
    <n v="0.35"/>
  </r>
  <r>
    <x v="1"/>
    <n v="1197831"/>
    <x v="27"/>
    <x v="1"/>
    <x v="32"/>
    <s v="Jackson"/>
    <x v="2"/>
    <n v="0.15000000000000002"/>
    <n v="3000"/>
    <n v="450"/>
    <n v="180"/>
    <n v="0.4"/>
  </r>
  <r>
    <x v="1"/>
    <n v="1197831"/>
    <x v="27"/>
    <x v="1"/>
    <x v="32"/>
    <s v="Jackson"/>
    <x v="3"/>
    <n v="0.19999999999999996"/>
    <n v="2250"/>
    <n v="450"/>
    <n v="180"/>
    <n v="0.4"/>
  </r>
  <r>
    <x v="1"/>
    <n v="1197831"/>
    <x v="27"/>
    <x v="1"/>
    <x v="32"/>
    <s v="Jackson"/>
    <x v="4"/>
    <n v="0.4"/>
    <n v="2500"/>
    <n v="1000"/>
    <n v="350"/>
    <n v="0.35"/>
  </r>
  <r>
    <x v="1"/>
    <n v="1197831"/>
    <x v="27"/>
    <x v="1"/>
    <x v="32"/>
    <s v="Jackson"/>
    <x v="5"/>
    <n v="0.30000000000000004"/>
    <n v="4000"/>
    <n v="1200"/>
    <n v="480"/>
    <n v="0.4"/>
  </r>
  <r>
    <x v="1"/>
    <n v="1197831"/>
    <x v="168"/>
    <x v="1"/>
    <x v="32"/>
    <s v="Jackson"/>
    <x v="0"/>
    <n v="0.4"/>
    <n v="6700"/>
    <n v="2680"/>
    <n v="1072"/>
    <n v="0.4"/>
  </r>
  <r>
    <x v="1"/>
    <n v="1197831"/>
    <x v="168"/>
    <x v="1"/>
    <x v="32"/>
    <s v="Jackson"/>
    <x v="1"/>
    <n v="0.4"/>
    <n v="3750"/>
    <n v="1500"/>
    <n v="525"/>
    <n v="0.35"/>
  </r>
  <r>
    <x v="1"/>
    <n v="1197831"/>
    <x v="168"/>
    <x v="1"/>
    <x v="32"/>
    <s v="Jackson"/>
    <x v="2"/>
    <n v="0.35000000000000003"/>
    <n v="3500"/>
    <n v="1225"/>
    <n v="490"/>
    <n v="0.4"/>
  </r>
  <r>
    <x v="1"/>
    <n v="1197831"/>
    <x v="168"/>
    <x v="1"/>
    <x v="32"/>
    <s v="Jackson"/>
    <x v="3"/>
    <n v="0.35000000000000003"/>
    <n v="3000"/>
    <n v="1050"/>
    <n v="420"/>
    <n v="0.4"/>
  </r>
  <r>
    <x v="1"/>
    <n v="1197831"/>
    <x v="168"/>
    <x v="1"/>
    <x v="32"/>
    <s v="Jackson"/>
    <x v="4"/>
    <n v="0.44999999999999996"/>
    <n v="3250"/>
    <n v="1462.5"/>
    <n v="511.875"/>
    <n v="0.35"/>
  </r>
  <r>
    <x v="1"/>
    <n v="1197831"/>
    <x v="168"/>
    <x v="1"/>
    <x v="32"/>
    <s v="Jackson"/>
    <x v="5"/>
    <n v="0.44999999999999996"/>
    <n v="4250"/>
    <n v="1912.5"/>
    <n v="765"/>
    <n v="0.4"/>
  </r>
  <r>
    <x v="1"/>
    <n v="1197831"/>
    <x v="228"/>
    <x v="1"/>
    <x v="32"/>
    <s v="Jackson"/>
    <x v="0"/>
    <n v="0.39999999999999997"/>
    <n v="6750"/>
    <n v="2700"/>
    <n v="1080"/>
    <n v="0.4"/>
  </r>
  <r>
    <x v="1"/>
    <n v="1197831"/>
    <x v="228"/>
    <x v="1"/>
    <x v="32"/>
    <s v="Jackson"/>
    <x v="1"/>
    <n v="0.35000000000000003"/>
    <n v="4250"/>
    <n v="1487.5"/>
    <n v="520.625"/>
    <n v="0.35"/>
  </r>
  <r>
    <x v="1"/>
    <n v="1197831"/>
    <x v="228"/>
    <x v="1"/>
    <x v="32"/>
    <s v="Jackson"/>
    <x v="2"/>
    <n v="0.4"/>
    <n v="4000"/>
    <n v="1600"/>
    <n v="640"/>
    <n v="0.4"/>
  </r>
  <r>
    <x v="1"/>
    <n v="1197831"/>
    <x v="228"/>
    <x v="1"/>
    <x v="32"/>
    <s v="Jackson"/>
    <x v="3"/>
    <n v="0.4"/>
    <n v="3750"/>
    <n v="1500"/>
    <n v="600"/>
    <n v="0.4"/>
  </r>
  <r>
    <x v="1"/>
    <n v="1197831"/>
    <x v="228"/>
    <x v="1"/>
    <x v="32"/>
    <s v="Jackson"/>
    <x v="4"/>
    <n v="0.54999999999999993"/>
    <n v="3750"/>
    <n v="2062.5"/>
    <n v="721.875"/>
    <n v="0.35"/>
  </r>
  <r>
    <x v="1"/>
    <n v="1197831"/>
    <x v="228"/>
    <x v="1"/>
    <x v="32"/>
    <s v="Jackson"/>
    <x v="5"/>
    <n v="0.6"/>
    <n v="5500"/>
    <n v="3300"/>
    <n v="1320"/>
    <n v="0.4"/>
  </r>
  <r>
    <x v="1"/>
    <n v="1197831"/>
    <x v="30"/>
    <x v="1"/>
    <x v="32"/>
    <s v="Jackson"/>
    <x v="0"/>
    <n v="0.54999999999999993"/>
    <n v="7750"/>
    <n v="4262.5"/>
    <n v="1705"/>
    <n v="0.4"/>
  </r>
  <r>
    <x v="1"/>
    <n v="1197831"/>
    <x v="30"/>
    <x v="1"/>
    <x v="32"/>
    <s v="Jackson"/>
    <x v="1"/>
    <n v="0.5"/>
    <n v="5250"/>
    <n v="2625"/>
    <n v="918.75"/>
    <n v="0.35"/>
  </r>
  <r>
    <x v="1"/>
    <n v="1197831"/>
    <x v="30"/>
    <x v="1"/>
    <x v="32"/>
    <s v="Jackson"/>
    <x v="2"/>
    <n v="0.45"/>
    <n v="4500"/>
    <n v="2025"/>
    <n v="810"/>
    <n v="0.4"/>
  </r>
  <r>
    <x v="1"/>
    <n v="1197831"/>
    <x v="30"/>
    <x v="1"/>
    <x v="32"/>
    <s v="Jackson"/>
    <x v="3"/>
    <n v="0.45"/>
    <n v="4000"/>
    <n v="1800"/>
    <n v="720"/>
    <n v="0.4"/>
  </r>
  <r>
    <x v="1"/>
    <n v="1197831"/>
    <x v="30"/>
    <x v="1"/>
    <x v="32"/>
    <s v="Jackson"/>
    <x v="4"/>
    <n v="0.6"/>
    <n v="4250"/>
    <n v="2550"/>
    <n v="892.5"/>
    <n v="0.35"/>
  </r>
  <r>
    <x v="1"/>
    <n v="1197831"/>
    <x v="30"/>
    <x v="1"/>
    <x v="32"/>
    <s v="Jackson"/>
    <x v="5"/>
    <n v="0.65"/>
    <n v="6000"/>
    <n v="3900"/>
    <n v="1560"/>
    <n v="0.4"/>
  </r>
  <r>
    <x v="1"/>
    <n v="1197831"/>
    <x v="31"/>
    <x v="1"/>
    <x v="32"/>
    <s v="Jackson"/>
    <x v="0"/>
    <n v="0.6"/>
    <n v="7500"/>
    <n v="4500"/>
    <n v="1800"/>
    <n v="0.4"/>
  </r>
  <r>
    <x v="1"/>
    <n v="1197831"/>
    <x v="31"/>
    <x v="1"/>
    <x v="32"/>
    <s v="Jackson"/>
    <x v="1"/>
    <n v="0.55000000000000004"/>
    <n v="5250"/>
    <n v="2887.5"/>
    <n v="1010.625"/>
    <n v="0.35"/>
  </r>
  <r>
    <x v="1"/>
    <n v="1197831"/>
    <x v="31"/>
    <x v="1"/>
    <x v="32"/>
    <s v="Jackson"/>
    <x v="2"/>
    <n v="0.5"/>
    <n v="4500"/>
    <n v="2250"/>
    <n v="900"/>
    <n v="0.4"/>
  </r>
  <r>
    <x v="1"/>
    <n v="1197831"/>
    <x v="31"/>
    <x v="1"/>
    <x v="32"/>
    <s v="Jackson"/>
    <x v="3"/>
    <n v="0.4"/>
    <n v="4000"/>
    <n v="1600"/>
    <n v="640"/>
    <n v="0.4"/>
  </r>
  <r>
    <x v="1"/>
    <n v="1197831"/>
    <x v="31"/>
    <x v="1"/>
    <x v="32"/>
    <s v="Jackson"/>
    <x v="4"/>
    <n v="0.5"/>
    <n v="3750"/>
    <n v="1875"/>
    <n v="656.25"/>
    <n v="0.35"/>
  </r>
  <r>
    <x v="1"/>
    <n v="1197831"/>
    <x v="31"/>
    <x v="1"/>
    <x v="32"/>
    <s v="Jackson"/>
    <x v="5"/>
    <n v="0.55000000000000004"/>
    <n v="5500"/>
    <n v="3025"/>
    <n v="1210"/>
    <n v="0.4"/>
  </r>
  <r>
    <x v="1"/>
    <n v="1197831"/>
    <x v="170"/>
    <x v="1"/>
    <x v="32"/>
    <s v="Jackson"/>
    <x v="0"/>
    <n v="0.5"/>
    <n v="6500"/>
    <n v="3250"/>
    <n v="1300"/>
    <n v="0.4"/>
  </r>
  <r>
    <x v="1"/>
    <n v="1197831"/>
    <x v="170"/>
    <x v="1"/>
    <x v="32"/>
    <s v="Jackson"/>
    <x v="1"/>
    <n v="0.40000000000000013"/>
    <n v="4500"/>
    <n v="1800"/>
    <n v="630"/>
    <n v="0.35"/>
  </r>
  <r>
    <x v="1"/>
    <n v="1197831"/>
    <x v="170"/>
    <x v="1"/>
    <x v="32"/>
    <s v="Jackson"/>
    <x v="2"/>
    <n v="0.15000000000000008"/>
    <n v="3500"/>
    <n v="525"/>
    <n v="210"/>
    <n v="0.4"/>
  </r>
  <r>
    <x v="1"/>
    <n v="1197831"/>
    <x v="170"/>
    <x v="1"/>
    <x v="32"/>
    <s v="Jackson"/>
    <x v="3"/>
    <n v="0.15000000000000008"/>
    <n v="3250"/>
    <n v="487.5"/>
    <n v="195"/>
    <n v="0.4"/>
  </r>
  <r>
    <x v="1"/>
    <n v="1197831"/>
    <x v="170"/>
    <x v="1"/>
    <x v="32"/>
    <s v="Jackson"/>
    <x v="4"/>
    <n v="0.25000000000000006"/>
    <n v="3250"/>
    <n v="812.5"/>
    <n v="284.375"/>
    <n v="0.35"/>
  </r>
  <r>
    <x v="1"/>
    <n v="1197831"/>
    <x v="170"/>
    <x v="1"/>
    <x v="32"/>
    <s v="Jackson"/>
    <x v="5"/>
    <n v="0.3000000000000001"/>
    <n v="4250"/>
    <n v="1275"/>
    <n v="510"/>
    <n v="0.4"/>
  </r>
  <r>
    <x v="1"/>
    <n v="1197831"/>
    <x v="229"/>
    <x v="1"/>
    <x v="32"/>
    <s v="Jackson"/>
    <x v="0"/>
    <n v="0.3000000000000001"/>
    <n v="6000"/>
    <n v="1800"/>
    <n v="720"/>
    <n v="0.4"/>
  </r>
  <r>
    <x v="1"/>
    <n v="1197831"/>
    <x v="229"/>
    <x v="1"/>
    <x v="32"/>
    <s v="Jackson"/>
    <x v="1"/>
    <n v="0.20000000000000012"/>
    <n v="4250"/>
    <n v="850"/>
    <n v="297.5"/>
    <n v="0.35"/>
  </r>
  <r>
    <x v="1"/>
    <n v="1197831"/>
    <x v="229"/>
    <x v="1"/>
    <x v="32"/>
    <s v="Jackson"/>
    <x v="2"/>
    <n v="0.20000000000000012"/>
    <n v="3000"/>
    <n v="600"/>
    <n v="240"/>
    <n v="0.4"/>
  </r>
  <r>
    <x v="1"/>
    <n v="1197831"/>
    <x v="229"/>
    <x v="1"/>
    <x v="32"/>
    <s v="Jackson"/>
    <x v="3"/>
    <n v="0.20000000000000012"/>
    <n v="2750"/>
    <n v="550"/>
    <n v="220"/>
    <n v="0.4"/>
  </r>
  <r>
    <x v="1"/>
    <n v="1197831"/>
    <x v="229"/>
    <x v="1"/>
    <x v="32"/>
    <s v="Jackson"/>
    <x v="4"/>
    <n v="0.3000000000000001"/>
    <n v="2750"/>
    <n v="825"/>
    <n v="288.75"/>
    <n v="0.35"/>
  </r>
  <r>
    <x v="1"/>
    <n v="1197831"/>
    <x v="229"/>
    <x v="1"/>
    <x v="32"/>
    <s v="Jackson"/>
    <x v="5"/>
    <n v="0.30000000000000004"/>
    <n v="4000"/>
    <n v="1200"/>
    <n v="480"/>
    <n v="0.4"/>
  </r>
  <r>
    <x v="1"/>
    <n v="1197831"/>
    <x v="34"/>
    <x v="1"/>
    <x v="32"/>
    <s v="Jackson"/>
    <x v="0"/>
    <n v="0.25000000000000011"/>
    <n v="5500"/>
    <n v="1375"/>
    <n v="550"/>
    <n v="0.4"/>
  </r>
  <r>
    <x v="1"/>
    <n v="1197831"/>
    <x v="34"/>
    <x v="1"/>
    <x v="32"/>
    <s v="Jackson"/>
    <x v="1"/>
    <n v="0.15000000000000013"/>
    <n v="3750"/>
    <n v="562.5"/>
    <n v="196.875"/>
    <n v="0.35"/>
  </r>
  <r>
    <x v="1"/>
    <n v="1197831"/>
    <x v="34"/>
    <x v="1"/>
    <x v="32"/>
    <s v="Jackson"/>
    <x v="2"/>
    <n v="0.25000000000000017"/>
    <n v="3200"/>
    <n v="800"/>
    <n v="320"/>
    <n v="0.4"/>
  </r>
  <r>
    <x v="1"/>
    <n v="1197831"/>
    <x v="34"/>
    <x v="1"/>
    <x v="32"/>
    <s v="Jackson"/>
    <x v="3"/>
    <n v="0.55000000000000016"/>
    <n v="3750"/>
    <n v="2062.5"/>
    <n v="825"/>
    <n v="0.4"/>
  </r>
  <r>
    <x v="1"/>
    <n v="1197831"/>
    <x v="34"/>
    <x v="1"/>
    <x v="32"/>
    <s v="Jackson"/>
    <x v="4"/>
    <n v="0.75000000000000011"/>
    <n v="3500"/>
    <n v="2625"/>
    <n v="918.75"/>
    <n v="0.35"/>
  </r>
  <r>
    <x v="1"/>
    <n v="1197831"/>
    <x v="34"/>
    <x v="1"/>
    <x v="32"/>
    <s v="Jackson"/>
    <x v="5"/>
    <n v="0.75"/>
    <n v="4500"/>
    <n v="3375"/>
    <n v="1350"/>
    <n v="0.4"/>
  </r>
  <r>
    <x v="1"/>
    <n v="1197831"/>
    <x v="35"/>
    <x v="1"/>
    <x v="32"/>
    <s v="Jackson"/>
    <x v="0"/>
    <n v="0.70000000000000007"/>
    <n v="7000"/>
    <n v="4900"/>
    <n v="1960"/>
    <n v="0.4"/>
  </r>
  <r>
    <x v="1"/>
    <n v="1197831"/>
    <x v="35"/>
    <x v="1"/>
    <x v="32"/>
    <s v="Jackson"/>
    <x v="1"/>
    <n v="0.60000000000000009"/>
    <n v="5000"/>
    <n v="3000"/>
    <n v="1050"/>
    <n v="0.35"/>
  </r>
  <r>
    <x v="1"/>
    <n v="1197831"/>
    <x v="35"/>
    <x v="1"/>
    <x v="32"/>
    <s v="Jackson"/>
    <x v="2"/>
    <n v="0.60000000000000009"/>
    <n v="4500"/>
    <n v="2700"/>
    <n v="1080"/>
    <n v="0.4"/>
  </r>
  <r>
    <x v="1"/>
    <n v="1197831"/>
    <x v="35"/>
    <x v="1"/>
    <x v="32"/>
    <s v="Jackson"/>
    <x v="3"/>
    <n v="0.60000000000000009"/>
    <n v="4000"/>
    <n v="2400"/>
    <n v="960"/>
    <n v="0.4"/>
  </r>
  <r>
    <x v="1"/>
    <n v="1197831"/>
    <x v="35"/>
    <x v="1"/>
    <x v="32"/>
    <s v="Jackson"/>
    <x v="4"/>
    <n v="0.70000000000000007"/>
    <n v="4000"/>
    <n v="2800"/>
    <n v="980"/>
    <n v="0.35"/>
  </r>
  <r>
    <x v="1"/>
    <n v="1197831"/>
    <x v="35"/>
    <x v="1"/>
    <x v="32"/>
    <s v="Jackson"/>
    <x v="5"/>
    <n v="0.75"/>
    <n v="5000"/>
    <n v="3750"/>
    <n v="1500"/>
    <n v="0.4"/>
  </r>
  <r>
    <x v="1"/>
    <n v="1197831"/>
    <x v="180"/>
    <x v="1"/>
    <x v="33"/>
    <s v="Little Rock"/>
    <x v="0"/>
    <n v="0.25000000000000006"/>
    <n v="5750"/>
    <n v="1437.5"/>
    <n v="575"/>
    <n v="0.4"/>
  </r>
  <r>
    <x v="1"/>
    <n v="1197831"/>
    <x v="180"/>
    <x v="1"/>
    <x v="33"/>
    <s v="Little Rock"/>
    <x v="1"/>
    <n v="0.25000000000000006"/>
    <n v="3750"/>
    <n v="937.5"/>
    <n v="328.125"/>
    <n v="0.35"/>
  </r>
  <r>
    <x v="1"/>
    <n v="1197831"/>
    <x v="180"/>
    <x v="1"/>
    <x v="33"/>
    <s v="Little Rock"/>
    <x v="2"/>
    <n v="0.15000000000000008"/>
    <n v="3750"/>
    <n v="562.5"/>
    <n v="225"/>
    <n v="0.4"/>
  </r>
  <r>
    <x v="1"/>
    <n v="1197831"/>
    <x v="180"/>
    <x v="1"/>
    <x v="33"/>
    <s v="Little Rock"/>
    <x v="3"/>
    <n v="0.2"/>
    <n v="2250"/>
    <n v="450"/>
    <n v="180"/>
    <n v="0.4"/>
  </r>
  <r>
    <x v="1"/>
    <n v="1197831"/>
    <x v="180"/>
    <x v="1"/>
    <x v="33"/>
    <s v="Little Rock"/>
    <x v="4"/>
    <n v="0.35000000000000003"/>
    <n v="2750"/>
    <n v="962.5"/>
    <n v="336.875"/>
    <n v="0.35"/>
  </r>
  <r>
    <x v="1"/>
    <n v="1197831"/>
    <x v="180"/>
    <x v="1"/>
    <x v="33"/>
    <s v="Little Rock"/>
    <x v="5"/>
    <n v="0.25000000000000006"/>
    <n v="3750"/>
    <n v="937.5"/>
    <n v="375"/>
    <n v="0.4"/>
  </r>
  <r>
    <x v="1"/>
    <n v="1197831"/>
    <x v="227"/>
    <x v="1"/>
    <x v="33"/>
    <s v="Little Rock"/>
    <x v="0"/>
    <n v="0.25000000000000006"/>
    <n v="6250"/>
    <n v="1562.5"/>
    <n v="625"/>
    <n v="0.4"/>
  </r>
  <r>
    <x v="1"/>
    <n v="1197831"/>
    <x v="227"/>
    <x v="1"/>
    <x v="33"/>
    <s v="Little Rock"/>
    <x v="1"/>
    <n v="0.25000000000000006"/>
    <n v="2750"/>
    <n v="687.5"/>
    <n v="240.625"/>
    <n v="0.35"/>
  </r>
  <r>
    <x v="1"/>
    <n v="1197831"/>
    <x v="227"/>
    <x v="1"/>
    <x v="33"/>
    <s v="Little Rock"/>
    <x v="2"/>
    <n v="0.15000000000000008"/>
    <n v="3250"/>
    <n v="487.5"/>
    <n v="195"/>
    <n v="0.4"/>
  </r>
  <r>
    <x v="1"/>
    <n v="1197831"/>
    <x v="227"/>
    <x v="1"/>
    <x v="33"/>
    <s v="Little Rock"/>
    <x v="3"/>
    <n v="0.2"/>
    <n v="1750"/>
    <n v="350"/>
    <n v="140"/>
    <n v="0.4"/>
  </r>
  <r>
    <x v="1"/>
    <n v="1197831"/>
    <x v="227"/>
    <x v="1"/>
    <x v="33"/>
    <s v="Little Rock"/>
    <x v="4"/>
    <n v="0.35000000000000003"/>
    <n v="2500"/>
    <n v="875"/>
    <n v="306.25"/>
    <n v="0.35"/>
  </r>
  <r>
    <x v="1"/>
    <n v="1197831"/>
    <x v="227"/>
    <x v="1"/>
    <x v="33"/>
    <s v="Little Rock"/>
    <x v="5"/>
    <n v="0.2"/>
    <n v="3500"/>
    <n v="700"/>
    <n v="280"/>
    <n v="0.4"/>
  </r>
  <r>
    <x v="1"/>
    <n v="1197831"/>
    <x v="26"/>
    <x v="1"/>
    <x v="33"/>
    <s v="Little Rock"/>
    <x v="0"/>
    <n v="0.2"/>
    <n v="5700"/>
    <n v="1140"/>
    <n v="456"/>
    <n v="0.4"/>
  </r>
  <r>
    <x v="1"/>
    <n v="1197831"/>
    <x v="26"/>
    <x v="1"/>
    <x v="33"/>
    <s v="Little Rock"/>
    <x v="1"/>
    <n v="0.2"/>
    <n v="2500"/>
    <n v="500"/>
    <n v="175"/>
    <n v="0.35"/>
  </r>
  <r>
    <x v="1"/>
    <n v="1197831"/>
    <x v="26"/>
    <x v="1"/>
    <x v="33"/>
    <s v="Little Rock"/>
    <x v="2"/>
    <n v="0.10000000000000002"/>
    <n v="2750"/>
    <n v="275"/>
    <n v="110"/>
    <n v="0.4"/>
  </r>
  <r>
    <x v="1"/>
    <n v="1197831"/>
    <x v="26"/>
    <x v="1"/>
    <x v="33"/>
    <s v="Little Rock"/>
    <x v="3"/>
    <n v="0.19999999999999996"/>
    <n v="1250"/>
    <n v="250"/>
    <n v="100"/>
    <n v="0.4"/>
  </r>
  <r>
    <x v="1"/>
    <n v="1197831"/>
    <x v="26"/>
    <x v="1"/>
    <x v="33"/>
    <s v="Little Rock"/>
    <x v="4"/>
    <n v="0.35000000000000009"/>
    <n v="1750"/>
    <n v="612.5"/>
    <n v="214.375"/>
    <n v="0.35"/>
  </r>
  <r>
    <x v="1"/>
    <n v="1197831"/>
    <x v="26"/>
    <x v="1"/>
    <x v="33"/>
    <s v="Little Rock"/>
    <x v="5"/>
    <n v="0.25"/>
    <n v="2750"/>
    <n v="687.5"/>
    <n v="275"/>
    <n v="0.4"/>
  </r>
  <r>
    <x v="1"/>
    <n v="1197831"/>
    <x v="27"/>
    <x v="1"/>
    <x v="33"/>
    <s v="Little Rock"/>
    <x v="0"/>
    <n v="0.25"/>
    <n v="5250"/>
    <n v="1312.5"/>
    <n v="525"/>
    <n v="0.4"/>
  </r>
  <r>
    <x v="1"/>
    <n v="1197831"/>
    <x v="27"/>
    <x v="1"/>
    <x v="33"/>
    <s v="Little Rock"/>
    <x v="1"/>
    <n v="0.25"/>
    <n v="2250"/>
    <n v="562.5"/>
    <n v="196.875"/>
    <n v="0.35"/>
  </r>
  <r>
    <x v="1"/>
    <n v="1197831"/>
    <x v="27"/>
    <x v="1"/>
    <x v="33"/>
    <s v="Little Rock"/>
    <x v="2"/>
    <n v="0.15000000000000002"/>
    <n v="2250"/>
    <n v="337.5"/>
    <n v="135"/>
    <n v="0.4"/>
  </r>
  <r>
    <x v="1"/>
    <n v="1197831"/>
    <x v="27"/>
    <x v="1"/>
    <x v="33"/>
    <s v="Little Rock"/>
    <x v="3"/>
    <n v="0.19999999999999996"/>
    <n v="1500"/>
    <n v="300"/>
    <n v="120"/>
    <n v="0.4"/>
  </r>
  <r>
    <x v="1"/>
    <n v="1197831"/>
    <x v="27"/>
    <x v="1"/>
    <x v="33"/>
    <s v="Little Rock"/>
    <x v="4"/>
    <n v="0.4"/>
    <n v="1750"/>
    <n v="700"/>
    <n v="245"/>
    <n v="0.35"/>
  </r>
  <r>
    <x v="1"/>
    <n v="1197831"/>
    <x v="27"/>
    <x v="1"/>
    <x v="33"/>
    <s v="Little Rock"/>
    <x v="5"/>
    <n v="0.30000000000000004"/>
    <n v="3250"/>
    <n v="975"/>
    <n v="390"/>
    <n v="0.4"/>
  </r>
  <r>
    <x v="1"/>
    <n v="1197831"/>
    <x v="168"/>
    <x v="1"/>
    <x v="33"/>
    <s v="Little Rock"/>
    <x v="0"/>
    <n v="0.4"/>
    <n v="5950"/>
    <n v="2380"/>
    <n v="952"/>
    <n v="0.4"/>
  </r>
  <r>
    <x v="1"/>
    <n v="1197831"/>
    <x v="168"/>
    <x v="1"/>
    <x v="33"/>
    <s v="Little Rock"/>
    <x v="1"/>
    <n v="0.4"/>
    <n v="3000"/>
    <n v="1200"/>
    <n v="420"/>
    <n v="0.35"/>
  </r>
  <r>
    <x v="1"/>
    <n v="1197831"/>
    <x v="168"/>
    <x v="1"/>
    <x v="33"/>
    <s v="Little Rock"/>
    <x v="2"/>
    <n v="0.35000000000000003"/>
    <n v="2750"/>
    <n v="962.5"/>
    <n v="385"/>
    <n v="0.4"/>
  </r>
  <r>
    <x v="1"/>
    <n v="1197831"/>
    <x v="168"/>
    <x v="1"/>
    <x v="33"/>
    <s v="Little Rock"/>
    <x v="3"/>
    <n v="0.35000000000000003"/>
    <n v="2250"/>
    <n v="787.5"/>
    <n v="315"/>
    <n v="0.4"/>
  </r>
  <r>
    <x v="1"/>
    <n v="1197831"/>
    <x v="168"/>
    <x v="1"/>
    <x v="33"/>
    <s v="Little Rock"/>
    <x v="4"/>
    <n v="0.44999999999999996"/>
    <n v="2500"/>
    <n v="1125"/>
    <n v="393.75"/>
    <n v="0.35"/>
  </r>
  <r>
    <x v="1"/>
    <n v="1197831"/>
    <x v="168"/>
    <x v="1"/>
    <x v="33"/>
    <s v="Little Rock"/>
    <x v="5"/>
    <n v="0.44999999999999996"/>
    <n v="3500"/>
    <n v="1575"/>
    <n v="630"/>
    <n v="0.4"/>
  </r>
  <r>
    <x v="1"/>
    <n v="1197831"/>
    <x v="228"/>
    <x v="1"/>
    <x v="33"/>
    <s v="Little Rock"/>
    <x v="0"/>
    <n v="0.39999999999999997"/>
    <n v="6000"/>
    <n v="2400"/>
    <n v="960"/>
    <n v="0.4"/>
  </r>
  <r>
    <x v="1"/>
    <n v="1197831"/>
    <x v="228"/>
    <x v="1"/>
    <x v="33"/>
    <s v="Little Rock"/>
    <x v="1"/>
    <n v="0.35000000000000003"/>
    <n v="3500"/>
    <n v="1225"/>
    <n v="428.75"/>
    <n v="0.35"/>
  </r>
  <r>
    <x v="1"/>
    <n v="1197831"/>
    <x v="228"/>
    <x v="1"/>
    <x v="33"/>
    <s v="Little Rock"/>
    <x v="2"/>
    <n v="0.4"/>
    <n v="3250"/>
    <n v="1300"/>
    <n v="520"/>
    <n v="0.4"/>
  </r>
  <r>
    <x v="1"/>
    <n v="1197831"/>
    <x v="228"/>
    <x v="1"/>
    <x v="33"/>
    <s v="Little Rock"/>
    <x v="3"/>
    <n v="0.4"/>
    <n v="3000"/>
    <n v="1200"/>
    <n v="480"/>
    <n v="0.4"/>
  </r>
  <r>
    <x v="1"/>
    <n v="1197831"/>
    <x v="228"/>
    <x v="1"/>
    <x v="33"/>
    <s v="Little Rock"/>
    <x v="4"/>
    <n v="0.54999999999999993"/>
    <n v="3000"/>
    <n v="1650"/>
    <n v="577.5"/>
    <n v="0.35"/>
  </r>
  <r>
    <x v="1"/>
    <n v="1197831"/>
    <x v="228"/>
    <x v="1"/>
    <x v="33"/>
    <s v="Little Rock"/>
    <x v="5"/>
    <n v="0.6"/>
    <n v="4750"/>
    <n v="2850"/>
    <n v="1140"/>
    <n v="0.4"/>
  </r>
  <r>
    <x v="1"/>
    <n v="1197831"/>
    <x v="30"/>
    <x v="1"/>
    <x v="33"/>
    <s v="Little Rock"/>
    <x v="0"/>
    <n v="0.54999999999999993"/>
    <n v="7000"/>
    <n v="3850"/>
    <n v="1540"/>
    <n v="0.4"/>
  </r>
  <r>
    <x v="1"/>
    <n v="1197831"/>
    <x v="30"/>
    <x v="1"/>
    <x v="33"/>
    <s v="Little Rock"/>
    <x v="1"/>
    <n v="0.5"/>
    <n v="4500"/>
    <n v="2250"/>
    <n v="787.5"/>
    <n v="0.35"/>
  </r>
  <r>
    <x v="1"/>
    <n v="1197831"/>
    <x v="30"/>
    <x v="1"/>
    <x v="33"/>
    <s v="Little Rock"/>
    <x v="2"/>
    <n v="0.45"/>
    <n v="3750"/>
    <n v="1687.5"/>
    <n v="675"/>
    <n v="0.4"/>
  </r>
  <r>
    <x v="1"/>
    <n v="1197831"/>
    <x v="30"/>
    <x v="1"/>
    <x v="33"/>
    <s v="Little Rock"/>
    <x v="3"/>
    <n v="0.45"/>
    <n v="3250"/>
    <n v="1462.5"/>
    <n v="585"/>
    <n v="0.4"/>
  </r>
  <r>
    <x v="1"/>
    <n v="1197831"/>
    <x v="30"/>
    <x v="1"/>
    <x v="33"/>
    <s v="Little Rock"/>
    <x v="4"/>
    <n v="0.6"/>
    <n v="3500"/>
    <n v="2100"/>
    <n v="735"/>
    <n v="0.35"/>
  </r>
  <r>
    <x v="1"/>
    <n v="1197831"/>
    <x v="30"/>
    <x v="1"/>
    <x v="33"/>
    <s v="Little Rock"/>
    <x v="5"/>
    <n v="0.65"/>
    <n v="5250"/>
    <n v="3412.5"/>
    <n v="1365"/>
    <n v="0.4"/>
  </r>
  <r>
    <x v="1"/>
    <n v="1197831"/>
    <x v="31"/>
    <x v="1"/>
    <x v="33"/>
    <s v="Little Rock"/>
    <x v="0"/>
    <n v="0.6"/>
    <n v="6750"/>
    <n v="4050"/>
    <n v="1620"/>
    <n v="0.4"/>
  </r>
  <r>
    <x v="1"/>
    <n v="1197831"/>
    <x v="31"/>
    <x v="1"/>
    <x v="33"/>
    <s v="Little Rock"/>
    <x v="1"/>
    <n v="0.55000000000000004"/>
    <n v="4500"/>
    <n v="2475"/>
    <n v="866.25"/>
    <n v="0.35"/>
  </r>
  <r>
    <x v="1"/>
    <n v="1197831"/>
    <x v="31"/>
    <x v="1"/>
    <x v="33"/>
    <s v="Little Rock"/>
    <x v="2"/>
    <n v="0.5"/>
    <n v="3750"/>
    <n v="1875"/>
    <n v="750"/>
    <n v="0.4"/>
  </r>
  <r>
    <x v="1"/>
    <n v="1197831"/>
    <x v="31"/>
    <x v="1"/>
    <x v="33"/>
    <s v="Little Rock"/>
    <x v="3"/>
    <n v="0.4"/>
    <n v="3250"/>
    <n v="1300"/>
    <n v="520"/>
    <n v="0.4"/>
  </r>
  <r>
    <x v="1"/>
    <n v="1197831"/>
    <x v="31"/>
    <x v="1"/>
    <x v="33"/>
    <s v="Little Rock"/>
    <x v="4"/>
    <n v="0.5"/>
    <n v="3000"/>
    <n v="1500"/>
    <n v="525"/>
    <n v="0.35"/>
  </r>
  <r>
    <x v="1"/>
    <n v="1197831"/>
    <x v="31"/>
    <x v="1"/>
    <x v="33"/>
    <s v="Little Rock"/>
    <x v="5"/>
    <n v="0.55000000000000004"/>
    <n v="4750"/>
    <n v="2612.5"/>
    <n v="1045"/>
    <n v="0.4"/>
  </r>
  <r>
    <x v="1"/>
    <n v="1197831"/>
    <x v="170"/>
    <x v="1"/>
    <x v="33"/>
    <s v="Little Rock"/>
    <x v="0"/>
    <n v="0.5"/>
    <n v="5750"/>
    <n v="2875"/>
    <n v="1150"/>
    <n v="0.4"/>
  </r>
  <r>
    <x v="1"/>
    <n v="1197831"/>
    <x v="170"/>
    <x v="1"/>
    <x v="33"/>
    <s v="Little Rock"/>
    <x v="1"/>
    <n v="0.40000000000000013"/>
    <n v="3750"/>
    <n v="1500"/>
    <n v="525"/>
    <n v="0.35"/>
  </r>
  <r>
    <x v="1"/>
    <n v="1197831"/>
    <x v="170"/>
    <x v="1"/>
    <x v="33"/>
    <s v="Little Rock"/>
    <x v="2"/>
    <n v="0.15000000000000008"/>
    <n v="2750"/>
    <n v="412.5"/>
    <n v="165"/>
    <n v="0.4"/>
  </r>
  <r>
    <x v="1"/>
    <n v="1197831"/>
    <x v="170"/>
    <x v="1"/>
    <x v="33"/>
    <s v="Little Rock"/>
    <x v="3"/>
    <n v="0.15000000000000008"/>
    <n v="2500"/>
    <n v="375"/>
    <n v="150"/>
    <n v="0.4"/>
  </r>
  <r>
    <x v="1"/>
    <n v="1197831"/>
    <x v="170"/>
    <x v="1"/>
    <x v="33"/>
    <s v="Little Rock"/>
    <x v="4"/>
    <n v="0.25000000000000006"/>
    <n v="2500"/>
    <n v="625"/>
    <n v="218.75"/>
    <n v="0.35"/>
  </r>
  <r>
    <x v="1"/>
    <n v="1197831"/>
    <x v="170"/>
    <x v="1"/>
    <x v="33"/>
    <s v="Little Rock"/>
    <x v="5"/>
    <n v="0.3000000000000001"/>
    <n v="3500"/>
    <n v="1050"/>
    <n v="420"/>
    <n v="0.4"/>
  </r>
  <r>
    <x v="1"/>
    <n v="1197831"/>
    <x v="229"/>
    <x v="1"/>
    <x v="33"/>
    <s v="Little Rock"/>
    <x v="0"/>
    <n v="0.3000000000000001"/>
    <n v="5250"/>
    <n v="1575"/>
    <n v="630"/>
    <n v="0.4"/>
  </r>
  <r>
    <x v="1"/>
    <n v="1197831"/>
    <x v="229"/>
    <x v="1"/>
    <x v="33"/>
    <s v="Little Rock"/>
    <x v="1"/>
    <n v="0.20000000000000012"/>
    <n v="3500"/>
    <n v="700"/>
    <n v="245"/>
    <n v="0.35"/>
  </r>
  <r>
    <x v="1"/>
    <n v="1197831"/>
    <x v="229"/>
    <x v="1"/>
    <x v="33"/>
    <s v="Little Rock"/>
    <x v="2"/>
    <n v="0.20000000000000012"/>
    <n v="2250"/>
    <n v="450"/>
    <n v="180"/>
    <n v="0.4"/>
  </r>
  <r>
    <x v="1"/>
    <n v="1197831"/>
    <x v="229"/>
    <x v="1"/>
    <x v="33"/>
    <s v="Little Rock"/>
    <x v="3"/>
    <n v="0.20000000000000012"/>
    <n v="2000"/>
    <n v="400"/>
    <n v="160"/>
    <n v="0.4"/>
  </r>
  <r>
    <x v="1"/>
    <n v="1197831"/>
    <x v="229"/>
    <x v="1"/>
    <x v="33"/>
    <s v="Little Rock"/>
    <x v="4"/>
    <n v="0.3000000000000001"/>
    <n v="2000"/>
    <n v="600"/>
    <n v="210"/>
    <n v="0.35"/>
  </r>
  <r>
    <x v="1"/>
    <n v="1197831"/>
    <x v="229"/>
    <x v="1"/>
    <x v="33"/>
    <s v="Little Rock"/>
    <x v="5"/>
    <n v="0.30000000000000004"/>
    <n v="3250"/>
    <n v="975"/>
    <n v="390"/>
    <n v="0.4"/>
  </r>
  <r>
    <x v="1"/>
    <n v="1197831"/>
    <x v="34"/>
    <x v="1"/>
    <x v="33"/>
    <s v="Little Rock"/>
    <x v="0"/>
    <n v="0.25000000000000011"/>
    <n v="4750"/>
    <n v="1187.5"/>
    <n v="475"/>
    <n v="0.4"/>
  </r>
  <r>
    <x v="1"/>
    <n v="1197831"/>
    <x v="34"/>
    <x v="1"/>
    <x v="33"/>
    <s v="Little Rock"/>
    <x v="1"/>
    <n v="0.15000000000000013"/>
    <n v="3000"/>
    <n v="450"/>
    <n v="157.5"/>
    <n v="0.35"/>
  </r>
  <r>
    <x v="1"/>
    <n v="1197831"/>
    <x v="34"/>
    <x v="1"/>
    <x v="33"/>
    <s v="Little Rock"/>
    <x v="2"/>
    <n v="0.25000000000000017"/>
    <n v="2450"/>
    <n v="612.5"/>
    <n v="245"/>
    <n v="0.4"/>
  </r>
  <r>
    <x v="1"/>
    <n v="1197831"/>
    <x v="34"/>
    <x v="1"/>
    <x v="33"/>
    <s v="Little Rock"/>
    <x v="3"/>
    <n v="0.55000000000000016"/>
    <n v="3000"/>
    <n v="1650"/>
    <n v="660"/>
    <n v="0.4"/>
  </r>
  <r>
    <x v="1"/>
    <n v="1197831"/>
    <x v="34"/>
    <x v="1"/>
    <x v="33"/>
    <s v="Little Rock"/>
    <x v="4"/>
    <n v="0.75000000000000011"/>
    <n v="2750"/>
    <n v="2062.5"/>
    <n v="721.875"/>
    <n v="0.35"/>
  </r>
  <r>
    <x v="1"/>
    <n v="1197831"/>
    <x v="34"/>
    <x v="1"/>
    <x v="33"/>
    <s v="Little Rock"/>
    <x v="5"/>
    <n v="0.75"/>
    <n v="3750"/>
    <n v="2812.5"/>
    <n v="1125"/>
    <n v="0.4"/>
  </r>
  <r>
    <x v="1"/>
    <n v="1197831"/>
    <x v="35"/>
    <x v="1"/>
    <x v="33"/>
    <s v="Little Rock"/>
    <x v="0"/>
    <n v="0.70000000000000007"/>
    <n v="6250"/>
    <n v="4375"/>
    <n v="1750"/>
    <n v="0.4"/>
  </r>
  <r>
    <x v="1"/>
    <n v="1197831"/>
    <x v="35"/>
    <x v="1"/>
    <x v="33"/>
    <s v="Little Rock"/>
    <x v="1"/>
    <n v="0.60000000000000009"/>
    <n v="4250"/>
    <n v="2550"/>
    <n v="892.5"/>
    <n v="0.35"/>
  </r>
  <r>
    <x v="1"/>
    <n v="1197831"/>
    <x v="35"/>
    <x v="1"/>
    <x v="33"/>
    <s v="Little Rock"/>
    <x v="2"/>
    <n v="0.60000000000000009"/>
    <n v="3750"/>
    <n v="2250"/>
    <n v="900"/>
    <n v="0.4"/>
  </r>
  <r>
    <x v="1"/>
    <n v="1197831"/>
    <x v="35"/>
    <x v="1"/>
    <x v="33"/>
    <s v="Little Rock"/>
    <x v="3"/>
    <n v="0.60000000000000009"/>
    <n v="3250"/>
    <n v="1950"/>
    <n v="780"/>
    <n v="0.4"/>
  </r>
  <r>
    <x v="1"/>
    <n v="1197831"/>
    <x v="35"/>
    <x v="1"/>
    <x v="33"/>
    <s v="Little Rock"/>
    <x v="4"/>
    <n v="0.70000000000000007"/>
    <n v="3250"/>
    <n v="2275"/>
    <n v="796.25"/>
    <n v="0.35"/>
  </r>
  <r>
    <x v="1"/>
    <n v="1197831"/>
    <x v="35"/>
    <x v="1"/>
    <x v="33"/>
    <s v="Little Rock"/>
    <x v="5"/>
    <n v="0.75"/>
    <n v="4250"/>
    <n v="3187.5"/>
    <n v="1275"/>
    <n v="0.4"/>
  </r>
  <r>
    <x v="1"/>
    <n v="1197831"/>
    <x v="230"/>
    <x v="1"/>
    <x v="34"/>
    <s v="Oklahoma City"/>
    <x v="0"/>
    <n v="0.25000000000000006"/>
    <n v="5500"/>
    <n v="1375"/>
    <n v="481.25"/>
    <n v="0.35"/>
  </r>
  <r>
    <x v="1"/>
    <n v="1197831"/>
    <x v="230"/>
    <x v="1"/>
    <x v="34"/>
    <s v="Oklahoma City"/>
    <x v="1"/>
    <n v="0.25000000000000006"/>
    <n v="3500"/>
    <n v="875"/>
    <n v="306.25"/>
    <n v="0.35"/>
  </r>
  <r>
    <x v="1"/>
    <n v="1197831"/>
    <x v="230"/>
    <x v="1"/>
    <x v="34"/>
    <s v="Oklahoma City"/>
    <x v="2"/>
    <n v="0.15000000000000008"/>
    <n v="3500"/>
    <n v="525"/>
    <n v="183.75"/>
    <n v="0.35"/>
  </r>
  <r>
    <x v="1"/>
    <n v="1197831"/>
    <x v="230"/>
    <x v="1"/>
    <x v="34"/>
    <s v="Oklahoma City"/>
    <x v="3"/>
    <n v="0.2"/>
    <n v="2000"/>
    <n v="400"/>
    <n v="140"/>
    <n v="0.35"/>
  </r>
  <r>
    <x v="1"/>
    <n v="1197831"/>
    <x v="230"/>
    <x v="1"/>
    <x v="34"/>
    <s v="Oklahoma City"/>
    <x v="4"/>
    <n v="0.35000000000000003"/>
    <n v="2500"/>
    <n v="875"/>
    <n v="306.25"/>
    <n v="0.35"/>
  </r>
  <r>
    <x v="1"/>
    <n v="1197831"/>
    <x v="230"/>
    <x v="1"/>
    <x v="34"/>
    <s v="Oklahoma City"/>
    <x v="5"/>
    <n v="0.25000000000000006"/>
    <n v="3500"/>
    <n v="875"/>
    <n v="306.25"/>
    <n v="0.35"/>
  </r>
  <r>
    <x v="1"/>
    <n v="1197831"/>
    <x v="231"/>
    <x v="1"/>
    <x v="34"/>
    <s v="Oklahoma City"/>
    <x v="0"/>
    <n v="0.25000000000000006"/>
    <n v="6000"/>
    <n v="1500"/>
    <n v="525"/>
    <n v="0.35"/>
  </r>
  <r>
    <x v="1"/>
    <n v="1197831"/>
    <x v="231"/>
    <x v="1"/>
    <x v="34"/>
    <s v="Oklahoma City"/>
    <x v="1"/>
    <n v="0.25000000000000006"/>
    <n v="2500"/>
    <n v="625"/>
    <n v="218.75"/>
    <n v="0.35"/>
  </r>
  <r>
    <x v="1"/>
    <n v="1197831"/>
    <x v="231"/>
    <x v="1"/>
    <x v="34"/>
    <s v="Oklahoma City"/>
    <x v="2"/>
    <n v="0.15000000000000008"/>
    <n v="3000"/>
    <n v="450"/>
    <n v="157.5"/>
    <n v="0.35"/>
  </r>
  <r>
    <x v="1"/>
    <n v="1197831"/>
    <x v="231"/>
    <x v="1"/>
    <x v="34"/>
    <s v="Oklahoma City"/>
    <x v="3"/>
    <n v="0.2"/>
    <n v="1500"/>
    <n v="300"/>
    <n v="105"/>
    <n v="0.35"/>
  </r>
  <r>
    <x v="1"/>
    <n v="1197831"/>
    <x v="231"/>
    <x v="1"/>
    <x v="34"/>
    <s v="Oklahoma City"/>
    <x v="4"/>
    <n v="0.35000000000000003"/>
    <n v="2250"/>
    <n v="787.5"/>
    <n v="275.625"/>
    <n v="0.35"/>
  </r>
  <r>
    <x v="1"/>
    <n v="1197831"/>
    <x v="231"/>
    <x v="1"/>
    <x v="34"/>
    <s v="Oklahoma City"/>
    <x v="5"/>
    <n v="0.2"/>
    <n v="3250"/>
    <n v="650"/>
    <n v="227.5"/>
    <n v="0.35"/>
  </r>
  <r>
    <x v="1"/>
    <n v="1197831"/>
    <x v="92"/>
    <x v="1"/>
    <x v="34"/>
    <s v="Oklahoma City"/>
    <x v="0"/>
    <n v="0.2"/>
    <n v="5450"/>
    <n v="1090"/>
    <n v="381.5"/>
    <n v="0.35"/>
  </r>
  <r>
    <x v="1"/>
    <n v="1197831"/>
    <x v="92"/>
    <x v="1"/>
    <x v="34"/>
    <s v="Oklahoma City"/>
    <x v="1"/>
    <n v="0.2"/>
    <n v="2250"/>
    <n v="450"/>
    <n v="157.5"/>
    <n v="0.35"/>
  </r>
  <r>
    <x v="1"/>
    <n v="1197831"/>
    <x v="92"/>
    <x v="1"/>
    <x v="34"/>
    <s v="Oklahoma City"/>
    <x v="2"/>
    <n v="0.10000000000000002"/>
    <n v="2500"/>
    <n v="250"/>
    <n v="87.5"/>
    <n v="0.35"/>
  </r>
  <r>
    <x v="1"/>
    <n v="1197831"/>
    <x v="92"/>
    <x v="1"/>
    <x v="34"/>
    <s v="Oklahoma City"/>
    <x v="3"/>
    <n v="0.19999999999999996"/>
    <n v="1000"/>
    <n v="200"/>
    <n v="70"/>
    <n v="0.35"/>
  </r>
  <r>
    <x v="1"/>
    <n v="1197831"/>
    <x v="92"/>
    <x v="1"/>
    <x v="34"/>
    <s v="Oklahoma City"/>
    <x v="4"/>
    <n v="0.35000000000000009"/>
    <n v="1500"/>
    <n v="525"/>
    <n v="183.75"/>
    <n v="0.35"/>
  </r>
  <r>
    <x v="1"/>
    <n v="1197831"/>
    <x v="92"/>
    <x v="1"/>
    <x v="34"/>
    <s v="Oklahoma City"/>
    <x v="5"/>
    <n v="0.25"/>
    <n v="2500"/>
    <n v="625"/>
    <n v="218.75"/>
    <n v="0.35"/>
  </r>
  <r>
    <x v="1"/>
    <n v="1197831"/>
    <x v="93"/>
    <x v="1"/>
    <x v="34"/>
    <s v="Oklahoma City"/>
    <x v="0"/>
    <n v="0.25"/>
    <n v="5000"/>
    <n v="1250"/>
    <n v="437.5"/>
    <n v="0.35"/>
  </r>
  <r>
    <x v="1"/>
    <n v="1197831"/>
    <x v="93"/>
    <x v="1"/>
    <x v="34"/>
    <s v="Oklahoma City"/>
    <x v="1"/>
    <n v="0.25"/>
    <n v="2000"/>
    <n v="500"/>
    <n v="175"/>
    <n v="0.35"/>
  </r>
  <r>
    <x v="1"/>
    <n v="1197831"/>
    <x v="93"/>
    <x v="1"/>
    <x v="34"/>
    <s v="Oklahoma City"/>
    <x v="2"/>
    <n v="0.15000000000000002"/>
    <n v="2000"/>
    <n v="300"/>
    <n v="105"/>
    <n v="0.35"/>
  </r>
  <r>
    <x v="1"/>
    <n v="1197831"/>
    <x v="93"/>
    <x v="1"/>
    <x v="34"/>
    <s v="Oklahoma City"/>
    <x v="3"/>
    <n v="0.19999999999999996"/>
    <n v="1250"/>
    <n v="250"/>
    <n v="87.5"/>
    <n v="0.35"/>
  </r>
  <r>
    <x v="1"/>
    <n v="1197831"/>
    <x v="93"/>
    <x v="1"/>
    <x v="34"/>
    <s v="Oklahoma City"/>
    <x v="4"/>
    <n v="0.4"/>
    <n v="1500"/>
    <n v="600"/>
    <n v="210"/>
    <n v="0.35"/>
  </r>
  <r>
    <x v="1"/>
    <n v="1197831"/>
    <x v="93"/>
    <x v="1"/>
    <x v="34"/>
    <s v="Oklahoma City"/>
    <x v="5"/>
    <n v="0.30000000000000004"/>
    <n v="3000"/>
    <n v="900"/>
    <n v="315"/>
    <n v="0.35"/>
  </r>
  <r>
    <x v="1"/>
    <n v="1197831"/>
    <x v="120"/>
    <x v="1"/>
    <x v="34"/>
    <s v="Oklahoma City"/>
    <x v="0"/>
    <n v="0.4"/>
    <n v="5700"/>
    <n v="2280"/>
    <n v="798"/>
    <n v="0.35"/>
  </r>
  <r>
    <x v="1"/>
    <n v="1197831"/>
    <x v="120"/>
    <x v="1"/>
    <x v="34"/>
    <s v="Oklahoma City"/>
    <x v="1"/>
    <n v="0.4"/>
    <n v="2750"/>
    <n v="1100"/>
    <n v="385"/>
    <n v="0.35"/>
  </r>
  <r>
    <x v="1"/>
    <n v="1197831"/>
    <x v="120"/>
    <x v="1"/>
    <x v="34"/>
    <s v="Oklahoma City"/>
    <x v="2"/>
    <n v="0.35000000000000003"/>
    <n v="2500"/>
    <n v="875"/>
    <n v="306.25"/>
    <n v="0.35"/>
  </r>
  <r>
    <x v="1"/>
    <n v="1197831"/>
    <x v="120"/>
    <x v="1"/>
    <x v="34"/>
    <s v="Oklahoma City"/>
    <x v="3"/>
    <n v="0.35000000000000003"/>
    <n v="2000"/>
    <n v="700"/>
    <n v="245"/>
    <n v="0.35"/>
  </r>
  <r>
    <x v="1"/>
    <n v="1197831"/>
    <x v="120"/>
    <x v="1"/>
    <x v="34"/>
    <s v="Oklahoma City"/>
    <x v="4"/>
    <n v="0.44999999999999996"/>
    <n v="2250"/>
    <n v="1012.5"/>
    <n v="354.375"/>
    <n v="0.35"/>
  </r>
  <r>
    <x v="1"/>
    <n v="1197831"/>
    <x v="120"/>
    <x v="1"/>
    <x v="34"/>
    <s v="Oklahoma City"/>
    <x v="5"/>
    <n v="0.44999999999999996"/>
    <n v="3250"/>
    <n v="1462.5"/>
    <n v="511.875"/>
    <n v="0.35"/>
  </r>
  <r>
    <x v="1"/>
    <n v="1197831"/>
    <x v="232"/>
    <x v="1"/>
    <x v="34"/>
    <s v="Oklahoma City"/>
    <x v="0"/>
    <n v="0.39999999999999997"/>
    <n v="5750"/>
    <n v="2300"/>
    <n v="805"/>
    <n v="0.35"/>
  </r>
  <r>
    <x v="1"/>
    <n v="1197831"/>
    <x v="232"/>
    <x v="1"/>
    <x v="34"/>
    <s v="Oklahoma City"/>
    <x v="1"/>
    <n v="0.35000000000000003"/>
    <n v="3250"/>
    <n v="1137.5"/>
    <n v="398.125"/>
    <n v="0.35"/>
  </r>
  <r>
    <x v="1"/>
    <n v="1197831"/>
    <x v="232"/>
    <x v="1"/>
    <x v="34"/>
    <s v="Oklahoma City"/>
    <x v="2"/>
    <n v="0.4"/>
    <n v="3000"/>
    <n v="1200"/>
    <n v="420"/>
    <n v="0.35"/>
  </r>
  <r>
    <x v="1"/>
    <n v="1197831"/>
    <x v="232"/>
    <x v="1"/>
    <x v="34"/>
    <s v="Oklahoma City"/>
    <x v="3"/>
    <n v="0.4"/>
    <n v="2750"/>
    <n v="1100"/>
    <n v="385"/>
    <n v="0.35"/>
  </r>
  <r>
    <x v="1"/>
    <n v="1197831"/>
    <x v="232"/>
    <x v="1"/>
    <x v="34"/>
    <s v="Oklahoma City"/>
    <x v="4"/>
    <n v="0.54999999999999993"/>
    <n v="2750"/>
    <n v="1512.5"/>
    <n v="529.375"/>
    <n v="0.35"/>
  </r>
  <r>
    <x v="1"/>
    <n v="1197831"/>
    <x v="232"/>
    <x v="1"/>
    <x v="34"/>
    <s v="Oklahoma City"/>
    <x v="5"/>
    <n v="0.6"/>
    <n v="4500"/>
    <n v="2700"/>
    <n v="945"/>
    <n v="0.35"/>
  </r>
  <r>
    <x v="1"/>
    <n v="1197831"/>
    <x v="96"/>
    <x v="1"/>
    <x v="34"/>
    <s v="Oklahoma City"/>
    <x v="0"/>
    <n v="0.54999999999999993"/>
    <n v="6750"/>
    <n v="3712.5"/>
    <n v="1299.375"/>
    <n v="0.35"/>
  </r>
  <r>
    <x v="1"/>
    <n v="1197831"/>
    <x v="96"/>
    <x v="1"/>
    <x v="34"/>
    <s v="Oklahoma City"/>
    <x v="1"/>
    <n v="0.5"/>
    <n v="4250"/>
    <n v="2125"/>
    <n v="743.75"/>
    <n v="0.35"/>
  </r>
  <r>
    <x v="1"/>
    <n v="1197831"/>
    <x v="96"/>
    <x v="1"/>
    <x v="34"/>
    <s v="Oklahoma City"/>
    <x v="2"/>
    <n v="0.45"/>
    <n v="3500"/>
    <n v="1575"/>
    <n v="551.25"/>
    <n v="0.35"/>
  </r>
  <r>
    <x v="1"/>
    <n v="1197831"/>
    <x v="96"/>
    <x v="1"/>
    <x v="34"/>
    <s v="Oklahoma City"/>
    <x v="3"/>
    <n v="0.45"/>
    <n v="3000"/>
    <n v="1350"/>
    <n v="472.5"/>
    <n v="0.35"/>
  </r>
  <r>
    <x v="1"/>
    <n v="1197831"/>
    <x v="96"/>
    <x v="1"/>
    <x v="34"/>
    <s v="Oklahoma City"/>
    <x v="4"/>
    <n v="0.6"/>
    <n v="3250"/>
    <n v="1950"/>
    <n v="682.5"/>
    <n v="0.35"/>
  </r>
  <r>
    <x v="1"/>
    <n v="1197831"/>
    <x v="96"/>
    <x v="1"/>
    <x v="34"/>
    <s v="Oklahoma City"/>
    <x v="5"/>
    <n v="0.65"/>
    <n v="5000"/>
    <n v="3250"/>
    <n v="1137.5"/>
    <n v="0.35"/>
  </r>
  <r>
    <x v="1"/>
    <n v="1197831"/>
    <x v="97"/>
    <x v="1"/>
    <x v="34"/>
    <s v="Oklahoma City"/>
    <x v="0"/>
    <n v="0.6"/>
    <n v="6500"/>
    <n v="3900"/>
    <n v="1365"/>
    <n v="0.35"/>
  </r>
  <r>
    <x v="1"/>
    <n v="1197831"/>
    <x v="97"/>
    <x v="1"/>
    <x v="34"/>
    <s v="Oklahoma City"/>
    <x v="1"/>
    <n v="0.55000000000000004"/>
    <n v="4250"/>
    <n v="2337.5"/>
    <n v="818.125"/>
    <n v="0.35"/>
  </r>
  <r>
    <x v="1"/>
    <n v="1197831"/>
    <x v="97"/>
    <x v="1"/>
    <x v="34"/>
    <s v="Oklahoma City"/>
    <x v="2"/>
    <n v="0.5"/>
    <n v="3500"/>
    <n v="1750"/>
    <n v="612.5"/>
    <n v="0.35"/>
  </r>
  <r>
    <x v="1"/>
    <n v="1197831"/>
    <x v="97"/>
    <x v="1"/>
    <x v="34"/>
    <s v="Oklahoma City"/>
    <x v="3"/>
    <n v="0.4"/>
    <n v="3000"/>
    <n v="1200"/>
    <n v="420"/>
    <n v="0.35"/>
  </r>
  <r>
    <x v="1"/>
    <n v="1197831"/>
    <x v="97"/>
    <x v="1"/>
    <x v="34"/>
    <s v="Oklahoma City"/>
    <x v="4"/>
    <n v="0.5"/>
    <n v="2750"/>
    <n v="1375"/>
    <n v="481.25"/>
    <n v="0.35"/>
  </r>
  <r>
    <x v="1"/>
    <n v="1197831"/>
    <x v="97"/>
    <x v="1"/>
    <x v="34"/>
    <s v="Oklahoma City"/>
    <x v="5"/>
    <n v="0.55000000000000004"/>
    <n v="4500"/>
    <n v="2475"/>
    <n v="866.25"/>
    <n v="0.35"/>
  </r>
  <r>
    <x v="1"/>
    <n v="1197831"/>
    <x v="122"/>
    <x v="1"/>
    <x v="34"/>
    <s v="Oklahoma City"/>
    <x v="0"/>
    <n v="0.5"/>
    <n v="5500"/>
    <n v="2750"/>
    <n v="962.5"/>
    <n v="0.35"/>
  </r>
  <r>
    <x v="1"/>
    <n v="1197831"/>
    <x v="122"/>
    <x v="1"/>
    <x v="34"/>
    <s v="Oklahoma City"/>
    <x v="1"/>
    <n v="0.40000000000000013"/>
    <n v="3500"/>
    <n v="1400"/>
    <n v="490"/>
    <n v="0.35"/>
  </r>
  <r>
    <x v="1"/>
    <n v="1197831"/>
    <x v="122"/>
    <x v="1"/>
    <x v="34"/>
    <s v="Oklahoma City"/>
    <x v="2"/>
    <n v="0.15000000000000008"/>
    <n v="2500"/>
    <n v="375"/>
    <n v="131.25"/>
    <n v="0.35"/>
  </r>
  <r>
    <x v="1"/>
    <n v="1197831"/>
    <x v="122"/>
    <x v="1"/>
    <x v="34"/>
    <s v="Oklahoma City"/>
    <x v="3"/>
    <n v="0.15000000000000008"/>
    <n v="2250"/>
    <n v="337.5"/>
    <n v="118.125"/>
    <n v="0.35"/>
  </r>
  <r>
    <x v="1"/>
    <n v="1197831"/>
    <x v="122"/>
    <x v="1"/>
    <x v="34"/>
    <s v="Oklahoma City"/>
    <x v="4"/>
    <n v="0.25000000000000006"/>
    <n v="2250"/>
    <n v="562.5"/>
    <n v="196.875"/>
    <n v="0.35"/>
  </r>
  <r>
    <x v="1"/>
    <n v="1197831"/>
    <x v="122"/>
    <x v="1"/>
    <x v="34"/>
    <s v="Oklahoma City"/>
    <x v="5"/>
    <n v="0.3000000000000001"/>
    <n v="3250"/>
    <n v="975"/>
    <n v="341.25"/>
    <n v="0.35"/>
  </r>
  <r>
    <x v="1"/>
    <n v="1197831"/>
    <x v="233"/>
    <x v="1"/>
    <x v="34"/>
    <s v="Oklahoma City"/>
    <x v="0"/>
    <n v="0.3000000000000001"/>
    <n v="5000"/>
    <n v="1500"/>
    <n v="525"/>
    <n v="0.35"/>
  </r>
  <r>
    <x v="1"/>
    <n v="1197831"/>
    <x v="233"/>
    <x v="1"/>
    <x v="34"/>
    <s v="Oklahoma City"/>
    <x v="1"/>
    <n v="0.20000000000000012"/>
    <n v="3250"/>
    <n v="650"/>
    <n v="227.5"/>
    <n v="0.35"/>
  </r>
  <r>
    <x v="1"/>
    <n v="1197831"/>
    <x v="233"/>
    <x v="1"/>
    <x v="34"/>
    <s v="Oklahoma City"/>
    <x v="2"/>
    <n v="0.20000000000000012"/>
    <n v="2000"/>
    <n v="400"/>
    <n v="140"/>
    <n v="0.35"/>
  </r>
  <r>
    <x v="1"/>
    <n v="1197831"/>
    <x v="233"/>
    <x v="1"/>
    <x v="34"/>
    <s v="Oklahoma City"/>
    <x v="3"/>
    <n v="0.20000000000000012"/>
    <n v="1750"/>
    <n v="350"/>
    <n v="122.5"/>
    <n v="0.35"/>
  </r>
  <r>
    <x v="1"/>
    <n v="1197831"/>
    <x v="233"/>
    <x v="1"/>
    <x v="34"/>
    <s v="Oklahoma City"/>
    <x v="4"/>
    <n v="0.3000000000000001"/>
    <n v="1750"/>
    <n v="525"/>
    <n v="183.75"/>
    <n v="0.35"/>
  </r>
  <r>
    <x v="1"/>
    <n v="1197831"/>
    <x v="233"/>
    <x v="1"/>
    <x v="34"/>
    <s v="Oklahoma City"/>
    <x v="5"/>
    <n v="0.30000000000000004"/>
    <n v="3000"/>
    <n v="900"/>
    <n v="315"/>
    <n v="0.35"/>
  </r>
  <r>
    <x v="1"/>
    <n v="1197831"/>
    <x v="100"/>
    <x v="1"/>
    <x v="34"/>
    <s v="Oklahoma City"/>
    <x v="0"/>
    <n v="0.25000000000000011"/>
    <n v="4500"/>
    <n v="1125"/>
    <n v="393.75"/>
    <n v="0.35"/>
  </r>
  <r>
    <x v="1"/>
    <n v="1197831"/>
    <x v="100"/>
    <x v="1"/>
    <x v="34"/>
    <s v="Oklahoma City"/>
    <x v="1"/>
    <n v="0.15000000000000013"/>
    <n v="2750"/>
    <n v="412.5"/>
    <n v="144.375"/>
    <n v="0.35"/>
  </r>
  <r>
    <x v="1"/>
    <n v="1197831"/>
    <x v="100"/>
    <x v="1"/>
    <x v="34"/>
    <s v="Oklahoma City"/>
    <x v="2"/>
    <n v="0.25000000000000017"/>
    <n v="2200"/>
    <n v="550"/>
    <n v="192.5"/>
    <n v="0.35"/>
  </r>
  <r>
    <x v="1"/>
    <n v="1197831"/>
    <x v="100"/>
    <x v="1"/>
    <x v="34"/>
    <s v="Oklahoma City"/>
    <x v="3"/>
    <n v="0.55000000000000016"/>
    <n v="2750"/>
    <n v="1512.5"/>
    <n v="529.375"/>
    <n v="0.35"/>
  </r>
  <r>
    <x v="1"/>
    <n v="1197831"/>
    <x v="100"/>
    <x v="1"/>
    <x v="34"/>
    <s v="Oklahoma City"/>
    <x v="4"/>
    <n v="0.75000000000000011"/>
    <n v="2500"/>
    <n v="1875"/>
    <n v="656.25"/>
    <n v="0.35"/>
  </r>
  <r>
    <x v="1"/>
    <n v="1197831"/>
    <x v="100"/>
    <x v="1"/>
    <x v="34"/>
    <s v="Oklahoma City"/>
    <x v="5"/>
    <n v="0.75"/>
    <n v="3500"/>
    <n v="2625"/>
    <n v="918.75"/>
    <n v="0.35"/>
  </r>
  <r>
    <x v="1"/>
    <n v="1197831"/>
    <x v="101"/>
    <x v="1"/>
    <x v="34"/>
    <s v="Oklahoma City"/>
    <x v="0"/>
    <n v="0.70000000000000007"/>
    <n v="6000"/>
    <n v="4200"/>
    <n v="1470"/>
    <n v="0.35"/>
  </r>
  <r>
    <x v="1"/>
    <n v="1197831"/>
    <x v="101"/>
    <x v="1"/>
    <x v="34"/>
    <s v="Oklahoma City"/>
    <x v="1"/>
    <n v="0.60000000000000009"/>
    <n v="4000"/>
    <n v="2400"/>
    <n v="840"/>
    <n v="0.35"/>
  </r>
  <r>
    <x v="1"/>
    <n v="1197831"/>
    <x v="101"/>
    <x v="1"/>
    <x v="34"/>
    <s v="Oklahoma City"/>
    <x v="2"/>
    <n v="0.60000000000000009"/>
    <n v="3500"/>
    <n v="2100"/>
    <n v="735"/>
    <n v="0.35"/>
  </r>
  <r>
    <x v="1"/>
    <n v="1197831"/>
    <x v="101"/>
    <x v="1"/>
    <x v="34"/>
    <s v="Oklahoma City"/>
    <x v="3"/>
    <n v="0.60000000000000009"/>
    <n v="3000"/>
    <n v="1800"/>
    <n v="630"/>
    <n v="0.35"/>
  </r>
  <r>
    <x v="1"/>
    <n v="1197831"/>
    <x v="101"/>
    <x v="1"/>
    <x v="34"/>
    <s v="Oklahoma City"/>
    <x v="4"/>
    <n v="0.70000000000000007"/>
    <n v="3000"/>
    <n v="2100"/>
    <n v="735"/>
    <n v="0.35"/>
  </r>
  <r>
    <x v="1"/>
    <n v="1197831"/>
    <x v="101"/>
    <x v="1"/>
    <x v="34"/>
    <s v="Oklahoma City"/>
    <x v="5"/>
    <n v="0.75"/>
    <n v="4000"/>
    <n v="3000"/>
    <n v="1050"/>
    <n v="0.35"/>
  </r>
  <r>
    <x v="0"/>
    <n v="1185732"/>
    <x v="78"/>
    <x v="3"/>
    <x v="35"/>
    <s v="Wichita"/>
    <x v="0"/>
    <n v="0.4"/>
    <n v="4750"/>
    <n v="1900"/>
    <n v="665"/>
    <n v="0.35"/>
  </r>
  <r>
    <x v="0"/>
    <n v="1185732"/>
    <x v="78"/>
    <x v="3"/>
    <x v="35"/>
    <s v="Wichita"/>
    <x v="1"/>
    <n v="0.4"/>
    <n v="2750"/>
    <n v="1100"/>
    <n v="330"/>
    <n v="0.3"/>
  </r>
  <r>
    <x v="0"/>
    <n v="1185732"/>
    <x v="78"/>
    <x v="3"/>
    <x v="35"/>
    <s v="Wichita"/>
    <x v="2"/>
    <n v="0.30000000000000004"/>
    <n v="2750"/>
    <n v="825"/>
    <n v="247.5"/>
    <n v="0.3"/>
  </r>
  <r>
    <x v="0"/>
    <n v="1185732"/>
    <x v="78"/>
    <x v="3"/>
    <x v="35"/>
    <s v="Wichita"/>
    <x v="3"/>
    <n v="0.35000000000000003"/>
    <n v="1250"/>
    <n v="437.5"/>
    <n v="131.25"/>
    <n v="0.3"/>
  </r>
  <r>
    <x v="0"/>
    <n v="1185732"/>
    <x v="78"/>
    <x v="3"/>
    <x v="35"/>
    <s v="Wichita"/>
    <x v="4"/>
    <n v="0.49999999999999994"/>
    <n v="1750"/>
    <n v="875"/>
    <n v="306.25"/>
    <n v="0.35"/>
  </r>
  <r>
    <x v="0"/>
    <n v="1185732"/>
    <x v="78"/>
    <x v="3"/>
    <x v="35"/>
    <s v="Wichita"/>
    <x v="5"/>
    <n v="0.4"/>
    <n v="2750"/>
    <n v="1100"/>
    <n v="440"/>
    <n v="0.4"/>
  </r>
  <r>
    <x v="0"/>
    <n v="1185732"/>
    <x v="1"/>
    <x v="3"/>
    <x v="35"/>
    <s v="Wichita"/>
    <x v="0"/>
    <n v="0.4"/>
    <n v="5250"/>
    <n v="2100"/>
    <n v="735"/>
    <n v="0.35"/>
  </r>
  <r>
    <x v="0"/>
    <n v="1185732"/>
    <x v="1"/>
    <x v="3"/>
    <x v="35"/>
    <s v="Wichita"/>
    <x v="1"/>
    <n v="0.4"/>
    <n v="1750"/>
    <n v="700"/>
    <n v="210"/>
    <n v="0.3"/>
  </r>
  <r>
    <x v="0"/>
    <n v="1185732"/>
    <x v="1"/>
    <x v="3"/>
    <x v="35"/>
    <s v="Wichita"/>
    <x v="2"/>
    <n v="0.30000000000000004"/>
    <n v="2250"/>
    <n v="675"/>
    <n v="202.5"/>
    <n v="0.3"/>
  </r>
  <r>
    <x v="0"/>
    <n v="1185732"/>
    <x v="1"/>
    <x v="3"/>
    <x v="35"/>
    <s v="Wichita"/>
    <x v="3"/>
    <n v="0.35000000000000003"/>
    <n v="1000"/>
    <n v="350"/>
    <n v="105"/>
    <n v="0.3"/>
  </r>
  <r>
    <x v="0"/>
    <n v="1185732"/>
    <x v="1"/>
    <x v="3"/>
    <x v="35"/>
    <s v="Wichita"/>
    <x v="4"/>
    <n v="0.49999999999999994"/>
    <n v="1750"/>
    <n v="875"/>
    <n v="306.25"/>
    <n v="0.35"/>
  </r>
  <r>
    <x v="0"/>
    <n v="1185732"/>
    <x v="1"/>
    <x v="3"/>
    <x v="35"/>
    <s v="Wichita"/>
    <x v="5"/>
    <n v="0.35"/>
    <n v="2750"/>
    <n v="962.5"/>
    <n v="385"/>
    <n v="0.4"/>
  </r>
  <r>
    <x v="0"/>
    <n v="1185732"/>
    <x v="234"/>
    <x v="3"/>
    <x v="35"/>
    <s v="Wichita"/>
    <x v="0"/>
    <n v="0.4"/>
    <n v="4950"/>
    <n v="1980"/>
    <n v="693"/>
    <n v="0.35"/>
  </r>
  <r>
    <x v="0"/>
    <n v="1185732"/>
    <x v="234"/>
    <x v="3"/>
    <x v="35"/>
    <s v="Wichita"/>
    <x v="1"/>
    <n v="0.4"/>
    <n v="2000"/>
    <n v="800"/>
    <n v="240"/>
    <n v="0.3"/>
  </r>
  <r>
    <x v="0"/>
    <n v="1185732"/>
    <x v="234"/>
    <x v="3"/>
    <x v="35"/>
    <s v="Wichita"/>
    <x v="2"/>
    <n v="0.30000000000000004"/>
    <n v="2250"/>
    <n v="675"/>
    <n v="202.5"/>
    <n v="0.3"/>
  </r>
  <r>
    <x v="0"/>
    <n v="1185732"/>
    <x v="234"/>
    <x v="3"/>
    <x v="35"/>
    <s v="Wichita"/>
    <x v="3"/>
    <n v="0.35"/>
    <n v="750"/>
    <n v="262.5"/>
    <n v="78.75"/>
    <n v="0.3"/>
  </r>
  <r>
    <x v="0"/>
    <n v="1185732"/>
    <x v="234"/>
    <x v="3"/>
    <x v="35"/>
    <s v="Wichita"/>
    <x v="4"/>
    <n v="0.5"/>
    <n v="1250"/>
    <n v="625"/>
    <n v="218.75"/>
    <n v="0.35"/>
  </r>
  <r>
    <x v="0"/>
    <n v="1185732"/>
    <x v="234"/>
    <x v="3"/>
    <x v="35"/>
    <s v="Wichita"/>
    <x v="5"/>
    <n v="0.4"/>
    <n v="2250"/>
    <n v="900"/>
    <n v="360"/>
    <n v="0.4"/>
  </r>
  <r>
    <x v="0"/>
    <n v="1185732"/>
    <x v="235"/>
    <x v="3"/>
    <x v="35"/>
    <s v="Wichita"/>
    <x v="0"/>
    <n v="0.4"/>
    <n v="4500"/>
    <n v="1800"/>
    <n v="630"/>
    <n v="0.35"/>
  </r>
  <r>
    <x v="0"/>
    <n v="1185732"/>
    <x v="235"/>
    <x v="3"/>
    <x v="35"/>
    <s v="Wichita"/>
    <x v="1"/>
    <n v="0.4"/>
    <n v="1500"/>
    <n v="600"/>
    <n v="180"/>
    <n v="0.3"/>
  </r>
  <r>
    <x v="0"/>
    <n v="1185732"/>
    <x v="235"/>
    <x v="3"/>
    <x v="35"/>
    <s v="Wichita"/>
    <x v="2"/>
    <n v="0.30000000000000004"/>
    <n v="1500"/>
    <n v="450"/>
    <n v="135"/>
    <n v="0.3"/>
  </r>
  <r>
    <x v="0"/>
    <n v="1185732"/>
    <x v="235"/>
    <x v="3"/>
    <x v="35"/>
    <s v="Wichita"/>
    <x v="3"/>
    <n v="0.35"/>
    <n v="750"/>
    <n v="262.5"/>
    <n v="78.75"/>
    <n v="0.3"/>
  </r>
  <r>
    <x v="0"/>
    <n v="1185732"/>
    <x v="235"/>
    <x v="3"/>
    <x v="35"/>
    <s v="Wichita"/>
    <x v="4"/>
    <n v="0.6"/>
    <n v="1000"/>
    <n v="600"/>
    <n v="210"/>
    <n v="0.35"/>
  </r>
  <r>
    <x v="0"/>
    <n v="1185732"/>
    <x v="235"/>
    <x v="3"/>
    <x v="35"/>
    <s v="Wichita"/>
    <x v="5"/>
    <n v="0.5"/>
    <n v="2250"/>
    <n v="1125"/>
    <n v="450"/>
    <n v="0.4"/>
  </r>
  <r>
    <x v="0"/>
    <n v="1185732"/>
    <x v="236"/>
    <x v="3"/>
    <x v="35"/>
    <s v="Wichita"/>
    <x v="0"/>
    <n v="0.6"/>
    <n v="4950"/>
    <n v="2970"/>
    <n v="1039.5"/>
    <n v="0.35"/>
  </r>
  <r>
    <x v="0"/>
    <n v="1185732"/>
    <x v="236"/>
    <x v="3"/>
    <x v="35"/>
    <s v="Wichita"/>
    <x v="1"/>
    <n v="0.5"/>
    <n v="2000"/>
    <n v="1000"/>
    <n v="300"/>
    <n v="0.3"/>
  </r>
  <r>
    <x v="0"/>
    <n v="1185732"/>
    <x v="236"/>
    <x v="3"/>
    <x v="35"/>
    <s v="Wichita"/>
    <x v="2"/>
    <n v="0.45"/>
    <n v="1750"/>
    <n v="787.5"/>
    <n v="236.25"/>
    <n v="0.3"/>
  </r>
  <r>
    <x v="0"/>
    <n v="1185732"/>
    <x v="236"/>
    <x v="3"/>
    <x v="35"/>
    <s v="Wichita"/>
    <x v="3"/>
    <n v="0.45"/>
    <n v="1000"/>
    <n v="450"/>
    <n v="135"/>
    <n v="0.3"/>
  </r>
  <r>
    <x v="0"/>
    <n v="1185732"/>
    <x v="236"/>
    <x v="3"/>
    <x v="35"/>
    <s v="Wichita"/>
    <x v="4"/>
    <n v="0.54999999999999993"/>
    <n v="1250"/>
    <n v="687.5"/>
    <n v="240.625"/>
    <n v="0.35"/>
  </r>
  <r>
    <x v="0"/>
    <n v="1185732"/>
    <x v="236"/>
    <x v="3"/>
    <x v="35"/>
    <s v="Wichita"/>
    <x v="5"/>
    <n v="0.6"/>
    <n v="2500"/>
    <n v="1500"/>
    <n v="600"/>
    <n v="0.4"/>
  </r>
  <r>
    <x v="0"/>
    <n v="1185732"/>
    <x v="5"/>
    <x v="3"/>
    <x v="35"/>
    <s v="Wichita"/>
    <x v="0"/>
    <n v="0.45"/>
    <n v="5000"/>
    <n v="2250"/>
    <n v="787.5"/>
    <n v="0.35"/>
  </r>
  <r>
    <x v="0"/>
    <n v="1185732"/>
    <x v="5"/>
    <x v="3"/>
    <x v="35"/>
    <s v="Wichita"/>
    <x v="1"/>
    <n v="0.40000000000000008"/>
    <n v="2500"/>
    <n v="1000"/>
    <n v="300"/>
    <n v="0.3"/>
  </r>
  <r>
    <x v="0"/>
    <n v="1185732"/>
    <x v="5"/>
    <x v="3"/>
    <x v="35"/>
    <s v="Wichita"/>
    <x v="2"/>
    <n v="0.35000000000000003"/>
    <n v="2000"/>
    <n v="700"/>
    <n v="210"/>
    <n v="0.3"/>
  </r>
  <r>
    <x v="0"/>
    <n v="1185732"/>
    <x v="5"/>
    <x v="3"/>
    <x v="35"/>
    <s v="Wichita"/>
    <x v="3"/>
    <n v="0.35000000000000003"/>
    <n v="1750"/>
    <n v="612.5"/>
    <n v="183.75"/>
    <n v="0.3"/>
  </r>
  <r>
    <x v="0"/>
    <n v="1185732"/>
    <x v="5"/>
    <x v="3"/>
    <x v="35"/>
    <s v="Wichita"/>
    <x v="4"/>
    <n v="0.45"/>
    <n v="1750"/>
    <n v="787.5"/>
    <n v="275.625"/>
    <n v="0.35"/>
  </r>
  <r>
    <x v="0"/>
    <n v="1185732"/>
    <x v="5"/>
    <x v="3"/>
    <x v="35"/>
    <s v="Wichita"/>
    <x v="5"/>
    <n v="0.55000000000000004"/>
    <n v="3250"/>
    <n v="1787.5"/>
    <n v="715"/>
    <n v="0.4"/>
  </r>
  <r>
    <x v="0"/>
    <n v="1185732"/>
    <x v="237"/>
    <x v="3"/>
    <x v="35"/>
    <s v="Wichita"/>
    <x v="0"/>
    <n v="0.5"/>
    <n v="5500"/>
    <n v="2750"/>
    <n v="962.5"/>
    <n v="0.35"/>
  </r>
  <r>
    <x v="0"/>
    <n v="1185732"/>
    <x v="237"/>
    <x v="3"/>
    <x v="35"/>
    <s v="Wichita"/>
    <x v="1"/>
    <n v="0.45000000000000007"/>
    <n v="3000"/>
    <n v="1350"/>
    <n v="405"/>
    <n v="0.3"/>
  </r>
  <r>
    <x v="0"/>
    <n v="1185732"/>
    <x v="237"/>
    <x v="3"/>
    <x v="35"/>
    <s v="Wichita"/>
    <x v="2"/>
    <n v="0.4"/>
    <n v="2250"/>
    <n v="900"/>
    <n v="270"/>
    <n v="0.3"/>
  </r>
  <r>
    <x v="0"/>
    <n v="1185732"/>
    <x v="237"/>
    <x v="3"/>
    <x v="35"/>
    <s v="Wichita"/>
    <x v="3"/>
    <n v="0.4"/>
    <n v="1750"/>
    <n v="700"/>
    <n v="210"/>
    <n v="0.3"/>
  </r>
  <r>
    <x v="0"/>
    <n v="1185732"/>
    <x v="237"/>
    <x v="3"/>
    <x v="35"/>
    <s v="Wichita"/>
    <x v="4"/>
    <n v="0.5"/>
    <n v="2000"/>
    <n v="1000"/>
    <n v="350"/>
    <n v="0.35"/>
  </r>
  <r>
    <x v="0"/>
    <n v="1185732"/>
    <x v="237"/>
    <x v="3"/>
    <x v="35"/>
    <s v="Wichita"/>
    <x v="5"/>
    <n v="0.55000000000000004"/>
    <n v="3750"/>
    <n v="2062.5"/>
    <n v="825"/>
    <n v="0.4"/>
  </r>
  <r>
    <x v="0"/>
    <n v="1185732"/>
    <x v="238"/>
    <x v="3"/>
    <x v="35"/>
    <s v="Wichita"/>
    <x v="0"/>
    <n v="0.5"/>
    <n v="5250"/>
    <n v="2625"/>
    <n v="918.75"/>
    <n v="0.35"/>
  </r>
  <r>
    <x v="0"/>
    <n v="1185732"/>
    <x v="238"/>
    <x v="3"/>
    <x v="35"/>
    <s v="Wichita"/>
    <x v="1"/>
    <n v="0.45000000000000007"/>
    <n v="3000"/>
    <n v="1350"/>
    <n v="405"/>
    <n v="0.3"/>
  </r>
  <r>
    <x v="0"/>
    <n v="1185732"/>
    <x v="238"/>
    <x v="3"/>
    <x v="35"/>
    <s v="Wichita"/>
    <x v="2"/>
    <n v="0.4"/>
    <n v="2250"/>
    <n v="900"/>
    <n v="270"/>
    <n v="0.3"/>
  </r>
  <r>
    <x v="0"/>
    <n v="1185732"/>
    <x v="238"/>
    <x v="3"/>
    <x v="35"/>
    <s v="Wichita"/>
    <x v="3"/>
    <n v="0.4"/>
    <n v="2000"/>
    <n v="800"/>
    <n v="240"/>
    <n v="0.3"/>
  </r>
  <r>
    <x v="0"/>
    <n v="1185732"/>
    <x v="238"/>
    <x v="3"/>
    <x v="35"/>
    <s v="Wichita"/>
    <x v="4"/>
    <n v="0.5"/>
    <n v="1750"/>
    <n v="875"/>
    <n v="306.25"/>
    <n v="0.35"/>
  </r>
  <r>
    <x v="0"/>
    <n v="1185732"/>
    <x v="238"/>
    <x v="3"/>
    <x v="35"/>
    <s v="Wichita"/>
    <x v="5"/>
    <n v="0.55000000000000004"/>
    <n v="3500"/>
    <n v="1925"/>
    <n v="770"/>
    <n v="0.4"/>
  </r>
  <r>
    <x v="0"/>
    <n v="1185732"/>
    <x v="239"/>
    <x v="3"/>
    <x v="35"/>
    <s v="Wichita"/>
    <x v="0"/>
    <n v="0.45"/>
    <n v="4750"/>
    <n v="2137.5"/>
    <n v="748.125"/>
    <n v="0.35"/>
  </r>
  <r>
    <x v="0"/>
    <n v="1185732"/>
    <x v="239"/>
    <x v="3"/>
    <x v="35"/>
    <s v="Wichita"/>
    <x v="1"/>
    <n v="0.40000000000000008"/>
    <n v="2750"/>
    <n v="1100"/>
    <n v="330"/>
    <n v="0.3"/>
  </r>
  <r>
    <x v="0"/>
    <n v="1185732"/>
    <x v="239"/>
    <x v="3"/>
    <x v="35"/>
    <s v="Wichita"/>
    <x v="2"/>
    <n v="0.35000000000000003"/>
    <n v="1750"/>
    <n v="612.5"/>
    <n v="183.75"/>
    <n v="0.3"/>
  </r>
  <r>
    <x v="0"/>
    <n v="1185732"/>
    <x v="239"/>
    <x v="3"/>
    <x v="35"/>
    <s v="Wichita"/>
    <x v="3"/>
    <n v="0.35000000000000003"/>
    <n v="1500"/>
    <n v="525"/>
    <n v="157.5"/>
    <n v="0.3"/>
  </r>
  <r>
    <x v="0"/>
    <n v="1185732"/>
    <x v="239"/>
    <x v="3"/>
    <x v="35"/>
    <s v="Wichita"/>
    <x v="4"/>
    <n v="0.45"/>
    <n v="1500"/>
    <n v="675"/>
    <n v="236.25"/>
    <n v="0.35"/>
  </r>
  <r>
    <x v="0"/>
    <n v="1185732"/>
    <x v="239"/>
    <x v="3"/>
    <x v="35"/>
    <s v="Wichita"/>
    <x v="5"/>
    <n v="0.5"/>
    <n v="2250"/>
    <n v="1125"/>
    <n v="450"/>
    <n v="0.4"/>
  </r>
  <r>
    <x v="0"/>
    <n v="1185732"/>
    <x v="9"/>
    <x v="3"/>
    <x v="35"/>
    <s v="Wichita"/>
    <x v="0"/>
    <n v="0.54999999999999993"/>
    <n v="4000"/>
    <n v="2200"/>
    <n v="770"/>
    <n v="0.35"/>
  </r>
  <r>
    <x v="0"/>
    <n v="1185732"/>
    <x v="9"/>
    <x v="3"/>
    <x v="35"/>
    <s v="Wichita"/>
    <x v="1"/>
    <n v="0.45"/>
    <n v="2500"/>
    <n v="1125"/>
    <n v="337.5"/>
    <n v="0.3"/>
  </r>
  <r>
    <x v="0"/>
    <n v="1185732"/>
    <x v="9"/>
    <x v="3"/>
    <x v="35"/>
    <s v="Wichita"/>
    <x v="2"/>
    <n v="0.45"/>
    <n v="1500"/>
    <n v="675"/>
    <n v="202.5"/>
    <n v="0.3"/>
  </r>
  <r>
    <x v="0"/>
    <n v="1185732"/>
    <x v="9"/>
    <x v="3"/>
    <x v="35"/>
    <s v="Wichita"/>
    <x v="3"/>
    <n v="0.45"/>
    <n v="1250"/>
    <n v="562.5"/>
    <n v="168.75"/>
    <n v="0.3"/>
  </r>
  <r>
    <x v="0"/>
    <n v="1185732"/>
    <x v="9"/>
    <x v="3"/>
    <x v="35"/>
    <s v="Wichita"/>
    <x v="4"/>
    <n v="0.54999999999999993"/>
    <n v="1250"/>
    <n v="687.5"/>
    <n v="240.625"/>
    <n v="0.35"/>
  </r>
  <r>
    <x v="0"/>
    <n v="1185732"/>
    <x v="9"/>
    <x v="3"/>
    <x v="35"/>
    <s v="Wichita"/>
    <x v="5"/>
    <n v="0.59999999999999987"/>
    <n v="2500"/>
    <n v="1500"/>
    <n v="600"/>
    <n v="0.4"/>
  </r>
  <r>
    <x v="0"/>
    <n v="1185732"/>
    <x v="240"/>
    <x v="3"/>
    <x v="35"/>
    <s v="Wichita"/>
    <x v="0"/>
    <n v="0.54999999999999993"/>
    <n v="4000"/>
    <n v="2200"/>
    <n v="770"/>
    <n v="0.35"/>
  </r>
  <r>
    <x v="0"/>
    <n v="1185732"/>
    <x v="240"/>
    <x v="3"/>
    <x v="35"/>
    <s v="Wichita"/>
    <x v="1"/>
    <n v="0.45"/>
    <n v="2500"/>
    <n v="1125"/>
    <n v="337.5"/>
    <n v="0.3"/>
  </r>
  <r>
    <x v="0"/>
    <n v="1185732"/>
    <x v="240"/>
    <x v="3"/>
    <x v="35"/>
    <s v="Wichita"/>
    <x v="2"/>
    <n v="0.45"/>
    <n v="1950"/>
    <n v="877.5"/>
    <n v="263.25"/>
    <n v="0.3"/>
  </r>
  <r>
    <x v="0"/>
    <n v="1185732"/>
    <x v="240"/>
    <x v="3"/>
    <x v="35"/>
    <s v="Wichita"/>
    <x v="3"/>
    <n v="0.45"/>
    <n v="1750"/>
    <n v="787.5"/>
    <n v="236.25"/>
    <n v="0.3"/>
  </r>
  <r>
    <x v="0"/>
    <n v="1185732"/>
    <x v="240"/>
    <x v="3"/>
    <x v="35"/>
    <s v="Wichita"/>
    <x v="4"/>
    <n v="0.6"/>
    <n v="1500"/>
    <n v="900"/>
    <n v="315"/>
    <n v="0.35"/>
  </r>
  <r>
    <x v="0"/>
    <n v="1185732"/>
    <x v="240"/>
    <x v="3"/>
    <x v="35"/>
    <s v="Wichita"/>
    <x v="5"/>
    <n v="0.64999999999999991"/>
    <n v="2500"/>
    <n v="1625"/>
    <n v="650"/>
    <n v="0.4"/>
  </r>
  <r>
    <x v="0"/>
    <n v="1185732"/>
    <x v="241"/>
    <x v="3"/>
    <x v="35"/>
    <s v="Wichita"/>
    <x v="0"/>
    <n v="0.6"/>
    <n v="5000"/>
    <n v="3000"/>
    <n v="1050"/>
    <n v="0.35"/>
  </r>
  <r>
    <x v="0"/>
    <n v="1185732"/>
    <x v="241"/>
    <x v="3"/>
    <x v="35"/>
    <s v="Wichita"/>
    <x v="1"/>
    <n v="0.5"/>
    <n v="3000"/>
    <n v="1500"/>
    <n v="450"/>
    <n v="0.3"/>
  </r>
  <r>
    <x v="0"/>
    <n v="1185732"/>
    <x v="241"/>
    <x v="3"/>
    <x v="35"/>
    <s v="Wichita"/>
    <x v="2"/>
    <n v="0.5"/>
    <n v="2500"/>
    <n v="1250"/>
    <n v="375"/>
    <n v="0.3"/>
  </r>
  <r>
    <x v="0"/>
    <n v="1185732"/>
    <x v="241"/>
    <x v="3"/>
    <x v="35"/>
    <s v="Wichita"/>
    <x v="3"/>
    <n v="0.5"/>
    <n v="2000"/>
    <n v="1000"/>
    <n v="300"/>
    <n v="0.3"/>
  </r>
  <r>
    <x v="0"/>
    <n v="1185732"/>
    <x v="241"/>
    <x v="3"/>
    <x v="35"/>
    <s v="Wichita"/>
    <x v="4"/>
    <n v="0.6"/>
    <n v="2000"/>
    <n v="1200"/>
    <n v="420"/>
    <n v="0.35"/>
  </r>
  <r>
    <x v="0"/>
    <n v="1185732"/>
    <x v="241"/>
    <x v="3"/>
    <x v="35"/>
    <s v="Wichita"/>
    <x v="5"/>
    <n v="0.64999999999999991"/>
    <n v="3000"/>
    <n v="1950"/>
    <n v="780"/>
    <n v="0.4"/>
  </r>
  <r>
    <x v="0"/>
    <n v="1185732"/>
    <x v="204"/>
    <x v="3"/>
    <x v="36"/>
    <s v="Sioux Falls"/>
    <x v="0"/>
    <n v="0.35000000000000003"/>
    <n v="4750"/>
    <n v="1662.5"/>
    <n v="581.875"/>
    <n v="0.35"/>
  </r>
  <r>
    <x v="0"/>
    <n v="1185732"/>
    <x v="204"/>
    <x v="3"/>
    <x v="36"/>
    <s v="Sioux Falls"/>
    <x v="1"/>
    <n v="0.35000000000000003"/>
    <n v="2750"/>
    <n v="962.5"/>
    <n v="288.75"/>
    <n v="0.3"/>
  </r>
  <r>
    <x v="0"/>
    <n v="1185732"/>
    <x v="204"/>
    <x v="3"/>
    <x v="36"/>
    <s v="Sioux Falls"/>
    <x v="2"/>
    <n v="0.25000000000000006"/>
    <n v="2750"/>
    <n v="687.5"/>
    <n v="206.25"/>
    <n v="0.3"/>
  </r>
  <r>
    <x v="0"/>
    <n v="1185732"/>
    <x v="204"/>
    <x v="3"/>
    <x v="36"/>
    <s v="Sioux Falls"/>
    <x v="3"/>
    <n v="0.30000000000000004"/>
    <n v="1250"/>
    <n v="375"/>
    <n v="112.5"/>
    <n v="0.3"/>
  </r>
  <r>
    <x v="0"/>
    <n v="1185732"/>
    <x v="204"/>
    <x v="3"/>
    <x v="36"/>
    <s v="Sioux Falls"/>
    <x v="4"/>
    <n v="0.44999999999999996"/>
    <n v="1750"/>
    <n v="787.5"/>
    <n v="275.625"/>
    <n v="0.35"/>
  </r>
  <r>
    <x v="0"/>
    <n v="1185732"/>
    <x v="204"/>
    <x v="3"/>
    <x v="36"/>
    <s v="Sioux Falls"/>
    <x v="5"/>
    <n v="0.35000000000000003"/>
    <n v="2750"/>
    <n v="962.5"/>
    <n v="385"/>
    <n v="0.4"/>
  </r>
  <r>
    <x v="0"/>
    <n v="1185732"/>
    <x v="242"/>
    <x v="3"/>
    <x v="36"/>
    <s v="Sioux Falls"/>
    <x v="0"/>
    <n v="0.35000000000000003"/>
    <n v="5250"/>
    <n v="1837.5"/>
    <n v="643.125"/>
    <n v="0.35"/>
  </r>
  <r>
    <x v="0"/>
    <n v="1185732"/>
    <x v="242"/>
    <x v="3"/>
    <x v="36"/>
    <s v="Sioux Falls"/>
    <x v="1"/>
    <n v="0.35000000000000003"/>
    <n v="1750"/>
    <n v="612.5"/>
    <n v="183.75"/>
    <n v="0.3"/>
  </r>
  <r>
    <x v="0"/>
    <n v="1185732"/>
    <x v="242"/>
    <x v="3"/>
    <x v="36"/>
    <s v="Sioux Falls"/>
    <x v="2"/>
    <n v="0.25000000000000006"/>
    <n v="2250"/>
    <n v="562.5"/>
    <n v="168.75"/>
    <n v="0.3"/>
  </r>
  <r>
    <x v="0"/>
    <n v="1185732"/>
    <x v="242"/>
    <x v="3"/>
    <x v="36"/>
    <s v="Sioux Falls"/>
    <x v="3"/>
    <n v="0.30000000000000004"/>
    <n v="1000"/>
    <n v="300"/>
    <n v="90"/>
    <n v="0.3"/>
  </r>
  <r>
    <x v="0"/>
    <n v="1185732"/>
    <x v="242"/>
    <x v="3"/>
    <x v="36"/>
    <s v="Sioux Falls"/>
    <x v="4"/>
    <n v="0.44999999999999996"/>
    <n v="1750"/>
    <n v="787.5"/>
    <n v="275.625"/>
    <n v="0.35"/>
  </r>
  <r>
    <x v="0"/>
    <n v="1185732"/>
    <x v="242"/>
    <x v="3"/>
    <x v="36"/>
    <s v="Sioux Falls"/>
    <x v="5"/>
    <n v="0.24999999999999997"/>
    <n v="2750"/>
    <n v="687.5"/>
    <n v="275"/>
    <n v="0.4"/>
  </r>
  <r>
    <x v="0"/>
    <n v="1185732"/>
    <x v="80"/>
    <x v="3"/>
    <x v="36"/>
    <s v="Sioux Falls"/>
    <x v="0"/>
    <n v="0.30000000000000004"/>
    <n v="4950"/>
    <n v="1485"/>
    <n v="519.75"/>
    <n v="0.35"/>
  </r>
  <r>
    <x v="0"/>
    <n v="1185732"/>
    <x v="80"/>
    <x v="3"/>
    <x v="36"/>
    <s v="Sioux Falls"/>
    <x v="1"/>
    <n v="0.30000000000000004"/>
    <n v="2000"/>
    <n v="600"/>
    <n v="180"/>
    <n v="0.3"/>
  </r>
  <r>
    <x v="0"/>
    <n v="1185732"/>
    <x v="80"/>
    <x v="3"/>
    <x v="36"/>
    <s v="Sioux Falls"/>
    <x v="2"/>
    <n v="0.20000000000000004"/>
    <n v="2250"/>
    <n v="450"/>
    <n v="135"/>
    <n v="0.3"/>
  </r>
  <r>
    <x v="0"/>
    <n v="1185732"/>
    <x v="80"/>
    <x v="3"/>
    <x v="36"/>
    <s v="Sioux Falls"/>
    <x v="3"/>
    <n v="0.24999999999999997"/>
    <n v="750"/>
    <n v="187.5"/>
    <n v="56.25"/>
    <n v="0.3"/>
  </r>
  <r>
    <x v="0"/>
    <n v="1185732"/>
    <x v="80"/>
    <x v="3"/>
    <x v="36"/>
    <s v="Sioux Falls"/>
    <x v="4"/>
    <n v="0.4"/>
    <n v="1250"/>
    <n v="500"/>
    <n v="175"/>
    <n v="0.35"/>
  </r>
  <r>
    <x v="0"/>
    <n v="1185732"/>
    <x v="80"/>
    <x v="3"/>
    <x v="36"/>
    <s v="Sioux Falls"/>
    <x v="5"/>
    <n v="0.30000000000000004"/>
    <n v="2250"/>
    <n v="675"/>
    <n v="270"/>
    <n v="0.4"/>
  </r>
  <r>
    <x v="0"/>
    <n v="1185732"/>
    <x v="81"/>
    <x v="3"/>
    <x v="36"/>
    <s v="Sioux Falls"/>
    <x v="0"/>
    <n v="0.30000000000000004"/>
    <n v="4500"/>
    <n v="1350"/>
    <n v="472.5"/>
    <n v="0.35"/>
  </r>
  <r>
    <x v="0"/>
    <n v="1185732"/>
    <x v="81"/>
    <x v="3"/>
    <x v="36"/>
    <s v="Sioux Falls"/>
    <x v="1"/>
    <n v="0.30000000000000004"/>
    <n v="1500"/>
    <n v="450"/>
    <n v="135"/>
    <n v="0.3"/>
  </r>
  <r>
    <x v="0"/>
    <n v="1185732"/>
    <x v="81"/>
    <x v="3"/>
    <x v="36"/>
    <s v="Sioux Falls"/>
    <x v="2"/>
    <n v="0.20000000000000004"/>
    <n v="1500"/>
    <n v="300"/>
    <n v="90"/>
    <n v="0.3"/>
  </r>
  <r>
    <x v="0"/>
    <n v="1185732"/>
    <x v="81"/>
    <x v="3"/>
    <x v="36"/>
    <s v="Sioux Falls"/>
    <x v="3"/>
    <n v="0.24999999999999997"/>
    <n v="750"/>
    <n v="187.5"/>
    <n v="56.25"/>
    <n v="0.3"/>
  </r>
  <r>
    <x v="0"/>
    <n v="1185732"/>
    <x v="81"/>
    <x v="3"/>
    <x v="36"/>
    <s v="Sioux Falls"/>
    <x v="4"/>
    <n v="0.6"/>
    <n v="1000"/>
    <n v="600"/>
    <n v="210"/>
    <n v="0.35"/>
  </r>
  <r>
    <x v="0"/>
    <n v="1185732"/>
    <x v="81"/>
    <x v="3"/>
    <x v="36"/>
    <s v="Sioux Falls"/>
    <x v="5"/>
    <n v="0.5"/>
    <n v="2250"/>
    <n v="1125"/>
    <n v="450"/>
    <n v="0.4"/>
  </r>
  <r>
    <x v="0"/>
    <n v="1185732"/>
    <x v="4"/>
    <x v="3"/>
    <x v="36"/>
    <s v="Sioux Falls"/>
    <x v="0"/>
    <n v="0.6"/>
    <n v="4950"/>
    <n v="2970"/>
    <n v="1039.5"/>
    <n v="0.35"/>
  </r>
  <r>
    <x v="0"/>
    <n v="1185732"/>
    <x v="4"/>
    <x v="3"/>
    <x v="36"/>
    <s v="Sioux Falls"/>
    <x v="1"/>
    <n v="0.45"/>
    <n v="2000"/>
    <n v="900"/>
    <n v="270"/>
    <n v="0.3"/>
  </r>
  <r>
    <x v="0"/>
    <n v="1185732"/>
    <x v="4"/>
    <x v="3"/>
    <x v="36"/>
    <s v="Sioux Falls"/>
    <x v="2"/>
    <n v="0.4"/>
    <n v="1750"/>
    <n v="700"/>
    <n v="210"/>
    <n v="0.3"/>
  </r>
  <r>
    <x v="0"/>
    <n v="1185732"/>
    <x v="4"/>
    <x v="3"/>
    <x v="36"/>
    <s v="Sioux Falls"/>
    <x v="3"/>
    <n v="0.4"/>
    <n v="1000"/>
    <n v="400"/>
    <n v="120"/>
    <n v="0.3"/>
  </r>
  <r>
    <x v="0"/>
    <n v="1185732"/>
    <x v="4"/>
    <x v="3"/>
    <x v="36"/>
    <s v="Sioux Falls"/>
    <x v="4"/>
    <n v="0.49999999999999994"/>
    <n v="1250"/>
    <n v="625"/>
    <n v="218.75"/>
    <n v="0.35"/>
  </r>
  <r>
    <x v="0"/>
    <n v="1185732"/>
    <x v="4"/>
    <x v="3"/>
    <x v="36"/>
    <s v="Sioux Falls"/>
    <x v="5"/>
    <n v="0.54999999999999993"/>
    <n v="2500"/>
    <n v="1375"/>
    <n v="550"/>
    <n v="0.4"/>
  </r>
  <r>
    <x v="0"/>
    <n v="1185732"/>
    <x v="243"/>
    <x v="3"/>
    <x v="36"/>
    <s v="Sioux Falls"/>
    <x v="0"/>
    <n v="0.4"/>
    <n v="5000"/>
    <n v="2000"/>
    <n v="700"/>
    <n v="0.35"/>
  </r>
  <r>
    <x v="0"/>
    <n v="1185732"/>
    <x v="243"/>
    <x v="3"/>
    <x v="36"/>
    <s v="Sioux Falls"/>
    <x v="1"/>
    <n v="0.35000000000000009"/>
    <n v="2500"/>
    <n v="875"/>
    <n v="262.5"/>
    <n v="0.3"/>
  </r>
  <r>
    <x v="0"/>
    <n v="1185732"/>
    <x v="243"/>
    <x v="3"/>
    <x v="36"/>
    <s v="Sioux Falls"/>
    <x v="2"/>
    <n v="0.30000000000000004"/>
    <n v="2000"/>
    <n v="600"/>
    <n v="180"/>
    <n v="0.3"/>
  </r>
  <r>
    <x v="0"/>
    <n v="1185732"/>
    <x v="243"/>
    <x v="3"/>
    <x v="36"/>
    <s v="Sioux Falls"/>
    <x v="3"/>
    <n v="0.30000000000000004"/>
    <n v="1750"/>
    <n v="525"/>
    <n v="157.5"/>
    <n v="0.3"/>
  </r>
  <r>
    <x v="0"/>
    <n v="1185732"/>
    <x v="243"/>
    <x v="3"/>
    <x v="36"/>
    <s v="Sioux Falls"/>
    <x v="4"/>
    <n v="0.4"/>
    <n v="1750"/>
    <n v="700"/>
    <n v="245"/>
    <n v="0.35"/>
  </r>
  <r>
    <x v="0"/>
    <n v="1185732"/>
    <x v="243"/>
    <x v="3"/>
    <x v="36"/>
    <s v="Sioux Falls"/>
    <x v="5"/>
    <n v="0.55000000000000004"/>
    <n v="3250"/>
    <n v="1787.5"/>
    <n v="715"/>
    <n v="0.4"/>
  </r>
  <r>
    <x v="0"/>
    <n v="1185732"/>
    <x v="84"/>
    <x v="3"/>
    <x v="36"/>
    <s v="Sioux Falls"/>
    <x v="0"/>
    <n v="0.5"/>
    <n v="5500"/>
    <n v="2750"/>
    <n v="962.5"/>
    <n v="0.35"/>
  </r>
  <r>
    <x v="0"/>
    <n v="1185732"/>
    <x v="84"/>
    <x v="3"/>
    <x v="36"/>
    <s v="Sioux Falls"/>
    <x v="1"/>
    <n v="0.45000000000000007"/>
    <n v="3000"/>
    <n v="1350"/>
    <n v="405"/>
    <n v="0.3"/>
  </r>
  <r>
    <x v="0"/>
    <n v="1185732"/>
    <x v="84"/>
    <x v="3"/>
    <x v="36"/>
    <s v="Sioux Falls"/>
    <x v="2"/>
    <n v="0.4"/>
    <n v="2250"/>
    <n v="900"/>
    <n v="270"/>
    <n v="0.3"/>
  </r>
  <r>
    <x v="0"/>
    <n v="1185732"/>
    <x v="84"/>
    <x v="3"/>
    <x v="36"/>
    <s v="Sioux Falls"/>
    <x v="3"/>
    <n v="0.4"/>
    <n v="1750"/>
    <n v="700"/>
    <n v="210"/>
    <n v="0.3"/>
  </r>
  <r>
    <x v="0"/>
    <n v="1185732"/>
    <x v="84"/>
    <x v="3"/>
    <x v="36"/>
    <s v="Sioux Falls"/>
    <x v="4"/>
    <n v="0.5"/>
    <n v="2000"/>
    <n v="1000"/>
    <n v="350"/>
    <n v="0.35"/>
  </r>
  <r>
    <x v="0"/>
    <n v="1185732"/>
    <x v="84"/>
    <x v="3"/>
    <x v="36"/>
    <s v="Sioux Falls"/>
    <x v="5"/>
    <n v="0.55000000000000004"/>
    <n v="3750"/>
    <n v="2062.5"/>
    <n v="825"/>
    <n v="0.4"/>
  </r>
  <r>
    <x v="0"/>
    <n v="1185732"/>
    <x v="85"/>
    <x v="3"/>
    <x v="36"/>
    <s v="Sioux Falls"/>
    <x v="0"/>
    <n v="0.5"/>
    <n v="5250"/>
    <n v="2625"/>
    <n v="918.75"/>
    <n v="0.35"/>
  </r>
  <r>
    <x v="0"/>
    <n v="1185732"/>
    <x v="85"/>
    <x v="3"/>
    <x v="36"/>
    <s v="Sioux Falls"/>
    <x v="1"/>
    <n v="0.45000000000000007"/>
    <n v="3000"/>
    <n v="1350"/>
    <n v="405"/>
    <n v="0.3"/>
  </r>
  <r>
    <x v="0"/>
    <n v="1185732"/>
    <x v="85"/>
    <x v="3"/>
    <x v="36"/>
    <s v="Sioux Falls"/>
    <x v="2"/>
    <n v="0.4"/>
    <n v="2250"/>
    <n v="900"/>
    <n v="270"/>
    <n v="0.3"/>
  </r>
  <r>
    <x v="0"/>
    <n v="1185732"/>
    <x v="85"/>
    <x v="3"/>
    <x v="36"/>
    <s v="Sioux Falls"/>
    <x v="3"/>
    <n v="0.4"/>
    <n v="2000"/>
    <n v="800"/>
    <n v="240"/>
    <n v="0.3"/>
  </r>
  <r>
    <x v="0"/>
    <n v="1185732"/>
    <x v="85"/>
    <x v="3"/>
    <x v="36"/>
    <s v="Sioux Falls"/>
    <x v="4"/>
    <n v="0.5"/>
    <n v="1750"/>
    <n v="875"/>
    <n v="306.25"/>
    <n v="0.35"/>
  </r>
  <r>
    <x v="0"/>
    <n v="1185732"/>
    <x v="85"/>
    <x v="3"/>
    <x v="36"/>
    <s v="Sioux Falls"/>
    <x v="5"/>
    <n v="0.55000000000000004"/>
    <n v="3500"/>
    <n v="1925"/>
    <n v="770"/>
    <n v="0.4"/>
  </r>
  <r>
    <x v="0"/>
    <n v="1185732"/>
    <x v="8"/>
    <x v="3"/>
    <x v="36"/>
    <s v="Sioux Falls"/>
    <x v="0"/>
    <n v="0.4"/>
    <n v="4750"/>
    <n v="1900"/>
    <n v="665"/>
    <n v="0.35"/>
  </r>
  <r>
    <x v="0"/>
    <n v="1185732"/>
    <x v="8"/>
    <x v="3"/>
    <x v="36"/>
    <s v="Sioux Falls"/>
    <x v="1"/>
    <n v="0.35000000000000009"/>
    <n v="2750"/>
    <n v="962.5"/>
    <n v="288.75"/>
    <n v="0.3"/>
  </r>
  <r>
    <x v="0"/>
    <n v="1185732"/>
    <x v="8"/>
    <x v="3"/>
    <x v="36"/>
    <s v="Sioux Falls"/>
    <x v="2"/>
    <n v="0.30000000000000004"/>
    <n v="1750"/>
    <n v="525"/>
    <n v="157.5"/>
    <n v="0.3"/>
  </r>
  <r>
    <x v="0"/>
    <n v="1185732"/>
    <x v="8"/>
    <x v="3"/>
    <x v="36"/>
    <s v="Sioux Falls"/>
    <x v="3"/>
    <n v="0.30000000000000004"/>
    <n v="1500"/>
    <n v="450"/>
    <n v="135"/>
    <n v="0.3"/>
  </r>
  <r>
    <x v="0"/>
    <n v="1185732"/>
    <x v="8"/>
    <x v="3"/>
    <x v="36"/>
    <s v="Sioux Falls"/>
    <x v="4"/>
    <n v="0.4"/>
    <n v="1500"/>
    <n v="600"/>
    <n v="210"/>
    <n v="0.35"/>
  </r>
  <r>
    <x v="0"/>
    <n v="1185732"/>
    <x v="8"/>
    <x v="3"/>
    <x v="36"/>
    <s v="Sioux Falls"/>
    <x v="5"/>
    <n v="0.45"/>
    <n v="2250"/>
    <n v="1012.5"/>
    <n v="405"/>
    <n v="0.4"/>
  </r>
  <r>
    <x v="0"/>
    <n v="1185732"/>
    <x v="244"/>
    <x v="3"/>
    <x v="36"/>
    <s v="Sioux Falls"/>
    <x v="0"/>
    <n v="0.49999999999999994"/>
    <n v="4000"/>
    <n v="2000"/>
    <n v="700"/>
    <n v="0.35"/>
  </r>
  <r>
    <x v="0"/>
    <n v="1185732"/>
    <x v="244"/>
    <x v="3"/>
    <x v="36"/>
    <s v="Sioux Falls"/>
    <x v="1"/>
    <n v="0.4"/>
    <n v="2500"/>
    <n v="1000"/>
    <n v="300"/>
    <n v="0.3"/>
  </r>
  <r>
    <x v="0"/>
    <n v="1185732"/>
    <x v="244"/>
    <x v="3"/>
    <x v="36"/>
    <s v="Sioux Falls"/>
    <x v="2"/>
    <n v="0.4"/>
    <n v="1500"/>
    <n v="600"/>
    <n v="180"/>
    <n v="0.3"/>
  </r>
  <r>
    <x v="0"/>
    <n v="1185732"/>
    <x v="244"/>
    <x v="3"/>
    <x v="36"/>
    <s v="Sioux Falls"/>
    <x v="3"/>
    <n v="0.4"/>
    <n v="1250"/>
    <n v="500"/>
    <n v="150"/>
    <n v="0.3"/>
  </r>
  <r>
    <x v="0"/>
    <n v="1185732"/>
    <x v="244"/>
    <x v="3"/>
    <x v="36"/>
    <s v="Sioux Falls"/>
    <x v="4"/>
    <n v="0.49999999999999994"/>
    <n v="1250"/>
    <n v="625"/>
    <n v="218.75"/>
    <n v="0.35"/>
  </r>
  <r>
    <x v="0"/>
    <n v="1185732"/>
    <x v="244"/>
    <x v="3"/>
    <x v="36"/>
    <s v="Sioux Falls"/>
    <x v="5"/>
    <n v="0.54999999999999982"/>
    <n v="2500"/>
    <n v="1375"/>
    <n v="550"/>
    <n v="0.4"/>
  </r>
  <r>
    <x v="0"/>
    <n v="1185732"/>
    <x v="88"/>
    <x v="3"/>
    <x v="36"/>
    <s v="Sioux Falls"/>
    <x v="0"/>
    <n v="0.49999999999999994"/>
    <n v="4000"/>
    <n v="2000"/>
    <n v="700"/>
    <n v="0.35"/>
  </r>
  <r>
    <x v="0"/>
    <n v="1185732"/>
    <x v="88"/>
    <x v="3"/>
    <x v="36"/>
    <s v="Sioux Falls"/>
    <x v="1"/>
    <n v="0.4"/>
    <n v="2500"/>
    <n v="1000"/>
    <n v="300"/>
    <n v="0.3"/>
  </r>
  <r>
    <x v="0"/>
    <n v="1185732"/>
    <x v="88"/>
    <x v="3"/>
    <x v="36"/>
    <s v="Sioux Falls"/>
    <x v="2"/>
    <n v="0.4"/>
    <n v="1950"/>
    <n v="780"/>
    <n v="234"/>
    <n v="0.3"/>
  </r>
  <r>
    <x v="0"/>
    <n v="1185732"/>
    <x v="88"/>
    <x v="3"/>
    <x v="36"/>
    <s v="Sioux Falls"/>
    <x v="3"/>
    <n v="0.4"/>
    <n v="1750"/>
    <n v="700"/>
    <n v="210"/>
    <n v="0.3"/>
  </r>
  <r>
    <x v="0"/>
    <n v="1185732"/>
    <x v="88"/>
    <x v="3"/>
    <x v="36"/>
    <s v="Sioux Falls"/>
    <x v="4"/>
    <n v="0.6"/>
    <n v="1500"/>
    <n v="900"/>
    <n v="315"/>
    <n v="0.35"/>
  </r>
  <r>
    <x v="0"/>
    <n v="1185732"/>
    <x v="88"/>
    <x v="3"/>
    <x v="36"/>
    <s v="Sioux Falls"/>
    <x v="5"/>
    <n v="0.64999999999999991"/>
    <n v="2500"/>
    <n v="1625"/>
    <n v="650"/>
    <n v="0.4"/>
  </r>
  <r>
    <x v="0"/>
    <n v="1185732"/>
    <x v="89"/>
    <x v="3"/>
    <x v="36"/>
    <s v="Sioux Falls"/>
    <x v="0"/>
    <n v="0.6"/>
    <n v="5000"/>
    <n v="3000"/>
    <n v="1050"/>
    <n v="0.35"/>
  </r>
  <r>
    <x v="0"/>
    <n v="1185732"/>
    <x v="89"/>
    <x v="3"/>
    <x v="36"/>
    <s v="Sioux Falls"/>
    <x v="1"/>
    <n v="0.5"/>
    <n v="3000"/>
    <n v="1500"/>
    <n v="450"/>
    <n v="0.3"/>
  </r>
  <r>
    <x v="0"/>
    <n v="1185732"/>
    <x v="89"/>
    <x v="3"/>
    <x v="36"/>
    <s v="Sioux Falls"/>
    <x v="2"/>
    <n v="0.5"/>
    <n v="2500"/>
    <n v="1250"/>
    <n v="375"/>
    <n v="0.3"/>
  </r>
  <r>
    <x v="0"/>
    <n v="1185732"/>
    <x v="89"/>
    <x v="3"/>
    <x v="36"/>
    <s v="Sioux Falls"/>
    <x v="3"/>
    <n v="0.5"/>
    <n v="2000"/>
    <n v="1000"/>
    <n v="300"/>
    <n v="0.3"/>
  </r>
  <r>
    <x v="0"/>
    <n v="1185732"/>
    <x v="89"/>
    <x v="3"/>
    <x v="36"/>
    <s v="Sioux Falls"/>
    <x v="4"/>
    <n v="0.6"/>
    <n v="2000"/>
    <n v="1200"/>
    <n v="420"/>
    <n v="0.35"/>
  </r>
  <r>
    <x v="0"/>
    <n v="1185732"/>
    <x v="89"/>
    <x v="3"/>
    <x v="36"/>
    <s v="Sioux Falls"/>
    <x v="5"/>
    <n v="0.64999999999999991"/>
    <n v="3000"/>
    <n v="1950"/>
    <n v="780"/>
    <n v="0.4"/>
  </r>
  <r>
    <x v="0"/>
    <n v="1185732"/>
    <x v="212"/>
    <x v="3"/>
    <x v="37"/>
    <s v="Fargo"/>
    <x v="0"/>
    <n v="0.30000000000000004"/>
    <n v="4500"/>
    <n v="1350"/>
    <n v="405"/>
    <n v="0.3"/>
  </r>
  <r>
    <x v="0"/>
    <n v="1185732"/>
    <x v="212"/>
    <x v="3"/>
    <x v="37"/>
    <s v="Fargo"/>
    <x v="1"/>
    <n v="0.30000000000000004"/>
    <n v="2500"/>
    <n v="750"/>
    <n v="262.5"/>
    <n v="0.35"/>
  </r>
  <r>
    <x v="0"/>
    <n v="1185732"/>
    <x v="212"/>
    <x v="3"/>
    <x v="37"/>
    <s v="Fargo"/>
    <x v="2"/>
    <n v="0.20000000000000007"/>
    <n v="2500"/>
    <n v="500"/>
    <n v="150"/>
    <n v="0.3"/>
  </r>
  <r>
    <x v="0"/>
    <n v="1185732"/>
    <x v="212"/>
    <x v="3"/>
    <x v="37"/>
    <s v="Fargo"/>
    <x v="3"/>
    <n v="0.25000000000000006"/>
    <n v="1000"/>
    <n v="250"/>
    <n v="75"/>
    <n v="0.3"/>
  </r>
  <r>
    <x v="0"/>
    <n v="1185732"/>
    <x v="212"/>
    <x v="3"/>
    <x v="37"/>
    <s v="Fargo"/>
    <x v="4"/>
    <n v="0.39999999999999997"/>
    <n v="1500"/>
    <n v="600"/>
    <n v="300"/>
    <n v="0.5"/>
  </r>
  <r>
    <x v="0"/>
    <n v="1185732"/>
    <x v="212"/>
    <x v="3"/>
    <x v="37"/>
    <s v="Fargo"/>
    <x v="5"/>
    <n v="0.30000000000000004"/>
    <n v="2500"/>
    <n v="750"/>
    <n v="300"/>
    <n v="0.4"/>
  </r>
  <r>
    <x v="0"/>
    <n v="1185732"/>
    <x v="245"/>
    <x v="3"/>
    <x v="37"/>
    <s v="Fargo"/>
    <x v="0"/>
    <n v="0.30000000000000004"/>
    <n v="5000"/>
    <n v="1500"/>
    <n v="450"/>
    <n v="0.3"/>
  </r>
  <r>
    <x v="0"/>
    <n v="1185732"/>
    <x v="245"/>
    <x v="3"/>
    <x v="37"/>
    <s v="Fargo"/>
    <x v="1"/>
    <n v="0.30000000000000004"/>
    <n v="1500"/>
    <n v="450"/>
    <n v="157.5"/>
    <n v="0.35"/>
  </r>
  <r>
    <x v="0"/>
    <n v="1185732"/>
    <x v="245"/>
    <x v="3"/>
    <x v="37"/>
    <s v="Fargo"/>
    <x v="2"/>
    <n v="0.20000000000000007"/>
    <n v="2000"/>
    <n v="400"/>
    <n v="120"/>
    <n v="0.3"/>
  </r>
  <r>
    <x v="0"/>
    <n v="1185732"/>
    <x v="245"/>
    <x v="3"/>
    <x v="37"/>
    <s v="Fargo"/>
    <x v="3"/>
    <n v="0.25000000000000006"/>
    <n v="750"/>
    <n v="187.5"/>
    <n v="56.25"/>
    <n v="0.3"/>
  </r>
  <r>
    <x v="0"/>
    <n v="1185732"/>
    <x v="245"/>
    <x v="3"/>
    <x v="37"/>
    <s v="Fargo"/>
    <x v="4"/>
    <n v="0.39999999999999997"/>
    <n v="1500"/>
    <n v="600"/>
    <n v="300"/>
    <n v="0.5"/>
  </r>
  <r>
    <x v="0"/>
    <n v="1185732"/>
    <x v="245"/>
    <x v="3"/>
    <x v="37"/>
    <s v="Fargo"/>
    <x v="5"/>
    <n v="0.14999999999999997"/>
    <n v="2500"/>
    <n v="375"/>
    <n v="150"/>
    <n v="0.4"/>
  </r>
  <r>
    <x v="0"/>
    <n v="1185732"/>
    <x v="115"/>
    <x v="3"/>
    <x v="37"/>
    <s v="Fargo"/>
    <x v="0"/>
    <n v="0.20000000000000004"/>
    <n v="4700"/>
    <n v="940"/>
    <n v="282"/>
    <n v="0.3"/>
  </r>
  <r>
    <x v="0"/>
    <n v="1185732"/>
    <x v="115"/>
    <x v="3"/>
    <x v="37"/>
    <s v="Fargo"/>
    <x v="1"/>
    <n v="0.20000000000000004"/>
    <n v="1750"/>
    <n v="350"/>
    <n v="122.5"/>
    <n v="0.35"/>
  </r>
  <r>
    <x v="0"/>
    <n v="1185732"/>
    <x v="115"/>
    <x v="3"/>
    <x v="37"/>
    <s v="Fargo"/>
    <x v="2"/>
    <n v="0.10000000000000003"/>
    <n v="2250"/>
    <n v="225"/>
    <n v="67.5"/>
    <n v="0.3"/>
  </r>
  <r>
    <x v="0"/>
    <n v="1185732"/>
    <x v="115"/>
    <x v="3"/>
    <x v="37"/>
    <s v="Fargo"/>
    <x v="3"/>
    <n v="0.14999999999999997"/>
    <n v="1000"/>
    <n v="150"/>
    <n v="45"/>
    <n v="0.3"/>
  </r>
  <r>
    <x v="0"/>
    <n v="1185732"/>
    <x v="115"/>
    <x v="3"/>
    <x v="37"/>
    <s v="Fargo"/>
    <x v="4"/>
    <n v="0.30000000000000004"/>
    <n v="1500"/>
    <n v="450"/>
    <n v="225"/>
    <n v="0.5"/>
  </r>
  <r>
    <x v="0"/>
    <n v="1185732"/>
    <x v="115"/>
    <x v="3"/>
    <x v="37"/>
    <s v="Fargo"/>
    <x v="5"/>
    <n v="0.20000000000000004"/>
    <n v="2500"/>
    <n v="500"/>
    <n v="200"/>
    <n v="0.4"/>
  </r>
  <r>
    <x v="0"/>
    <n v="1185732"/>
    <x v="206"/>
    <x v="3"/>
    <x v="37"/>
    <s v="Fargo"/>
    <x v="0"/>
    <n v="0.20000000000000004"/>
    <n v="4750"/>
    <n v="950"/>
    <n v="285"/>
    <n v="0.3"/>
  </r>
  <r>
    <x v="0"/>
    <n v="1185732"/>
    <x v="206"/>
    <x v="3"/>
    <x v="37"/>
    <s v="Fargo"/>
    <x v="1"/>
    <n v="0.20000000000000004"/>
    <n v="1750"/>
    <n v="350"/>
    <n v="122.5"/>
    <n v="0.35"/>
  </r>
  <r>
    <x v="0"/>
    <n v="1185732"/>
    <x v="206"/>
    <x v="3"/>
    <x v="37"/>
    <s v="Fargo"/>
    <x v="2"/>
    <n v="0.10000000000000003"/>
    <n v="1750"/>
    <n v="175"/>
    <n v="52.5"/>
    <n v="0.3"/>
  </r>
  <r>
    <x v="0"/>
    <n v="1185732"/>
    <x v="206"/>
    <x v="3"/>
    <x v="37"/>
    <s v="Fargo"/>
    <x v="3"/>
    <n v="0.14999999999999997"/>
    <n v="1000"/>
    <n v="150"/>
    <n v="45"/>
    <n v="0.3"/>
  </r>
  <r>
    <x v="0"/>
    <n v="1185732"/>
    <x v="206"/>
    <x v="3"/>
    <x v="37"/>
    <s v="Fargo"/>
    <x v="4"/>
    <n v="0.6"/>
    <n v="1250"/>
    <n v="750"/>
    <n v="375"/>
    <n v="0.5"/>
  </r>
  <r>
    <x v="0"/>
    <n v="1185732"/>
    <x v="206"/>
    <x v="3"/>
    <x v="37"/>
    <s v="Fargo"/>
    <x v="5"/>
    <n v="0.5"/>
    <n v="2500"/>
    <n v="1250"/>
    <n v="500"/>
    <n v="0.4"/>
  </r>
  <r>
    <x v="0"/>
    <n v="1185732"/>
    <x v="246"/>
    <x v="3"/>
    <x v="37"/>
    <s v="Fargo"/>
    <x v="0"/>
    <n v="0.6"/>
    <n v="5200"/>
    <n v="3120"/>
    <n v="936"/>
    <n v="0.3"/>
  </r>
  <r>
    <x v="0"/>
    <n v="1185732"/>
    <x v="246"/>
    <x v="3"/>
    <x v="37"/>
    <s v="Fargo"/>
    <x v="1"/>
    <n v="0.4"/>
    <n v="2250"/>
    <n v="900"/>
    <n v="315"/>
    <n v="0.35"/>
  </r>
  <r>
    <x v="0"/>
    <n v="1185732"/>
    <x v="246"/>
    <x v="3"/>
    <x v="37"/>
    <s v="Fargo"/>
    <x v="2"/>
    <n v="0.35000000000000003"/>
    <n v="2000"/>
    <n v="700"/>
    <n v="210"/>
    <n v="0.3"/>
  </r>
  <r>
    <x v="0"/>
    <n v="1185732"/>
    <x v="246"/>
    <x v="3"/>
    <x v="37"/>
    <s v="Fargo"/>
    <x v="3"/>
    <n v="0.35000000000000003"/>
    <n v="1250"/>
    <n v="437.5"/>
    <n v="131.25"/>
    <n v="0.3"/>
  </r>
  <r>
    <x v="0"/>
    <n v="1185732"/>
    <x v="246"/>
    <x v="3"/>
    <x v="37"/>
    <s v="Fargo"/>
    <x v="4"/>
    <n v="0.44999999999999996"/>
    <n v="1500"/>
    <n v="675"/>
    <n v="337.5"/>
    <n v="0.5"/>
  </r>
  <r>
    <x v="0"/>
    <n v="1185732"/>
    <x v="246"/>
    <x v="3"/>
    <x v="37"/>
    <s v="Fargo"/>
    <x v="5"/>
    <n v="0.49999999999999994"/>
    <n v="2750"/>
    <n v="1375"/>
    <n v="550"/>
    <n v="0.4"/>
  </r>
  <r>
    <x v="0"/>
    <n v="1185732"/>
    <x v="247"/>
    <x v="3"/>
    <x v="37"/>
    <s v="Fargo"/>
    <x v="0"/>
    <n v="0.35000000000000003"/>
    <n v="5250"/>
    <n v="1837.5"/>
    <n v="551.25"/>
    <n v="0.3"/>
  </r>
  <r>
    <x v="0"/>
    <n v="1185732"/>
    <x v="247"/>
    <x v="3"/>
    <x v="37"/>
    <s v="Fargo"/>
    <x v="1"/>
    <n v="0.3000000000000001"/>
    <n v="2750"/>
    <n v="825"/>
    <n v="288.75"/>
    <n v="0.35"/>
  </r>
  <r>
    <x v="0"/>
    <n v="1185732"/>
    <x v="247"/>
    <x v="3"/>
    <x v="37"/>
    <s v="Fargo"/>
    <x v="2"/>
    <n v="0.25000000000000006"/>
    <n v="2000"/>
    <n v="500"/>
    <n v="150"/>
    <n v="0.3"/>
  </r>
  <r>
    <x v="0"/>
    <n v="1185732"/>
    <x v="247"/>
    <x v="3"/>
    <x v="37"/>
    <s v="Fargo"/>
    <x v="3"/>
    <n v="0.25000000000000006"/>
    <n v="1750"/>
    <n v="437.5"/>
    <n v="131.25"/>
    <n v="0.3"/>
  </r>
  <r>
    <x v="0"/>
    <n v="1185732"/>
    <x v="247"/>
    <x v="3"/>
    <x v="37"/>
    <s v="Fargo"/>
    <x v="4"/>
    <n v="0.35000000000000003"/>
    <n v="1750"/>
    <n v="612.5"/>
    <n v="306.25"/>
    <n v="0.5"/>
  </r>
  <r>
    <x v="0"/>
    <n v="1185732"/>
    <x v="247"/>
    <x v="3"/>
    <x v="37"/>
    <s v="Fargo"/>
    <x v="5"/>
    <n v="0.55000000000000004"/>
    <n v="3250"/>
    <n v="1787.5"/>
    <n v="715"/>
    <n v="0.4"/>
  </r>
  <r>
    <x v="0"/>
    <n v="1185732"/>
    <x v="116"/>
    <x v="3"/>
    <x v="37"/>
    <s v="Fargo"/>
    <x v="0"/>
    <n v="0.5"/>
    <n v="5500"/>
    <n v="2750"/>
    <n v="825"/>
    <n v="0.3"/>
  </r>
  <r>
    <x v="0"/>
    <n v="1185732"/>
    <x v="116"/>
    <x v="3"/>
    <x v="37"/>
    <s v="Fargo"/>
    <x v="1"/>
    <n v="0.45000000000000007"/>
    <n v="3000"/>
    <n v="1350"/>
    <n v="472.5"/>
    <n v="0.35"/>
  </r>
  <r>
    <x v="0"/>
    <n v="1185732"/>
    <x v="116"/>
    <x v="3"/>
    <x v="37"/>
    <s v="Fargo"/>
    <x v="2"/>
    <n v="0.4"/>
    <n v="2250"/>
    <n v="900"/>
    <n v="270"/>
    <n v="0.3"/>
  </r>
  <r>
    <x v="0"/>
    <n v="1185732"/>
    <x v="116"/>
    <x v="3"/>
    <x v="37"/>
    <s v="Fargo"/>
    <x v="3"/>
    <n v="0.4"/>
    <n v="1750"/>
    <n v="700"/>
    <n v="210"/>
    <n v="0.3"/>
  </r>
  <r>
    <x v="0"/>
    <n v="1185732"/>
    <x v="116"/>
    <x v="3"/>
    <x v="37"/>
    <s v="Fargo"/>
    <x v="4"/>
    <n v="0.5"/>
    <n v="2000"/>
    <n v="1000"/>
    <n v="500"/>
    <n v="0.5"/>
  </r>
  <r>
    <x v="0"/>
    <n v="1185732"/>
    <x v="116"/>
    <x v="3"/>
    <x v="37"/>
    <s v="Fargo"/>
    <x v="5"/>
    <n v="0.55000000000000004"/>
    <n v="3750"/>
    <n v="2062.5"/>
    <n v="825"/>
    <n v="0.4"/>
  </r>
  <r>
    <x v="0"/>
    <n v="1185732"/>
    <x v="208"/>
    <x v="3"/>
    <x v="37"/>
    <s v="Fargo"/>
    <x v="0"/>
    <n v="0.5"/>
    <n v="5250"/>
    <n v="2625"/>
    <n v="787.5"/>
    <n v="0.3"/>
  </r>
  <r>
    <x v="0"/>
    <n v="1185732"/>
    <x v="208"/>
    <x v="3"/>
    <x v="37"/>
    <s v="Fargo"/>
    <x v="1"/>
    <n v="0.45000000000000007"/>
    <n v="3000"/>
    <n v="1350"/>
    <n v="472.5"/>
    <n v="0.35"/>
  </r>
  <r>
    <x v="0"/>
    <n v="1185732"/>
    <x v="208"/>
    <x v="3"/>
    <x v="37"/>
    <s v="Fargo"/>
    <x v="2"/>
    <n v="0.4"/>
    <n v="2250"/>
    <n v="900"/>
    <n v="270"/>
    <n v="0.3"/>
  </r>
  <r>
    <x v="0"/>
    <n v="1185732"/>
    <x v="208"/>
    <x v="3"/>
    <x v="37"/>
    <s v="Fargo"/>
    <x v="3"/>
    <n v="0.4"/>
    <n v="2000"/>
    <n v="800"/>
    <n v="240"/>
    <n v="0.3"/>
  </r>
  <r>
    <x v="0"/>
    <n v="1185732"/>
    <x v="208"/>
    <x v="3"/>
    <x v="37"/>
    <s v="Fargo"/>
    <x v="4"/>
    <n v="0.5"/>
    <n v="1750"/>
    <n v="875"/>
    <n v="437.5"/>
    <n v="0.5"/>
  </r>
  <r>
    <x v="0"/>
    <n v="1185732"/>
    <x v="208"/>
    <x v="3"/>
    <x v="37"/>
    <s v="Fargo"/>
    <x v="5"/>
    <n v="0.55000000000000004"/>
    <n v="3500"/>
    <n v="1925"/>
    <n v="770"/>
    <n v="0.4"/>
  </r>
  <r>
    <x v="0"/>
    <n v="1185732"/>
    <x v="248"/>
    <x v="3"/>
    <x v="37"/>
    <s v="Fargo"/>
    <x v="0"/>
    <n v="0.35000000000000003"/>
    <n v="4750"/>
    <n v="1662.5"/>
    <n v="498.75"/>
    <n v="0.3"/>
  </r>
  <r>
    <x v="0"/>
    <n v="1185732"/>
    <x v="248"/>
    <x v="3"/>
    <x v="37"/>
    <s v="Fargo"/>
    <x v="1"/>
    <n v="0.3000000000000001"/>
    <n v="2750"/>
    <n v="825"/>
    <n v="288.75"/>
    <n v="0.35"/>
  </r>
  <r>
    <x v="0"/>
    <n v="1185732"/>
    <x v="248"/>
    <x v="3"/>
    <x v="37"/>
    <s v="Fargo"/>
    <x v="2"/>
    <n v="0.25000000000000006"/>
    <n v="1750"/>
    <n v="437.5"/>
    <n v="131.25"/>
    <n v="0.3"/>
  </r>
  <r>
    <x v="0"/>
    <n v="1185732"/>
    <x v="248"/>
    <x v="3"/>
    <x v="37"/>
    <s v="Fargo"/>
    <x v="3"/>
    <n v="0.25000000000000006"/>
    <n v="1500"/>
    <n v="375"/>
    <n v="112.5"/>
    <n v="0.3"/>
  </r>
  <r>
    <x v="0"/>
    <n v="1185732"/>
    <x v="248"/>
    <x v="3"/>
    <x v="37"/>
    <s v="Fargo"/>
    <x v="4"/>
    <n v="0.35000000000000003"/>
    <n v="1500"/>
    <n v="525"/>
    <n v="262.5"/>
    <n v="0.5"/>
  </r>
  <r>
    <x v="0"/>
    <n v="1185732"/>
    <x v="248"/>
    <x v="3"/>
    <x v="37"/>
    <s v="Fargo"/>
    <x v="5"/>
    <n v="0.4"/>
    <n v="2250"/>
    <n v="900"/>
    <n v="360"/>
    <n v="0.4"/>
  </r>
  <r>
    <x v="0"/>
    <n v="1185732"/>
    <x v="249"/>
    <x v="3"/>
    <x v="37"/>
    <s v="Fargo"/>
    <x v="0"/>
    <n v="0.44999999999999996"/>
    <n v="4000"/>
    <n v="1800"/>
    <n v="540"/>
    <n v="0.3"/>
  </r>
  <r>
    <x v="0"/>
    <n v="1185732"/>
    <x v="249"/>
    <x v="3"/>
    <x v="37"/>
    <s v="Fargo"/>
    <x v="1"/>
    <n v="0.35000000000000003"/>
    <n v="2500"/>
    <n v="875"/>
    <n v="306.25"/>
    <n v="0.35"/>
  </r>
  <r>
    <x v="0"/>
    <n v="1185732"/>
    <x v="249"/>
    <x v="3"/>
    <x v="37"/>
    <s v="Fargo"/>
    <x v="2"/>
    <n v="0.35000000000000003"/>
    <n v="1500"/>
    <n v="525"/>
    <n v="157.5"/>
    <n v="0.3"/>
  </r>
  <r>
    <x v="0"/>
    <n v="1185732"/>
    <x v="249"/>
    <x v="3"/>
    <x v="37"/>
    <s v="Fargo"/>
    <x v="3"/>
    <n v="0.35000000000000003"/>
    <n v="1250"/>
    <n v="437.5"/>
    <n v="131.25"/>
    <n v="0.3"/>
  </r>
  <r>
    <x v="0"/>
    <n v="1185732"/>
    <x v="249"/>
    <x v="3"/>
    <x v="37"/>
    <s v="Fargo"/>
    <x v="4"/>
    <n v="0.44999999999999996"/>
    <n v="1250"/>
    <n v="562.5"/>
    <n v="281.25"/>
    <n v="0.5"/>
  </r>
  <r>
    <x v="0"/>
    <n v="1185732"/>
    <x v="249"/>
    <x v="3"/>
    <x v="37"/>
    <s v="Fargo"/>
    <x v="5"/>
    <n v="0.49999999999999983"/>
    <n v="2500"/>
    <n v="1250"/>
    <n v="500"/>
    <n v="0.4"/>
  </r>
  <r>
    <x v="0"/>
    <n v="1185732"/>
    <x v="210"/>
    <x v="3"/>
    <x v="37"/>
    <s v="Fargo"/>
    <x v="0"/>
    <n v="0.44999999999999996"/>
    <n v="4000"/>
    <n v="1800"/>
    <n v="540"/>
    <n v="0.3"/>
  </r>
  <r>
    <x v="0"/>
    <n v="1185732"/>
    <x v="210"/>
    <x v="3"/>
    <x v="37"/>
    <s v="Fargo"/>
    <x v="1"/>
    <n v="0.35000000000000003"/>
    <n v="2750"/>
    <n v="962.5"/>
    <n v="336.875"/>
    <n v="0.35"/>
  </r>
  <r>
    <x v="0"/>
    <n v="1185732"/>
    <x v="210"/>
    <x v="3"/>
    <x v="37"/>
    <s v="Fargo"/>
    <x v="2"/>
    <n v="0.35000000000000003"/>
    <n v="2200"/>
    <n v="770"/>
    <n v="231"/>
    <n v="0.3"/>
  </r>
  <r>
    <x v="0"/>
    <n v="1185732"/>
    <x v="210"/>
    <x v="3"/>
    <x v="37"/>
    <s v="Fargo"/>
    <x v="3"/>
    <n v="0.35000000000000003"/>
    <n v="2000"/>
    <n v="700"/>
    <n v="210"/>
    <n v="0.3"/>
  </r>
  <r>
    <x v="0"/>
    <n v="1185732"/>
    <x v="210"/>
    <x v="3"/>
    <x v="37"/>
    <s v="Fargo"/>
    <x v="4"/>
    <n v="0.6"/>
    <n v="1750"/>
    <n v="1050"/>
    <n v="525"/>
    <n v="0.5"/>
  </r>
  <r>
    <x v="0"/>
    <n v="1185732"/>
    <x v="210"/>
    <x v="3"/>
    <x v="37"/>
    <s v="Fargo"/>
    <x v="5"/>
    <n v="0.64999999999999991"/>
    <n v="2750"/>
    <n v="1787.5"/>
    <n v="715"/>
    <n v="0.4"/>
  </r>
  <r>
    <x v="0"/>
    <n v="1185732"/>
    <x v="211"/>
    <x v="3"/>
    <x v="37"/>
    <s v="Fargo"/>
    <x v="0"/>
    <n v="0.6"/>
    <n v="5250"/>
    <n v="3150"/>
    <n v="945"/>
    <n v="0.3"/>
  </r>
  <r>
    <x v="0"/>
    <n v="1185732"/>
    <x v="211"/>
    <x v="3"/>
    <x v="37"/>
    <s v="Fargo"/>
    <x v="1"/>
    <n v="0.5"/>
    <n v="3250"/>
    <n v="1625"/>
    <n v="568.75"/>
    <n v="0.35"/>
  </r>
  <r>
    <x v="0"/>
    <n v="1185732"/>
    <x v="211"/>
    <x v="3"/>
    <x v="37"/>
    <s v="Fargo"/>
    <x v="2"/>
    <n v="0.5"/>
    <n v="2750"/>
    <n v="1375"/>
    <n v="412.5"/>
    <n v="0.3"/>
  </r>
  <r>
    <x v="0"/>
    <n v="1185732"/>
    <x v="211"/>
    <x v="3"/>
    <x v="37"/>
    <s v="Fargo"/>
    <x v="3"/>
    <n v="0.5"/>
    <n v="2250"/>
    <n v="1125"/>
    <n v="337.5"/>
    <n v="0.3"/>
  </r>
  <r>
    <x v="0"/>
    <n v="1185732"/>
    <x v="211"/>
    <x v="3"/>
    <x v="37"/>
    <s v="Fargo"/>
    <x v="4"/>
    <n v="0.6"/>
    <n v="2250"/>
    <n v="1350"/>
    <n v="675"/>
    <n v="0.5"/>
  </r>
  <r>
    <x v="0"/>
    <n v="1185732"/>
    <x v="211"/>
    <x v="3"/>
    <x v="37"/>
    <s v="Fargo"/>
    <x v="5"/>
    <n v="0.64999999999999991"/>
    <n v="3250"/>
    <n v="2112.5"/>
    <n v="845"/>
    <n v="0.4"/>
  </r>
  <r>
    <x v="0"/>
    <n v="1185732"/>
    <x v="66"/>
    <x v="3"/>
    <x v="38"/>
    <s v="Des Moines"/>
    <x v="0"/>
    <n v="0.30000000000000004"/>
    <n v="4500"/>
    <n v="1350"/>
    <n v="405"/>
    <n v="0.3"/>
  </r>
  <r>
    <x v="0"/>
    <n v="1185732"/>
    <x v="66"/>
    <x v="3"/>
    <x v="38"/>
    <s v="Des Moines"/>
    <x v="1"/>
    <n v="0.30000000000000004"/>
    <n v="2500"/>
    <n v="750"/>
    <n v="262.5"/>
    <n v="0.35"/>
  </r>
  <r>
    <x v="0"/>
    <n v="1185732"/>
    <x v="66"/>
    <x v="3"/>
    <x v="38"/>
    <s v="Des Moines"/>
    <x v="2"/>
    <n v="0.20000000000000007"/>
    <n v="2500"/>
    <n v="500"/>
    <n v="150"/>
    <n v="0.3"/>
  </r>
  <r>
    <x v="0"/>
    <n v="1185732"/>
    <x v="66"/>
    <x v="3"/>
    <x v="38"/>
    <s v="Des Moines"/>
    <x v="3"/>
    <n v="0.25000000000000006"/>
    <n v="1000"/>
    <n v="250"/>
    <n v="75"/>
    <n v="0.3"/>
  </r>
  <r>
    <x v="0"/>
    <n v="1185732"/>
    <x v="66"/>
    <x v="3"/>
    <x v="38"/>
    <s v="Des Moines"/>
    <x v="4"/>
    <n v="0.39999999999999997"/>
    <n v="1500"/>
    <n v="600"/>
    <n v="300"/>
    <n v="0.5"/>
  </r>
  <r>
    <x v="0"/>
    <n v="1185732"/>
    <x v="66"/>
    <x v="3"/>
    <x v="38"/>
    <s v="Des Moines"/>
    <x v="5"/>
    <n v="0.30000000000000004"/>
    <n v="2500"/>
    <n v="750"/>
    <n v="300"/>
    <n v="0.4"/>
  </r>
  <r>
    <x v="0"/>
    <n v="1185732"/>
    <x v="67"/>
    <x v="3"/>
    <x v="38"/>
    <s v="Des Moines"/>
    <x v="0"/>
    <n v="0.30000000000000004"/>
    <n v="5000"/>
    <n v="1500"/>
    <n v="450"/>
    <n v="0.3"/>
  </r>
  <r>
    <x v="0"/>
    <n v="1185732"/>
    <x v="67"/>
    <x v="3"/>
    <x v="38"/>
    <s v="Des Moines"/>
    <x v="1"/>
    <n v="0.30000000000000004"/>
    <n v="1500"/>
    <n v="450"/>
    <n v="157.5"/>
    <n v="0.35"/>
  </r>
  <r>
    <x v="0"/>
    <n v="1185732"/>
    <x v="67"/>
    <x v="3"/>
    <x v="38"/>
    <s v="Des Moines"/>
    <x v="2"/>
    <n v="0.20000000000000007"/>
    <n v="2000"/>
    <n v="400"/>
    <n v="120"/>
    <n v="0.3"/>
  </r>
  <r>
    <x v="0"/>
    <n v="1185732"/>
    <x v="67"/>
    <x v="3"/>
    <x v="38"/>
    <s v="Des Moines"/>
    <x v="3"/>
    <n v="0.25000000000000006"/>
    <n v="750"/>
    <n v="187.5"/>
    <n v="56.25"/>
    <n v="0.3"/>
  </r>
  <r>
    <x v="0"/>
    <n v="1185732"/>
    <x v="67"/>
    <x v="3"/>
    <x v="38"/>
    <s v="Des Moines"/>
    <x v="4"/>
    <n v="0.39999999999999997"/>
    <n v="1500"/>
    <n v="600"/>
    <n v="300"/>
    <n v="0.5"/>
  </r>
  <r>
    <x v="0"/>
    <n v="1185732"/>
    <x v="67"/>
    <x v="3"/>
    <x v="38"/>
    <s v="Des Moines"/>
    <x v="5"/>
    <n v="0.14999999999999997"/>
    <n v="2500"/>
    <n v="375"/>
    <n v="150"/>
    <n v="0.4"/>
  </r>
  <r>
    <x v="0"/>
    <n v="1185732"/>
    <x v="68"/>
    <x v="3"/>
    <x v="38"/>
    <s v="Des Moines"/>
    <x v="0"/>
    <n v="0.20000000000000004"/>
    <n v="4700"/>
    <n v="940"/>
    <n v="282"/>
    <n v="0.3"/>
  </r>
  <r>
    <x v="0"/>
    <n v="1185732"/>
    <x v="68"/>
    <x v="3"/>
    <x v="38"/>
    <s v="Des Moines"/>
    <x v="1"/>
    <n v="0.20000000000000004"/>
    <n v="1750"/>
    <n v="350"/>
    <n v="122.5"/>
    <n v="0.35"/>
  </r>
  <r>
    <x v="0"/>
    <n v="1185732"/>
    <x v="68"/>
    <x v="3"/>
    <x v="38"/>
    <s v="Des Moines"/>
    <x v="2"/>
    <n v="0.10000000000000003"/>
    <n v="2250"/>
    <n v="225"/>
    <n v="67.5"/>
    <n v="0.3"/>
  </r>
  <r>
    <x v="0"/>
    <n v="1185732"/>
    <x v="68"/>
    <x v="3"/>
    <x v="38"/>
    <s v="Des Moines"/>
    <x v="3"/>
    <n v="0.14999999999999997"/>
    <n v="750"/>
    <n v="112.5"/>
    <n v="33.75"/>
    <n v="0.3"/>
  </r>
  <r>
    <x v="0"/>
    <n v="1185732"/>
    <x v="68"/>
    <x v="3"/>
    <x v="38"/>
    <s v="Des Moines"/>
    <x v="4"/>
    <n v="0.30000000000000004"/>
    <n v="1250"/>
    <n v="375"/>
    <n v="187.5"/>
    <n v="0.5"/>
  </r>
  <r>
    <x v="0"/>
    <n v="1185732"/>
    <x v="68"/>
    <x v="3"/>
    <x v="38"/>
    <s v="Des Moines"/>
    <x v="5"/>
    <n v="0.20000000000000004"/>
    <n v="2250"/>
    <n v="450"/>
    <n v="180"/>
    <n v="0.4"/>
  </r>
  <r>
    <x v="0"/>
    <n v="1185732"/>
    <x v="69"/>
    <x v="3"/>
    <x v="38"/>
    <s v="Des Moines"/>
    <x v="0"/>
    <n v="0.20000000000000004"/>
    <n v="4500"/>
    <n v="900"/>
    <n v="270"/>
    <n v="0.3"/>
  </r>
  <r>
    <x v="0"/>
    <n v="1185732"/>
    <x v="69"/>
    <x v="3"/>
    <x v="38"/>
    <s v="Des Moines"/>
    <x v="1"/>
    <n v="0.20000000000000004"/>
    <n v="1500"/>
    <n v="300"/>
    <n v="105"/>
    <n v="0.35"/>
  </r>
  <r>
    <x v="0"/>
    <n v="1185732"/>
    <x v="69"/>
    <x v="3"/>
    <x v="38"/>
    <s v="Des Moines"/>
    <x v="2"/>
    <n v="0.10000000000000003"/>
    <n v="1500"/>
    <n v="150"/>
    <n v="45"/>
    <n v="0.3"/>
  </r>
  <r>
    <x v="0"/>
    <n v="1185732"/>
    <x v="69"/>
    <x v="3"/>
    <x v="38"/>
    <s v="Des Moines"/>
    <x v="3"/>
    <n v="0.14999999999999997"/>
    <n v="750"/>
    <n v="112.5"/>
    <n v="33.75"/>
    <n v="0.3"/>
  </r>
  <r>
    <x v="0"/>
    <n v="1185732"/>
    <x v="69"/>
    <x v="3"/>
    <x v="38"/>
    <s v="Des Moines"/>
    <x v="4"/>
    <n v="0.6"/>
    <n v="1000"/>
    <n v="600"/>
    <n v="300"/>
    <n v="0.5"/>
  </r>
  <r>
    <x v="0"/>
    <n v="1185732"/>
    <x v="69"/>
    <x v="3"/>
    <x v="38"/>
    <s v="Des Moines"/>
    <x v="5"/>
    <n v="0.5"/>
    <n v="2250"/>
    <n v="1125"/>
    <n v="450"/>
    <n v="0.4"/>
  </r>
  <r>
    <x v="0"/>
    <n v="1185732"/>
    <x v="70"/>
    <x v="3"/>
    <x v="38"/>
    <s v="Des Moines"/>
    <x v="0"/>
    <n v="0.6"/>
    <n v="4950"/>
    <n v="2970"/>
    <n v="891"/>
    <n v="0.3"/>
  </r>
  <r>
    <x v="0"/>
    <n v="1185732"/>
    <x v="70"/>
    <x v="3"/>
    <x v="38"/>
    <s v="Des Moines"/>
    <x v="1"/>
    <n v="0.4"/>
    <n v="2000"/>
    <n v="800"/>
    <n v="280"/>
    <n v="0.35"/>
  </r>
  <r>
    <x v="0"/>
    <n v="1185732"/>
    <x v="70"/>
    <x v="3"/>
    <x v="38"/>
    <s v="Des Moines"/>
    <x v="2"/>
    <n v="0.35000000000000003"/>
    <n v="1750"/>
    <n v="612.5"/>
    <n v="183.75"/>
    <n v="0.3"/>
  </r>
  <r>
    <x v="0"/>
    <n v="1185732"/>
    <x v="70"/>
    <x v="3"/>
    <x v="38"/>
    <s v="Des Moines"/>
    <x v="3"/>
    <n v="0.35000000000000003"/>
    <n v="1500"/>
    <n v="525"/>
    <n v="157.5"/>
    <n v="0.3"/>
  </r>
  <r>
    <x v="0"/>
    <n v="1185732"/>
    <x v="70"/>
    <x v="3"/>
    <x v="38"/>
    <s v="Des Moines"/>
    <x v="4"/>
    <n v="0.44999999999999996"/>
    <n v="1750"/>
    <n v="787.5"/>
    <n v="393.75"/>
    <n v="0.5"/>
  </r>
  <r>
    <x v="0"/>
    <n v="1185732"/>
    <x v="70"/>
    <x v="3"/>
    <x v="38"/>
    <s v="Des Moines"/>
    <x v="5"/>
    <n v="0.49999999999999994"/>
    <n v="3000"/>
    <n v="1500"/>
    <n v="600"/>
    <n v="0.4"/>
  </r>
  <r>
    <x v="0"/>
    <n v="1185732"/>
    <x v="71"/>
    <x v="3"/>
    <x v="38"/>
    <s v="Des Moines"/>
    <x v="0"/>
    <n v="0.35000000000000003"/>
    <n v="5500"/>
    <n v="1925"/>
    <n v="577.5"/>
    <n v="0.3"/>
  </r>
  <r>
    <x v="0"/>
    <n v="1185732"/>
    <x v="71"/>
    <x v="3"/>
    <x v="38"/>
    <s v="Des Moines"/>
    <x v="1"/>
    <n v="0.3000000000000001"/>
    <n v="3000"/>
    <n v="900"/>
    <n v="315"/>
    <n v="0.35"/>
  </r>
  <r>
    <x v="0"/>
    <n v="1185732"/>
    <x v="71"/>
    <x v="3"/>
    <x v="38"/>
    <s v="Des Moines"/>
    <x v="2"/>
    <n v="0.25000000000000006"/>
    <n v="2000"/>
    <n v="500"/>
    <n v="150"/>
    <n v="0.3"/>
  </r>
  <r>
    <x v="0"/>
    <n v="1185732"/>
    <x v="71"/>
    <x v="3"/>
    <x v="38"/>
    <s v="Des Moines"/>
    <x v="3"/>
    <n v="0.25000000000000006"/>
    <n v="1750"/>
    <n v="437.5"/>
    <n v="131.25"/>
    <n v="0.3"/>
  </r>
  <r>
    <x v="0"/>
    <n v="1185732"/>
    <x v="71"/>
    <x v="3"/>
    <x v="38"/>
    <s v="Des Moines"/>
    <x v="4"/>
    <n v="0.35000000000000003"/>
    <n v="1750"/>
    <n v="612.5"/>
    <n v="306.25"/>
    <n v="0.5"/>
  </r>
  <r>
    <x v="0"/>
    <n v="1185732"/>
    <x v="71"/>
    <x v="3"/>
    <x v="38"/>
    <s v="Des Moines"/>
    <x v="5"/>
    <n v="0.55000000000000004"/>
    <n v="3250"/>
    <n v="1787.5"/>
    <n v="715"/>
    <n v="0.4"/>
  </r>
  <r>
    <x v="0"/>
    <n v="1185732"/>
    <x v="72"/>
    <x v="3"/>
    <x v="38"/>
    <s v="Des Moines"/>
    <x v="0"/>
    <n v="0.5"/>
    <n v="5500"/>
    <n v="2750"/>
    <n v="825"/>
    <n v="0.3"/>
  </r>
  <r>
    <x v="0"/>
    <n v="1185732"/>
    <x v="72"/>
    <x v="3"/>
    <x v="38"/>
    <s v="Des Moines"/>
    <x v="1"/>
    <n v="0.45000000000000007"/>
    <n v="3000"/>
    <n v="1350"/>
    <n v="472.5"/>
    <n v="0.35"/>
  </r>
  <r>
    <x v="0"/>
    <n v="1185732"/>
    <x v="72"/>
    <x v="3"/>
    <x v="38"/>
    <s v="Des Moines"/>
    <x v="2"/>
    <n v="0.4"/>
    <n v="2250"/>
    <n v="900"/>
    <n v="270"/>
    <n v="0.3"/>
  </r>
  <r>
    <x v="0"/>
    <n v="1185732"/>
    <x v="72"/>
    <x v="3"/>
    <x v="38"/>
    <s v="Des Moines"/>
    <x v="3"/>
    <n v="0.4"/>
    <n v="1750"/>
    <n v="700"/>
    <n v="210"/>
    <n v="0.3"/>
  </r>
  <r>
    <x v="0"/>
    <n v="1185732"/>
    <x v="72"/>
    <x v="3"/>
    <x v="38"/>
    <s v="Des Moines"/>
    <x v="4"/>
    <n v="0.5"/>
    <n v="2000"/>
    <n v="1000"/>
    <n v="500"/>
    <n v="0.5"/>
  </r>
  <r>
    <x v="0"/>
    <n v="1185732"/>
    <x v="72"/>
    <x v="3"/>
    <x v="38"/>
    <s v="Des Moines"/>
    <x v="5"/>
    <n v="0.55000000000000004"/>
    <n v="3750"/>
    <n v="2062.5"/>
    <n v="825"/>
    <n v="0.4"/>
  </r>
  <r>
    <x v="0"/>
    <n v="1185732"/>
    <x v="73"/>
    <x v="3"/>
    <x v="38"/>
    <s v="Des Moines"/>
    <x v="0"/>
    <n v="0.5"/>
    <n v="5250"/>
    <n v="2625"/>
    <n v="787.5"/>
    <n v="0.3"/>
  </r>
  <r>
    <x v="0"/>
    <n v="1185732"/>
    <x v="73"/>
    <x v="3"/>
    <x v="38"/>
    <s v="Des Moines"/>
    <x v="1"/>
    <n v="0.45000000000000007"/>
    <n v="3000"/>
    <n v="1350"/>
    <n v="472.5"/>
    <n v="0.35"/>
  </r>
  <r>
    <x v="0"/>
    <n v="1185732"/>
    <x v="73"/>
    <x v="3"/>
    <x v="38"/>
    <s v="Des Moines"/>
    <x v="2"/>
    <n v="0.4"/>
    <n v="2250"/>
    <n v="900"/>
    <n v="270"/>
    <n v="0.3"/>
  </r>
  <r>
    <x v="0"/>
    <n v="1185732"/>
    <x v="73"/>
    <x v="3"/>
    <x v="38"/>
    <s v="Des Moines"/>
    <x v="3"/>
    <n v="0.4"/>
    <n v="2000"/>
    <n v="800"/>
    <n v="240"/>
    <n v="0.3"/>
  </r>
  <r>
    <x v="0"/>
    <n v="1185732"/>
    <x v="73"/>
    <x v="3"/>
    <x v="38"/>
    <s v="Des Moines"/>
    <x v="4"/>
    <n v="0.5"/>
    <n v="1750"/>
    <n v="875"/>
    <n v="437.5"/>
    <n v="0.5"/>
  </r>
  <r>
    <x v="0"/>
    <n v="1185732"/>
    <x v="73"/>
    <x v="3"/>
    <x v="38"/>
    <s v="Des Moines"/>
    <x v="5"/>
    <n v="0.55000000000000004"/>
    <n v="3500"/>
    <n v="1925"/>
    <n v="770"/>
    <n v="0.4"/>
  </r>
  <r>
    <x v="0"/>
    <n v="1185732"/>
    <x v="74"/>
    <x v="3"/>
    <x v="38"/>
    <s v="Des Moines"/>
    <x v="0"/>
    <n v="0.35000000000000003"/>
    <n v="4750"/>
    <n v="1662.5"/>
    <n v="498.75"/>
    <n v="0.3"/>
  </r>
  <r>
    <x v="0"/>
    <n v="1185732"/>
    <x v="74"/>
    <x v="3"/>
    <x v="38"/>
    <s v="Des Moines"/>
    <x v="1"/>
    <n v="0.3000000000000001"/>
    <n v="2500"/>
    <n v="750"/>
    <n v="262.5"/>
    <n v="0.35"/>
  </r>
  <r>
    <x v="0"/>
    <n v="1185732"/>
    <x v="74"/>
    <x v="3"/>
    <x v="38"/>
    <s v="Des Moines"/>
    <x v="2"/>
    <n v="0.25000000000000006"/>
    <n v="1500"/>
    <n v="375"/>
    <n v="112.5"/>
    <n v="0.3"/>
  </r>
  <r>
    <x v="0"/>
    <n v="1185732"/>
    <x v="74"/>
    <x v="3"/>
    <x v="38"/>
    <s v="Des Moines"/>
    <x v="3"/>
    <n v="0.25000000000000006"/>
    <n v="1250"/>
    <n v="312.5"/>
    <n v="93.75"/>
    <n v="0.3"/>
  </r>
  <r>
    <x v="0"/>
    <n v="1185732"/>
    <x v="74"/>
    <x v="3"/>
    <x v="38"/>
    <s v="Des Moines"/>
    <x v="4"/>
    <n v="0.35000000000000003"/>
    <n v="1250"/>
    <n v="437.5"/>
    <n v="218.75"/>
    <n v="0.5"/>
  </r>
  <r>
    <x v="0"/>
    <n v="1185732"/>
    <x v="74"/>
    <x v="3"/>
    <x v="38"/>
    <s v="Des Moines"/>
    <x v="5"/>
    <n v="0.4"/>
    <n v="2000"/>
    <n v="800"/>
    <n v="320"/>
    <n v="0.4"/>
  </r>
  <r>
    <x v="0"/>
    <n v="1185732"/>
    <x v="75"/>
    <x v="3"/>
    <x v="38"/>
    <s v="Des Moines"/>
    <x v="0"/>
    <n v="0.44999999999999996"/>
    <n v="3750"/>
    <n v="1687.5"/>
    <n v="506.25"/>
    <n v="0.3"/>
  </r>
  <r>
    <x v="0"/>
    <n v="1185732"/>
    <x v="75"/>
    <x v="3"/>
    <x v="38"/>
    <s v="Des Moines"/>
    <x v="1"/>
    <n v="0.35000000000000003"/>
    <n v="2250"/>
    <n v="787.5"/>
    <n v="275.625"/>
    <n v="0.35"/>
  </r>
  <r>
    <x v="0"/>
    <n v="1185732"/>
    <x v="75"/>
    <x v="3"/>
    <x v="38"/>
    <s v="Des Moines"/>
    <x v="2"/>
    <n v="0.35000000000000003"/>
    <n v="1250"/>
    <n v="437.5"/>
    <n v="131.25"/>
    <n v="0.3"/>
  </r>
  <r>
    <x v="0"/>
    <n v="1185732"/>
    <x v="75"/>
    <x v="3"/>
    <x v="38"/>
    <s v="Des Moines"/>
    <x v="3"/>
    <n v="0.35000000000000003"/>
    <n v="1250"/>
    <n v="437.5"/>
    <n v="131.25"/>
    <n v="0.3"/>
  </r>
  <r>
    <x v="0"/>
    <n v="1185732"/>
    <x v="75"/>
    <x v="3"/>
    <x v="38"/>
    <s v="Des Moines"/>
    <x v="4"/>
    <n v="0.44999999999999996"/>
    <n v="1250"/>
    <n v="562.5"/>
    <n v="281.25"/>
    <n v="0.5"/>
  </r>
  <r>
    <x v="0"/>
    <n v="1185732"/>
    <x v="75"/>
    <x v="3"/>
    <x v="38"/>
    <s v="Des Moines"/>
    <x v="5"/>
    <n v="0.49999999999999983"/>
    <n v="2500"/>
    <n v="1250"/>
    <n v="500"/>
    <n v="0.4"/>
  </r>
  <r>
    <x v="0"/>
    <n v="1185732"/>
    <x v="76"/>
    <x v="3"/>
    <x v="38"/>
    <s v="Des Moines"/>
    <x v="0"/>
    <n v="0.44999999999999996"/>
    <n v="4000"/>
    <n v="1800"/>
    <n v="540"/>
    <n v="0.3"/>
  </r>
  <r>
    <x v="0"/>
    <n v="1185732"/>
    <x v="76"/>
    <x v="3"/>
    <x v="38"/>
    <s v="Des Moines"/>
    <x v="1"/>
    <n v="0.35000000000000003"/>
    <n v="3000"/>
    <n v="1050"/>
    <n v="367.5"/>
    <n v="0.35"/>
  </r>
  <r>
    <x v="0"/>
    <n v="1185732"/>
    <x v="76"/>
    <x v="3"/>
    <x v="38"/>
    <s v="Des Moines"/>
    <x v="2"/>
    <n v="0.35000000000000003"/>
    <n v="2450"/>
    <n v="857.5"/>
    <n v="257.25"/>
    <n v="0.3"/>
  </r>
  <r>
    <x v="0"/>
    <n v="1185732"/>
    <x v="76"/>
    <x v="3"/>
    <x v="38"/>
    <s v="Des Moines"/>
    <x v="3"/>
    <n v="0.35000000000000003"/>
    <n v="2250"/>
    <n v="787.5"/>
    <n v="236.25"/>
    <n v="0.3"/>
  </r>
  <r>
    <x v="0"/>
    <n v="1185732"/>
    <x v="76"/>
    <x v="3"/>
    <x v="38"/>
    <s v="Des Moines"/>
    <x v="4"/>
    <n v="0.6"/>
    <n v="2000"/>
    <n v="1200"/>
    <n v="600"/>
    <n v="0.5"/>
  </r>
  <r>
    <x v="0"/>
    <n v="1185732"/>
    <x v="76"/>
    <x v="3"/>
    <x v="38"/>
    <s v="Des Moines"/>
    <x v="5"/>
    <n v="0.64999999999999991"/>
    <n v="3000"/>
    <n v="1950"/>
    <n v="780"/>
    <n v="0.4"/>
  </r>
  <r>
    <x v="0"/>
    <n v="1185732"/>
    <x v="77"/>
    <x v="3"/>
    <x v="38"/>
    <s v="Des Moines"/>
    <x v="0"/>
    <n v="0.6"/>
    <n v="5500"/>
    <n v="3300"/>
    <n v="990"/>
    <n v="0.3"/>
  </r>
  <r>
    <x v="0"/>
    <n v="1185732"/>
    <x v="77"/>
    <x v="3"/>
    <x v="38"/>
    <s v="Des Moines"/>
    <x v="1"/>
    <n v="0.5"/>
    <n v="3500"/>
    <n v="1750"/>
    <n v="612.5"/>
    <n v="0.35"/>
  </r>
  <r>
    <x v="0"/>
    <n v="1185732"/>
    <x v="77"/>
    <x v="3"/>
    <x v="38"/>
    <s v="Des Moines"/>
    <x v="2"/>
    <n v="0.5"/>
    <n v="3000"/>
    <n v="1500"/>
    <n v="450"/>
    <n v="0.3"/>
  </r>
  <r>
    <x v="0"/>
    <n v="1185732"/>
    <x v="77"/>
    <x v="3"/>
    <x v="38"/>
    <s v="Des Moines"/>
    <x v="3"/>
    <n v="0.5"/>
    <n v="2500"/>
    <n v="1250"/>
    <n v="375"/>
    <n v="0.3"/>
  </r>
  <r>
    <x v="0"/>
    <n v="1185732"/>
    <x v="77"/>
    <x v="3"/>
    <x v="38"/>
    <s v="Des Moines"/>
    <x v="4"/>
    <n v="0.6"/>
    <n v="2500"/>
    <n v="1500"/>
    <n v="750"/>
    <n v="0.5"/>
  </r>
  <r>
    <x v="0"/>
    <n v="1185732"/>
    <x v="77"/>
    <x v="3"/>
    <x v="38"/>
    <s v="Des Moines"/>
    <x v="5"/>
    <n v="0.64999999999999991"/>
    <n v="3500"/>
    <n v="2275"/>
    <n v="910"/>
    <n v="0.4"/>
  </r>
  <r>
    <x v="0"/>
    <n v="1185732"/>
    <x v="136"/>
    <x v="3"/>
    <x v="39"/>
    <s v="Milwaukee"/>
    <x v="0"/>
    <n v="0.35000000000000003"/>
    <n v="5000"/>
    <n v="1750"/>
    <n v="700"/>
    <n v="0.4"/>
  </r>
  <r>
    <x v="0"/>
    <n v="1185732"/>
    <x v="136"/>
    <x v="3"/>
    <x v="39"/>
    <s v="Milwaukee"/>
    <x v="1"/>
    <n v="0.35000000000000003"/>
    <n v="3000"/>
    <n v="1050"/>
    <n v="420"/>
    <n v="0.4"/>
  </r>
  <r>
    <x v="0"/>
    <n v="1185732"/>
    <x v="136"/>
    <x v="3"/>
    <x v="39"/>
    <s v="Milwaukee"/>
    <x v="2"/>
    <n v="0.25000000000000006"/>
    <n v="3000"/>
    <n v="750"/>
    <n v="262.5"/>
    <n v="0.35"/>
  </r>
  <r>
    <x v="0"/>
    <n v="1185732"/>
    <x v="136"/>
    <x v="3"/>
    <x v="39"/>
    <s v="Milwaukee"/>
    <x v="3"/>
    <n v="0.30000000000000004"/>
    <n v="1500"/>
    <n v="450"/>
    <n v="157.5"/>
    <n v="0.35"/>
  </r>
  <r>
    <x v="0"/>
    <n v="1185732"/>
    <x v="136"/>
    <x v="3"/>
    <x v="39"/>
    <s v="Milwaukee"/>
    <x v="4"/>
    <n v="0.44999999999999996"/>
    <n v="2000"/>
    <n v="900"/>
    <n v="270"/>
    <n v="0.3"/>
  </r>
  <r>
    <x v="0"/>
    <n v="1185732"/>
    <x v="136"/>
    <x v="3"/>
    <x v="39"/>
    <s v="Milwaukee"/>
    <x v="5"/>
    <n v="0.35000000000000003"/>
    <n v="3000"/>
    <n v="1050"/>
    <n v="420"/>
    <n v="0.4"/>
  </r>
  <r>
    <x v="0"/>
    <n v="1185732"/>
    <x v="79"/>
    <x v="3"/>
    <x v="39"/>
    <s v="Milwaukee"/>
    <x v="0"/>
    <n v="0.35000000000000003"/>
    <n v="5500"/>
    <n v="1925"/>
    <n v="770"/>
    <n v="0.4"/>
  </r>
  <r>
    <x v="0"/>
    <n v="1185732"/>
    <x v="79"/>
    <x v="3"/>
    <x v="39"/>
    <s v="Milwaukee"/>
    <x v="1"/>
    <n v="0.35000000000000003"/>
    <n v="2000"/>
    <n v="700"/>
    <n v="280"/>
    <n v="0.4"/>
  </r>
  <r>
    <x v="0"/>
    <n v="1185732"/>
    <x v="79"/>
    <x v="3"/>
    <x v="39"/>
    <s v="Milwaukee"/>
    <x v="2"/>
    <n v="0.25000000000000006"/>
    <n v="2500"/>
    <n v="625"/>
    <n v="218.75"/>
    <n v="0.35"/>
  </r>
  <r>
    <x v="0"/>
    <n v="1185732"/>
    <x v="79"/>
    <x v="3"/>
    <x v="39"/>
    <s v="Milwaukee"/>
    <x v="3"/>
    <n v="0.30000000000000004"/>
    <n v="1250"/>
    <n v="375"/>
    <n v="131.25"/>
    <n v="0.35"/>
  </r>
  <r>
    <x v="0"/>
    <n v="1185732"/>
    <x v="79"/>
    <x v="3"/>
    <x v="39"/>
    <s v="Milwaukee"/>
    <x v="4"/>
    <n v="0.44999999999999996"/>
    <n v="2000"/>
    <n v="900"/>
    <n v="270"/>
    <n v="0.3"/>
  </r>
  <r>
    <x v="0"/>
    <n v="1185732"/>
    <x v="79"/>
    <x v="3"/>
    <x v="39"/>
    <s v="Milwaukee"/>
    <x v="5"/>
    <n v="0.19999999999999996"/>
    <n v="3000"/>
    <n v="600"/>
    <n v="240"/>
    <n v="0.4"/>
  </r>
  <r>
    <x v="0"/>
    <n v="1185732"/>
    <x v="137"/>
    <x v="3"/>
    <x v="39"/>
    <s v="Milwaukee"/>
    <x v="0"/>
    <n v="0.25000000000000006"/>
    <n v="5200"/>
    <n v="1300"/>
    <n v="520"/>
    <n v="0.4"/>
  </r>
  <r>
    <x v="0"/>
    <n v="1185732"/>
    <x v="137"/>
    <x v="3"/>
    <x v="39"/>
    <s v="Milwaukee"/>
    <x v="1"/>
    <n v="0.25000000000000006"/>
    <n v="2250"/>
    <n v="562.5"/>
    <n v="225"/>
    <n v="0.4"/>
  </r>
  <r>
    <x v="0"/>
    <n v="1185732"/>
    <x v="137"/>
    <x v="3"/>
    <x v="39"/>
    <s v="Milwaukee"/>
    <x v="2"/>
    <n v="0.15000000000000002"/>
    <n v="2750"/>
    <n v="412.5"/>
    <n v="144.375"/>
    <n v="0.35"/>
  </r>
  <r>
    <x v="0"/>
    <n v="1185732"/>
    <x v="137"/>
    <x v="3"/>
    <x v="39"/>
    <s v="Milwaukee"/>
    <x v="3"/>
    <n v="0.19999999999999996"/>
    <n v="1250"/>
    <n v="250"/>
    <n v="87.5"/>
    <n v="0.35"/>
  </r>
  <r>
    <x v="0"/>
    <n v="1185732"/>
    <x v="137"/>
    <x v="3"/>
    <x v="39"/>
    <s v="Milwaukee"/>
    <x v="4"/>
    <n v="0.35000000000000003"/>
    <n v="1750"/>
    <n v="612.5"/>
    <n v="183.75"/>
    <n v="0.3"/>
  </r>
  <r>
    <x v="0"/>
    <n v="1185732"/>
    <x v="137"/>
    <x v="3"/>
    <x v="39"/>
    <s v="Milwaukee"/>
    <x v="5"/>
    <n v="0.25000000000000006"/>
    <n v="2750"/>
    <n v="687.5"/>
    <n v="275"/>
    <n v="0.4"/>
  </r>
  <r>
    <x v="0"/>
    <n v="1185732"/>
    <x v="138"/>
    <x v="3"/>
    <x v="39"/>
    <s v="Milwaukee"/>
    <x v="0"/>
    <n v="0.25000000000000006"/>
    <n v="5000"/>
    <n v="1250"/>
    <n v="500"/>
    <n v="0.4"/>
  </r>
  <r>
    <x v="0"/>
    <n v="1185732"/>
    <x v="138"/>
    <x v="3"/>
    <x v="39"/>
    <s v="Milwaukee"/>
    <x v="1"/>
    <n v="0.25000000000000006"/>
    <n v="2000"/>
    <n v="500"/>
    <n v="200"/>
    <n v="0.4"/>
  </r>
  <r>
    <x v="0"/>
    <n v="1185732"/>
    <x v="138"/>
    <x v="3"/>
    <x v="39"/>
    <s v="Milwaukee"/>
    <x v="2"/>
    <n v="0.15000000000000002"/>
    <n v="2000"/>
    <n v="300"/>
    <n v="105"/>
    <n v="0.35"/>
  </r>
  <r>
    <x v="0"/>
    <n v="1185732"/>
    <x v="138"/>
    <x v="3"/>
    <x v="39"/>
    <s v="Milwaukee"/>
    <x v="3"/>
    <n v="0.19999999999999996"/>
    <n v="1250"/>
    <n v="250"/>
    <n v="87.5"/>
    <n v="0.35"/>
  </r>
  <r>
    <x v="0"/>
    <n v="1185732"/>
    <x v="138"/>
    <x v="3"/>
    <x v="39"/>
    <s v="Milwaukee"/>
    <x v="4"/>
    <n v="0.65"/>
    <n v="1500"/>
    <n v="975"/>
    <n v="292.5"/>
    <n v="0.3"/>
  </r>
  <r>
    <x v="0"/>
    <n v="1185732"/>
    <x v="138"/>
    <x v="3"/>
    <x v="39"/>
    <s v="Milwaukee"/>
    <x v="5"/>
    <n v="0.5"/>
    <n v="2750"/>
    <n v="1375"/>
    <n v="550"/>
    <n v="0.4"/>
  </r>
  <r>
    <x v="0"/>
    <n v="1185732"/>
    <x v="139"/>
    <x v="3"/>
    <x v="39"/>
    <s v="Milwaukee"/>
    <x v="0"/>
    <n v="0.6"/>
    <n v="5450"/>
    <n v="3270"/>
    <n v="1308"/>
    <n v="0.4"/>
  </r>
  <r>
    <x v="0"/>
    <n v="1185732"/>
    <x v="139"/>
    <x v="3"/>
    <x v="39"/>
    <s v="Milwaukee"/>
    <x v="1"/>
    <n v="0.4"/>
    <n v="2500"/>
    <n v="1000"/>
    <n v="400"/>
    <n v="0.4"/>
  </r>
  <r>
    <x v="0"/>
    <n v="1185732"/>
    <x v="139"/>
    <x v="3"/>
    <x v="39"/>
    <s v="Milwaukee"/>
    <x v="2"/>
    <n v="0.35000000000000003"/>
    <n v="2250"/>
    <n v="787.5"/>
    <n v="275.625"/>
    <n v="0.35"/>
  </r>
  <r>
    <x v="0"/>
    <n v="1185732"/>
    <x v="139"/>
    <x v="3"/>
    <x v="39"/>
    <s v="Milwaukee"/>
    <x v="3"/>
    <n v="0.35000000000000003"/>
    <n v="1750"/>
    <n v="612.5"/>
    <n v="214.375"/>
    <n v="0.35"/>
  </r>
  <r>
    <x v="0"/>
    <n v="1185732"/>
    <x v="139"/>
    <x v="3"/>
    <x v="39"/>
    <s v="Milwaukee"/>
    <x v="4"/>
    <n v="0.44999999999999996"/>
    <n v="2000"/>
    <n v="900"/>
    <n v="270"/>
    <n v="0.3"/>
  </r>
  <r>
    <x v="0"/>
    <n v="1185732"/>
    <x v="139"/>
    <x v="3"/>
    <x v="39"/>
    <s v="Milwaukee"/>
    <x v="5"/>
    <n v="0.54999999999999993"/>
    <n v="3250"/>
    <n v="1787.5"/>
    <n v="715"/>
    <n v="0.4"/>
  </r>
  <r>
    <x v="0"/>
    <n v="1185732"/>
    <x v="83"/>
    <x v="3"/>
    <x v="39"/>
    <s v="Milwaukee"/>
    <x v="0"/>
    <n v="0.4"/>
    <n v="5750"/>
    <n v="2300"/>
    <n v="920"/>
    <n v="0.4"/>
  </r>
  <r>
    <x v="0"/>
    <n v="1185732"/>
    <x v="83"/>
    <x v="3"/>
    <x v="39"/>
    <s v="Milwaukee"/>
    <x v="1"/>
    <n v="0.35000000000000009"/>
    <n v="3250"/>
    <n v="1137.5"/>
    <n v="455"/>
    <n v="0.4"/>
  </r>
  <r>
    <x v="0"/>
    <n v="1185732"/>
    <x v="83"/>
    <x v="3"/>
    <x v="39"/>
    <s v="Milwaukee"/>
    <x v="2"/>
    <n v="0.30000000000000004"/>
    <n v="2000"/>
    <n v="600"/>
    <n v="210"/>
    <n v="0.35"/>
  </r>
  <r>
    <x v="0"/>
    <n v="1185732"/>
    <x v="83"/>
    <x v="3"/>
    <x v="39"/>
    <s v="Milwaukee"/>
    <x v="3"/>
    <n v="0.30000000000000004"/>
    <n v="1750"/>
    <n v="525"/>
    <n v="183.75"/>
    <n v="0.35"/>
  </r>
  <r>
    <x v="0"/>
    <n v="1185732"/>
    <x v="83"/>
    <x v="3"/>
    <x v="39"/>
    <s v="Milwaukee"/>
    <x v="4"/>
    <n v="0.4"/>
    <n v="1750"/>
    <n v="700"/>
    <n v="210"/>
    <n v="0.3"/>
  </r>
  <r>
    <x v="0"/>
    <n v="1185732"/>
    <x v="83"/>
    <x v="3"/>
    <x v="39"/>
    <s v="Milwaukee"/>
    <x v="5"/>
    <n v="0.60000000000000009"/>
    <n v="3250"/>
    <n v="1950"/>
    <n v="780"/>
    <n v="0.4"/>
  </r>
  <r>
    <x v="0"/>
    <n v="1185732"/>
    <x v="140"/>
    <x v="3"/>
    <x v="39"/>
    <s v="Milwaukee"/>
    <x v="0"/>
    <n v="0.55000000000000004"/>
    <n v="5500"/>
    <n v="3025"/>
    <n v="1210"/>
    <n v="0.4"/>
  </r>
  <r>
    <x v="0"/>
    <n v="1185732"/>
    <x v="140"/>
    <x v="3"/>
    <x v="39"/>
    <s v="Milwaukee"/>
    <x v="1"/>
    <n v="0.50000000000000011"/>
    <n v="3000"/>
    <n v="1500"/>
    <n v="600"/>
    <n v="0.4"/>
  </r>
  <r>
    <x v="0"/>
    <n v="1185732"/>
    <x v="140"/>
    <x v="3"/>
    <x v="39"/>
    <s v="Milwaukee"/>
    <x v="2"/>
    <n v="0.45"/>
    <n v="2250"/>
    <n v="1012.5"/>
    <n v="354.375"/>
    <n v="0.35"/>
  </r>
  <r>
    <x v="0"/>
    <n v="1185732"/>
    <x v="140"/>
    <x v="3"/>
    <x v="39"/>
    <s v="Milwaukee"/>
    <x v="3"/>
    <n v="0.45"/>
    <n v="1750"/>
    <n v="787.5"/>
    <n v="275.625"/>
    <n v="0.35"/>
  </r>
  <r>
    <x v="0"/>
    <n v="1185732"/>
    <x v="140"/>
    <x v="3"/>
    <x v="39"/>
    <s v="Milwaukee"/>
    <x v="4"/>
    <n v="0.55000000000000004"/>
    <n v="2000"/>
    <n v="1100"/>
    <n v="330"/>
    <n v="0.3"/>
  </r>
  <r>
    <x v="0"/>
    <n v="1185732"/>
    <x v="140"/>
    <x v="3"/>
    <x v="39"/>
    <s v="Milwaukee"/>
    <x v="5"/>
    <n v="0.60000000000000009"/>
    <n v="3750"/>
    <n v="2250"/>
    <n v="900"/>
    <n v="0.4"/>
  </r>
  <r>
    <x v="0"/>
    <n v="1185732"/>
    <x v="141"/>
    <x v="3"/>
    <x v="39"/>
    <s v="Milwaukee"/>
    <x v="0"/>
    <n v="0.5"/>
    <n v="5250"/>
    <n v="2625"/>
    <n v="1050"/>
    <n v="0.4"/>
  </r>
  <r>
    <x v="0"/>
    <n v="1185732"/>
    <x v="141"/>
    <x v="3"/>
    <x v="39"/>
    <s v="Milwaukee"/>
    <x v="1"/>
    <n v="0.45000000000000007"/>
    <n v="3000"/>
    <n v="1350"/>
    <n v="540"/>
    <n v="0.4"/>
  </r>
  <r>
    <x v="0"/>
    <n v="1185732"/>
    <x v="141"/>
    <x v="3"/>
    <x v="39"/>
    <s v="Milwaukee"/>
    <x v="2"/>
    <n v="0.4"/>
    <n v="2250"/>
    <n v="900"/>
    <n v="315"/>
    <n v="0.35"/>
  </r>
  <r>
    <x v="0"/>
    <n v="1185732"/>
    <x v="141"/>
    <x v="3"/>
    <x v="39"/>
    <s v="Milwaukee"/>
    <x v="3"/>
    <n v="0.4"/>
    <n v="2000"/>
    <n v="800"/>
    <n v="280"/>
    <n v="0.35"/>
  </r>
  <r>
    <x v="0"/>
    <n v="1185732"/>
    <x v="141"/>
    <x v="3"/>
    <x v="39"/>
    <s v="Milwaukee"/>
    <x v="4"/>
    <n v="0.5"/>
    <n v="1750"/>
    <n v="875"/>
    <n v="262.5"/>
    <n v="0.3"/>
  </r>
  <r>
    <x v="0"/>
    <n v="1185732"/>
    <x v="141"/>
    <x v="3"/>
    <x v="39"/>
    <s v="Milwaukee"/>
    <x v="5"/>
    <n v="0.55000000000000004"/>
    <n v="3500"/>
    <n v="1925"/>
    <n v="770"/>
    <n v="0.4"/>
  </r>
  <r>
    <x v="0"/>
    <n v="1185732"/>
    <x v="142"/>
    <x v="3"/>
    <x v="39"/>
    <s v="Milwaukee"/>
    <x v="0"/>
    <n v="0.35000000000000003"/>
    <n v="4750"/>
    <n v="1662.5"/>
    <n v="665"/>
    <n v="0.4"/>
  </r>
  <r>
    <x v="0"/>
    <n v="1185732"/>
    <x v="142"/>
    <x v="3"/>
    <x v="39"/>
    <s v="Milwaukee"/>
    <x v="1"/>
    <n v="0.3000000000000001"/>
    <n v="2750"/>
    <n v="825"/>
    <n v="330"/>
    <n v="0.4"/>
  </r>
  <r>
    <x v="0"/>
    <n v="1185732"/>
    <x v="142"/>
    <x v="3"/>
    <x v="39"/>
    <s v="Milwaukee"/>
    <x v="2"/>
    <n v="0.25000000000000006"/>
    <n v="1750"/>
    <n v="437.5"/>
    <n v="153.125"/>
    <n v="0.35"/>
  </r>
  <r>
    <x v="0"/>
    <n v="1185732"/>
    <x v="142"/>
    <x v="3"/>
    <x v="39"/>
    <s v="Milwaukee"/>
    <x v="3"/>
    <n v="0.25000000000000006"/>
    <n v="1500"/>
    <n v="375"/>
    <n v="131.25"/>
    <n v="0.35"/>
  </r>
  <r>
    <x v="0"/>
    <n v="1185732"/>
    <x v="142"/>
    <x v="3"/>
    <x v="39"/>
    <s v="Milwaukee"/>
    <x v="4"/>
    <n v="0.35000000000000003"/>
    <n v="1500"/>
    <n v="525"/>
    <n v="157.5"/>
    <n v="0.3"/>
  </r>
  <r>
    <x v="0"/>
    <n v="1185732"/>
    <x v="142"/>
    <x v="3"/>
    <x v="39"/>
    <s v="Milwaukee"/>
    <x v="5"/>
    <n v="0.4"/>
    <n v="2250"/>
    <n v="900"/>
    <n v="360"/>
    <n v="0.4"/>
  </r>
  <r>
    <x v="0"/>
    <n v="1185732"/>
    <x v="87"/>
    <x v="3"/>
    <x v="39"/>
    <s v="Milwaukee"/>
    <x v="0"/>
    <n v="0.44999999999999996"/>
    <n v="4000"/>
    <n v="1800"/>
    <n v="720"/>
    <n v="0.4"/>
  </r>
  <r>
    <x v="0"/>
    <n v="1185732"/>
    <x v="87"/>
    <x v="3"/>
    <x v="39"/>
    <s v="Milwaukee"/>
    <x v="1"/>
    <n v="0.35000000000000003"/>
    <n v="2500"/>
    <n v="875"/>
    <n v="350"/>
    <n v="0.4"/>
  </r>
  <r>
    <x v="0"/>
    <n v="1185732"/>
    <x v="87"/>
    <x v="3"/>
    <x v="39"/>
    <s v="Milwaukee"/>
    <x v="2"/>
    <n v="0.35000000000000003"/>
    <n v="1500"/>
    <n v="525"/>
    <n v="183.75"/>
    <n v="0.35"/>
  </r>
  <r>
    <x v="0"/>
    <n v="1185732"/>
    <x v="87"/>
    <x v="3"/>
    <x v="39"/>
    <s v="Milwaukee"/>
    <x v="3"/>
    <n v="0.35000000000000003"/>
    <n v="1500"/>
    <n v="525"/>
    <n v="183.75"/>
    <n v="0.35"/>
  </r>
  <r>
    <x v="0"/>
    <n v="1185732"/>
    <x v="87"/>
    <x v="3"/>
    <x v="39"/>
    <s v="Milwaukee"/>
    <x v="4"/>
    <n v="0.44999999999999996"/>
    <n v="1500"/>
    <n v="675"/>
    <n v="202.5"/>
    <n v="0.3"/>
  </r>
  <r>
    <x v="0"/>
    <n v="1185732"/>
    <x v="87"/>
    <x v="3"/>
    <x v="39"/>
    <s v="Milwaukee"/>
    <x v="5"/>
    <n v="0.49999999999999983"/>
    <n v="2750"/>
    <n v="1375"/>
    <n v="550"/>
    <n v="0.4"/>
  </r>
  <r>
    <x v="0"/>
    <n v="1185732"/>
    <x v="143"/>
    <x v="3"/>
    <x v="39"/>
    <s v="Milwaukee"/>
    <x v="0"/>
    <n v="0.44999999999999996"/>
    <n v="4250"/>
    <n v="1912.5"/>
    <n v="765"/>
    <n v="0.4"/>
  </r>
  <r>
    <x v="0"/>
    <n v="1185732"/>
    <x v="143"/>
    <x v="3"/>
    <x v="39"/>
    <s v="Milwaukee"/>
    <x v="1"/>
    <n v="0.35000000000000003"/>
    <n v="3250"/>
    <n v="1137.5"/>
    <n v="455"/>
    <n v="0.4"/>
  </r>
  <r>
    <x v="0"/>
    <n v="1185732"/>
    <x v="143"/>
    <x v="3"/>
    <x v="39"/>
    <s v="Milwaukee"/>
    <x v="2"/>
    <n v="0.35000000000000003"/>
    <n v="2700"/>
    <n v="945"/>
    <n v="330.75"/>
    <n v="0.35"/>
  </r>
  <r>
    <x v="0"/>
    <n v="1185732"/>
    <x v="143"/>
    <x v="3"/>
    <x v="39"/>
    <s v="Milwaukee"/>
    <x v="3"/>
    <n v="0.35000000000000003"/>
    <n v="2750"/>
    <n v="962.5"/>
    <n v="336.875"/>
    <n v="0.35"/>
  </r>
  <r>
    <x v="0"/>
    <n v="1185732"/>
    <x v="143"/>
    <x v="3"/>
    <x v="39"/>
    <s v="Milwaukee"/>
    <x v="4"/>
    <n v="0.6"/>
    <n v="2500"/>
    <n v="1500"/>
    <n v="450"/>
    <n v="0.3"/>
  </r>
  <r>
    <x v="0"/>
    <n v="1185732"/>
    <x v="143"/>
    <x v="3"/>
    <x v="39"/>
    <s v="Milwaukee"/>
    <x v="5"/>
    <n v="0.64999999999999991"/>
    <n v="3500"/>
    <n v="2275"/>
    <n v="910"/>
    <n v="0.4"/>
  </r>
  <r>
    <x v="0"/>
    <n v="1185732"/>
    <x v="144"/>
    <x v="3"/>
    <x v="39"/>
    <s v="Milwaukee"/>
    <x v="0"/>
    <n v="0.6"/>
    <n v="6000"/>
    <n v="3600"/>
    <n v="1440"/>
    <n v="0.4"/>
  </r>
  <r>
    <x v="0"/>
    <n v="1185732"/>
    <x v="144"/>
    <x v="3"/>
    <x v="39"/>
    <s v="Milwaukee"/>
    <x v="1"/>
    <n v="0.5"/>
    <n v="4000"/>
    <n v="2000"/>
    <n v="800"/>
    <n v="0.4"/>
  </r>
  <r>
    <x v="0"/>
    <n v="1185732"/>
    <x v="144"/>
    <x v="3"/>
    <x v="39"/>
    <s v="Milwaukee"/>
    <x v="2"/>
    <n v="0.5"/>
    <n v="3500"/>
    <n v="1750"/>
    <n v="612.5"/>
    <n v="0.35"/>
  </r>
  <r>
    <x v="0"/>
    <n v="1185732"/>
    <x v="144"/>
    <x v="3"/>
    <x v="39"/>
    <s v="Milwaukee"/>
    <x v="3"/>
    <n v="0.5"/>
    <n v="3000"/>
    <n v="1500"/>
    <n v="525"/>
    <n v="0.35"/>
  </r>
  <r>
    <x v="0"/>
    <n v="1185732"/>
    <x v="144"/>
    <x v="3"/>
    <x v="39"/>
    <s v="Milwaukee"/>
    <x v="4"/>
    <n v="0.6"/>
    <n v="3000"/>
    <n v="1800"/>
    <n v="540"/>
    <n v="0.3"/>
  </r>
  <r>
    <x v="0"/>
    <n v="1185732"/>
    <x v="144"/>
    <x v="3"/>
    <x v="39"/>
    <s v="Milwaukee"/>
    <x v="5"/>
    <n v="0.64999999999999991"/>
    <n v="4000"/>
    <n v="2600"/>
    <n v="1040"/>
    <n v="0.4"/>
  </r>
  <r>
    <x v="0"/>
    <n v="1185732"/>
    <x v="102"/>
    <x v="3"/>
    <x v="40"/>
    <s v="Indianapolis"/>
    <x v="0"/>
    <n v="0.35000000000000003"/>
    <n v="5000"/>
    <n v="1750"/>
    <n v="700"/>
    <n v="0.4"/>
  </r>
  <r>
    <x v="0"/>
    <n v="1185732"/>
    <x v="102"/>
    <x v="3"/>
    <x v="40"/>
    <s v="Indianapolis"/>
    <x v="1"/>
    <n v="0.35000000000000003"/>
    <n v="3000"/>
    <n v="1050"/>
    <n v="420"/>
    <n v="0.4"/>
  </r>
  <r>
    <x v="0"/>
    <n v="1185732"/>
    <x v="102"/>
    <x v="3"/>
    <x v="40"/>
    <s v="Indianapolis"/>
    <x v="2"/>
    <n v="0.25000000000000006"/>
    <n v="3000"/>
    <n v="750"/>
    <n v="300"/>
    <n v="0.4"/>
  </r>
  <r>
    <x v="0"/>
    <n v="1185732"/>
    <x v="102"/>
    <x v="3"/>
    <x v="40"/>
    <s v="Indianapolis"/>
    <x v="3"/>
    <n v="0.30000000000000004"/>
    <n v="1500"/>
    <n v="450"/>
    <n v="180"/>
    <n v="0.4"/>
  </r>
  <r>
    <x v="0"/>
    <n v="1185732"/>
    <x v="102"/>
    <x v="3"/>
    <x v="40"/>
    <s v="Indianapolis"/>
    <x v="4"/>
    <n v="0.44999999999999996"/>
    <n v="2000"/>
    <n v="900"/>
    <n v="360"/>
    <n v="0.4"/>
  </r>
  <r>
    <x v="0"/>
    <n v="1185732"/>
    <x v="102"/>
    <x v="3"/>
    <x v="40"/>
    <s v="Indianapolis"/>
    <x v="5"/>
    <n v="0.35000000000000003"/>
    <n v="3000"/>
    <n v="1050"/>
    <n v="420"/>
    <n v="0.4"/>
  </r>
  <r>
    <x v="0"/>
    <n v="1185732"/>
    <x v="103"/>
    <x v="3"/>
    <x v="40"/>
    <s v="Indianapolis"/>
    <x v="0"/>
    <n v="0.35000000000000003"/>
    <n v="5500"/>
    <n v="1925"/>
    <n v="770"/>
    <n v="0.4"/>
  </r>
  <r>
    <x v="0"/>
    <n v="1185732"/>
    <x v="103"/>
    <x v="3"/>
    <x v="40"/>
    <s v="Indianapolis"/>
    <x v="1"/>
    <n v="0.4"/>
    <n v="2000"/>
    <n v="800"/>
    <n v="320"/>
    <n v="0.4"/>
  </r>
  <r>
    <x v="0"/>
    <n v="1185732"/>
    <x v="103"/>
    <x v="3"/>
    <x v="40"/>
    <s v="Indianapolis"/>
    <x v="2"/>
    <n v="0.30000000000000004"/>
    <n v="3000"/>
    <n v="900"/>
    <n v="360"/>
    <n v="0.4"/>
  </r>
  <r>
    <x v="0"/>
    <n v="1185732"/>
    <x v="103"/>
    <x v="3"/>
    <x v="40"/>
    <s v="Indianapolis"/>
    <x v="3"/>
    <n v="0.35000000000000003"/>
    <n v="1750"/>
    <n v="612.5"/>
    <n v="245"/>
    <n v="0.4"/>
  </r>
  <r>
    <x v="0"/>
    <n v="1185732"/>
    <x v="103"/>
    <x v="3"/>
    <x v="40"/>
    <s v="Indianapolis"/>
    <x v="4"/>
    <n v="0.49999999999999994"/>
    <n v="2500"/>
    <n v="1250"/>
    <n v="500"/>
    <n v="0.4"/>
  </r>
  <r>
    <x v="0"/>
    <n v="1185732"/>
    <x v="103"/>
    <x v="3"/>
    <x v="40"/>
    <s v="Indianapolis"/>
    <x v="5"/>
    <n v="0.24999999999999994"/>
    <n v="3500"/>
    <n v="875"/>
    <n v="350"/>
    <n v="0.4"/>
  </r>
  <r>
    <x v="0"/>
    <n v="1185732"/>
    <x v="104"/>
    <x v="3"/>
    <x v="40"/>
    <s v="Indianapolis"/>
    <x v="0"/>
    <n v="0.30000000000000004"/>
    <n v="5700"/>
    <n v="1710"/>
    <n v="684"/>
    <n v="0.4"/>
  </r>
  <r>
    <x v="0"/>
    <n v="1185732"/>
    <x v="104"/>
    <x v="3"/>
    <x v="40"/>
    <s v="Indianapolis"/>
    <x v="1"/>
    <n v="0.30000000000000004"/>
    <n v="2750"/>
    <n v="825"/>
    <n v="330"/>
    <n v="0.4"/>
  </r>
  <r>
    <x v="0"/>
    <n v="1185732"/>
    <x v="104"/>
    <x v="3"/>
    <x v="40"/>
    <s v="Indianapolis"/>
    <x v="2"/>
    <n v="0.2"/>
    <n v="3250"/>
    <n v="650"/>
    <n v="260"/>
    <n v="0.4"/>
  </r>
  <r>
    <x v="0"/>
    <n v="1185732"/>
    <x v="104"/>
    <x v="3"/>
    <x v="40"/>
    <s v="Indianapolis"/>
    <x v="3"/>
    <n v="0.24999999999999994"/>
    <n v="1750"/>
    <n v="437.5"/>
    <n v="175"/>
    <n v="0.4"/>
  </r>
  <r>
    <x v="0"/>
    <n v="1185732"/>
    <x v="104"/>
    <x v="3"/>
    <x v="40"/>
    <s v="Indianapolis"/>
    <x v="4"/>
    <n v="0.4"/>
    <n v="2250"/>
    <n v="900"/>
    <n v="360"/>
    <n v="0.4"/>
  </r>
  <r>
    <x v="0"/>
    <n v="1185732"/>
    <x v="104"/>
    <x v="3"/>
    <x v="40"/>
    <s v="Indianapolis"/>
    <x v="5"/>
    <n v="0.30000000000000004"/>
    <n v="3250"/>
    <n v="975"/>
    <n v="390"/>
    <n v="0.4"/>
  </r>
  <r>
    <x v="0"/>
    <n v="1185732"/>
    <x v="105"/>
    <x v="3"/>
    <x v="40"/>
    <s v="Indianapolis"/>
    <x v="0"/>
    <n v="0.30000000000000004"/>
    <n v="5500"/>
    <n v="1650"/>
    <n v="660"/>
    <n v="0.4"/>
  </r>
  <r>
    <x v="0"/>
    <n v="1185732"/>
    <x v="105"/>
    <x v="3"/>
    <x v="40"/>
    <s v="Indianapolis"/>
    <x v="1"/>
    <n v="0.30000000000000004"/>
    <n v="2500"/>
    <n v="750"/>
    <n v="300"/>
    <n v="0.4"/>
  </r>
  <r>
    <x v="0"/>
    <n v="1185732"/>
    <x v="105"/>
    <x v="3"/>
    <x v="40"/>
    <s v="Indianapolis"/>
    <x v="2"/>
    <n v="0.2"/>
    <n v="2500"/>
    <n v="500"/>
    <n v="200"/>
    <n v="0.4"/>
  </r>
  <r>
    <x v="0"/>
    <n v="1185732"/>
    <x v="105"/>
    <x v="3"/>
    <x v="40"/>
    <s v="Indianapolis"/>
    <x v="3"/>
    <n v="0.24999999999999994"/>
    <n v="1750"/>
    <n v="437.5"/>
    <n v="175"/>
    <n v="0.4"/>
  </r>
  <r>
    <x v="0"/>
    <n v="1185732"/>
    <x v="105"/>
    <x v="3"/>
    <x v="40"/>
    <s v="Indianapolis"/>
    <x v="4"/>
    <n v="0.65"/>
    <n v="2000"/>
    <n v="1300"/>
    <n v="520"/>
    <n v="0.4"/>
  </r>
  <r>
    <x v="0"/>
    <n v="1185732"/>
    <x v="105"/>
    <x v="3"/>
    <x v="40"/>
    <s v="Indianapolis"/>
    <x v="5"/>
    <n v="0.5"/>
    <n v="3250"/>
    <n v="1625"/>
    <n v="650"/>
    <n v="0.4"/>
  </r>
  <r>
    <x v="0"/>
    <n v="1185732"/>
    <x v="106"/>
    <x v="3"/>
    <x v="40"/>
    <s v="Indianapolis"/>
    <x v="0"/>
    <n v="0.6"/>
    <n v="5950"/>
    <n v="3570"/>
    <n v="1428"/>
    <n v="0.4"/>
  </r>
  <r>
    <x v="0"/>
    <n v="1185732"/>
    <x v="106"/>
    <x v="3"/>
    <x v="40"/>
    <s v="Indianapolis"/>
    <x v="1"/>
    <n v="0.4"/>
    <n v="3000"/>
    <n v="1200"/>
    <n v="480"/>
    <n v="0.4"/>
  </r>
  <r>
    <x v="0"/>
    <n v="1185732"/>
    <x v="106"/>
    <x v="3"/>
    <x v="40"/>
    <s v="Indianapolis"/>
    <x v="2"/>
    <n v="0.35000000000000003"/>
    <n v="2750"/>
    <n v="962.5"/>
    <n v="385"/>
    <n v="0.4"/>
  </r>
  <r>
    <x v="0"/>
    <n v="1185732"/>
    <x v="106"/>
    <x v="3"/>
    <x v="40"/>
    <s v="Indianapolis"/>
    <x v="3"/>
    <n v="0.35000000000000003"/>
    <n v="2000"/>
    <n v="700"/>
    <n v="280"/>
    <n v="0.4"/>
  </r>
  <r>
    <x v="0"/>
    <n v="1185732"/>
    <x v="106"/>
    <x v="3"/>
    <x v="40"/>
    <s v="Indianapolis"/>
    <x v="4"/>
    <n v="0.44999999999999996"/>
    <n v="2250"/>
    <n v="1012.5"/>
    <n v="405"/>
    <n v="0.4"/>
  </r>
  <r>
    <x v="0"/>
    <n v="1185732"/>
    <x v="106"/>
    <x v="3"/>
    <x v="40"/>
    <s v="Indianapolis"/>
    <x v="5"/>
    <n v="0.54999999999999993"/>
    <n v="3500"/>
    <n v="1925"/>
    <n v="770"/>
    <n v="0.4"/>
  </r>
  <r>
    <x v="0"/>
    <n v="1185732"/>
    <x v="107"/>
    <x v="3"/>
    <x v="40"/>
    <s v="Indianapolis"/>
    <x v="0"/>
    <n v="0.45"/>
    <n v="6000"/>
    <n v="2700"/>
    <n v="1080"/>
    <n v="0.4"/>
  </r>
  <r>
    <x v="0"/>
    <n v="1185732"/>
    <x v="107"/>
    <x v="3"/>
    <x v="40"/>
    <s v="Indianapolis"/>
    <x v="1"/>
    <n v="0.40000000000000008"/>
    <n v="4250"/>
    <n v="1700"/>
    <n v="680"/>
    <n v="0.4"/>
  </r>
  <r>
    <x v="0"/>
    <n v="1185732"/>
    <x v="107"/>
    <x v="3"/>
    <x v="40"/>
    <s v="Indianapolis"/>
    <x v="2"/>
    <n v="0.35000000000000003"/>
    <n v="3000"/>
    <n v="1050"/>
    <n v="420"/>
    <n v="0.4"/>
  </r>
  <r>
    <x v="0"/>
    <n v="1185732"/>
    <x v="107"/>
    <x v="3"/>
    <x v="40"/>
    <s v="Indianapolis"/>
    <x v="3"/>
    <n v="0.35000000000000003"/>
    <n v="2750"/>
    <n v="962.5"/>
    <n v="385"/>
    <n v="0.4"/>
  </r>
  <r>
    <x v="0"/>
    <n v="1185732"/>
    <x v="107"/>
    <x v="3"/>
    <x v="40"/>
    <s v="Indianapolis"/>
    <x v="4"/>
    <n v="0.45"/>
    <n v="2750"/>
    <n v="1237.5"/>
    <n v="495"/>
    <n v="0.4"/>
  </r>
  <r>
    <x v="0"/>
    <n v="1185732"/>
    <x v="107"/>
    <x v="3"/>
    <x v="40"/>
    <s v="Indianapolis"/>
    <x v="5"/>
    <n v="0.65000000000000013"/>
    <n v="4250"/>
    <n v="2762.5"/>
    <n v="1105"/>
    <n v="0.4"/>
  </r>
  <r>
    <x v="0"/>
    <n v="1185732"/>
    <x v="108"/>
    <x v="3"/>
    <x v="40"/>
    <s v="Indianapolis"/>
    <x v="0"/>
    <n v="0.60000000000000009"/>
    <n v="6500"/>
    <n v="3900"/>
    <n v="1560"/>
    <n v="0.4"/>
  </r>
  <r>
    <x v="0"/>
    <n v="1185732"/>
    <x v="108"/>
    <x v="3"/>
    <x v="40"/>
    <s v="Indianapolis"/>
    <x v="1"/>
    <n v="0.55000000000000016"/>
    <n v="4000"/>
    <n v="2200"/>
    <n v="880"/>
    <n v="0.4"/>
  </r>
  <r>
    <x v="0"/>
    <n v="1185732"/>
    <x v="108"/>
    <x v="3"/>
    <x v="40"/>
    <s v="Indianapolis"/>
    <x v="2"/>
    <n v="0.5"/>
    <n v="3250"/>
    <n v="1625"/>
    <n v="650"/>
    <n v="0.4"/>
  </r>
  <r>
    <x v="0"/>
    <n v="1185732"/>
    <x v="108"/>
    <x v="3"/>
    <x v="40"/>
    <s v="Indianapolis"/>
    <x v="3"/>
    <n v="0.5"/>
    <n v="2750"/>
    <n v="1375"/>
    <n v="550"/>
    <n v="0.4"/>
  </r>
  <r>
    <x v="0"/>
    <n v="1185732"/>
    <x v="108"/>
    <x v="3"/>
    <x v="40"/>
    <s v="Indianapolis"/>
    <x v="4"/>
    <n v="0.60000000000000009"/>
    <n v="3000"/>
    <n v="1800"/>
    <n v="720"/>
    <n v="0.4"/>
  </r>
  <r>
    <x v="0"/>
    <n v="1185732"/>
    <x v="108"/>
    <x v="3"/>
    <x v="40"/>
    <s v="Indianapolis"/>
    <x v="5"/>
    <n v="0.65000000000000013"/>
    <n v="4750"/>
    <n v="3087.5"/>
    <n v="1235"/>
    <n v="0.4"/>
  </r>
  <r>
    <x v="0"/>
    <n v="1185732"/>
    <x v="109"/>
    <x v="3"/>
    <x v="40"/>
    <s v="Indianapolis"/>
    <x v="0"/>
    <n v="0.5"/>
    <n v="5250"/>
    <n v="2625"/>
    <n v="1050"/>
    <n v="0.4"/>
  </r>
  <r>
    <x v="0"/>
    <n v="1185732"/>
    <x v="109"/>
    <x v="3"/>
    <x v="40"/>
    <s v="Indianapolis"/>
    <x v="1"/>
    <n v="0.45000000000000007"/>
    <n v="3000"/>
    <n v="1350"/>
    <n v="540"/>
    <n v="0.4"/>
  </r>
  <r>
    <x v="0"/>
    <n v="1185732"/>
    <x v="109"/>
    <x v="3"/>
    <x v="40"/>
    <s v="Indianapolis"/>
    <x v="2"/>
    <n v="0.4"/>
    <n v="3000"/>
    <n v="1200"/>
    <n v="480"/>
    <n v="0.4"/>
  </r>
  <r>
    <x v="0"/>
    <n v="1185732"/>
    <x v="109"/>
    <x v="3"/>
    <x v="40"/>
    <s v="Indianapolis"/>
    <x v="3"/>
    <n v="0.4"/>
    <n v="2750"/>
    <n v="1100"/>
    <n v="440"/>
    <n v="0.4"/>
  </r>
  <r>
    <x v="0"/>
    <n v="1185732"/>
    <x v="109"/>
    <x v="3"/>
    <x v="40"/>
    <s v="Indianapolis"/>
    <x v="4"/>
    <n v="0.5"/>
    <n v="2500"/>
    <n v="1250"/>
    <n v="500"/>
    <n v="0.4"/>
  </r>
  <r>
    <x v="0"/>
    <n v="1185732"/>
    <x v="109"/>
    <x v="3"/>
    <x v="40"/>
    <s v="Indianapolis"/>
    <x v="5"/>
    <n v="0.55000000000000004"/>
    <n v="4250"/>
    <n v="2337.5"/>
    <n v="935"/>
    <n v="0.4"/>
  </r>
  <r>
    <x v="0"/>
    <n v="1185732"/>
    <x v="110"/>
    <x v="3"/>
    <x v="40"/>
    <s v="Indianapolis"/>
    <x v="0"/>
    <n v="0.35000000000000003"/>
    <n v="5500"/>
    <n v="1925"/>
    <n v="770"/>
    <n v="0.4"/>
  </r>
  <r>
    <x v="0"/>
    <n v="1185732"/>
    <x v="110"/>
    <x v="3"/>
    <x v="40"/>
    <s v="Indianapolis"/>
    <x v="1"/>
    <n v="0.3000000000000001"/>
    <n v="3500"/>
    <n v="1050"/>
    <n v="420"/>
    <n v="0.4"/>
  </r>
  <r>
    <x v="0"/>
    <n v="1185732"/>
    <x v="110"/>
    <x v="3"/>
    <x v="40"/>
    <s v="Indianapolis"/>
    <x v="2"/>
    <n v="0.25000000000000006"/>
    <n v="2500"/>
    <n v="625"/>
    <n v="250"/>
    <n v="0.4"/>
  </r>
  <r>
    <x v="0"/>
    <n v="1185732"/>
    <x v="110"/>
    <x v="3"/>
    <x v="40"/>
    <s v="Indianapolis"/>
    <x v="3"/>
    <n v="0.25000000000000006"/>
    <n v="2250"/>
    <n v="562.5"/>
    <n v="225"/>
    <n v="0.4"/>
  </r>
  <r>
    <x v="0"/>
    <n v="1185732"/>
    <x v="110"/>
    <x v="3"/>
    <x v="40"/>
    <s v="Indianapolis"/>
    <x v="4"/>
    <n v="0.35000000000000003"/>
    <n v="2250"/>
    <n v="787.5"/>
    <n v="315"/>
    <n v="0.4"/>
  </r>
  <r>
    <x v="0"/>
    <n v="1185732"/>
    <x v="110"/>
    <x v="3"/>
    <x v="40"/>
    <s v="Indianapolis"/>
    <x v="5"/>
    <n v="0.4"/>
    <n v="3000"/>
    <n v="1200"/>
    <n v="480"/>
    <n v="0.4"/>
  </r>
  <r>
    <x v="0"/>
    <n v="1185732"/>
    <x v="111"/>
    <x v="3"/>
    <x v="40"/>
    <s v="Indianapolis"/>
    <x v="0"/>
    <n v="0.44999999999999996"/>
    <n v="4250"/>
    <n v="1912.5"/>
    <n v="765"/>
    <n v="0.4"/>
  </r>
  <r>
    <x v="0"/>
    <n v="1185732"/>
    <x v="111"/>
    <x v="3"/>
    <x v="40"/>
    <s v="Indianapolis"/>
    <x v="1"/>
    <n v="0.35000000000000003"/>
    <n v="2750"/>
    <n v="962.5"/>
    <n v="385"/>
    <n v="0.4"/>
  </r>
  <r>
    <x v="0"/>
    <n v="1185732"/>
    <x v="111"/>
    <x v="3"/>
    <x v="40"/>
    <s v="Indianapolis"/>
    <x v="2"/>
    <n v="0.35000000000000003"/>
    <n v="1750"/>
    <n v="612.5"/>
    <n v="245"/>
    <n v="0.4"/>
  </r>
  <r>
    <x v="0"/>
    <n v="1185732"/>
    <x v="111"/>
    <x v="3"/>
    <x v="40"/>
    <s v="Indianapolis"/>
    <x v="3"/>
    <n v="0.35000000000000003"/>
    <n v="1750"/>
    <n v="612.5"/>
    <n v="245"/>
    <n v="0.4"/>
  </r>
  <r>
    <x v="0"/>
    <n v="1185732"/>
    <x v="111"/>
    <x v="3"/>
    <x v="40"/>
    <s v="Indianapolis"/>
    <x v="4"/>
    <n v="0.44999999999999996"/>
    <n v="1750"/>
    <n v="787.5"/>
    <n v="315"/>
    <n v="0.4"/>
  </r>
  <r>
    <x v="0"/>
    <n v="1185732"/>
    <x v="111"/>
    <x v="3"/>
    <x v="40"/>
    <s v="Indianapolis"/>
    <x v="5"/>
    <n v="0.49999999999999983"/>
    <n v="3000"/>
    <n v="1500"/>
    <n v="600"/>
    <n v="0.4"/>
  </r>
  <r>
    <x v="0"/>
    <n v="1185732"/>
    <x v="112"/>
    <x v="3"/>
    <x v="40"/>
    <s v="Indianapolis"/>
    <x v="0"/>
    <n v="0.44999999999999996"/>
    <n v="4500"/>
    <n v="2025"/>
    <n v="810"/>
    <n v="0.4"/>
  </r>
  <r>
    <x v="0"/>
    <n v="1185732"/>
    <x v="112"/>
    <x v="3"/>
    <x v="40"/>
    <s v="Indianapolis"/>
    <x v="1"/>
    <n v="0.35000000000000003"/>
    <n v="3500"/>
    <n v="1225"/>
    <n v="490"/>
    <n v="0.4"/>
  </r>
  <r>
    <x v="0"/>
    <n v="1185732"/>
    <x v="112"/>
    <x v="3"/>
    <x v="40"/>
    <s v="Indianapolis"/>
    <x v="2"/>
    <n v="0.35000000000000003"/>
    <n v="2950"/>
    <n v="1032.5"/>
    <n v="413"/>
    <n v="0.4"/>
  </r>
  <r>
    <x v="0"/>
    <n v="1185732"/>
    <x v="112"/>
    <x v="3"/>
    <x v="40"/>
    <s v="Indianapolis"/>
    <x v="3"/>
    <n v="0.4"/>
    <n v="3250"/>
    <n v="1300"/>
    <n v="520"/>
    <n v="0.4"/>
  </r>
  <r>
    <x v="0"/>
    <n v="1185732"/>
    <x v="112"/>
    <x v="3"/>
    <x v="40"/>
    <s v="Indianapolis"/>
    <x v="4"/>
    <n v="0.65"/>
    <n v="3000"/>
    <n v="1950"/>
    <n v="780"/>
    <n v="0.4"/>
  </r>
  <r>
    <x v="0"/>
    <n v="1185732"/>
    <x v="112"/>
    <x v="3"/>
    <x v="40"/>
    <s v="Indianapolis"/>
    <x v="5"/>
    <n v="0.7"/>
    <n v="4000"/>
    <n v="2800"/>
    <n v="1120"/>
    <n v="0.4"/>
  </r>
  <r>
    <x v="0"/>
    <n v="1185732"/>
    <x v="113"/>
    <x v="3"/>
    <x v="40"/>
    <s v="Indianapolis"/>
    <x v="0"/>
    <n v="0.65"/>
    <n v="6500"/>
    <n v="4225"/>
    <n v="1690"/>
    <n v="0.4"/>
  </r>
  <r>
    <x v="0"/>
    <n v="1185732"/>
    <x v="113"/>
    <x v="3"/>
    <x v="40"/>
    <s v="Indianapolis"/>
    <x v="1"/>
    <n v="0.55000000000000004"/>
    <n v="4500"/>
    <n v="2475"/>
    <n v="990"/>
    <n v="0.4"/>
  </r>
  <r>
    <x v="0"/>
    <n v="1185732"/>
    <x v="113"/>
    <x v="3"/>
    <x v="40"/>
    <s v="Indianapolis"/>
    <x v="2"/>
    <n v="0.55000000000000004"/>
    <n v="4000"/>
    <n v="2200"/>
    <n v="880"/>
    <n v="0.4"/>
  </r>
  <r>
    <x v="0"/>
    <n v="1185732"/>
    <x v="113"/>
    <x v="3"/>
    <x v="40"/>
    <s v="Indianapolis"/>
    <x v="3"/>
    <n v="0.55000000000000004"/>
    <n v="3500"/>
    <n v="1925"/>
    <n v="770"/>
    <n v="0.4"/>
  </r>
  <r>
    <x v="0"/>
    <n v="1185732"/>
    <x v="113"/>
    <x v="3"/>
    <x v="40"/>
    <s v="Indianapolis"/>
    <x v="4"/>
    <n v="0.65"/>
    <n v="3500"/>
    <n v="2275"/>
    <n v="910"/>
    <n v="0.4"/>
  </r>
  <r>
    <x v="0"/>
    <n v="1185732"/>
    <x v="113"/>
    <x v="3"/>
    <x v="40"/>
    <s v="Indianapolis"/>
    <x v="5"/>
    <n v="0.7"/>
    <n v="4500"/>
    <n v="3150"/>
    <n v="1260"/>
    <n v="0.4"/>
  </r>
  <r>
    <x v="0"/>
    <n v="1185732"/>
    <x v="145"/>
    <x v="0"/>
    <x v="41"/>
    <s v="Charleston"/>
    <x v="0"/>
    <n v="0.35000000000000003"/>
    <n v="4250"/>
    <n v="1487.5"/>
    <n v="595"/>
    <n v="0.4"/>
  </r>
  <r>
    <x v="0"/>
    <n v="1185732"/>
    <x v="145"/>
    <x v="0"/>
    <x v="41"/>
    <s v="Charleston"/>
    <x v="1"/>
    <n v="0.35000000000000003"/>
    <n v="2250"/>
    <n v="787.5"/>
    <n v="275.625"/>
    <n v="0.35"/>
  </r>
  <r>
    <x v="0"/>
    <n v="1185732"/>
    <x v="145"/>
    <x v="0"/>
    <x v="41"/>
    <s v="Charleston"/>
    <x v="2"/>
    <n v="0.25000000000000006"/>
    <n v="2250"/>
    <n v="562.5"/>
    <n v="196.875"/>
    <n v="0.35"/>
  </r>
  <r>
    <x v="0"/>
    <n v="1185732"/>
    <x v="145"/>
    <x v="0"/>
    <x v="41"/>
    <s v="Charleston"/>
    <x v="3"/>
    <n v="0.3"/>
    <n v="750"/>
    <n v="225"/>
    <n v="78.75"/>
    <n v="0.35"/>
  </r>
  <r>
    <x v="0"/>
    <n v="1185732"/>
    <x v="145"/>
    <x v="0"/>
    <x v="41"/>
    <s v="Charleston"/>
    <x v="4"/>
    <n v="0.45"/>
    <n v="1250"/>
    <n v="562.5"/>
    <n v="168.75"/>
    <n v="0.3"/>
  </r>
  <r>
    <x v="0"/>
    <n v="1185732"/>
    <x v="145"/>
    <x v="0"/>
    <x v="41"/>
    <s v="Charleston"/>
    <x v="5"/>
    <n v="0.35000000000000003"/>
    <n v="2250"/>
    <n v="787.5"/>
    <n v="236.25"/>
    <n v="0.3"/>
  </r>
  <r>
    <x v="0"/>
    <n v="1185732"/>
    <x v="216"/>
    <x v="0"/>
    <x v="41"/>
    <s v="Charleston"/>
    <x v="0"/>
    <n v="0.35000000000000003"/>
    <n v="4750"/>
    <n v="1662.5"/>
    <n v="665"/>
    <n v="0.4"/>
  </r>
  <r>
    <x v="0"/>
    <n v="1185732"/>
    <x v="216"/>
    <x v="0"/>
    <x v="41"/>
    <s v="Charleston"/>
    <x v="1"/>
    <n v="0.35000000000000003"/>
    <n v="1250"/>
    <n v="437.5"/>
    <n v="153.125"/>
    <n v="0.35"/>
  </r>
  <r>
    <x v="0"/>
    <n v="1185732"/>
    <x v="216"/>
    <x v="0"/>
    <x v="41"/>
    <s v="Charleston"/>
    <x v="2"/>
    <n v="0.25000000000000006"/>
    <n v="1750"/>
    <n v="437.5"/>
    <n v="153.125"/>
    <n v="0.35"/>
  </r>
  <r>
    <x v="0"/>
    <n v="1185732"/>
    <x v="216"/>
    <x v="0"/>
    <x v="41"/>
    <s v="Charleston"/>
    <x v="3"/>
    <n v="0.3"/>
    <n v="500"/>
    <n v="150"/>
    <n v="52.5"/>
    <n v="0.35"/>
  </r>
  <r>
    <x v="0"/>
    <n v="1185732"/>
    <x v="216"/>
    <x v="0"/>
    <x v="41"/>
    <s v="Charleston"/>
    <x v="4"/>
    <n v="0.45"/>
    <n v="1250"/>
    <n v="562.5"/>
    <n v="168.75"/>
    <n v="0.3"/>
  </r>
  <r>
    <x v="0"/>
    <n v="1185732"/>
    <x v="216"/>
    <x v="0"/>
    <x v="41"/>
    <s v="Charleston"/>
    <x v="5"/>
    <n v="0.35000000000000003"/>
    <n v="2250"/>
    <n v="787.5"/>
    <n v="236.25"/>
    <n v="0.3"/>
  </r>
  <r>
    <x v="0"/>
    <n v="1185732"/>
    <x v="250"/>
    <x v="0"/>
    <x v="41"/>
    <s v="Charleston"/>
    <x v="0"/>
    <n v="0.35000000000000003"/>
    <n v="4450"/>
    <n v="1557.5"/>
    <n v="623"/>
    <n v="0.4"/>
  </r>
  <r>
    <x v="0"/>
    <n v="1185732"/>
    <x v="250"/>
    <x v="0"/>
    <x v="41"/>
    <s v="Charleston"/>
    <x v="1"/>
    <n v="0.35000000000000003"/>
    <n v="1500"/>
    <n v="525"/>
    <n v="183.75"/>
    <n v="0.35"/>
  </r>
  <r>
    <x v="0"/>
    <n v="1185732"/>
    <x v="250"/>
    <x v="0"/>
    <x v="41"/>
    <s v="Charleston"/>
    <x v="2"/>
    <n v="0.25000000000000006"/>
    <n v="1750"/>
    <n v="437.5"/>
    <n v="153.125"/>
    <n v="0.35"/>
  </r>
  <r>
    <x v="0"/>
    <n v="1185732"/>
    <x v="250"/>
    <x v="0"/>
    <x v="41"/>
    <s v="Charleston"/>
    <x v="3"/>
    <n v="0.3"/>
    <n v="250"/>
    <n v="75"/>
    <n v="26.25"/>
    <n v="0.35"/>
  </r>
  <r>
    <x v="0"/>
    <n v="1185732"/>
    <x v="250"/>
    <x v="0"/>
    <x v="41"/>
    <s v="Charleston"/>
    <x v="4"/>
    <n v="0.45"/>
    <n v="750"/>
    <n v="337.5"/>
    <n v="101.25"/>
    <n v="0.3"/>
  </r>
  <r>
    <x v="0"/>
    <n v="1185732"/>
    <x v="250"/>
    <x v="0"/>
    <x v="41"/>
    <s v="Charleston"/>
    <x v="5"/>
    <n v="0.35000000000000003"/>
    <n v="1750"/>
    <n v="612.5"/>
    <n v="183.75"/>
    <n v="0.3"/>
  </r>
  <r>
    <x v="0"/>
    <n v="1185732"/>
    <x v="251"/>
    <x v="0"/>
    <x v="41"/>
    <s v="Charleston"/>
    <x v="0"/>
    <n v="0.35000000000000003"/>
    <n v="4250"/>
    <n v="1487.5"/>
    <n v="595"/>
    <n v="0.4"/>
  </r>
  <r>
    <x v="0"/>
    <n v="1185732"/>
    <x v="251"/>
    <x v="0"/>
    <x v="41"/>
    <s v="Charleston"/>
    <x v="1"/>
    <n v="0.35000000000000003"/>
    <n v="1250"/>
    <n v="437.5"/>
    <n v="153.125"/>
    <n v="0.35"/>
  </r>
  <r>
    <x v="0"/>
    <n v="1185732"/>
    <x v="251"/>
    <x v="0"/>
    <x v="41"/>
    <s v="Charleston"/>
    <x v="2"/>
    <n v="0.25000000000000006"/>
    <n v="1250"/>
    <n v="312.5"/>
    <n v="109.375"/>
    <n v="0.35"/>
  </r>
  <r>
    <x v="0"/>
    <n v="1185732"/>
    <x v="251"/>
    <x v="0"/>
    <x v="41"/>
    <s v="Charleston"/>
    <x v="3"/>
    <n v="0.3"/>
    <n v="500"/>
    <n v="150"/>
    <n v="52.5"/>
    <n v="0.35"/>
  </r>
  <r>
    <x v="0"/>
    <n v="1185732"/>
    <x v="251"/>
    <x v="0"/>
    <x v="41"/>
    <s v="Charleston"/>
    <x v="4"/>
    <n v="0.45"/>
    <n v="500"/>
    <n v="225"/>
    <n v="67.5"/>
    <n v="0.3"/>
  </r>
  <r>
    <x v="0"/>
    <n v="1185732"/>
    <x v="251"/>
    <x v="0"/>
    <x v="41"/>
    <s v="Charleston"/>
    <x v="5"/>
    <n v="0.35000000000000003"/>
    <n v="2000"/>
    <n v="700"/>
    <n v="210"/>
    <n v="0.3"/>
  </r>
  <r>
    <x v="0"/>
    <n v="1185732"/>
    <x v="252"/>
    <x v="0"/>
    <x v="41"/>
    <s v="Charleston"/>
    <x v="0"/>
    <n v="0.49999999999999994"/>
    <n v="4700"/>
    <n v="2350"/>
    <n v="940"/>
    <n v="0.4"/>
  </r>
  <r>
    <x v="0"/>
    <n v="1185732"/>
    <x v="252"/>
    <x v="0"/>
    <x v="41"/>
    <s v="Charleston"/>
    <x v="1"/>
    <n v="0.45"/>
    <n v="1750"/>
    <n v="787.5"/>
    <n v="275.625"/>
    <n v="0.35"/>
  </r>
  <r>
    <x v="0"/>
    <n v="1185732"/>
    <x v="252"/>
    <x v="0"/>
    <x v="41"/>
    <s v="Charleston"/>
    <x v="2"/>
    <n v="0.4"/>
    <n v="1500"/>
    <n v="600"/>
    <n v="210"/>
    <n v="0.35"/>
  </r>
  <r>
    <x v="0"/>
    <n v="1185732"/>
    <x v="252"/>
    <x v="0"/>
    <x v="41"/>
    <s v="Charleston"/>
    <x v="3"/>
    <n v="0.4"/>
    <n v="1000"/>
    <n v="400"/>
    <n v="140"/>
    <n v="0.35"/>
  </r>
  <r>
    <x v="0"/>
    <n v="1185732"/>
    <x v="252"/>
    <x v="0"/>
    <x v="41"/>
    <s v="Charleston"/>
    <x v="4"/>
    <n v="0.49999999999999994"/>
    <n v="1250"/>
    <n v="625"/>
    <n v="187.5"/>
    <n v="0.3"/>
  </r>
  <r>
    <x v="0"/>
    <n v="1185732"/>
    <x v="252"/>
    <x v="0"/>
    <x v="41"/>
    <s v="Charleston"/>
    <x v="5"/>
    <n v="0.54999999999999993"/>
    <n v="2500"/>
    <n v="1375"/>
    <n v="412.5"/>
    <n v="0.3"/>
  </r>
  <r>
    <x v="0"/>
    <n v="1185732"/>
    <x v="220"/>
    <x v="0"/>
    <x v="41"/>
    <s v="Charleston"/>
    <x v="0"/>
    <n v="0.49999999999999994"/>
    <n v="5000"/>
    <n v="2500"/>
    <n v="1000"/>
    <n v="0.4"/>
  </r>
  <r>
    <x v="0"/>
    <n v="1185732"/>
    <x v="220"/>
    <x v="0"/>
    <x v="41"/>
    <s v="Charleston"/>
    <x v="1"/>
    <n v="0.45"/>
    <n v="2500"/>
    <n v="1125"/>
    <n v="393.75"/>
    <n v="0.35"/>
  </r>
  <r>
    <x v="0"/>
    <n v="1185732"/>
    <x v="220"/>
    <x v="0"/>
    <x v="41"/>
    <s v="Charleston"/>
    <x v="2"/>
    <n v="0.4"/>
    <n v="1750"/>
    <n v="700"/>
    <n v="245"/>
    <n v="0.35"/>
  </r>
  <r>
    <x v="0"/>
    <n v="1185732"/>
    <x v="220"/>
    <x v="0"/>
    <x v="41"/>
    <s v="Charleston"/>
    <x v="3"/>
    <n v="0.4"/>
    <n v="1500"/>
    <n v="600"/>
    <n v="210"/>
    <n v="0.35"/>
  </r>
  <r>
    <x v="0"/>
    <n v="1185732"/>
    <x v="220"/>
    <x v="0"/>
    <x v="41"/>
    <s v="Charleston"/>
    <x v="4"/>
    <n v="0.49999999999999994"/>
    <n v="1500"/>
    <n v="750"/>
    <n v="225"/>
    <n v="0.3"/>
  </r>
  <r>
    <x v="0"/>
    <n v="1185732"/>
    <x v="220"/>
    <x v="0"/>
    <x v="41"/>
    <s v="Charleston"/>
    <x v="5"/>
    <n v="0.54999999999999993"/>
    <n v="3000"/>
    <n v="1650"/>
    <n v="495"/>
    <n v="0.3"/>
  </r>
  <r>
    <x v="0"/>
    <n v="1185732"/>
    <x v="253"/>
    <x v="0"/>
    <x v="41"/>
    <s v="Charleston"/>
    <x v="0"/>
    <n v="0.49999999999999994"/>
    <n v="5250"/>
    <n v="2625"/>
    <n v="1050"/>
    <n v="0.4"/>
  </r>
  <r>
    <x v="0"/>
    <n v="1185732"/>
    <x v="253"/>
    <x v="0"/>
    <x v="41"/>
    <s v="Charleston"/>
    <x v="1"/>
    <n v="0.45"/>
    <n v="2750"/>
    <n v="1237.5"/>
    <n v="433.125"/>
    <n v="0.35"/>
  </r>
  <r>
    <x v="0"/>
    <n v="1185732"/>
    <x v="253"/>
    <x v="0"/>
    <x v="41"/>
    <s v="Charleston"/>
    <x v="2"/>
    <n v="0.4"/>
    <n v="2000"/>
    <n v="800"/>
    <n v="280"/>
    <n v="0.35"/>
  </r>
  <r>
    <x v="0"/>
    <n v="1185732"/>
    <x v="253"/>
    <x v="0"/>
    <x v="41"/>
    <s v="Charleston"/>
    <x v="3"/>
    <n v="0.4"/>
    <n v="1500"/>
    <n v="600"/>
    <n v="210"/>
    <n v="0.35"/>
  </r>
  <r>
    <x v="0"/>
    <n v="1185732"/>
    <x v="253"/>
    <x v="0"/>
    <x v="41"/>
    <s v="Charleston"/>
    <x v="4"/>
    <n v="0.49999999999999994"/>
    <n v="1750"/>
    <n v="875"/>
    <n v="262.5"/>
    <n v="0.3"/>
  </r>
  <r>
    <x v="0"/>
    <n v="1185732"/>
    <x v="253"/>
    <x v="0"/>
    <x v="41"/>
    <s v="Charleston"/>
    <x v="5"/>
    <n v="0.54999999999999993"/>
    <n v="3500"/>
    <n v="1925"/>
    <n v="577.5"/>
    <n v="0.3"/>
  </r>
  <r>
    <x v="0"/>
    <n v="1185732"/>
    <x v="254"/>
    <x v="0"/>
    <x v="41"/>
    <s v="Charleston"/>
    <x v="0"/>
    <n v="0.49999999999999994"/>
    <n v="5000"/>
    <n v="2500"/>
    <n v="1000"/>
    <n v="0.4"/>
  </r>
  <r>
    <x v="0"/>
    <n v="1185732"/>
    <x v="254"/>
    <x v="0"/>
    <x v="41"/>
    <s v="Charleston"/>
    <x v="1"/>
    <n v="0.45"/>
    <n v="2750"/>
    <n v="1237.5"/>
    <n v="433.125"/>
    <n v="0.35"/>
  </r>
  <r>
    <x v="0"/>
    <n v="1185732"/>
    <x v="254"/>
    <x v="0"/>
    <x v="41"/>
    <s v="Charleston"/>
    <x v="2"/>
    <n v="0.4"/>
    <n v="2000"/>
    <n v="800"/>
    <n v="280"/>
    <n v="0.35"/>
  </r>
  <r>
    <x v="0"/>
    <n v="1185732"/>
    <x v="254"/>
    <x v="0"/>
    <x v="41"/>
    <s v="Charleston"/>
    <x v="3"/>
    <n v="0.4"/>
    <n v="1500"/>
    <n v="600"/>
    <n v="210"/>
    <n v="0.35"/>
  </r>
  <r>
    <x v="0"/>
    <n v="1185732"/>
    <x v="254"/>
    <x v="0"/>
    <x v="41"/>
    <s v="Charleston"/>
    <x v="4"/>
    <n v="0.49999999999999994"/>
    <n v="1250"/>
    <n v="625"/>
    <n v="187.5"/>
    <n v="0.3"/>
  </r>
  <r>
    <x v="0"/>
    <n v="1185732"/>
    <x v="254"/>
    <x v="0"/>
    <x v="41"/>
    <s v="Charleston"/>
    <x v="5"/>
    <n v="0.54999999999999993"/>
    <n v="3000"/>
    <n v="1650"/>
    <n v="495"/>
    <n v="0.3"/>
  </r>
  <r>
    <x v="0"/>
    <n v="1185732"/>
    <x v="255"/>
    <x v="0"/>
    <x v="41"/>
    <s v="Charleston"/>
    <x v="0"/>
    <n v="0.49999999999999994"/>
    <n v="4250"/>
    <n v="2125"/>
    <n v="850"/>
    <n v="0.4"/>
  </r>
  <r>
    <x v="0"/>
    <n v="1185732"/>
    <x v="255"/>
    <x v="0"/>
    <x v="41"/>
    <s v="Charleston"/>
    <x v="1"/>
    <n v="0.45"/>
    <n v="2250"/>
    <n v="1012.5"/>
    <n v="354.375"/>
    <n v="0.35"/>
  </r>
  <r>
    <x v="0"/>
    <n v="1185732"/>
    <x v="255"/>
    <x v="0"/>
    <x v="41"/>
    <s v="Charleston"/>
    <x v="2"/>
    <n v="0.4"/>
    <n v="1250"/>
    <n v="500"/>
    <n v="175"/>
    <n v="0.35"/>
  </r>
  <r>
    <x v="0"/>
    <n v="1185732"/>
    <x v="255"/>
    <x v="0"/>
    <x v="41"/>
    <s v="Charleston"/>
    <x v="3"/>
    <n v="0.4"/>
    <n v="1000"/>
    <n v="400"/>
    <n v="140"/>
    <n v="0.35"/>
  </r>
  <r>
    <x v="0"/>
    <n v="1185732"/>
    <x v="255"/>
    <x v="0"/>
    <x v="41"/>
    <s v="Charleston"/>
    <x v="4"/>
    <n v="0.49999999999999994"/>
    <n v="1000"/>
    <n v="500"/>
    <n v="150"/>
    <n v="0.3"/>
  </r>
  <r>
    <x v="0"/>
    <n v="1185732"/>
    <x v="255"/>
    <x v="0"/>
    <x v="41"/>
    <s v="Charleston"/>
    <x v="5"/>
    <n v="0.54999999999999993"/>
    <n v="2000"/>
    <n v="1100"/>
    <n v="330"/>
    <n v="0.3"/>
  </r>
  <r>
    <x v="0"/>
    <n v="1185732"/>
    <x v="224"/>
    <x v="0"/>
    <x v="41"/>
    <s v="Charleston"/>
    <x v="0"/>
    <n v="0.54999999999999993"/>
    <n v="3750"/>
    <n v="2062.5"/>
    <n v="825"/>
    <n v="0.4"/>
  </r>
  <r>
    <x v="0"/>
    <n v="1185732"/>
    <x v="224"/>
    <x v="0"/>
    <x v="41"/>
    <s v="Charleston"/>
    <x v="1"/>
    <n v="0.5"/>
    <n v="2000"/>
    <n v="1000"/>
    <n v="350"/>
    <n v="0.35"/>
  </r>
  <r>
    <x v="0"/>
    <n v="1185732"/>
    <x v="224"/>
    <x v="0"/>
    <x v="41"/>
    <s v="Charleston"/>
    <x v="2"/>
    <n v="0.5"/>
    <n v="1000"/>
    <n v="500"/>
    <n v="175"/>
    <n v="0.35"/>
  </r>
  <r>
    <x v="0"/>
    <n v="1185732"/>
    <x v="224"/>
    <x v="0"/>
    <x v="41"/>
    <s v="Charleston"/>
    <x v="3"/>
    <n v="0.5"/>
    <n v="750"/>
    <n v="375"/>
    <n v="131.25"/>
    <n v="0.35"/>
  </r>
  <r>
    <x v="0"/>
    <n v="1185732"/>
    <x v="224"/>
    <x v="0"/>
    <x v="41"/>
    <s v="Charleston"/>
    <x v="4"/>
    <n v="0.6"/>
    <n v="750"/>
    <n v="450"/>
    <n v="135"/>
    <n v="0.3"/>
  </r>
  <r>
    <x v="0"/>
    <n v="1185732"/>
    <x v="224"/>
    <x v="0"/>
    <x v="41"/>
    <s v="Charleston"/>
    <x v="5"/>
    <n v="0.64999999999999991"/>
    <n v="2000"/>
    <n v="1300"/>
    <n v="390"/>
    <n v="0.3"/>
  </r>
  <r>
    <x v="0"/>
    <n v="1185732"/>
    <x v="256"/>
    <x v="0"/>
    <x v="41"/>
    <s v="Charleston"/>
    <x v="0"/>
    <n v="0.6"/>
    <n v="3500"/>
    <n v="2100"/>
    <n v="840"/>
    <n v="0.4"/>
  </r>
  <r>
    <x v="0"/>
    <n v="1185732"/>
    <x v="256"/>
    <x v="0"/>
    <x v="41"/>
    <s v="Charleston"/>
    <x v="1"/>
    <n v="0.5"/>
    <n v="1750"/>
    <n v="875"/>
    <n v="306.25"/>
    <n v="0.35"/>
  </r>
  <r>
    <x v="0"/>
    <n v="1185732"/>
    <x v="256"/>
    <x v="0"/>
    <x v="41"/>
    <s v="Charleston"/>
    <x v="2"/>
    <n v="0.5"/>
    <n v="1700"/>
    <n v="850"/>
    <n v="297.5"/>
    <n v="0.35"/>
  </r>
  <r>
    <x v="0"/>
    <n v="1185732"/>
    <x v="256"/>
    <x v="0"/>
    <x v="41"/>
    <s v="Charleston"/>
    <x v="3"/>
    <n v="0.5"/>
    <n v="1500"/>
    <n v="750"/>
    <n v="262.5"/>
    <n v="0.35"/>
  </r>
  <r>
    <x v="0"/>
    <n v="1185732"/>
    <x v="256"/>
    <x v="0"/>
    <x v="41"/>
    <s v="Charleston"/>
    <x v="4"/>
    <n v="0.6"/>
    <n v="1250"/>
    <n v="750"/>
    <n v="225"/>
    <n v="0.3"/>
  </r>
  <r>
    <x v="0"/>
    <n v="1185732"/>
    <x v="256"/>
    <x v="0"/>
    <x v="41"/>
    <s v="Charleston"/>
    <x v="5"/>
    <n v="0.64999999999999991"/>
    <n v="2250"/>
    <n v="1462.5"/>
    <n v="438.75"/>
    <n v="0.3"/>
  </r>
  <r>
    <x v="0"/>
    <n v="1185732"/>
    <x v="257"/>
    <x v="0"/>
    <x v="41"/>
    <s v="Charleston"/>
    <x v="0"/>
    <n v="0.6"/>
    <n v="4500"/>
    <n v="2700"/>
    <n v="1080"/>
    <n v="0.4"/>
  </r>
  <r>
    <x v="0"/>
    <n v="1185732"/>
    <x v="257"/>
    <x v="0"/>
    <x v="41"/>
    <s v="Charleston"/>
    <x v="1"/>
    <n v="0.5"/>
    <n v="2500"/>
    <n v="1250"/>
    <n v="437.5"/>
    <n v="0.35"/>
  </r>
  <r>
    <x v="0"/>
    <n v="1185732"/>
    <x v="257"/>
    <x v="0"/>
    <x v="41"/>
    <s v="Charleston"/>
    <x v="2"/>
    <n v="0.5"/>
    <n v="2250"/>
    <n v="1125"/>
    <n v="393.75"/>
    <n v="0.35"/>
  </r>
  <r>
    <x v="0"/>
    <n v="1185732"/>
    <x v="257"/>
    <x v="0"/>
    <x v="41"/>
    <s v="Charleston"/>
    <x v="3"/>
    <n v="0.5"/>
    <n v="1750"/>
    <n v="875"/>
    <n v="306.25"/>
    <n v="0.35"/>
  </r>
  <r>
    <x v="0"/>
    <n v="1185732"/>
    <x v="257"/>
    <x v="0"/>
    <x v="41"/>
    <s v="Charleston"/>
    <x v="4"/>
    <n v="0.6"/>
    <n v="1750"/>
    <n v="1050"/>
    <n v="315"/>
    <n v="0.3"/>
  </r>
  <r>
    <x v="0"/>
    <n v="1185732"/>
    <x v="257"/>
    <x v="0"/>
    <x v="41"/>
    <s v="Charleston"/>
    <x v="5"/>
    <n v="0.64999999999999991"/>
    <n v="2750"/>
    <n v="1787.5"/>
    <n v="536.25"/>
    <n v="0.3"/>
  </r>
  <r>
    <x v="0"/>
    <n v="1185732"/>
    <x v="102"/>
    <x v="0"/>
    <x v="42"/>
    <s v="Baltimore"/>
    <x v="0"/>
    <n v="0.4"/>
    <n v="5250"/>
    <n v="2100"/>
    <n v="735"/>
    <n v="0.35"/>
  </r>
  <r>
    <x v="0"/>
    <n v="1185732"/>
    <x v="102"/>
    <x v="0"/>
    <x v="42"/>
    <s v="Baltimore"/>
    <x v="1"/>
    <n v="0.4"/>
    <n v="3250"/>
    <n v="1300"/>
    <n v="455"/>
    <n v="0.35"/>
  </r>
  <r>
    <x v="0"/>
    <n v="1185732"/>
    <x v="102"/>
    <x v="0"/>
    <x v="42"/>
    <s v="Baltimore"/>
    <x v="2"/>
    <n v="0.30000000000000004"/>
    <n v="3250"/>
    <n v="975"/>
    <n v="390"/>
    <n v="0.4"/>
  </r>
  <r>
    <x v="0"/>
    <n v="1185732"/>
    <x v="102"/>
    <x v="0"/>
    <x v="42"/>
    <s v="Baltimore"/>
    <x v="3"/>
    <n v="0.35"/>
    <n v="1750"/>
    <n v="612.5"/>
    <n v="245"/>
    <n v="0.4"/>
  </r>
  <r>
    <x v="0"/>
    <n v="1185732"/>
    <x v="102"/>
    <x v="0"/>
    <x v="42"/>
    <s v="Baltimore"/>
    <x v="4"/>
    <n v="0.5"/>
    <n v="2250"/>
    <n v="1125"/>
    <n v="337.5"/>
    <n v="0.3"/>
  </r>
  <r>
    <x v="0"/>
    <n v="1185732"/>
    <x v="102"/>
    <x v="0"/>
    <x v="42"/>
    <s v="Baltimore"/>
    <x v="5"/>
    <n v="0.4"/>
    <n v="3250"/>
    <n v="1300"/>
    <n v="520"/>
    <n v="0.4"/>
  </r>
  <r>
    <x v="0"/>
    <n v="1185732"/>
    <x v="37"/>
    <x v="0"/>
    <x v="42"/>
    <s v="Baltimore"/>
    <x v="0"/>
    <n v="0.4"/>
    <n v="5750"/>
    <n v="2300"/>
    <n v="805"/>
    <n v="0.35"/>
  </r>
  <r>
    <x v="0"/>
    <n v="1185732"/>
    <x v="37"/>
    <x v="0"/>
    <x v="42"/>
    <s v="Baltimore"/>
    <x v="1"/>
    <n v="0.4"/>
    <n v="2250"/>
    <n v="900"/>
    <n v="315"/>
    <n v="0.35"/>
  </r>
  <r>
    <x v="0"/>
    <n v="1185732"/>
    <x v="37"/>
    <x v="0"/>
    <x v="42"/>
    <s v="Baltimore"/>
    <x v="2"/>
    <n v="0.30000000000000004"/>
    <n v="2750"/>
    <n v="825"/>
    <n v="330"/>
    <n v="0.4"/>
  </r>
  <r>
    <x v="0"/>
    <n v="1185732"/>
    <x v="37"/>
    <x v="0"/>
    <x v="42"/>
    <s v="Baltimore"/>
    <x v="3"/>
    <n v="0.35"/>
    <n v="1500"/>
    <n v="525"/>
    <n v="210"/>
    <n v="0.4"/>
  </r>
  <r>
    <x v="0"/>
    <n v="1185732"/>
    <x v="37"/>
    <x v="0"/>
    <x v="42"/>
    <s v="Baltimore"/>
    <x v="4"/>
    <n v="0.5"/>
    <n v="2250"/>
    <n v="1125"/>
    <n v="337.5"/>
    <n v="0.3"/>
  </r>
  <r>
    <x v="0"/>
    <n v="1185732"/>
    <x v="37"/>
    <x v="0"/>
    <x v="42"/>
    <s v="Baltimore"/>
    <x v="5"/>
    <n v="0.4"/>
    <n v="3250"/>
    <n v="1300"/>
    <n v="520"/>
    <n v="0.4"/>
  </r>
  <r>
    <x v="0"/>
    <n v="1185732"/>
    <x v="258"/>
    <x v="0"/>
    <x v="42"/>
    <s v="Baltimore"/>
    <x v="0"/>
    <n v="0.4"/>
    <n v="5450"/>
    <n v="2180"/>
    <n v="763"/>
    <n v="0.35"/>
  </r>
  <r>
    <x v="0"/>
    <n v="1185732"/>
    <x v="258"/>
    <x v="0"/>
    <x v="42"/>
    <s v="Baltimore"/>
    <x v="1"/>
    <n v="0.4"/>
    <n v="2500"/>
    <n v="1000"/>
    <n v="350"/>
    <n v="0.35"/>
  </r>
  <r>
    <x v="0"/>
    <n v="1185732"/>
    <x v="258"/>
    <x v="0"/>
    <x v="42"/>
    <s v="Baltimore"/>
    <x v="2"/>
    <n v="0.30000000000000004"/>
    <n v="2750"/>
    <n v="825"/>
    <n v="330"/>
    <n v="0.4"/>
  </r>
  <r>
    <x v="0"/>
    <n v="1185732"/>
    <x v="258"/>
    <x v="0"/>
    <x v="42"/>
    <s v="Baltimore"/>
    <x v="3"/>
    <n v="0.35"/>
    <n v="1250"/>
    <n v="437.5"/>
    <n v="175"/>
    <n v="0.4"/>
  </r>
  <r>
    <x v="0"/>
    <n v="1185732"/>
    <x v="258"/>
    <x v="0"/>
    <x v="42"/>
    <s v="Baltimore"/>
    <x v="4"/>
    <n v="0.5"/>
    <n v="1750"/>
    <n v="875"/>
    <n v="262.5"/>
    <n v="0.3"/>
  </r>
  <r>
    <x v="0"/>
    <n v="1185732"/>
    <x v="258"/>
    <x v="0"/>
    <x v="42"/>
    <s v="Baltimore"/>
    <x v="5"/>
    <n v="0.4"/>
    <n v="2750"/>
    <n v="1100"/>
    <n v="440"/>
    <n v="0.4"/>
  </r>
  <r>
    <x v="0"/>
    <n v="1185732"/>
    <x v="259"/>
    <x v="0"/>
    <x v="42"/>
    <s v="Baltimore"/>
    <x v="0"/>
    <n v="0.4"/>
    <n v="5250"/>
    <n v="2100"/>
    <n v="735"/>
    <n v="0.35"/>
  </r>
  <r>
    <x v="0"/>
    <n v="1185732"/>
    <x v="259"/>
    <x v="0"/>
    <x v="42"/>
    <s v="Baltimore"/>
    <x v="1"/>
    <n v="0.4"/>
    <n v="2250"/>
    <n v="900"/>
    <n v="315"/>
    <n v="0.35"/>
  </r>
  <r>
    <x v="0"/>
    <n v="1185732"/>
    <x v="259"/>
    <x v="0"/>
    <x v="42"/>
    <s v="Baltimore"/>
    <x v="2"/>
    <n v="0.30000000000000004"/>
    <n v="2250"/>
    <n v="675"/>
    <n v="270"/>
    <n v="0.4"/>
  </r>
  <r>
    <x v="0"/>
    <n v="1185732"/>
    <x v="259"/>
    <x v="0"/>
    <x v="42"/>
    <s v="Baltimore"/>
    <x v="3"/>
    <n v="0.35"/>
    <n v="1500"/>
    <n v="525"/>
    <n v="210"/>
    <n v="0.4"/>
  </r>
  <r>
    <x v="0"/>
    <n v="1185732"/>
    <x v="259"/>
    <x v="0"/>
    <x v="42"/>
    <s v="Baltimore"/>
    <x v="4"/>
    <n v="0.5"/>
    <n v="1500"/>
    <n v="750"/>
    <n v="225"/>
    <n v="0.3"/>
  </r>
  <r>
    <x v="0"/>
    <n v="1185732"/>
    <x v="259"/>
    <x v="0"/>
    <x v="42"/>
    <s v="Baltimore"/>
    <x v="5"/>
    <n v="0.4"/>
    <n v="3000"/>
    <n v="1200"/>
    <n v="480"/>
    <n v="0.4"/>
  </r>
  <r>
    <x v="0"/>
    <n v="1185732"/>
    <x v="236"/>
    <x v="0"/>
    <x v="42"/>
    <s v="Baltimore"/>
    <x v="0"/>
    <n v="0.54999999999999993"/>
    <n v="5700"/>
    <n v="3135"/>
    <n v="1097.25"/>
    <n v="0.35"/>
  </r>
  <r>
    <x v="0"/>
    <n v="1185732"/>
    <x v="236"/>
    <x v="0"/>
    <x v="42"/>
    <s v="Baltimore"/>
    <x v="1"/>
    <n v="0.5"/>
    <n v="2750"/>
    <n v="1375"/>
    <n v="481.25"/>
    <n v="0.35"/>
  </r>
  <r>
    <x v="0"/>
    <n v="1185732"/>
    <x v="236"/>
    <x v="0"/>
    <x v="42"/>
    <s v="Baltimore"/>
    <x v="2"/>
    <n v="0.45"/>
    <n v="3000"/>
    <n v="1350"/>
    <n v="540"/>
    <n v="0.4"/>
  </r>
  <r>
    <x v="0"/>
    <n v="1185732"/>
    <x v="236"/>
    <x v="0"/>
    <x v="42"/>
    <s v="Baltimore"/>
    <x v="3"/>
    <n v="0.45"/>
    <n v="2500"/>
    <n v="1125"/>
    <n v="450"/>
    <n v="0.4"/>
  </r>
  <r>
    <x v="0"/>
    <n v="1185732"/>
    <x v="236"/>
    <x v="0"/>
    <x v="42"/>
    <s v="Baltimore"/>
    <x v="4"/>
    <n v="0.54999999999999993"/>
    <n v="2750"/>
    <n v="1512.5"/>
    <n v="453.75"/>
    <n v="0.3"/>
  </r>
  <r>
    <x v="0"/>
    <n v="1185732"/>
    <x v="236"/>
    <x v="0"/>
    <x v="42"/>
    <s v="Baltimore"/>
    <x v="5"/>
    <n v="0.6"/>
    <n v="4000"/>
    <n v="2400"/>
    <n v="960"/>
    <n v="0.4"/>
  </r>
  <r>
    <x v="0"/>
    <n v="1185732"/>
    <x v="41"/>
    <x v="0"/>
    <x v="42"/>
    <s v="Baltimore"/>
    <x v="0"/>
    <n v="0.54999999999999993"/>
    <n v="6500"/>
    <n v="3575"/>
    <n v="1251.25"/>
    <n v="0.35"/>
  </r>
  <r>
    <x v="0"/>
    <n v="1185732"/>
    <x v="41"/>
    <x v="0"/>
    <x v="42"/>
    <s v="Baltimore"/>
    <x v="1"/>
    <n v="0.5"/>
    <n v="4000"/>
    <n v="2000"/>
    <n v="700"/>
    <n v="0.35"/>
  </r>
  <r>
    <x v="0"/>
    <n v="1185732"/>
    <x v="41"/>
    <x v="0"/>
    <x v="42"/>
    <s v="Baltimore"/>
    <x v="2"/>
    <n v="0.45"/>
    <n v="3250"/>
    <n v="1462.5"/>
    <n v="585"/>
    <n v="0.4"/>
  </r>
  <r>
    <x v="0"/>
    <n v="1185732"/>
    <x v="41"/>
    <x v="0"/>
    <x v="42"/>
    <s v="Baltimore"/>
    <x v="3"/>
    <n v="0.45"/>
    <n v="3000"/>
    <n v="1350"/>
    <n v="540"/>
    <n v="0.4"/>
  </r>
  <r>
    <x v="0"/>
    <n v="1185732"/>
    <x v="41"/>
    <x v="0"/>
    <x v="42"/>
    <s v="Baltimore"/>
    <x v="4"/>
    <n v="0.54999999999999993"/>
    <n v="3000"/>
    <n v="1650"/>
    <n v="495"/>
    <n v="0.3"/>
  </r>
  <r>
    <x v="0"/>
    <n v="1185732"/>
    <x v="41"/>
    <x v="0"/>
    <x v="42"/>
    <s v="Baltimore"/>
    <x v="5"/>
    <n v="0.6"/>
    <n v="4500"/>
    <n v="2700"/>
    <n v="1080"/>
    <n v="0.4"/>
  </r>
  <r>
    <x v="0"/>
    <n v="1185732"/>
    <x v="260"/>
    <x v="0"/>
    <x v="42"/>
    <s v="Baltimore"/>
    <x v="0"/>
    <n v="0.54999999999999993"/>
    <n v="6750"/>
    <n v="3712.5"/>
    <n v="1299.375"/>
    <n v="0.35"/>
  </r>
  <r>
    <x v="0"/>
    <n v="1185732"/>
    <x v="260"/>
    <x v="0"/>
    <x v="42"/>
    <s v="Baltimore"/>
    <x v="1"/>
    <n v="0.5"/>
    <n v="4250"/>
    <n v="2125"/>
    <n v="743.75"/>
    <n v="0.35"/>
  </r>
  <r>
    <x v="0"/>
    <n v="1185732"/>
    <x v="260"/>
    <x v="0"/>
    <x v="42"/>
    <s v="Baltimore"/>
    <x v="2"/>
    <n v="0.45"/>
    <n v="3500"/>
    <n v="1575"/>
    <n v="630"/>
    <n v="0.4"/>
  </r>
  <r>
    <x v="0"/>
    <n v="1185732"/>
    <x v="260"/>
    <x v="0"/>
    <x v="42"/>
    <s v="Baltimore"/>
    <x v="3"/>
    <n v="0.45"/>
    <n v="3000"/>
    <n v="1350"/>
    <n v="540"/>
    <n v="0.4"/>
  </r>
  <r>
    <x v="0"/>
    <n v="1185732"/>
    <x v="260"/>
    <x v="0"/>
    <x v="42"/>
    <s v="Baltimore"/>
    <x v="4"/>
    <n v="0.54999999999999993"/>
    <n v="3250"/>
    <n v="1787.5"/>
    <n v="536.25"/>
    <n v="0.3"/>
  </r>
  <r>
    <x v="0"/>
    <n v="1185732"/>
    <x v="260"/>
    <x v="0"/>
    <x v="42"/>
    <s v="Baltimore"/>
    <x v="5"/>
    <n v="0.6"/>
    <n v="5000"/>
    <n v="3000"/>
    <n v="1200"/>
    <n v="0.4"/>
  </r>
  <r>
    <x v="0"/>
    <n v="1185732"/>
    <x v="261"/>
    <x v="0"/>
    <x v="42"/>
    <s v="Baltimore"/>
    <x v="0"/>
    <n v="0.54999999999999993"/>
    <n v="6500"/>
    <n v="3575"/>
    <n v="1251.25"/>
    <n v="0.35"/>
  </r>
  <r>
    <x v="0"/>
    <n v="1185732"/>
    <x v="261"/>
    <x v="0"/>
    <x v="42"/>
    <s v="Baltimore"/>
    <x v="1"/>
    <n v="0.5"/>
    <n v="4250"/>
    <n v="2125"/>
    <n v="743.75"/>
    <n v="0.35"/>
  </r>
  <r>
    <x v="0"/>
    <n v="1185732"/>
    <x v="261"/>
    <x v="0"/>
    <x v="42"/>
    <s v="Baltimore"/>
    <x v="2"/>
    <n v="0.45"/>
    <n v="3500"/>
    <n v="1575"/>
    <n v="630"/>
    <n v="0.4"/>
  </r>
  <r>
    <x v="0"/>
    <n v="1185732"/>
    <x v="261"/>
    <x v="0"/>
    <x v="42"/>
    <s v="Baltimore"/>
    <x v="3"/>
    <n v="0.45"/>
    <n v="2500"/>
    <n v="1125"/>
    <n v="450"/>
    <n v="0.4"/>
  </r>
  <r>
    <x v="0"/>
    <n v="1185732"/>
    <x v="261"/>
    <x v="0"/>
    <x v="42"/>
    <s v="Baltimore"/>
    <x v="4"/>
    <n v="0.54999999999999993"/>
    <n v="2250"/>
    <n v="1237.5"/>
    <n v="371.25"/>
    <n v="0.3"/>
  </r>
  <r>
    <x v="0"/>
    <n v="1185732"/>
    <x v="261"/>
    <x v="0"/>
    <x v="42"/>
    <s v="Baltimore"/>
    <x v="5"/>
    <n v="0.6"/>
    <n v="4000"/>
    <n v="2400"/>
    <n v="960"/>
    <n v="0.4"/>
  </r>
  <r>
    <x v="0"/>
    <n v="1185732"/>
    <x v="239"/>
    <x v="0"/>
    <x v="42"/>
    <s v="Baltimore"/>
    <x v="0"/>
    <n v="0.54999999999999993"/>
    <n v="5250"/>
    <n v="2887.5"/>
    <n v="1010.625"/>
    <n v="0.35"/>
  </r>
  <r>
    <x v="0"/>
    <n v="1185732"/>
    <x v="239"/>
    <x v="0"/>
    <x v="42"/>
    <s v="Baltimore"/>
    <x v="1"/>
    <n v="0.5"/>
    <n v="3250"/>
    <n v="1625"/>
    <n v="568.75"/>
    <n v="0.35"/>
  </r>
  <r>
    <x v="0"/>
    <n v="1185732"/>
    <x v="239"/>
    <x v="0"/>
    <x v="42"/>
    <s v="Baltimore"/>
    <x v="2"/>
    <n v="0.45"/>
    <n v="2250"/>
    <n v="1012.5"/>
    <n v="405"/>
    <n v="0.4"/>
  </r>
  <r>
    <x v="0"/>
    <n v="1185732"/>
    <x v="239"/>
    <x v="0"/>
    <x v="42"/>
    <s v="Baltimore"/>
    <x v="3"/>
    <n v="0.45"/>
    <n v="2000"/>
    <n v="900"/>
    <n v="360"/>
    <n v="0.4"/>
  </r>
  <r>
    <x v="0"/>
    <n v="1185732"/>
    <x v="239"/>
    <x v="0"/>
    <x v="42"/>
    <s v="Baltimore"/>
    <x v="4"/>
    <n v="0.54999999999999993"/>
    <n v="2000"/>
    <n v="1100"/>
    <n v="330"/>
    <n v="0.3"/>
  </r>
  <r>
    <x v="0"/>
    <n v="1185732"/>
    <x v="239"/>
    <x v="0"/>
    <x v="42"/>
    <s v="Baltimore"/>
    <x v="5"/>
    <n v="0.6"/>
    <n v="3000"/>
    <n v="1800"/>
    <n v="720"/>
    <n v="0.4"/>
  </r>
  <r>
    <x v="0"/>
    <n v="1185732"/>
    <x v="45"/>
    <x v="0"/>
    <x v="42"/>
    <s v="Baltimore"/>
    <x v="0"/>
    <n v="0.6"/>
    <n v="4750"/>
    <n v="2850"/>
    <n v="997.5"/>
    <n v="0.35"/>
  </r>
  <r>
    <x v="0"/>
    <n v="1185732"/>
    <x v="45"/>
    <x v="0"/>
    <x v="42"/>
    <s v="Baltimore"/>
    <x v="1"/>
    <n v="0.55000000000000004"/>
    <n v="3000"/>
    <n v="1650"/>
    <n v="577.5"/>
    <n v="0.35"/>
  </r>
  <r>
    <x v="0"/>
    <n v="1185732"/>
    <x v="45"/>
    <x v="0"/>
    <x v="42"/>
    <s v="Baltimore"/>
    <x v="2"/>
    <n v="0.55000000000000004"/>
    <n v="2000"/>
    <n v="1100"/>
    <n v="440"/>
    <n v="0.4"/>
  </r>
  <r>
    <x v="0"/>
    <n v="1185732"/>
    <x v="45"/>
    <x v="0"/>
    <x v="42"/>
    <s v="Baltimore"/>
    <x v="3"/>
    <n v="0.55000000000000004"/>
    <n v="1750"/>
    <n v="962.5"/>
    <n v="385"/>
    <n v="0.4"/>
  </r>
  <r>
    <x v="0"/>
    <n v="1185732"/>
    <x v="45"/>
    <x v="0"/>
    <x v="42"/>
    <s v="Baltimore"/>
    <x v="4"/>
    <n v="0.65"/>
    <n v="1750"/>
    <n v="1137.5"/>
    <n v="341.25"/>
    <n v="0.3"/>
  </r>
  <r>
    <x v="0"/>
    <n v="1185732"/>
    <x v="45"/>
    <x v="0"/>
    <x v="42"/>
    <s v="Baltimore"/>
    <x v="5"/>
    <n v="0.7"/>
    <n v="3000"/>
    <n v="2100"/>
    <n v="840"/>
    <n v="0.4"/>
  </r>
  <r>
    <x v="0"/>
    <n v="1185732"/>
    <x v="262"/>
    <x v="0"/>
    <x v="42"/>
    <s v="Baltimore"/>
    <x v="0"/>
    <n v="0.65"/>
    <n v="4500"/>
    <n v="2925"/>
    <n v="1023.75"/>
    <n v="0.35"/>
  </r>
  <r>
    <x v="0"/>
    <n v="1185732"/>
    <x v="262"/>
    <x v="0"/>
    <x v="42"/>
    <s v="Baltimore"/>
    <x v="1"/>
    <n v="0.55000000000000004"/>
    <n v="3250"/>
    <n v="1787.5"/>
    <n v="625.625"/>
    <n v="0.35"/>
  </r>
  <r>
    <x v="0"/>
    <n v="1185732"/>
    <x v="262"/>
    <x v="0"/>
    <x v="42"/>
    <s v="Baltimore"/>
    <x v="2"/>
    <n v="0.55000000000000004"/>
    <n v="3200"/>
    <n v="1760"/>
    <n v="704"/>
    <n v="0.4"/>
  </r>
  <r>
    <x v="0"/>
    <n v="1185732"/>
    <x v="262"/>
    <x v="0"/>
    <x v="42"/>
    <s v="Baltimore"/>
    <x v="3"/>
    <n v="0.55000000000000004"/>
    <n v="3000"/>
    <n v="1650"/>
    <n v="660"/>
    <n v="0.4"/>
  </r>
  <r>
    <x v="0"/>
    <n v="1185732"/>
    <x v="262"/>
    <x v="0"/>
    <x v="42"/>
    <s v="Baltimore"/>
    <x v="4"/>
    <n v="0.65"/>
    <n v="2750"/>
    <n v="1787.5"/>
    <n v="536.25"/>
    <n v="0.3"/>
  </r>
  <r>
    <x v="0"/>
    <n v="1185732"/>
    <x v="262"/>
    <x v="0"/>
    <x v="42"/>
    <s v="Baltimore"/>
    <x v="5"/>
    <n v="0.7"/>
    <n v="3750"/>
    <n v="2625"/>
    <n v="1050"/>
    <n v="0.4"/>
  </r>
  <r>
    <x v="0"/>
    <n v="1185732"/>
    <x v="263"/>
    <x v="0"/>
    <x v="42"/>
    <s v="Baltimore"/>
    <x v="0"/>
    <n v="0.65"/>
    <n v="6000"/>
    <n v="3900"/>
    <n v="1365"/>
    <n v="0.35"/>
  </r>
  <r>
    <x v="0"/>
    <n v="1185732"/>
    <x v="263"/>
    <x v="0"/>
    <x v="42"/>
    <s v="Baltimore"/>
    <x v="1"/>
    <n v="0.55000000000000004"/>
    <n v="4000"/>
    <n v="2200"/>
    <n v="770"/>
    <n v="0.35"/>
  </r>
  <r>
    <x v="0"/>
    <n v="1185732"/>
    <x v="263"/>
    <x v="0"/>
    <x v="42"/>
    <s v="Baltimore"/>
    <x v="2"/>
    <n v="0.55000000000000004"/>
    <n v="3750"/>
    <n v="2062.5"/>
    <n v="825"/>
    <n v="0.4"/>
  </r>
  <r>
    <x v="0"/>
    <n v="1185732"/>
    <x v="263"/>
    <x v="0"/>
    <x v="42"/>
    <s v="Baltimore"/>
    <x v="3"/>
    <n v="0.55000000000000004"/>
    <n v="3250"/>
    <n v="1787.5"/>
    <n v="715"/>
    <n v="0.4"/>
  </r>
  <r>
    <x v="0"/>
    <n v="1185732"/>
    <x v="263"/>
    <x v="0"/>
    <x v="42"/>
    <s v="Baltimore"/>
    <x v="4"/>
    <n v="0.65"/>
    <n v="3250"/>
    <n v="2112.5"/>
    <n v="633.75"/>
    <n v="0.3"/>
  </r>
  <r>
    <x v="0"/>
    <n v="1185732"/>
    <x v="263"/>
    <x v="0"/>
    <x v="42"/>
    <s v="Baltimore"/>
    <x v="5"/>
    <n v="0.7"/>
    <n v="4250"/>
    <n v="2975"/>
    <n v="1190"/>
    <n v="0.4"/>
  </r>
  <r>
    <x v="0"/>
    <n v="1185732"/>
    <x v="136"/>
    <x v="0"/>
    <x v="43"/>
    <s v="Wilmington"/>
    <x v="0"/>
    <n v="0.35000000000000003"/>
    <n v="4750"/>
    <n v="1662.5"/>
    <n v="581.875"/>
    <n v="0.35"/>
  </r>
  <r>
    <x v="0"/>
    <n v="1185732"/>
    <x v="136"/>
    <x v="0"/>
    <x v="43"/>
    <s v="Wilmington"/>
    <x v="1"/>
    <n v="0.35000000000000003"/>
    <n v="2750"/>
    <n v="962.5"/>
    <n v="336.875"/>
    <n v="0.35"/>
  </r>
  <r>
    <x v="0"/>
    <n v="1185732"/>
    <x v="136"/>
    <x v="0"/>
    <x v="43"/>
    <s v="Wilmington"/>
    <x v="2"/>
    <n v="0.25000000000000006"/>
    <n v="2750"/>
    <n v="687.5"/>
    <n v="275"/>
    <n v="0.4"/>
  </r>
  <r>
    <x v="0"/>
    <n v="1185732"/>
    <x v="136"/>
    <x v="0"/>
    <x v="43"/>
    <s v="Wilmington"/>
    <x v="3"/>
    <n v="0.3"/>
    <n v="1250"/>
    <n v="375"/>
    <n v="150"/>
    <n v="0.4"/>
  </r>
  <r>
    <x v="0"/>
    <n v="1185732"/>
    <x v="136"/>
    <x v="0"/>
    <x v="43"/>
    <s v="Wilmington"/>
    <x v="4"/>
    <n v="0.45"/>
    <n v="1750"/>
    <n v="787.5"/>
    <n v="236.25"/>
    <n v="0.3"/>
  </r>
  <r>
    <x v="0"/>
    <n v="1185732"/>
    <x v="136"/>
    <x v="0"/>
    <x v="43"/>
    <s v="Wilmington"/>
    <x v="5"/>
    <n v="0.35000000000000003"/>
    <n v="2750"/>
    <n v="962.5"/>
    <n v="385"/>
    <n v="0.4"/>
  </r>
  <r>
    <x v="0"/>
    <n v="1185732"/>
    <x v="264"/>
    <x v="0"/>
    <x v="43"/>
    <s v="Wilmington"/>
    <x v="0"/>
    <n v="0.35000000000000003"/>
    <n v="5250"/>
    <n v="1837.5"/>
    <n v="643.125"/>
    <n v="0.35"/>
  </r>
  <r>
    <x v="0"/>
    <n v="1185732"/>
    <x v="264"/>
    <x v="0"/>
    <x v="43"/>
    <s v="Wilmington"/>
    <x v="1"/>
    <n v="0.35000000000000003"/>
    <n v="1750"/>
    <n v="612.5"/>
    <n v="214.375"/>
    <n v="0.35"/>
  </r>
  <r>
    <x v="0"/>
    <n v="1185732"/>
    <x v="264"/>
    <x v="0"/>
    <x v="43"/>
    <s v="Wilmington"/>
    <x v="2"/>
    <n v="0.25000000000000006"/>
    <n v="2250"/>
    <n v="562.5"/>
    <n v="225"/>
    <n v="0.4"/>
  </r>
  <r>
    <x v="0"/>
    <n v="1185732"/>
    <x v="264"/>
    <x v="0"/>
    <x v="43"/>
    <s v="Wilmington"/>
    <x v="3"/>
    <n v="0.3"/>
    <n v="1000"/>
    <n v="300"/>
    <n v="120"/>
    <n v="0.4"/>
  </r>
  <r>
    <x v="0"/>
    <n v="1185732"/>
    <x v="264"/>
    <x v="0"/>
    <x v="43"/>
    <s v="Wilmington"/>
    <x v="4"/>
    <n v="0.45"/>
    <n v="1750"/>
    <n v="787.5"/>
    <n v="236.25"/>
    <n v="0.3"/>
  </r>
  <r>
    <x v="0"/>
    <n v="1185732"/>
    <x v="264"/>
    <x v="0"/>
    <x v="43"/>
    <s v="Wilmington"/>
    <x v="5"/>
    <n v="0.35000000000000003"/>
    <n v="2750"/>
    <n v="962.5"/>
    <n v="385"/>
    <n v="0.4"/>
  </r>
  <r>
    <x v="0"/>
    <n v="1185732"/>
    <x v="173"/>
    <x v="0"/>
    <x v="43"/>
    <s v="Wilmington"/>
    <x v="0"/>
    <n v="0.35000000000000003"/>
    <n v="4950"/>
    <n v="1732.5"/>
    <n v="606.375"/>
    <n v="0.35"/>
  </r>
  <r>
    <x v="0"/>
    <n v="1185732"/>
    <x v="173"/>
    <x v="0"/>
    <x v="43"/>
    <s v="Wilmington"/>
    <x v="1"/>
    <n v="0.35000000000000003"/>
    <n v="2000"/>
    <n v="700"/>
    <n v="245"/>
    <n v="0.35"/>
  </r>
  <r>
    <x v="0"/>
    <n v="1185732"/>
    <x v="173"/>
    <x v="0"/>
    <x v="43"/>
    <s v="Wilmington"/>
    <x v="2"/>
    <n v="0.25000000000000006"/>
    <n v="2250"/>
    <n v="562.5"/>
    <n v="225"/>
    <n v="0.4"/>
  </r>
  <r>
    <x v="0"/>
    <n v="1185732"/>
    <x v="173"/>
    <x v="0"/>
    <x v="43"/>
    <s v="Wilmington"/>
    <x v="3"/>
    <n v="0.3"/>
    <n v="750"/>
    <n v="225"/>
    <n v="90"/>
    <n v="0.4"/>
  </r>
  <r>
    <x v="0"/>
    <n v="1185732"/>
    <x v="173"/>
    <x v="0"/>
    <x v="43"/>
    <s v="Wilmington"/>
    <x v="4"/>
    <n v="0.45"/>
    <n v="1250"/>
    <n v="562.5"/>
    <n v="168.75"/>
    <n v="0.3"/>
  </r>
  <r>
    <x v="0"/>
    <n v="1185732"/>
    <x v="173"/>
    <x v="0"/>
    <x v="43"/>
    <s v="Wilmington"/>
    <x v="5"/>
    <n v="0.35000000000000003"/>
    <n v="2250"/>
    <n v="787.5"/>
    <n v="315"/>
    <n v="0.4"/>
  </r>
  <r>
    <x v="0"/>
    <n v="1185732"/>
    <x v="265"/>
    <x v="0"/>
    <x v="43"/>
    <s v="Wilmington"/>
    <x v="0"/>
    <n v="0.35000000000000003"/>
    <n v="4750"/>
    <n v="1662.5"/>
    <n v="581.875"/>
    <n v="0.35"/>
  </r>
  <r>
    <x v="0"/>
    <n v="1185732"/>
    <x v="265"/>
    <x v="0"/>
    <x v="43"/>
    <s v="Wilmington"/>
    <x v="1"/>
    <n v="0.35000000000000003"/>
    <n v="1750"/>
    <n v="612.5"/>
    <n v="214.375"/>
    <n v="0.35"/>
  </r>
  <r>
    <x v="0"/>
    <n v="1185732"/>
    <x v="265"/>
    <x v="0"/>
    <x v="43"/>
    <s v="Wilmington"/>
    <x v="2"/>
    <n v="0.25000000000000006"/>
    <n v="1750"/>
    <n v="437.5"/>
    <n v="175"/>
    <n v="0.4"/>
  </r>
  <r>
    <x v="0"/>
    <n v="1185732"/>
    <x v="265"/>
    <x v="0"/>
    <x v="43"/>
    <s v="Wilmington"/>
    <x v="3"/>
    <n v="0.3"/>
    <n v="1000"/>
    <n v="300"/>
    <n v="120"/>
    <n v="0.4"/>
  </r>
  <r>
    <x v="0"/>
    <n v="1185732"/>
    <x v="265"/>
    <x v="0"/>
    <x v="43"/>
    <s v="Wilmington"/>
    <x v="4"/>
    <n v="0.45"/>
    <n v="1000"/>
    <n v="450"/>
    <n v="135"/>
    <n v="0.3"/>
  </r>
  <r>
    <x v="0"/>
    <n v="1185732"/>
    <x v="265"/>
    <x v="0"/>
    <x v="43"/>
    <s v="Wilmington"/>
    <x v="5"/>
    <n v="0.35000000000000003"/>
    <n v="2500"/>
    <n v="875"/>
    <n v="350"/>
    <n v="0.4"/>
  </r>
  <r>
    <x v="0"/>
    <n v="1185732"/>
    <x v="61"/>
    <x v="0"/>
    <x v="43"/>
    <s v="Wilmington"/>
    <x v="0"/>
    <n v="0.49999999999999994"/>
    <n v="5200"/>
    <n v="2600"/>
    <n v="910"/>
    <n v="0.35"/>
  </r>
  <r>
    <x v="0"/>
    <n v="1185732"/>
    <x v="61"/>
    <x v="0"/>
    <x v="43"/>
    <s v="Wilmington"/>
    <x v="1"/>
    <n v="0.45"/>
    <n v="2250"/>
    <n v="1012.5"/>
    <n v="354.375"/>
    <n v="0.35"/>
  </r>
  <r>
    <x v="0"/>
    <n v="1185732"/>
    <x v="61"/>
    <x v="0"/>
    <x v="43"/>
    <s v="Wilmington"/>
    <x v="2"/>
    <n v="0.4"/>
    <n v="2500"/>
    <n v="1000"/>
    <n v="400"/>
    <n v="0.4"/>
  </r>
  <r>
    <x v="0"/>
    <n v="1185732"/>
    <x v="61"/>
    <x v="0"/>
    <x v="43"/>
    <s v="Wilmington"/>
    <x v="3"/>
    <n v="0.4"/>
    <n v="2000"/>
    <n v="800"/>
    <n v="320"/>
    <n v="0.4"/>
  </r>
  <r>
    <x v="0"/>
    <n v="1185732"/>
    <x v="61"/>
    <x v="0"/>
    <x v="43"/>
    <s v="Wilmington"/>
    <x v="4"/>
    <n v="0.49999999999999994"/>
    <n v="2250"/>
    <n v="1125"/>
    <n v="337.5"/>
    <n v="0.3"/>
  </r>
  <r>
    <x v="0"/>
    <n v="1185732"/>
    <x v="61"/>
    <x v="0"/>
    <x v="43"/>
    <s v="Wilmington"/>
    <x v="5"/>
    <n v="0.54999999999999993"/>
    <n v="3500"/>
    <n v="1925"/>
    <n v="770"/>
    <n v="0.4"/>
  </r>
  <r>
    <x v="0"/>
    <n v="1185732"/>
    <x v="266"/>
    <x v="0"/>
    <x v="43"/>
    <s v="Wilmington"/>
    <x v="0"/>
    <n v="0.49999999999999994"/>
    <n v="6000"/>
    <n v="3000"/>
    <n v="1050"/>
    <n v="0.35"/>
  </r>
  <r>
    <x v="0"/>
    <n v="1185732"/>
    <x v="266"/>
    <x v="0"/>
    <x v="43"/>
    <s v="Wilmington"/>
    <x v="1"/>
    <n v="0.45"/>
    <n v="3500"/>
    <n v="1575"/>
    <n v="551.25"/>
    <n v="0.35"/>
  </r>
  <r>
    <x v="0"/>
    <n v="1185732"/>
    <x v="266"/>
    <x v="0"/>
    <x v="43"/>
    <s v="Wilmington"/>
    <x v="2"/>
    <n v="0.4"/>
    <n v="2750"/>
    <n v="1100"/>
    <n v="440"/>
    <n v="0.4"/>
  </r>
  <r>
    <x v="0"/>
    <n v="1185732"/>
    <x v="266"/>
    <x v="0"/>
    <x v="43"/>
    <s v="Wilmington"/>
    <x v="3"/>
    <n v="0.4"/>
    <n v="2500"/>
    <n v="1000"/>
    <n v="400"/>
    <n v="0.4"/>
  </r>
  <r>
    <x v="0"/>
    <n v="1185732"/>
    <x v="266"/>
    <x v="0"/>
    <x v="43"/>
    <s v="Wilmington"/>
    <x v="4"/>
    <n v="0.49999999999999994"/>
    <n v="2500"/>
    <n v="1250"/>
    <n v="375"/>
    <n v="0.3"/>
  </r>
  <r>
    <x v="0"/>
    <n v="1185732"/>
    <x v="266"/>
    <x v="0"/>
    <x v="43"/>
    <s v="Wilmington"/>
    <x v="5"/>
    <n v="0.54999999999999993"/>
    <n v="4000"/>
    <n v="2200"/>
    <n v="880"/>
    <n v="0.4"/>
  </r>
  <r>
    <x v="0"/>
    <n v="1185732"/>
    <x v="176"/>
    <x v="0"/>
    <x v="43"/>
    <s v="Wilmington"/>
    <x v="0"/>
    <n v="0.49999999999999994"/>
    <n v="6250"/>
    <n v="3125"/>
    <n v="1093.75"/>
    <n v="0.35"/>
  </r>
  <r>
    <x v="0"/>
    <n v="1185732"/>
    <x v="176"/>
    <x v="0"/>
    <x v="43"/>
    <s v="Wilmington"/>
    <x v="1"/>
    <n v="0.45"/>
    <n v="3750"/>
    <n v="1687.5"/>
    <n v="590.625"/>
    <n v="0.35"/>
  </r>
  <r>
    <x v="0"/>
    <n v="1185732"/>
    <x v="176"/>
    <x v="0"/>
    <x v="43"/>
    <s v="Wilmington"/>
    <x v="2"/>
    <n v="0.4"/>
    <n v="3000"/>
    <n v="1200"/>
    <n v="480"/>
    <n v="0.4"/>
  </r>
  <r>
    <x v="0"/>
    <n v="1185732"/>
    <x v="176"/>
    <x v="0"/>
    <x v="43"/>
    <s v="Wilmington"/>
    <x v="3"/>
    <n v="0.4"/>
    <n v="2500"/>
    <n v="1000"/>
    <n v="400"/>
    <n v="0.4"/>
  </r>
  <r>
    <x v="0"/>
    <n v="1185732"/>
    <x v="176"/>
    <x v="0"/>
    <x v="43"/>
    <s v="Wilmington"/>
    <x v="4"/>
    <n v="0.49999999999999994"/>
    <n v="2750"/>
    <n v="1375"/>
    <n v="412.5"/>
    <n v="0.3"/>
  </r>
  <r>
    <x v="0"/>
    <n v="1185732"/>
    <x v="176"/>
    <x v="0"/>
    <x v="43"/>
    <s v="Wilmington"/>
    <x v="5"/>
    <n v="0.54999999999999993"/>
    <n v="4500"/>
    <n v="2475"/>
    <n v="990"/>
    <n v="0.4"/>
  </r>
  <r>
    <x v="0"/>
    <n v="1185732"/>
    <x v="117"/>
    <x v="0"/>
    <x v="43"/>
    <s v="Wilmington"/>
    <x v="0"/>
    <n v="0.49999999999999994"/>
    <n v="6000"/>
    <n v="3000"/>
    <n v="1050"/>
    <n v="0.35"/>
  </r>
  <r>
    <x v="0"/>
    <n v="1185732"/>
    <x v="117"/>
    <x v="0"/>
    <x v="43"/>
    <s v="Wilmington"/>
    <x v="1"/>
    <n v="0.45"/>
    <n v="3750"/>
    <n v="1687.5"/>
    <n v="590.625"/>
    <n v="0.35"/>
  </r>
  <r>
    <x v="0"/>
    <n v="1185732"/>
    <x v="117"/>
    <x v="0"/>
    <x v="43"/>
    <s v="Wilmington"/>
    <x v="2"/>
    <n v="0.4"/>
    <n v="3000"/>
    <n v="1200"/>
    <n v="480"/>
    <n v="0.4"/>
  </r>
  <r>
    <x v="0"/>
    <n v="1185732"/>
    <x v="117"/>
    <x v="0"/>
    <x v="43"/>
    <s v="Wilmington"/>
    <x v="3"/>
    <n v="0.4"/>
    <n v="2000"/>
    <n v="800"/>
    <n v="320"/>
    <n v="0.4"/>
  </r>
  <r>
    <x v="0"/>
    <n v="1185732"/>
    <x v="117"/>
    <x v="0"/>
    <x v="43"/>
    <s v="Wilmington"/>
    <x v="4"/>
    <n v="0.49999999999999994"/>
    <n v="1750"/>
    <n v="875"/>
    <n v="262.5"/>
    <n v="0.3"/>
  </r>
  <r>
    <x v="0"/>
    <n v="1185732"/>
    <x v="117"/>
    <x v="0"/>
    <x v="43"/>
    <s v="Wilmington"/>
    <x v="5"/>
    <n v="0.54999999999999993"/>
    <n v="3500"/>
    <n v="1925"/>
    <n v="770"/>
    <n v="0.4"/>
  </r>
  <r>
    <x v="0"/>
    <n v="1185732"/>
    <x v="63"/>
    <x v="0"/>
    <x v="43"/>
    <s v="Wilmington"/>
    <x v="0"/>
    <n v="0.49999999999999994"/>
    <n v="4750"/>
    <n v="2375"/>
    <n v="831.25"/>
    <n v="0.35"/>
  </r>
  <r>
    <x v="0"/>
    <n v="1185732"/>
    <x v="63"/>
    <x v="0"/>
    <x v="43"/>
    <s v="Wilmington"/>
    <x v="1"/>
    <n v="0.45"/>
    <n v="2750"/>
    <n v="1237.5"/>
    <n v="433.125"/>
    <n v="0.35"/>
  </r>
  <r>
    <x v="0"/>
    <n v="1185732"/>
    <x v="63"/>
    <x v="0"/>
    <x v="43"/>
    <s v="Wilmington"/>
    <x v="2"/>
    <n v="0.4"/>
    <n v="1750"/>
    <n v="700"/>
    <n v="280"/>
    <n v="0.4"/>
  </r>
  <r>
    <x v="0"/>
    <n v="1185732"/>
    <x v="63"/>
    <x v="0"/>
    <x v="43"/>
    <s v="Wilmington"/>
    <x v="3"/>
    <n v="0.4"/>
    <n v="1500"/>
    <n v="600"/>
    <n v="240"/>
    <n v="0.4"/>
  </r>
  <r>
    <x v="0"/>
    <n v="1185732"/>
    <x v="63"/>
    <x v="0"/>
    <x v="43"/>
    <s v="Wilmington"/>
    <x v="4"/>
    <n v="0.49999999999999994"/>
    <n v="1500"/>
    <n v="750"/>
    <n v="225"/>
    <n v="0.3"/>
  </r>
  <r>
    <x v="0"/>
    <n v="1185732"/>
    <x v="63"/>
    <x v="0"/>
    <x v="43"/>
    <s v="Wilmington"/>
    <x v="5"/>
    <n v="0.54999999999999993"/>
    <n v="2500"/>
    <n v="1375"/>
    <n v="550"/>
    <n v="0.4"/>
  </r>
  <r>
    <x v="0"/>
    <n v="1185732"/>
    <x v="267"/>
    <x v="0"/>
    <x v="43"/>
    <s v="Wilmington"/>
    <x v="0"/>
    <n v="0.54999999999999993"/>
    <n v="4250"/>
    <n v="2337.5"/>
    <n v="818.125"/>
    <n v="0.35"/>
  </r>
  <r>
    <x v="0"/>
    <n v="1185732"/>
    <x v="267"/>
    <x v="0"/>
    <x v="43"/>
    <s v="Wilmington"/>
    <x v="1"/>
    <n v="0.5"/>
    <n v="2500"/>
    <n v="1250"/>
    <n v="437.5"/>
    <n v="0.35"/>
  </r>
  <r>
    <x v="0"/>
    <n v="1185732"/>
    <x v="267"/>
    <x v="0"/>
    <x v="43"/>
    <s v="Wilmington"/>
    <x v="2"/>
    <n v="0.5"/>
    <n v="1500"/>
    <n v="750"/>
    <n v="300"/>
    <n v="0.4"/>
  </r>
  <r>
    <x v="0"/>
    <n v="1185732"/>
    <x v="267"/>
    <x v="0"/>
    <x v="43"/>
    <s v="Wilmington"/>
    <x v="3"/>
    <n v="0.5"/>
    <n v="1250"/>
    <n v="625"/>
    <n v="250"/>
    <n v="0.4"/>
  </r>
  <r>
    <x v="0"/>
    <n v="1185732"/>
    <x v="267"/>
    <x v="0"/>
    <x v="43"/>
    <s v="Wilmington"/>
    <x v="4"/>
    <n v="0.6"/>
    <n v="1250"/>
    <n v="750"/>
    <n v="225"/>
    <n v="0.3"/>
  </r>
  <r>
    <x v="0"/>
    <n v="1185732"/>
    <x v="267"/>
    <x v="0"/>
    <x v="43"/>
    <s v="Wilmington"/>
    <x v="5"/>
    <n v="0.64999999999999991"/>
    <n v="2500"/>
    <n v="1625"/>
    <n v="650"/>
    <n v="0.4"/>
  </r>
  <r>
    <x v="0"/>
    <n v="1185732"/>
    <x v="268"/>
    <x v="0"/>
    <x v="43"/>
    <s v="Wilmington"/>
    <x v="0"/>
    <n v="0.6"/>
    <n v="4000"/>
    <n v="2400"/>
    <n v="840"/>
    <n v="0.35"/>
  </r>
  <r>
    <x v="0"/>
    <n v="1185732"/>
    <x v="268"/>
    <x v="0"/>
    <x v="43"/>
    <s v="Wilmington"/>
    <x v="1"/>
    <n v="0.5"/>
    <n v="2750"/>
    <n v="1375"/>
    <n v="481.25"/>
    <n v="0.35"/>
  </r>
  <r>
    <x v="0"/>
    <n v="1185732"/>
    <x v="268"/>
    <x v="0"/>
    <x v="43"/>
    <s v="Wilmington"/>
    <x v="2"/>
    <n v="0.5"/>
    <n v="2700"/>
    <n v="1350"/>
    <n v="540"/>
    <n v="0.4"/>
  </r>
  <r>
    <x v="0"/>
    <n v="1185732"/>
    <x v="268"/>
    <x v="0"/>
    <x v="43"/>
    <s v="Wilmington"/>
    <x v="3"/>
    <n v="0.5"/>
    <n v="2500"/>
    <n v="1250"/>
    <n v="500"/>
    <n v="0.4"/>
  </r>
  <r>
    <x v="0"/>
    <n v="1185732"/>
    <x v="268"/>
    <x v="0"/>
    <x v="43"/>
    <s v="Wilmington"/>
    <x v="4"/>
    <n v="0.6"/>
    <n v="2250"/>
    <n v="1350"/>
    <n v="405"/>
    <n v="0.3"/>
  </r>
  <r>
    <x v="0"/>
    <n v="1185732"/>
    <x v="268"/>
    <x v="0"/>
    <x v="43"/>
    <s v="Wilmington"/>
    <x v="5"/>
    <n v="0.64999999999999991"/>
    <n v="3250"/>
    <n v="2112.5"/>
    <n v="845"/>
    <n v="0.4"/>
  </r>
  <r>
    <x v="0"/>
    <n v="1185732"/>
    <x v="269"/>
    <x v="0"/>
    <x v="43"/>
    <s v="Wilmington"/>
    <x v="0"/>
    <n v="0.6"/>
    <n v="5500"/>
    <n v="3300"/>
    <n v="1155"/>
    <n v="0.35"/>
  </r>
  <r>
    <x v="0"/>
    <n v="1185732"/>
    <x v="269"/>
    <x v="0"/>
    <x v="43"/>
    <s v="Wilmington"/>
    <x v="1"/>
    <n v="0.5"/>
    <n v="3500"/>
    <n v="1750"/>
    <n v="612.5"/>
    <n v="0.35"/>
  </r>
  <r>
    <x v="0"/>
    <n v="1185732"/>
    <x v="269"/>
    <x v="0"/>
    <x v="43"/>
    <s v="Wilmington"/>
    <x v="2"/>
    <n v="0.5"/>
    <n v="3250"/>
    <n v="1625"/>
    <n v="650"/>
    <n v="0.4"/>
  </r>
  <r>
    <x v="0"/>
    <n v="1185732"/>
    <x v="269"/>
    <x v="0"/>
    <x v="43"/>
    <s v="Wilmington"/>
    <x v="3"/>
    <n v="0.5"/>
    <n v="2750"/>
    <n v="1375"/>
    <n v="550"/>
    <n v="0.4"/>
  </r>
  <r>
    <x v="0"/>
    <n v="1185732"/>
    <x v="269"/>
    <x v="0"/>
    <x v="43"/>
    <s v="Wilmington"/>
    <x v="4"/>
    <n v="0.6"/>
    <n v="2750"/>
    <n v="1650"/>
    <n v="495"/>
    <n v="0.3"/>
  </r>
  <r>
    <x v="0"/>
    <n v="1185732"/>
    <x v="269"/>
    <x v="0"/>
    <x v="43"/>
    <s v="Wilmington"/>
    <x v="5"/>
    <n v="0.64999999999999991"/>
    <n v="3750"/>
    <n v="2437.5"/>
    <n v="975"/>
    <n v="0.4"/>
  </r>
  <r>
    <x v="0"/>
    <n v="1185732"/>
    <x v="48"/>
    <x v="0"/>
    <x v="44"/>
    <s v="Newark"/>
    <x v="0"/>
    <n v="0.4"/>
    <n v="5000"/>
    <n v="2000"/>
    <n v="800"/>
    <n v="0.4"/>
  </r>
  <r>
    <x v="0"/>
    <n v="1185732"/>
    <x v="48"/>
    <x v="0"/>
    <x v="44"/>
    <s v="Newark"/>
    <x v="1"/>
    <n v="0.4"/>
    <n v="3000"/>
    <n v="1200"/>
    <n v="480"/>
    <n v="0.4"/>
  </r>
  <r>
    <x v="0"/>
    <n v="1185732"/>
    <x v="48"/>
    <x v="0"/>
    <x v="44"/>
    <s v="Newark"/>
    <x v="2"/>
    <n v="0.30000000000000004"/>
    <n v="3000"/>
    <n v="900"/>
    <n v="270"/>
    <n v="0.3"/>
  </r>
  <r>
    <x v="0"/>
    <n v="1185732"/>
    <x v="48"/>
    <x v="0"/>
    <x v="44"/>
    <s v="Newark"/>
    <x v="3"/>
    <n v="0.35"/>
    <n v="1500"/>
    <n v="525"/>
    <n v="157.5"/>
    <n v="0.3"/>
  </r>
  <r>
    <x v="0"/>
    <n v="1185732"/>
    <x v="48"/>
    <x v="0"/>
    <x v="44"/>
    <s v="Newark"/>
    <x v="4"/>
    <n v="0.5"/>
    <n v="2000"/>
    <n v="1000"/>
    <n v="300"/>
    <n v="0.3"/>
  </r>
  <r>
    <x v="0"/>
    <n v="1185732"/>
    <x v="48"/>
    <x v="0"/>
    <x v="44"/>
    <s v="Newark"/>
    <x v="5"/>
    <n v="0.4"/>
    <n v="3000"/>
    <n v="1200"/>
    <n v="420"/>
    <n v="0.35"/>
  </r>
  <r>
    <x v="0"/>
    <n v="1185732"/>
    <x v="49"/>
    <x v="0"/>
    <x v="44"/>
    <s v="Newark"/>
    <x v="0"/>
    <n v="0.4"/>
    <n v="5500"/>
    <n v="2200"/>
    <n v="880"/>
    <n v="0.4"/>
  </r>
  <r>
    <x v="0"/>
    <n v="1185732"/>
    <x v="49"/>
    <x v="0"/>
    <x v="44"/>
    <s v="Newark"/>
    <x v="1"/>
    <n v="0.4"/>
    <n v="2000"/>
    <n v="800"/>
    <n v="320"/>
    <n v="0.4"/>
  </r>
  <r>
    <x v="0"/>
    <n v="1185732"/>
    <x v="49"/>
    <x v="0"/>
    <x v="44"/>
    <s v="Newark"/>
    <x v="2"/>
    <n v="0.30000000000000004"/>
    <n v="2500"/>
    <n v="750"/>
    <n v="225"/>
    <n v="0.3"/>
  </r>
  <r>
    <x v="0"/>
    <n v="1185732"/>
    <x v="49"/>
    <x v="0"/>
    <x v="44"/>
    <s v="Newark"/>
    <x v="3"/>
    <n v="0.35"/>
    <n v="1250"/>
    <n v="437.5"/>
    <n v="131.25"/>
    <n v="0.3"/>
  </r>
  <r>
    <x v="0"/>
    <n v="1185732"/>
    <x v="49"/>
    <x v="0"/>
    <x v="44"/>
    <s v="Newark"/>
    <x v="4"/>
    <n v="0.5"/>
    <n v="2000"/>
    <n v="1000"/>
    <n v="300"/>
    <n v="0.3"/>
  </r>
  <r>
    <x v="0"/>
    <n v="1185732"/>
    <x v="49"/>
    <x v="0"/>
    <x v="44"/>
    <s v="Newark"/>
    <x v="5"/>
    <n v="0.4"/>
    <n v="3000"/>
    <n v="1200"/>
    <n v="420"/>
    <n v="0.35"/>
  </r>
  <r>
    <x v="0"/>
    <n v="1185732"/>
    <x v="14"/>
    <x v="0"/>
    <x v="44"/>
    <s v="Newark"/>
    <x v="0"/>
    <n v="0.4"/>
    <n v="5200"/>
    <n v="2080"/>
    <n v="832"/>
    <n v="0.4"/>
  </r>
  <r>
    <x v="0"/>
    <n v="1185732"/>
    <x v="14"/>
    <x v="0"/>
    <x v="44"/>
    <s v="Newark"/>
    <x v="1"/>
    <n v="0.4"/>
    <n v="2250"/>
    <n v="900"/>
    <n v="360"/>
    <n v="0.4"/>
  </r>
  <r>
    <x v="0"/>
    <n v="1185732"/>
    <x v="14"/>
    <x v="0"/>
    <x v="44"/>
    <s v="Newark"/>
    <x v="2"/>
    <n v="0.30000000000000004"/>
    <n v="2500"/>
    <n v="750"/>
    <n v="225"/>
    <n v="0.3"/>
  </r>
  <r>
    <x v="0"/>
    <n v="1185732"/>
    <x v="14"/>
    <x v="0"/>
    <x v="44"/>
    <s v="Newark"/>
    <x v="3"/>
    <n v="0.35"/>
    <n v="1000"/>
    <n v="350"/>
    <n v="105"/>
    <n v="0.3"/>
  </r>
  <r>
    <x v="0"/>
    <n v="1185732"/>
    <x v="14"/>
    <x v="0"/>
    <x v="44"/>
    <s v="Newark"/>
    <x v="4"/>
    <n v="0.5"/>
    <n v="1500"/>
    <n v="750"/>
    <n v="225"/>
    <n v="0.3"/>
  </r>
  <r>
    <x v="0"/>
    <n v="1185732"/>
    <x v="14"/>
    <x v="0"/>
    <x v="44"/>
    <s v="Newark"/>
    <x v="5"/>
    <n v="0.4"/>
    <n v="2500"/>
    <n v="1000"/>
    <n v="350"/>
    <n v="0.35"/>
  </r>
  <r>
    <x v="0"/>
    <n v="1185732"/>
    <x v="50"/>
    <x v="0"/>
    <x v="44"/>
    <s v="Newark"/>
    <x v="0"/>
    <n v="0.4"/>
    <n v="5000"/>
    <n v="2000"/>
    <n v="800"/>
    <n v="0.4"/>
  </r>
  <r>
    <x v="0"/>
    <n v="1185732"/>
    <x v="50"/>
    <x v="0"/>
    <x v="44"/>
    <s v="Newark"/>
    <x v="1"/>
    <n v="0.4"/>
    <n v="2000"/>
    <n v="800"/>
    <n v="320"/>
    <n v="0.4"/>
  </r>
  <r>
    <x v="0"/>
    <n v="1185732"/>
    <x v="50"/>
    <x v="0"/>
    <x v="44"/>
    <s v="Newark"/>
    <x v="2"/>
    <n v="0.30000000000000004"/>
    <n v="2000"/>
    <n v="600"/>
    <n v="180"/>
    <n v="0.3"/>
  </r>
  <r>
    <x v="0"/>
    <n v="1185732"/>
    <x v="50"/>
    <x v="0"/>
    <x v="44"/>
    <s v="Newark"/>
    <x v="3"/>
    <n v="0.35"/>
    <n v="1250"/>
    <n v="437.5"/>
    <n v="131.25"/>
    <n v="0.3"/>
  </r>
  <r>
    <x v="0"/>
    <n v="1185732"/>
    <x v="50"/>
    <x v="0"/>
    <x v="44"/>
    <s v="Newark"/>
    <x v="4"/>
    <n v="0.5"/>
    <n v="1250"/>
    <n v="625"/>
    <n v="187.5"/>
    <n v="0.3"/>
  </r>
  <r>
    <x v="0"/>
    <n v="1185732"/>
    <x v="50"/>
    <x v="0"/>
    <x v="44"/>
    <s v="Newark"/>
    <x v="5"/>
    <n v="0.4"/>
    <n v="2750"/>
    <n v="1100"/>
    <n v="385"/>
    <n v="0.35"/>
  </r>
  <r>
    <x v="0"/>
    <n v="1185732"/>
    <x v="51"/>
    <x v="0"/>
    <x v="44"/>
    <s v="Newark"/>
    <x v="0"/>
    <n v="0.54999999999999993"/>
    <n v="5450"/>
    <n v="2997.5"/>
    <n v="1199"/>
    <n v="0.4"/>
  </r>
  <r>
    <x v="0"/>
    <n v="1185732"/>
    <x v="51"/>
    <x v="0"/>
    <x v="44"/>
    <s v="Newark"/>
    <x v="1"/>
    <n v="0.5"/>
    <n v="2500"/>
    <n v="1250"/>
    <n v="500"/>
    <n v="0.4"/>
  </r>
  <r>
    <x v="0"/>
    <n v="1185732"/>
    <x v="51"/>
    <x v="0"/>
    <x v="44"/>
    <s v="Newark"/>
    <x v="2"/>
    <n v="0.45"/>
    <n v="2750"/>
    <n v="1237.5"/>
    <n v="371.25"/>
    <n v="0.3"/>
  </r>
  <r>
    <x v="0"/>
    <n v="1185732"/>
    <x v="51"/>
    <x v="0"/>
    <x v="44"/>
    <s v="Newark"/>
    <x v="3"/>
    <n v="0.45"/>
    <n v="2250"/>
    <n v="1012.5"/>
    <n v="303.75"/>
    <n v="0.3"/>
  </r>
  <r>
    <x v="0"/>
    <n v="1185732"/>
    <x v="51"/>
    <x v="0"/>
    <x v="44"/>
    <s v="Newark"/>
    <x v="4"/>
    <n v="0.54999999999999993"/>
    <n v="2500"/>
    <n v="1375"/>
    <n v="412.5"/>
    <n v="0.3"/>
  </r>
  <r>
    <x v="0"/>
    <n v="1185732"/>
    <x v="51"/>
    <x v="0"/>
    <x v="44"/>
    <s v="Newark"/>
    <x v="5"/>
    <n v="0.6"/>
    <n v="3750"/>
    <n v="2250"/>
    <n v="787.5"/>
    <n v="0.35"/>
  </r>
  <r>
    <x v="0"/>
    <n v="1185732"/>
    <x v="52"/>
    <x v="0"/>
    <x v="44"/>
    <s v="Newark"/>
    <x v="0"/>
    <n v="0.54999999999999993"/>
    <n v="6250"/>
    <n v="3437.5"/>
    <n v="1375"/>
    <n v="0.4"/>
  </r>
  <r>
    <x v="0"/>
    <n v="1185732"/>
    <x v="52"/>
    <x v="0"/>
    <x v="44"/>
    <s v="Newark"/>
    <x v="1"/>
    <n v="0.5"/>
    <n v="3750"/>
    <n v="1875"/>
    <n v="750"/>
    <n v="0.4"/>
  </r>
  <r>
    <x v="0"/>
    <n v="1185732"/>
    <x v="52"/>
    <x v="0"/>
    <x v="44"/>
    <s v="Newark"/>
    <x v="2"/>
    <n v="0.45"/>
    <n v="3000"/>
    <n v="1350"/>
    <n v="405"/>
    <n v="0.3"/>
  </r>
  <r>
    <x v="0"/>
    <n v="1185732"/>
    <x v="52"/>
    <x v="0"/>
    <x v="44"/>
    <s v="Newark"/>
    <x v="3"/>
    <n v="0.45"/>
    <n v="2750"/>
    <n v="1237.5"/>
    <n v="371.25"/>
    <n v="0.3"/>
  </r>
  <r>
    <x v="0"/>
    <n v="1185732"/>
    <x v="52"/>
    <x v="0"/>
    <x v="44"/>
    <s v="Newark"/>
    <x v="4"/>
    <n v="0.54999999999999993"/>
    <n v="2750"/>
    <n v="1512.5"/>
    <n v="453.75"/>
    <n v="0.3"/>
  </r>
  <r>
    <x v="0"/>
    <n v="1185732"/>
    <x v="52"/>
    <x v="0"/>
    <x v="44"/>
    <s v="Newark"/>
    <x v="5"/>
    <n v="0.6"/>
    <n v="4250"/>
    <n v="2550"/>
    <n v="892.5"/>
    <n v="0.35"/>
  </r>
  <r>
    <x v="0"/>
    <n v="1185732"/>
    <x v="18"/>
    <x v="0"/>
    <x v="44"/>
    <s v="Newark"/>
    <x v="0"/>
    <n v="0.54999999999999993"/>
    <n v="6500"/>
    <n v="3575"/>
    <n v="1430"/>
    <n v="0.4"/>
  </r>
  <r>
    <x v="0"/>
    <n v="1185732"/>
    <x v="18"/>
    <x v="0"/>
    <x v="44"/>
    <s v="Newark"/>
    <x v="1"/>
    <n v="0.5"/>
    <n v="4000"/>
    <n v="2000"/>
    <n v="800"/>
    <n v="0.4"/>
  </r>
  <r>
    <x v="0"/>
    <n v="1185732"/>
    <x v="18"/>
    <x v="0"/>
    <x v="44"/>
    <s v="Newark"/>
    <x v="2"/>
    <n v="0.45"/>
    <n v="3250"/>
    <n v="1462.5"/>
    <n v="438.75"/>
    <n v="0.3"/>
  </r>
  <r>
    <x v="0"/>
    <n v="1185732"/>
    <x v="18"/>
    <x v="0"/>
    <x v="44"/>
    <s v="Newark"/>
    <x v="3"/>
    <n v="0.45"/>
    <n v="2750"/>
    <n v="1237.5"/>
    <n v="371.25"/>
    <n v="0.3"/>
  </r>
  <r>
    <x v="0"/>
    <n v="1185732"/>
    <x v="18"/>
    <x v="0"/>
    <x v="44"/>
    <s v="Newark"/>
    <x v="4"/>
    <n v="0.54999999999999993"/>
    <n v="3000"/>
    <n v="1650"/>
    <n v="495"/>
    <n v="0.3"/>
  </r>
  <r>
    <x v="0"/>
    <n v="1185732"/>
    <x v="18"/>
    <x v="0"/>
    <x v="44"/>
    <s v="Newark"/>
    <x v="5"/>
    <n v="0.6"/>
    <n v="4750"/>
    <n v="2850"/>
    <n v="997.5"/>
    <n v="0.35"/>
  </r>
  <r>
    <x v="0"/>
    <n v="1185732"/>
    <x v="53"/>
    <x v="0"/>
    <x v="44"/>
    <s v="Newark"/>
    <x v="0"/>
    <n v="0.54999999999999993"/>
    <n v="6250"/>
    <n v="3437.5"/>
    <n v="1375"/>
    <n v="0.4"/>
  </r>
  <r>
    <x v="0"/>
    <n v="1185732"/>
    <x v="53"/>
    <x v="0"/>
    <x v="44"/>
    <s v="Newark"/>
    <x v="1"/>
    <n v="0.5"/>
    <n v="4000"/>
    <n v="2000"/>
    <n v="800"/>
    <n v="0.4"/>
  </r>
  <r>
    <x v="0"/>
    <n v="1185732"/>
    <x v="53"/>
    <x v="0"/>
    <x v="44"/>
    <s v="Newark"/>
    <x v="2"/>
    <n v="0.45"/>
    <n v="3250"/>
    <n v="1462.5"/>
    <n v="438.75"/>
    <n v="0.3"/>
  </r>
  <r>
    <x v="0"/>
    <n v="1185732"/>
    <x v="53"/>
    <x v="0"/>
    <x v="44"/>
    <s v="Newark"/>
    <x v="3"/>
    <n v="0.45"/>
    <n v="2250"/>
    <n v="1012.5"/>
    <n v="303.75"/>
    <n v="0.3"/>
  </r>
  <r>
    <x v="0"/>
    <n v="1185732"/>
    <x v="53"/>
    <x v="0"/>
    <x v="44"/>
    <s v="Newark"/>
    <x v="4"/>
    <n v="0.54999999999999993"/>
    <n v="2000"/>
    <n v="1100"/>
    <n v="330"/>
    <n v="0.3"/>
  </r>
  <r>
    <x v="0"/>
    <n v="1185732"/>
    <x v="53"/>
    <x v="0"/>
    <x v="44"/>
    <s v="Newark"/>
    <x v="5"/>
    <n v="0.6"/>
    <n v="3750"/>
    <n v="2250"/>
    <n v="787.5"/>
    <n v="0.35"/>
  </r>
  <r>
    <x v="0"/>
    <n v="1185732"/>
    <x v="54"/>
    <x v="0"/>
    <x v="44"/>
    <s v="Newark"/>
    <x v="0"/>
    <n v="0.54999999999999993"/>
    <n v="5000"/>
    <n v="2750"/>
    <n v="1100"/>
    <n v="0.4"/>
  </r>
  <r>
    <x v="0"/>
    <n v="1185732"/>
    <x v="54"/>
    <x v="0"/>
    <x v="44"/>
    <s v="Newark"/>
    <x v="1"/>
    <n v="0.5"/>
    <n v="3000"/>
    <n v="1500"/>
    <n v="600"/>
    <n v="0.4"/>
  </r>
  <r>
    <x v="0"/>
    <n v="1185732"/>
    <x v="54"/>
    <x v="0"/>
    <x v="44"/>
    <s v="Newark"/>
    <x v="2"/>
    <n v="0.45"/>
    <n v="2000"/>
    <n v="900"/>
    <n v="270"/>
    <n v="0.3"/>
  </r>
  <r>
    <x v="0"/>
    <n v="1185732"/>
    <x v="54"/>
    <x v="0"/>
    <x v="44"/>
    <s v="Newark"/>
    <x v="3"/>
    <n v="0.45"/>
    <n v="1750"/>
    <n v="787.5"/>
    <n v="236.25"/>
    <n v="0.3"/>
  </r>
  <r>
    <x v="0"/>
    <n v="1185732"/>
    <x v="54"/>
    <x v="0"/>
    <x v="44"/>
    <s v="Newark"/>
    <x v="4"/>
    <n v="0.54999999999999993"/>
    <n v="1750"/>
    <n v="962.5"/>
    <n v="288.75"/>
    <n v="0.3"/>
  </r>
  <r>
    <x v="0"/>
    <n v="1185732"/>
    <x v="54"/>
    <x v="0"/>
    <x v="44"/>
    <s v="Newark"/>
    <x v="5"/>
    <n v="0.6"/>
    <n v="2750"/>
    <n v="1650"/>
    <n v="577.5"/>
    <n v="0.35"/>
  </r>
  <r>
    <x v="0"/>
    <n v="1185732"/>
    <x v="55"/>
    <x v="0"/>
    <x v="44"/>
    <s v="Newark"/>
    <x v="0"/>
    <n v="0.6"/>
    <n v="4500"/>
    <n v="2700"/>
    <n v="1080"/>
    <n v="0.4"/>
  </r>
  <r>
    <x v="0"/>
    <n v="1185732"/>
    <x v="55"/>
    <x v="0"/>
    <x v="44"/>
    <s v="Newark"/>
    <x v="1"/>
    <n v="0.55000000000000004"/>
    <n v="2750"/>
    <n v="1512.5"/>
    <n v="605"/>
    <n v="0.4"/>
  </r>
  <r>
    <x v="0"/>
    <n v="1185732"/>
    <x v="55"/>
    <x v="0"/>
    <x v="44"/>
    <s v="Newark"/>
    <x v="2"/>
    <n v="0.55000000000000004"/>
    <n v="1750"/>
    <n v="962.5"/>
    <n v="288.75"/>
    <n v="0.3"/>
  </r>
  <r>
    <x v="0"/>
    <n v="1185732"/>
    <x v="55"/>
    <x v="0"/>
    <x v="44"/>
    <s v="Newark"/>
    <x v="3"/>
    <n v="0.55000000000000004"/>
    <n v="1500"/>
    <n v="825"/>
    <n v="247.5"/>
    <n v="0.3"/>
  </r>
  <r>
    <x v="0"/>
    <n v="1185732"/>
    <x v="55"/>
    <x v="0"/>
    <x v="44"/>
    <s v="Newark"/>
    <x v="4"/>
    <n v="0.65"/>
    <n v="1500"/>
    <n v="975"/>
    <n v="292.5"/>
    <n v="0.3"/>
  </r>
  <r>
    <x v="0"/>
    <n v="1185732"/>
    <x v="55"/>
    <x v="0"/>
    <x v="44"/>
    <s v="Newark"/>
    <x v="5"/>
    <n v="0.7"/>
    <n v="2750"/>
    <n v="1925"/>
    <n v="673.75"/>
    <n v="0.35"/>
  </r>
  <r>
    <x v="0"/>
    <n v="1185732"/>
    <x v="56"/>
    <x v="0"/>
    <x v="44"/>
    <s v="Newark"/>
    <x v="0"/>
    <n v="0.65"/>
    <n v="4250"/>
    <n v="2762.5"/>
    <n v="1105"/>
    <n v="0.4"/>
  </r>
  <r>
    <x v="0"/>
    <n v="1185732"/>
    <x v="56"/>
    <x v="0"/>
    <x v="44"/>
    <s v="Newark"/>
    <x v="1"/>
    <n v="0.55000000000000004"/>
    <n v="3000"/>
    <n v="1650"/>
    <n v="660"/>
    <n v="0.4"/>
  </r>
  <r>
    <x v="0"/>
    <n v="1185732"/>
    <x v="56"/>
    <x v="0"/>
    <x v="44"/>
    <s v="Newark"/>
    <x v="2"/>
    <n v="0.55000000000000004"/>
    <n v="2950"/>
    <n v="1622.5"/>
    <n v="486.75"/>
    <n v="0.3"/>
  </r>
  <r>
    <x v="0"/>
    <n v="1185732"/>
    <x v="56"/>
    <x v="0"/>
    <x v="44"/>
    <s v="Newark"/>
    <x v="3"/>
    <n v="0.55000000000000004"/>
    <n v="2750"/>
    <n v="1512.5"/>
    <n v="453.75"/>
    <n v="0.3"/>
  </r>
  <r>
    <x v="0"/>
    <n v="1185732"/>
    <x v="56"/>
    <x v="0"/>
    <x v="44"/>
    <s v="Newark"/>
    <x v="4"/>
    <n v="0.65"/>
    <n v="2500"/>
    <n v="1625"/>
    <n v="487.5"/>
    <n v="0.3"/>
  </r>
  <r>
    <x v="0"/>
    <n v="1185732"/>
    <x v="56"/>
    <x v="0"/>
    <x v="44"/>
    <s v="Newark"/>
    <x v="5"/>
    <n v="0.7"/>
    <n v="3500"/>
    <n v="2450"/>
    <n v="857.5"/>
    <n v="0.35"/>
  </r>
  <r>
    <x v="0"/>
    <n v="1185732"/>
    <x v="57"/>
    <x v="0"/>
    <x v="44"/>
    <s v="Newark"/>
    <x v="0"/>
    <n v="0.65"/>
    <n v="5750"/>
    <n v="3737.5"/>
    <n v="1495"/>
    <n v="0.4"/>
  </r>
  <r>
    <x v="0"/>
    <n v="1185732"/>
    <x v="57"/>
    <x v="0"/>
    <x v="44"/>
    <s v="Newark"/>
    <x v="1"/>
    <n v="0.55000000000000004"/>
    <n v="3750"/>
    <n v="2062.5"/>
    <n v="825"/>
    <n v="0.4"/>
  </r>
  <r>
    <x v="0"/>
    <n v="1185732"/>
    <x v="57"/>
    <x v="0"/>
    <x v="44"/>
    <s v="Newark"/>
    <x v="2"/>
    <n v="0.55000000000000004"/>
    <n v="3500"/>
    <n v="1925"/>
    <n v="577.5"/>
    <n v="0.3"/>
  </r>
  <r>
    <x v="0"/>
    <n v="1185732"/>
    <x v="57"/>
    <x v="0"/>
    <x v="44"/>
    <s v="Newark"/>
    <x v="3"/>
    <n v="0.55000000000000004"/>
    <n v="3000"/>
    <n v="1650"/>
    <n v="495"/>
    <n v="0.3"/>
  </r>
  <r>
    <x v="0"/>
    <n v="1185732"/>
    <x v="57"/>
    <x v="0"/>
    <x v="44"/>
    <s v="Newark"/>
    <x v="4"/>
    <n v="0.65"/>
    <n v="3000"/>
    <n v="1950"/>
    <n v="585"/>
    <n v="0.3"/>
  </r>
  <r>
    <x v="0"/>
    <n v="1185732"/>
    <x v="57"/>
    <x v="0"/>
    <x v="44"/>
    <s v="Newark"/>
    <x v="5"/>
    <n v="0.7"/>
    <n v="4000"/>
    <n v="2800"/>
    <n v="980"/>
    <n v="0.35"/>
  </r>
  <r>
    <x v="0"/>
    <n v="1185732"/>
    <x v="136"/>
    <x v="0"/>
    <x v="45"/>
    <s v="Hartford"/>
    <x v="0"/>
    <n v="0.35000000000000003"/>
    <n v="4250"/>
    <n v="1487.5"/>
    <n v="520.625"/>
    <n v="0.35"/>
  </r>
  <r>
    <x v="0"/>
    <n v="1185732"/>
    <x v="136"/>
    <x v="0"/>
    <x v="45"/>
    <s v="Hartford"/>
    <x v="1"/>
    <n v="0.35000000000000003"/>
    <n v="2250"/>
    <n v="787.5"/>
    <n v="275.625"/>
    <n v="0.35"/>
  </r>
  <r>
    <x v="0"/>
    <n v="1185732"/>
    <x v="136"/>
    <x v="0"/>
    <x v="45"/>
    <s v="Hartford"/>
    <x v="2"/>
    <n v="0.25000000000000006"/>
    <n v="2250"/>
    <n v="562.5"/>
    <n v="225"/>
    <n v="0.4"/>
  </r>
  <r>
    <x v="0"/>
    <n v="1185732"/>
    <x v="136"/>
    <x v="0"/>
    <x v="45"/>
    <s v="Hartford"/>
    <x v="3"/>
    <n v="0.3"/>
    <n v="750"/>
    <n v="225"/>
    <n v="90"/>
    <n v="0.4"/>
  </r>
  <r>
    <x v="0"/>
    <n v="1185732"/>
    <x v="136"/>
    <x v="0"/>
    <x v="45"/>
    <s v="Hartford"/>
    <x v="4"/>
    <n v="0.45"/>
    <n v="1250"/>
    <n v="562.5"/>
    <n v="168.75"/>
    <n v="0.3"/>
  </r>
  <r>
    <x v="0"/>
    <n v="1185732"/>
    <x v="136"/>
    <x v="0"/>
    <x v="45"/>
    <s v="Hartford"/>
    <x v="5"/>
    <n v="0.35000000000000003"/>
    <n v="2250"/>
    <n v="787.5"/>
    <n v="315"/>
    <n v="0.4"/>
  </r>
  <r>
    <x v="0"/>
    <n v="1185732"/>
    <x v="264"/>
    <x v="0"/>
    <x v="45"/>
    <s v="Hartford"/>
    <x v="0"/>
    <n v="0.35000000000000003"/>
    <n v="4750"/>
    <n v="1662.5"/>
    <n v="581.875"/>
    <n v="0.35"/>
  </r>
  <r>
    <x v="0"/>
    <n v="1185732"/>
    <x v="264"/>
    <x v="0"/>
    <x v="45"/>
    <s v="Hartford"/>
    <x v="1"/>
    <n v="0.35000000000000003"/>
    <n v="1250"/>
    <n v="437.5"/>
    <n v="153.125"/>
    <n v="0.35"/>
  </r>
  <r>
    <x v="0"/>
    <n v="1185732"/>
    <x v="264"/>
    <x v="0"/>
    <x v="45"/>
    <s v="Hartford"/>
    <x v="2"/>
    <n v="0.25000000000000006"/>
    <n v="1750"/>
    <n v="437.5"/>
    <n v="175"/>
    <n v="0.4"/>
  </r>
  <r>
    <x v="0"/>
    <n v="1185732"/>
    <x v="264"/>
    <x v="0"/>
    <x v="45"/>
    <s v="Hartford"/>
    <x v="3"/>
    <n v="0.3"/>
    <n v="500"/>
    <n v="150"/>
    <n v="60"/>
    <n v="0.4"/>
  </r>
  <r>
    <x v="0"/>
    <n v="1185732"/>
    <x v="264"/>
    <x v="0"/>
    <x v="45"/>
    <s v="Hartford"/>
    <x v="4"/>
    <n v="0.45"/>
    <n v="1250"/>
    <n v="562.5"/>
    <n v="168.75"/>
    <n v="0.3"/>
  </r>
  <r>
    <x v="0"/>
    <n v="1185732"/>
    <x v="264"/>
    <x v="0"/>
    <x v="45"/>
    <s v="Hartford"/>
    <x v="5"/>
    <n v="0.35000000000000003"/>
    <n v="2250"/>
    <n v="787.5"/>
    <n v="315"/>
    <n v="0.4"/>
  </r>
  <r>
    <x v="0"/>
    <n v="1185732"/>
    <x v="173"/>
    <x v="0"/>
    <x v="45"/>
    <s v="Hartford"/>
    <x v="0"/>
    <n v="0.35000000000000003"/>
    <n v="4450"/>
    <n v="1557.5"/>
    <n v="545.125"/>
    <n v="0.35"/>
  </r>
  <r>
    <x v="0"/>
    <n v="1185732"/>
    <x v="173"/>
    <x v="0"/>
    <x v="45"/>
    <s v="Hartford"/>
    <x v="1"/>
    <n v="0.35000000000000003"/>
    <n v="1500"/>
    <n v="525"/>
    <n v="183.75"/>
    <n v="0.35"/>
  </r>
  <r>
    <x v="0"/>
    <n v="1185732"/>
    <x v="173"/>
    <x v="0"/>
    <x v="45"/>
    <s v="Hartford"/>
    <x v="2"/>
    <n v="0.25000000000000006"/>
    <n v="1750"/>
    <n v="437.5"/>
    <n v="175"/>
    <n v="0.4"/>
  </r>
  <r>
    <x v="0"/>
    <n v="1185732"/>
    <x v="173"/>
    <x v="0"/>
    <x v="45"/>
    <s v="Hartford"/>
    <x v="3"/>
    <n v="0.3"/>
    <n v="250"/>
    <n v="75"/>
    <n v="30"/>
    <n v="0.4"/>
  </r>
  <r>
    <x v="0"/>
    <n v="1185732"/>
    <x v="173"/>
    <x v="0"/>
    <x v="45"/>
    <s v="Hartford"/>
    <x v="4"/>
    <n v="0.45"/>
    <n v="750"/>
    <n v="337.5"/>
    <n v="101.25"/>
    <n v="0.3"/>
  </r>
  <r>
    <x v="0"/>
    <n v="1185732"/>
    <x v="173"/>
    <x v="0"/>
    <x v="45"/>
    <s v="Hartford"/>
    <x v="5"/>
    <n v="0.35000000000000003"/>
    <n v="1750"/>
    <n v="612.5"/>
    <n v="245"/>
    <n v="0.4"/>
  </r>
  <r>
    <x v="0"/>
    <n v="1185732"/>
    <x v="265"/>
    <x v="0"/>
    <x v="45"/>
    <s v="Hartford"/>
    <x v="0"/>
    <n v="0.35000000000000003"/>
    <n v="4250"/>
    <n v="1487.5"/>
    <n v="520.625"/>
    <n v="0.35"/>
  </r>
  <r>
    <x v="0"/>
    <n v="1185732"/>
    <x v="265"/>
    <x v="0"/>
    <x v="45"/>
    <s v="Hartford"/>
    <x v="1"/>
    <n v="0.35000000000000003"/>
    <n v="1250"/>
    <n v="437.5"/>
    <n v="153.125"/>
    <n v="0.35"/>
  </r>
  <r>
    <x v="0"/>
    <n v="1185732"/>
    <x v="265"/>
    <x v="0"/>
    <x v="45"/>
    <s v="Hartford"/>
    <x v="2"/>
    <n v="0.25000000000000006"/>
    <n v="1250"/>
    <n v="312.5"/>
    <n v="125"/>
    <n v="0.4"/>
  </r>
  <r>
    <x v="0"/>
    <n v="1185732"/>
    <x v="265"/>
    <x v="0"/>
    <x v="45"/>
    <s v="Hartford"/>
    <x v="3"/>
    <n v="0.3"/>
    <n v="500"/>
    <n v="150"/>
    <n v="60"/>
    <n v="0.4"/>
  </r>
  <r>
    <x v="0"/>
    <n v="1185732"/>
    <x v="265"/>
    <x v="0"/>
    <x v="45"/>
    <s v="Hartford"/>
    <x v="4"/>
    <n v="0.45"/>
    <n v="500"/>
    <n v="225"/>
    <n v="67.5"/>
    <n v="0.3"/>
  </r>
  <r>
    <x v="0"/>
    <n v="1185732"/>
    <x v="265"/>
    <x v="0"/>
    <x v="45"/>
    <s v="Hartford"/>
    <x v="5"/>
    <n v="0.35000000000000003"/>
    <n v="2000"/>
    <n v="700"/>
    <n v="280"/>
    <n v="0.4"/>
  </r>
  <r>
    <x v="0"/>
    <n v="1185732"/>
    <x v="61"/>
    <x v="0"/>
    <x v="45"/>
    <s v="Hartford"/>
    <x v="0"/>
    <n v="0.49999999999999994"/>
    <n v="4700"/>
    <n v="2350"/>
    <n v="822.5"/>
    <n v="0.35"/>
  </r>
  <r>
    <x v="0"/>
    <n v="1185732"/>
    <x v="61"/>
    <x v="0"/>
    <x v="45"/>
    <s v="Hartford"/>
    <x v="1"/>
    <n v="0.45"/>
    <n v="1750"/>
    <n v="787.5"/>
    <n v="275.625"/>
    <n v="0.35"/>
  </r>
  <r>
    <x v="0"/>
    <n v="1185732"/>
    <x v="61"/>
    <x v="0"/>
    <x v="45"/>
    <s v="Hartford"/>
    <x v="2"/>
    <n v="0.4"/>
    <n v="2000"/>
    <n v="800"/>
    <n v="320"/>
    <n v="0.4"/>
  </r>
  <r>
    <x v="0"/>
    <n v="1185732"/>
    <x v="61"/>
    <x v="0"/>
    <x v="45"/>
    <s v="Hartford"/>
    <x v="3"/>
    <n v="0.4"/>
    <n v="1500"/>
    <n v="600"/>
    <n v="240"/>
    <n v="0.4"/>
  </r>
  <r>
    <x v="0"/>
    <n v="1185732"/>
    <x v="61"/>
    <x v="0"/>
    <x v="45"/>
    <s v="Hartford"/>
    <x v="4"/>
    <n v="0.49999999999999994"/>
    <n v="1750"/>
    <n v="875"/>
    <n v="262.5"/>
    <n v="0.3"/>
  </r>
  <r>
    <x v="0"/>
    <n v="1185732"/>
    <x v="61"/>
    <x v="0"/>
    <x v="45"/>
    <s v="Hartford"/>
    <x v="5"/>
    <n v="0.54999999999999993"/>
    <n v="3000"/>
    <n v="1650"/>
    <n v="660"/>
    <n v="0.4"/>
  </r>
  <r>
    <x v="0"/>
    <n v="1185732"/>
    <x v="266"/>
    <x v="0"/>
    <x v="45"/>
    <s v="Hartford"/>
    <x v="0"/>
    <n v="0.49999999999999994"/>
    <n v="5500"/>
    <n v="2750"/>
    <n v="962.5"/>
    <n v="0.35"/>
  </r>
  <r>
    <x v="0"/>
    <n v="1185732"/>
    <x v="266"/>
    <x v="0"/>
    <x v="45"/>
    <s v="Hartford"/>
    <x v="1"/>
    <n v="0.45"/>
    <n v="3000"/>
    <n v="1350"/>
    <n v="472.5"/>
    <n v="0.35"/>
  </r>
  <r>
    <x v="0"/>
    <n v="1185732"/>
    <x v="266"/>
    <x v="0"/>
    <x v="45"/>
    <s v="Hartford"/>
    <x v="2"/>
    <n v="0.4"/>
    <n v="2250"/>
    <n v="900"/>
    <n v="360"/>
    <n v="0.4"/>
  </r>
  <r>
    <x v="0"/>
    <n v="1185732"/>
    <x v="266"/>
    <x v="0"/>
    <x v="45"/>
    <s v="Hartford"/>
    <x v="3"/>
    <n v="0.4"/>
    <n v="2000"/>
    <n v="800"/>
    <n v="320"/>
    <n v="0.4"/>
  </r>
  <r>
    <x v="0"/>
    <n v="1185732"/>
    <x v="266"/>
    <x v="0"/>
    <x v="45"/>
    <s v="Hartford"/>
    <x v="4"/>
    <n v="0.49999999999999994"/>
    <n v="2000"/>
    <n v="1000"/>
    <n v="300"/>
    <n v="0.3"/>
  </r>
  <r>
    <x v="0"/>
    <n v="1185732"/>
    <x v="266"/>
    <x v="0"/>
    <x v="45"/>
    <s v="Hartford"/>
    <x v="5"/>
    <n v="0.54999999999999993"/>
    <n v="3500"/>
    <n v="1925"/>
    <n v="770"/>
    <n v="0.4"/>
  </r>
  <r>
    <x v="0"/>
    <n v="1185732"/>
    <x v="176"/>
    <x v="0"/>
    <x v="45"/>
    <s v="Hartford"/>
    <x v="0"/>
    <n v="0.49999999999999994"/>
    <n v="5750"/>
    <n v="2875"/>
    <n v="1006.25"/>
    <n v="0.35"/>
  </r>
  <r>
    <x v="0"/>
    <n v="1185732"/>
    <x v="176"/>
    <x v="0"/>
    <x v="45"/>
    <s v="Hartford"/>
    <x v="1"/>
    <n v="0.45"/>
    <n v="3250"/>
    <n v="1462.5"/>
    <n v="511.875"/>
    <n v="0.35"/>
  </r>
  <r>
    <x v="0"/>
    <n v="1185732"/>
    <x v="176"/>
    <x v="0"/>
    <x v="45"/>
    <s v="Hartford"/>
    <x v="2"/>
    <n v="0.4"/>
    <n v="2500"/>
    <n v="1000"/>
    <n v="400"/>
    <n v="0.4"/>
  </r>
  <r>
    <x v="0"/>
    <n v="1185732"/>
    <x v="176"/>
    <x v="0"/>
    <x v="45"/>
    <s v="Hartford"/>
    <x v="3"/>
    <n v="0.4"/>
    <n v="2000"/>
    <n v="800"/>
    <n v="320"/>
    <n v="0.4"/>
  </r>
  <r>
    <x v="0"/>
    <n v="1185732"/>
    <x v="176"/>
    <x v="0"/>
    <x v="45"/>
    <s v="Hartford"/>
    <x v="4"/>
    <n v="0.49999999999999994"/>
    <n v="2250"/>
    <n v="1125"/>
    <n v="337.5"/>
    <n v="0.3"/>
  </r>
  <r>
    <x v="0"/>
    <n v="1185732"/>
    <x v="176"/>
    <x v="0"/>
    <x v="45"/>
    <s v="Hartford"/>
    <x v="5"/>
    <n v="0.54999999999999993"/>
    <n v="4000"/>
    <n v="2200"/>
    <n v="880"/>
    <n v="0.4"/>
  </r>
  <r>
    <x v="0"/>
    <n v="1185732"/>
    <x v="117"/>
    <x v="0"/>
    <x v="45"/>
    <s v="Hartford"/>
    <x v="0"/>
    <n v="0.49999999999999994"/>
    <n v="5500"/>
    <n v="2750"/>
    <n v="962.5"/>
    <n v="0.35"/>
  </r>
  <r>
    <x v="0"/>
    <n v="1185732"/>
    <x v="117"/>
    <x v="0"/>
    <x v="45"/>
    <s v="Hartford"/>
    <x v="1"/>
    <n v="0.45"/>
    <n v="3250"/>
    <n v="1462.5"/>
    <n v="511.875"/>
    <n v="0.35"/>
  </r>
  <r>
    <x v="0"/>
    <n v="1185732"/>
    <x v="117"/>
    <x v="0"/>
    <x v="45"/>
    <s v="Hartford"/>
    <x v="2"/>
    <n v="0.4"/>
    <n v="2500"/>
    <n v="1000"/>
    <n v="400"/>
    <n v="0.4"/>
  </r>
  <r>
    <x v="0"/>
    <n v="1185732"/>
    <x v="117"/>
    <x v="0"/>
    <x v="45"/>
    <s v="Hartford"/>
    <x v="3"/>
    <n v="0.4"/>
    <n v="1500"/>
    <n v="600"/>
    <n v="240"/>
    <n v="0.4"/>
  </r>
  <r>
    <x v="0"/>
    <n v="1185732"/>
    <x v="117"/>
    <x v="0"/>
    <x v="45"/>
    <s v="Hartford"/>
    <x v="4"/>
    <n v="0.49999999999999994"/>
    <n v="1250"/>
    <n v="625"/>
    <n v="187.5"/>
    <n v="0.3"/>
  </r>
  <r>
    <x v="0"/>
    <n v="1185732"/>
    <x v="117"/>
    <x v="0"/>
    <x v="45"/>
    <s v="Hartford"/>
    <x v="5"/>
    <n v="0.54999999999999993"/>
    <n v="3000"/>
    <n v="1650"/>
    <n v="660"/>
    <n v="0.4"/>
  </r>
  <r>
    <x v="0"/>
    <n v="1185732"/>
    <x v="63"/>
    <x v="0"/>
    <x v="45"/>
    <s v="Hartford"/>
    <x v="0"/>
    <n v="0.49999999999999994"/>
    <n v="4250"/>
    <n v="2125"/>
    <n v="743.75"/>
    <n v="0.35"/>
  </r>
  <r>
    <x v="0"/>
    <n v="1185732"/>
    <x v="63"/>
    <x v="0"/>
    <x v="45"/>
    <s v="Hartford"/>
    <x v="1"/>
    <n v="0.45"/>
    <n v="2250"/>
    <n v="1012.5"/>
    <n v="354.375"/>
    <n v="0.35"/>
  </r>
  <r>
    <x v="0"/>
    <n v="1185732"/>
    <x v="63"/>
    <x v="0"/>
    <x v="45"/>
    <s v="Hartford"/>
    <x v="2"/>
    <n v="0.4"/>
    <n v="1250"/>
    <n v="500"/>
    <n v="200"/>
    <n v="0.4"/>
  </r>
  <r>
    <x v="0"/>
    <n v="1185732"/>
    <x v="63"/>
    <x v="0"/>
    <x v="45"/>
    <s v="Hartford"/>
    <x v="3"/>
    <n v="0.4"/>
    <n v="1000"/>
    <n v="400"/>
    <n v="160"/>
    <n v="0.4"/>
  </r>
  <r>
    <x v="0"/>
    <n v="1185732"/>
    <x v="63"/>
    <x v="0"/>
    <x v="45"/>
    <s v="Hartford"/>
    <x v="4"/>
    <n v="0.49999999999999994"/>
    <n v="1000"/>
    <n v="500"/>
    <n v="150"/>
    <n v="0.3"/>
  </r>
  <r>
    <x v="0"/>
    <n v="1185732"/>
    <x v="63"/>
    <x v="0"/>
    <x v="45"/>
    <s v="Hartford"/>
    <x v="5"/>
    <n v="0.54999999999999993"/>
    <n v="2000"/>
    <n v="1100"/>
    <n v="440"/>
    <n v="0.4"/>
  </r>
  <r>
    <x v="0"/>
    <n v="1185732"/>
    <x v="267"/>
    <x v="0"/>
    <x v="45"/>
    <s v="Hartford"/>
    <x v="0"/>
    <n v="0.54999999999999993"/>
    <n v="3750"/>
    <n v="2062.5"/>
    <n v="721.875"/>
    <n v="0.35"/>
  </r>
  <r>
    <x v="0"/>
    <n v="1185732"/>
    <x v="267"/>
    <x v="0"/>
    <x v="45"/>
    <s v="Hartford"/>
    <x v="1"/>
    <n v="0.5"/>
    <n v="2000"/>
    <n v="1000"/>
    <n v="350"/>
    <n v="0.35"/>
  </r>
  <r>
    <x v="0"/>
    <n v="1185732"/>
    <x v="267"/>
    <x v="0"/>
    <x v="45"/>
    <s v="Hartford"/>
    <x v="2"/>
    <n v="0.5"/>
    <n v="1000"/>
    <n v="500"/>
    <n v="200"/>
    <n v="0.4"/>
  </r>
  <r>
    <x v="0"/>
    <n v="1185732"/>
    <x v="267"/>
    <x v="0"/>
    <x v="45"/>
    <s v="Hartford"/>
    <x v="3"/>
    <n v="0.5"/>
    <n v="750"/>
    <n v="375"/>
    <n v="150"/>
    <n v="0.4"/>
  </r>
  <r>
    <x v="0"/>
    <n v="1185732"/>
    <x v="267"/>
    <x v="0"/>
    <x v="45"/>
    <s v="Hartford"/>
    <x v="4"/>
    <n v="0.6"/>
    <n v="750"/>
    <n v="450"/>
    <n v="135"/>
    <n v="0.3"/>
  </r>
  <r>
    <x v="0"/>
    <n v="1185732"/>
    <x v="267"/>
    <x v="0"/>
    <x v="45"/>
    <s v="Hartford"/>
    <x v="5"/>
    <n v="0.64999999999999991"/>
    <n v="2000"/>
    <n v="1300"/>
    <n v="520"/>
    <n v="0.4"/>
  </r>
  <r>
    <x v="0"/>
    <n v="1185732"/>
    <x v="268"/>
    <x v="0"/>
    <x v="45"/>
    <s v="Hartford"/>
    <x v="0"/>
    <n v="0.6"/>
    <n v="3500"/>
    <n v="2100"/>
    <n v="735"/>
    <n v="0.35"/>
  </r>
  <r>
    <x v="0"/>
    <n v="1185732"/>
    <x v="268"/>
    <x v="0"/>
    <x v="45"/>
    <s v="Hartford"/>
    <x v="1"/>
    <n v="0.5"/>
    <n v="2250"/>
    <n v="1125"/>
    <n v="393.75"/>
    <n v="0.35"/>
  </r>
  <r>
    <x v="0"/>
    <n v="1185732"/>
    <x v="268"/>
    <x v="0"/>
    <x v="45"/>
    <s v="Hartford"/>
    <x v="2"/>
    <n v="0.5"/>
    <n v="2200"/>
    <n v="1100"/>
    <n v="440"/>
    <n v="0.4"/>
  </r>
  <r>
    <x v="0"/>
    <n v="1185732"/>
    <x v="268"/>
    <x v="0"/>
    <x v="45"/>
    <s v="Hartford"/>
    <x v="3"/>
    <n v="0.5"/>
    <n v="2000"/>
    <n v="1000"/>
    <n v="400"/>
    <n v="0.4"/>
  </r>
  <r>
    <x v="0"/>
    <n v="1185732"/>
    <x v="268"/>
    <x v="0"/>
    <x v="45"/>
    <s v="Hartford"/>
    <x v="4"/>
    <n v="0.6"/>
    <n v="1750"/>
    <n v="1050"/>
    <n v="315"/>
    <n v="0.3"/>
  </r>
  <r>
    <x v="0"/>
    <n v="1185732"/>
    <x v="268"/>
    <x v="0"/>
    <x v="45"/>
    <s v="Hartford"/>
    <x v="5"/>
    <n v="0.64999999999999991"/>
    <n v="2750"/>
    <n v="1787.5"/>
    <n v="715"/>
    <n v="0.4"/>
  </r>
  <r>
    <x v="0"/>
    <n v="1185732"/>
    <x v="269"/>
    <x v="0"/>
    <x v="45"/>
    <s v="Hartford"/>
    <x v="0"/>
    <n v="0.6"/>
    <n v="5000"/>
    <n v="3000"/>
    <n v="1050"/>
    <n v="0.35"/>
  </r>
  <r>
    <x v="0"/>
    <n v="1185732"/>
    <x v="269"/>
    <x v="0"/>
    <x v="45"/>
    <s v="Hartford"/>
    <x v="1"/>
    <n v="0.5"/>
    <n v="3000"/>
    <n v="1500"/>
    <n v="525"/>
    <n v="0.35"/>
  </r>
  <r>
    <x v="0"/>
    <n v="1185732"/>
    <x v="269"/>
    <x v="0"/>
    <x v="45"/>
    <s v="Hartford"/>
    <x v="2"/>
    <n v="0.5"/>
    <n v="2750"/>
    <n v="1375"/>
    <n v="550"/>
    <n v="0.4"/>
  </r>
  <r>
    <x v="0"/>
    <n v="1185732"/>
    <x v="269"/>
    <x v="0"/>
    <x v="45"/>
    <s v="Hartford"/>
    <x v="3"/>
    <n v="0.5"/>
    <n v="2250"/>
    <n v="1125"/>
    <n v="450"/>
    <n v="0.4"/>
  </r>
  <r>
    <x v="0"/>
    <n v="1185732"/>
    <x v="269"/>
    <x v="0"/>
    <x v="45"/>
    <s v="Hartford"/>
    <x v="4"/>
    <n v="0.6"/>
    <n v="2250"/>
    <n v="1350"/>
    <n v="405"/>
    <n v="0.3"/>
  </r>
  <r>
    <x v="0"/>
    <n v="1185732"/>
    <x v="269"/>
    <x v="0"/>
    <x v="45"/>
    <s v="Hartford"/>
    <x v="5"/>
    <n v="0.64999999999999991"/>
    <n v="3250"/>
    <n v="2112.5"/>
    <n v="845"/>
    <n v="0.4"/>
  </r>
  <r>
    <x v="0"/>
    <n v="1185732"/>
    <x v="102"/>
    <x v="0"/>
    <x v="46"/>
    <s v="Providence"/>
    <x v="0"/>
    <n v="0.4"/>
    <n v="4500"/>
    <n v="1800"/>
    <n v="540"/>
    <n v="0.3"/>
  </r>
  <r>
    <x v="0"/>
    <n v="1185732"/>
    <x v="102"/>
    <x v="0"/>
    <x v="46"/>
    <s v="Providence"/>
    <x v="1"/>
    <n v="0.4"/>
    <n v="2500"/>
    <n v="1000"/>
    <n v="300"/>
    <n v="0.3"/>
  </r>
  <r>
    <x v="0"/>
    <n v="1185732"/>
    <x v="102"/>
    <x v="0"/>
    <x v="46"/>
    <s v="Providence"/>
    <x v="2"/>
    <n v="0.30000000000000004"/>
    <n v="2500"/>
    <n v="750"/>
    <n v="187.5"/>
    <n v="0.25"/>
  </r>
  <r>
    <x v="0"/>
    <n v="1185732"/>
    <x v="102"/>
    <x v="0"/>
    <x v="46"/>
    <s v="Providence"/>
    <x v="3"/>
    <n v="0.35"/>
    <n v="1000"/>
    <n v="350"/>
    <n v="87.5"/>
    <n v="0.25"/>
  </r>
  <r>
    <x v="0"/>
    <n v="1185732"/>
    <x v="102"/>
    <x v="0"/>
    <x v="46"/>
    <s v="Providence"/>
    <x v="4"/>
    <n v="0.5"/>
    <n v="1500"/>
    <n v="750"/>
    <n v="187.5"/>
    <n v="0.25"/>
  </r>
  <r>
    <x v="0"/>
    <n v="1185732"/>
    <x v="102"/>
    <x v="0"/>
    <x v="46"/>
    <s v="Providence"/>
    <x v="5"/>
    <n v="0.4"/>
    <n v="2500"/>
    <n v="1000"/>
    <n v="300"/>
    <n v="0.3"/>
  </r>
  <r>
    <x v="0"/>
    <n v="1185732"/>
    <x v="37"/>
    <x v="0"/>
    <x v="46"/>
    <s v="Providence"/>
    <x v="0"/>
    <n v="0.4"/>
    <n v="5000"/>
    <n v="2000"/>
    <n v="600"/>
    <n v="0.3"/>
  </r>
  <r>
    <x v="0"/>
    <n v="1185732"/>
    <x v="37"/>
    <x v="0"/>
    <x v="46"/>
    <s v="Providence"/>
    <x v="1"/>
    <n v="0.4"/>
    <n v="1500"/>
    <n v="600"/>
    <n v="180"/>
    <n v="0.3"/>
  </r>
  <r>
    <x v="0"/>
    <n v="1185732"/>
    <x v="37"/>
    <x v="0"/>
    <x v="46"/>
    <s v="Providence"/>
    <x v="2"/>
    <n v="0.30000000000000004"/>
    <n v="2000"/>
    <n v="600"/>
    <n v="150"/>
    <n v="0.25"/>
  </r>
  <r>
    <x v="0"/>
    <n v="1185732"/>
    <x v="37"/>
    <x v="0"/>
    <x v="46"/>
    <s v="Providence"/>
    <x v="3"/>
    <n v="0.35"/>
    <n v="2500"/>
    <n v="875"/>
    <n v="218.75"/>
    <n v="0.25"/>
  </r>
  <r>
    <x v="0"/>
    <n v="1185732"/>
    <x v="37"/>
    <x v="0"/>
    <x v="46"/>
    <s v="Providence"/>
    <x v="4"/>
    <n v="0.5"/>
    <n v="1500"/>
    <n v="750"/>
    <n v="187.5"/>
    <n v="0.25"/>
  </r>
  <r>
    <x v="0"/>
    <n v="1185732"/>
    <x v="37"/>
    <x v="0"/>
    <x v="46"/>
    <s v="Providence"/>
    <x v="5"/>
    <n v="0.4"/>
    <n v="2500"/>
    <n v="1000"/>
    <n v="300"/>
    <n v="0.3"/>
  </r>
  <r>
    <x v="0"/>
    <n v="1185732"/>
    <x v="258"/>
    <x v="0"/>
    <x v="46"/>
    <s v="Providence"/>
    <x v="0"/>
    <n v="0.4"/>
    <n v="4700"/>
    <n v="1880"/>
    <n v="564"/>
    <n v="0.3"/>
  </r>
  <r>
    <x v="0"/>
    <n v="1185732"/>
    <x v="258"/>
    <x v="0"/>
    <x v="46"/>
    <s v="Providence"/>
    <x v="1"/>
    <n v="0.4"/>
    <n v="1750"/>
    <n v="700"/>
    <n v="210"/>
    <n v="0.3"/>
  </r>
  <r>
    <x v="0"/>
    <n v="1185732"/>
    <x v="258"/>
    <x v="0"/>
    <x v="46"/>
    <s v="Providence"/>
    <x v="2"/>
    <n v="0.30000000000000004"/>
    <n v="2000"/>
    <n v="600"/>
    <n v="150"/>
    <n v="0.25"/>
  </r>
  <r>
    <x v="0"/>
    <n v="1185732"/>
    <x v="258"/>
    <x v="0"/>
    <x v="46"/>
    <s v="Providence"/>
    <x v="3"/>
    <n v="0.35"/>
    <n v="3000"/>
    <n v="1050"/>
    <n v="262.5"/>
    <n v="0.25"/>
  </r>
  <r>
    <x v="0"/>
    <n v="1185732"/>
    <x v="258"/>
    <x v="0"/>
    <x v="46"/>
    <s v="Providence"/>
    <x v="4"/>
    <n v="0.5"/>
    <n v="1000"/>
    <n v="500"/>
    <n v="125"/>
    <n v="0.25"/>
  </r>
  <r>
    <x v="0"/>
    <n v="1185732"/>
    <x v="258"/>
    <x v="0"/>
    <x v="46"/>
    <s v="Providence"/>
    <x v="5"/>
    <n v="0.4"/>
    <n v="2000"/>
    <n v="800"/>
    <n v="240"/>
    <n v="0.3"/>
  </r>
  <r>
    <x v="0"/>
    <n v="1185732"/>
    <x v="259"/>
    <x v="0"/>
    <x v="46"/>
    <s v="Providence"/>
    <x v="0"/>
    <n v="0.4"/>
    <n v="4500"/>
    <n v="1800"/>
    <n v="540"/>
    <n v="0.3"/>
  </r>
  <r>
    <x v="0"/>
    <n v="1185732"/>
    <x v="259"/>
    <x v="0"/>
    <x v="46"/>
    <s v="Providence"/>
    <x v="1"/>
    <n v="0.4"/>
    <n v="1500"/>
    <n v="600"/>
    <n v="180"/>
    <n v="0.3"/>
  </r>
  <r>
    <x v="0"/>
    <n v="1185732"/>
    <x v="259"/>
    <x v="0"/>
    <x v="46"/>
    <s v="Providence"/>
    <x v="2"/>
    <n v="0.30000000000000004"/>
    <n v="1500"/>
    <n v="450"/>
    <n v="112.5"/>
    <n v="0.25"/>
  </r>
  <r>
    <x v="0"/>
    <n v="1185732"/>
    <x v="259"/>
    <x v="0"/>
    <x v="46"/>
    <s v="Providence"/>
    <x v="3"/>
    <n v="0.35"/>
    <n v="1250"/>
    <n v="437.5"/>
    <n v="109.375"/>
    <n v="0.25"/>
  </r>
  <r>
    <x v="0"/>
    <n v="1185732"/>
    <x v="259"/>
    <x v="0"/>
    <x v="46"/>
    <s v="Providence"/>
    <x v="4"/>
    <n v="0.5"/>
    <n v="1250"/>
    <n v="625"/>
    <n v="156.25"/>
    <n v="0.25"/>
  </r>
  <r>
    <x v="0"/>
    <n v="1185732"/>
    <x v="259"/>
    <x v="0"/>
    <x v="46"/>
    <s v="Providence"/>
    <x v="5"/>
    <n v="0.4"/>
    <n v="2750"/>
    <n v="1100"/>
    <n v="330"/>
    <n v="0.3"/>
  </r>
  <r>
    <x v="0"/>
    <n v="1185732"/>
    <x v="236"/>
    <x v="0"/>
    <x v="46"/>
    <s v="Providence"/>
    <x v="0"/>
    <n v="0.54999999999999993"/>
    <n v="4950"/>
    <n v="2722.5"/>
    <n v="816.75"/>
    <n v="0.3"/>
  </r>
  <r>
    <x v="0"/>
    <n v="1185732"/>
    <x v="236"/>
    <x v="0"/>
    <x v="46"/>
    <s v="Providence"/>
    <x v="1"/>
    <n v="0.5"/>
    <n v="2000"/>
    <n v="1000"/>
    <n v="300"/>
    <n v="0.3"/>
  </r>
  <r>
    <x v="0"/>
    <n v="1185732"/>
    <x v="236"/>
    <x v="0"/>
    <x v="46"/>
    <s v="Providence"/>
    <x v="2"/>
    <n v="0.45"/>
    <n v="2250"/>
    <n v="1012.5"/>
    <n v="253.125"/>
    <n v="0.25"/>
  </r>
  <r>
    <x v="0"/>
    <n v="1185732"/>
    <x v="236"/>
    <x v="0"/>
    <x v="46"/>
    <s v="Providence"/>
    <x v="3"/>
    <n v="0.45"/>
    <n v="1750"/>
    <n v="787.5"/>
    <n v="196.875"/>
    <n v="0.25"/>
  </r>
  <r>
    <x v="0"/>
    <n v="1185732"/>
    <x v="236"/>
    <x v="0"/>
    <x v="46"/>
    <s v="Providence"/>
    <x v="4"/>
    <n v="0.54999999999999993"/>
    <n v="2000"/>
    <n v="1100"/>
    <n v="275"/>
    <n v="0.25"/>
  </r>
  <r>
    <x v="0"/>
    <n v="1185732"/>
    <x v="236"/>
    <x v="0"/>
    <x v="46"/>
    <s v="Providence"/>
    <x v="5"/>
    <n v="0.6"/>
    <n v="3250"/>
    <n v="1950"/>
    <n v="585"/>
    <n v="0.3"/>
  </r>
  <r>
    <x v="0"/>
    <n v="1185732"/>
    <x v="41"/>
    <x v="0"/>
    <x v="46"/>
    <s v="Providence"/>
    <x v="0"/>
    <n v="0.54999999999999993"/>
    <n v="5750"/>
    <n v="3162.5"/>
    <n v="948.75"/>
    <n v="0.3"/>
  </r>
  <r>
    <x v="0"/>
    <n v="1185732"/>
    <x v="41"/>
    <x v="0"/>
    <x v="46"/>
    <s v="Providence"/>
    <x v="1"/>
    <n v="0.5"/>
    <n v="3250"/>
    <n v="1625"/>
    <n v="487.5"/>
    <n v="0.3"/>
  </r>
  <r>
    <x v="0"/>
    <n v="1185732"/>
    <x v="41"/>
    <x v="0"/>
    <x v="46"/>
    <s v="Providence"/>
    <x v="2"/>
    <n v="0.45"/>
    <n v="2500"/>
    <n v="1125"/>
    <n v="281.25"/>
    <n v="0.25"/>
  </r>
  <r>
    <x v="0"/>
    <n v="1185732"/>
    <x v="41"/>
    <x v="0"/>
    <x v="46"/>
    <s v="Providence"/>
    <x v="3"/>
    <n v="0.45"/>
    <n v="2250"/>
    <n v="1012.5"/>
    <n v="253.125"/>
    <n v="0.25"/>
  </r>
  <r>
    <x v="0"/>
    <n v="1185732"/>
    <x v="41"/>
    <x v="0"/>
    <x v="46"/>
    <s v="Providence"/>
    <x v="4"/>
    <n v="0.54999999999999993"/>
    <n v="2250"/>
    <n v="1237.5"/>
    <n v="309.375"/>
    <n v="0.25"/>
  </r>
  <r>
    <x v="0"/>
    <n v="1185732"/>
    <x v="41"/>
    <x v="0"/>
    <x v="46"/>
    <s v="Providence"/>
    <x v="5"/>
    <n v="0.6"/>
    <n v="3750"/>
    <n v="2250"/>
    <n v="675"/>
    <n v="0.3"/>
  </r>
  <r>
    <x v="0"/>
    <n v="1185732"/>
    <x v="260"/>
    <x v="0"/>
    <x v="46"/>
    <s v="Providence"/>
    <x v="0"/>
    <n v="0.54999999999999993"/>
    <n v="6000"/>
    <n v="3300"/>
    <n v="990"/>
    <n v="0.3"/>
  </r>
  <r>
    <x v="0"/>
    <n v="1185732"/>
    <x v="260"/>
    <x v="0"/>
    <x v="46"/>
    <s v="Providence"/>
    <x v="1"/>
    <n v="0.5"/>
    <n v="3500"/>
    <n v="1750"/>
    <n v="525"/>
    <n v="0.3"/>
  </r>
  <r>
    <x v="0"/>
    <n v="1185732"/>
    <x v="260"/>
    <x v="0"/>
    <x v="46"/>
    <s v="Providence"/>
    <x v="2"/>
    <n v="0.45"/>
    <n v="2750"/>
    <n v="1237.5"/>
    <n v="309.375"/>
    <n v="0.25"/>
  </r>
  <r>
    <x v="0"/>
    <n v="1185732"/>
    <x v="260"/>
    <x v="0"/>
    <x v="46"/>
    <s v="Providence"/>
    <x v="3"/>
    <n v="0.45"/>
    <n v="2250"/>
    <n v="1012.5"/>
    <n v="253.125"/>
    <n v="0.25"/>
  </r>
  <r>
    <x v="0"/>
    <n v="1185732"/>
    <x v="260"/>
    <x v="0"/>
    <x v="46"/>
    <s v="Providence"/>
    <x v="4"/>
    <n v="0.54999999999999993"/>
    <n v="2500"/>
    <n v="1375"/>
    <n v="343.75"/>
    <n v="0.25"/>
  </r>
  <r>
    <x v="0"/>
    <n v="1185732"/>
    <x v="260"/>
    <x v="0"/>
    <x v="46"/>
    <s v="Providence"/>
    <x v="5"/>
    <n v="0.6"/>
    <n v="4250"/>
    <n v="2550"/>
    <n v="765"/>
    <n v="0.3"/>
  </r>
  <r>
    <x v="0"/>
    <n v="1185732"/>
    <x v="261"/>
    <x v="0"/>
    <x v="46"/>
    <s v="Providence"/>
    <x v="0"/>
    <n v="0.54999999999999993"/>
    <n v="5750"/>
    <n v="3162.5"/>
    <n v="948.75"/>
    <n v="0.3"/>
  </r>
  <r>
    <x v="0"/>
    <n v="1185732"/>
    <x v="261"/>
    <x v="0"/>
    <x v="46"/>
    <s v="Providence"/>
    <x v="1"/>
    <n v="0.5"/>
    <n v="3500"/>
    <n v="1750"/>
    <n v="525"/>
    <n v="0.3"/>
  </r>
  <r>
    <x v="0"/>
    <n v="1185732"/>
    <x v="261"/>
    <x v="0"/>
    <x v="46"/>
    <s v="Providence"/>
    <x v="2"/>
    <n v="0.45"/>
    <n v="2750"/>
    <n v="1237.5"/>
    <n v="309.375"/>
    <n v="0.25"/>
  </r>
  <r>
    <x v="0"/>
    <n v="1185732"/>
    <x v="261"/>
    <x v="0"/>
    <x v="46"/>
    <s v="Providence"/>
    <x v="3"/>
    <n v="0.45"/>
    <n v="1750"/>
    <n v="787.5"/>
    <n v="196.875"/>
    <n v="0.25"/>
  </r>
  <r>
    <x v="0"/>
    <n v="1185732"/>
    <x v="261"/>
    <x v="0"/>
    <x v="46"/>
    <s v="Providence"/>
    <x v="4"/>
    <n v="0.54999999999999993"/>
    <n v="1500"/>
    <n v="825"/>
    <n v="206.25"/>
    <n v="0.25"/>
  </r>
  <r>
    <x v="0"/>
    <n v="1185732"/>
    <x v="261"/>
    <x v="0"/>
    <x v="46"/>
    <s v="Providence"/>
    <x v="5"/>
    <n v="0.6"/>
    <n v="3250"/>
    <n v="1950"/>
    <n v="585"/>
    <n v="0.3"/>
  </r>
  <r>
    <x v="0"/>
    <n v="1185732"/>
    <x v="239"/>
    <x v="0"/>
    <x v="46"/>
    <s v="Providence"/>
    <x v="0"/>
    <n v="0.54999999999999993"/>
    <n v="4500"/>
    <n v="2475"/>
    <n v="742.5"/>
    <n v="0.3"/>
  </r>
  <r>
    <x v="0"/>
    <n v="1185732"/>
    <x v="239"/>
    <x v="0"/>
    <x v="46"/>
    <s v="Providence"/>
    <x v="1"/>
    <n v="0.5"/>
    <n v="2500"/>
    <n v="1250"/>
    <n v="375"/>
    <n v="0.3"/>
  </r>
  <r>
    <x v="0"/>
    <n v="1185732"/>
    <x v="239"/>
    <x v="0"/>
    <x v="46"/>
    <s v="Providence"/>
    <x v="2"/>
    <n v="0.45"/>
    <n v="1500"/>
    <n v="675"/>
    <n v="168.75"/>
    <n v="0.25"/>
  </r>
  <r>
    <x v="0"/>
    <n v="1185732"/>
    <x v="239"/>
    <x v="0"/>
    <x v="46"/>
    <s v="Providence"/>
    <x v="3"/>
    <n v="0.45"/>
    <n v="1250"/>
    <n v="562.5"/>
    <n v="140.625"/>
    <n v="0.25"/>
  </r>
  <r>
    <x v="0"/>
    <n v="1185732"/>
    <x v="239"/>
    <x v="0"/>
    <x v="46"/>
    <s v="Providence"/>
    <x v="4"/>
    <n v="0.54999999999999993"/>
    <n v="1250"/>
    <n v="687.5"/>
    <n v="171.875"/>
    <n v="0.25"/>
  </r>
  <r>
    <x v="0"/>
    <n v="1185732"/>
    <x v="239"/>
    <x v="0"/>
    <x v="46"/>
    <s v="Providence"/>
    <x v="5"/>
    <n v="0.6"/>
    <n v="2250"/>
    <n v="1350"/>
    <n v="405"/>
    <n v="0.3"/>
  </r>
  <r>
    <x v="0"/>
    <n v="1185732"/>
    <x v="45"/>
    <x v="0"/>
    <x v="46"/>
    <s v="Providence"/>
    <x v="0"/>
    <n v="0.6"/>
    <n v="4000"/>
    <n v="2400"/>
    <n v="720"/>
    <n v="0.3"/>
  </r>
  <r>
    <x v="0"/>
    <n v="1185732"/>
    <x v="45"/>
    <x v="0"/>
    <x v="46"/>
    <s v="Providence"/>
    <x v="1"/>
    <n v="0.55000000000000004"/>
    <n v="2250"/>
    <n v="1237.5"/>
    <n v="371.25"/>
    <n v="0.3"/>
  </r>
  <r>
    <x v="0"/>
    <n v="1185732"/>
    <x v="45"/>
    <x v="0"/>
    <x v="46"/>
    <s v="Providence"/>
    <x v="2"/>
    <n v="0.55000000000000004"/>
    <n v="1250"/>
    <n v="687.5"/>
    <n v="171.875"/>
    <n v="0.25"/>
  </r>
  <r>
    <x v="0"/>
    <n v="1185732"/>
    <x v="45"/>
    <x v="0"/>
    <x v="46"/>
    <s v="Providence"/>
    <x v="3"/>
    <n v="0.55000000000000004"/>
    <n v="1000"/>
    <n v="550"/>
    <n v="137.5"/>
    <n v="0.25"/>
  </r>
  <r>
    <x v="0"/>
    <n v="1185732"/>
    <x v="45"/>
    <x v="0"/>
    <x v="46"/>
    <s v="Providence"/>
    <x v="4"/>
    <n v="0.65"/>
    <n v="1000"/>
    <n v="650"/>
    <n v="162.5"/>
    <n v="0.25"/>
  </r>
  <r>
    <x v="0"/>
    <n v="1185732"/>
    <x v="45"/>
    <x v="0"/>
    <x v="46"/>
    <s v="Providence"/>
    <x v="5"/>
    <n v="0.7"/>
    <n v="2250"/>
    <n v="1575"/>
    <n v="472.5"/>
    <n v="0.3"/>
  </r>
  <r>
    <x v="0"/>
    <n v="1185732"/>
    <x v="262"/>
    <x v="0"/>
    <x v="46"/>
    <s v="Providence"/>
    <x v="0"/>
    <n v="0.65"/>
    <n v="3750"/>
    <n v="2437.5"/>
    <n v="731.25"/>
    <n v="0.3"/>
  </r>
  <r>
    <x v="0"/>
    <n v="1185732"/>
    <x v="262"/>
    <x v="0"/>
    <x v="46"/>
    <s v="Providence"/>
    <x v="1"/>
    <n v="0.55000000000000004"/>
    <n v="3000"/>
    <n v="1650"/>
    <n v="495"/>
    <n v="0.3"/>
  </r>
  <r>
    <x v="0"/>
    <n v="1185732"/>
    <x v="262"/>
    <x v="0"/>
    <x v="46"/>
    <s v="Providence"/>
    <x v="2"/>
    <n v="0.55000000000000004"/>
    <n v="2950"/>
    <n v="1622.5"/>
    <n v="405.625"/>
    <n v="0.25"/>
  </r>
  <r>
    <x v="0"/>
    <n v="1185732"/>
    <x v="262"/>
    <x v="0"/>
    <x v="46"/>
    <s v="Providence"/>
    <x v="3"/>
    <n v="0.55000000000000004"/>
    <n v="2750"/>
    <n v="1512.5"/>
    <n v="378.125"/>
    <n v="0.25"/>
  </r>
  <r>
    <x v="0"/>
    <n v="1185732"/>
    <x v="262"/>
    <x v="0"/>
    <x v="46"/>
    <s v="Providence"/>
    <x v="4"/>
    <n v="0.65"/>
    <n v="2500"/>
    <n v="1625"/>
    <n v="406.25"/>
    <n v="0.25"/>
  </r>
  <r>
    <x v="0"/>
    <n v="1185732"/>
    <x v="262"/>
    <x v="0"/>
    <x v="46"/>
    <s v="Providence"/>
    <x v="5"/>
    <n v="0.7"/>
    <n v="3500"/>
    <n v="2450"/>
    <n v="735"/>
    <n v="0.3"/>
  </r>
  <r>
    <x v="0"/>
    <n v="1185732"/>
    <x v="263"/>
    <x v="0"/>
    <x v="46"/>
    <s v="Providence"/>
    <x v="0"/>
    <n v="0.65"/>
    <n v="5750"/>
    <n v="3737.5"/>
    <n v="1121.25"/>
    <n v="0.3"/>
  </r>
  <r>
    <x v="0"/>
    <n v="1185732"/>
    <x v="263"/>
    <x v="0"/>
    <x v="46"/>
    <s v="Providence"/>
    <x v="1"/>
    <n v="0.55000000000000004"/>
    <n v="3750"/>
    <n v="2062.5"/>
    <n v="618.75"/>
    <n v="0.3"/>
  </r>
  <r>
    <x v="0"/>
    <n v="1185732"/>
    <x v="263"/>
    <x v="0"/>
    <x v="46"/>
    <s v="Providence"/>
    <x v="2"/>
    <n v="0.55000000000000004"/>
    <n v="3500"/>
    <n v="1925"/>
    <n v="481.25"/>
    <n v="0.25"/>
  </r>
  <r>
    <x v="0"/>
    <n v="1185732"/>
    <x v="263"/>
    <x v="0"/>
    <x v="46"/>
    <s v="Providence"/>
    <x v="3"/>
    <n v="0.55000000000000004"/>
    <n v="3000"/>
    <n v="1650"/>
    <n v="412.5"/>
    <n v="0.25"/>
  </r>
  <r>
    <x v="0"/>
    <n v="1185732"/>
    <x v="263"/>
    <x v="0"/>
    <x v="46"/>
    <s v="Providence"/>
    <x v="4"/>
    <n v="0.65"/>
    <n v="3000"/>
    <n v="1950"/>
    <n v="487.5"/>
    <n v="0.25"/>
  </r>
  <r>
    <x v="0"/>
    <n v="1185732"/>
    <x v="263"/>
    <x v="0"/>
    <x v="46"/>
    <s v="Providence"/>
    <x v="5"/>
    <n v="0.7"/>
    <n v="4000"/>
    <n v="2800"/>
    <n v="840"/>
    <n v="0.3"/>
  </r>
  <r>
    <x v="0"/>
    <n v="1185732"/>
    <x v="0"/>
    <x v="0"/>
    <x v="47"/>
    <s v="Boston"/>
    <x v="0"/>
    <n v="0.45"/>
    <n v="5250"/>
    <n v="2362.5"/>
    <n v="1063.125"/>
    <n v="0.45"/>
  </r>
  <r>
    <x v="0"/>
    <n v="1185732"/>
    <x v="0"/>
    <x v="0"/>
    <x v="47"/>
    <s v="Boston"/>
    <x v="1"/>
    <n v="0.45"/>
    <n v="3250"/>
    <n v="1462.5"/>
    <n v="658.125"/>
    <n v="0.45"/>
  </r>
  <r>
    <x v="0"/>
    <n v="1185732"/>
    <x v="0"/>
    <x v="0"/>
    <x v="47"/>
    <s v="Boston"/>
    <x v="2"/>
    <n v="0.35000000000000003"/>
    <n v="3250"/>
    <n v="1137.5"/>
    <n v="398.125"/>
    <n v="0.35"/>
  </r>
  <r>
    <x v="0"/>
    <n v="1185732"/>
    <x v="0"/>
    <x v="0"/>
    <x v="47"/>
    <s v="Boston"/>
    <x v="3"/>
    <n v="0.39999999999999997"/>
    <n v="1750"/>
    <n v="700"/>
    <n v="245"/>
    <n v="0.35"/>
  </r>
  <r>
    <x v="0"/>
    <n v="1185732"/>
    <x v="0"/>
    <x v="0"/>
    <x v="47"/>
    <s v="Boston"/>
    <x v="4"/>
    <n v="0.55000000000000004"/>
    <n v="2250"/>
    <n v="1237.5"/>
    <n v="433.125"/>
    <n v="0.35"/>
  </r>
  <r>
    <x v="0"/>
    <n v="1185732"/>
    <x v="0"/>
    <x v="0"/>
    <x v="47"/>
    <s v="Boston"/>
    <x v="5"/>
    <n v="0.45"/>
    <n v="3250"/>
    <n v="1462.5"/>
    <n v="585"/>
    <n v="0.39999999999999997"/>
  </r>
  <r>
    <x v="0"/>
    <n v="1185732"/>
    <x v="1"/>
    <x v="0"/>
    <x v="47"/>
    <s v="Boston"/>
    <x v="0"/>
    <n v="0.45"/>
    <n v="5750"/>
    <n v="2587.5"/>
    <n v="1164.375"/>
    <n v="0.45"/>
  </r>
  <r>
    <x v="0"/>
    <n v="1185732"/>
    <x v="1"/>
    <x v="0"/>
    <x v="47"/>
    <s v="Boston"/>
    <x v="1"/>
    <n v="0.45"/>
    <n v="2250"/>
    <n v="1012.5"/>
    <n v="455.625"/>
    <n v="0.45"/>
  </r>
  <r>
    <x v="0"/>
    <n v="1185732"/>
    <x v="1"/>
    <x v="0"/>
    <x v="47"/>
    <s v="Boston"/>
    <x v="2"/>
    <n v="0.35000000000000003"/>
    <n v="2750"/>
    <n v="962.5"/>
    <n v="336.875"/>
    <n v="0.35"/>
  </r>
  <r>
    <x v="0"/>
    <n v="1185732"/>
    <x v="1"/>
    <x v="0"/>
    <x v="47"/>
    <s v="Boston"/>
    <x v="3"/>
    <n v="0.39999999999999997"/>
    <n v="1500"/>
    <n v="600"/>
    <n v="210"/>
    <n v="0.35"/>
  </r>
  <r>
    <x v="0"/>
    <n v="1185732"/>
    <x v="1"/>
    <x v="0"/>
    <x v="47"/>
    <s v="Boston"/>
    <x v="4"/>
    <n v="0.55000000000000004"/>
    <n v="2250"/>
    <n v="1237.5"/>
    <n v="433.125"/>
    <n v="0.35"/>
  </r>
  <r>
    <x v="0"/>
    <n v="1185732"/>
    <x v="1"/>
    <x v="0"/>
    <x v="47"/>
    <s v="Boston"/>
    <x v="5"/>
    <n v="0.45"/>
    <n v="3250"/>
    <n v="1462.5"/>
    <n v="585"/>
    <n v="0.39999999999999997"/>
  </r>
  <r>
    <x v="0"/>
    <n v="1185732"/>
    <x v="2"/>
    <x v="0"/>
    <x v="47"/>
    <s v="Boston"/>
    <x v="0"/>
    <n v="0.45"/>
    <n v="5450"/>
    <n v="2452.5"/>
    <n v="1103.625"/>
    <n v="0.45"/>
  </r>
  <r>
    <x v="0"/>
    <n v="1185732"/>
    <x v="2"/>
    <x v="0"/>
    <x v="47"/>
    <s v="Boston"/>
    <x v="1"/>
    <n v="0.45"/>
    <n v="2500"/>
    <n v="1125"/>
    <n v="506.25"/>
    <n v="0.45"/>
  </r>
  <r>
    <x v="0"/>
    <n v="1185732"/>
    <x v="2"/>
    <x v="0"/>
    <x v="47"/>
    <s v="Boston"/>
    <x v="2"/>
    <n v="0.35000000000000003"/>
    <n v="2750"/>
    <n v="962.5"/>
    <n v="336.875"/>
    <n v="0.35"/>
  </r>
  <r>
    <x v="0"/>
    <n v="1185732"/>
    <x v="2"/>
    <x v="0"/>
    <x v="47"/>
    <s v="Boston"/>
    <x v="3"/>
    <n v="0.39999999999999997"/>
    <n v="1250"/>
    <n v="500"/>
    <n v="175"/>
    <n v="0.35"/>
  </r>
  <r>
    <x v="0"/>
    <n v="1185732"/>
    <x v="2"/>
    <x v="0"/>
    <x v="47"/>
    <s v="Boston"/>
    <x v="4"/>
    <n v="0.55000000000000004"/>
    <n v="1750"/>
    <n v="962.5"/>
    <n v="336.875"/>
    <n v="0.35"/>
  </r>
  <r>
    <x v="0"/>
    <n v="1185732"/>
    <x v="2"/>
    <x v="0"/>
    <x v="47"/>
    <s v="Boston"/>
    <x v="5"/>
    <n v="0.45"/>
    <n v="2750"/>
    <n v="1237.5"/>
    <n v="495"/>
    <n v="0.39999999999999997"/>
  </r>
  <r>
    <x v="0"/>
    <n v="1185732"/>
    <x v="3"/>
    <x v="0"/>
    <x v="47"/>
    <s v="Boston"/>
    <x v="0"/>
    <n v="0.45"/>
    <n v="5250"/>
    <n v="2362.5"/>
    <n v="1063.125"/>
    <n v="0.45"/>
  </r>
  <r>
    <x v="0"/>
    <n v="1185732"/>
    <x v="3"/>
    <x v="0"/>
    <x v="47"/>
    <s v="Boston"/>
    <x v="1"/>
    <n v="0.45"/>
    <n v="2250"/>
    <n v="1012.5"/>
    <n v="455.625"/>
    <n v="0.45"/>
  </r>
  <r>
    <x v="0"/>
    <n v="1185732"/>
    <x v="3"/>
    <x v="0"/>
    <x v="47"/>
    <s v="Boston"/>
    <x v="2"/>
    <n v="0.35000000000000003"/>
    <n v="2250"/>
    <n v="787.5"/>
    <n v="275.625"/>
    <n v="0.35"/>
  </r>
  <r>
    <x v="0"/>
    <n v="1185732"/>
    <x v="3"/>
    <x v="0"/>
    <x v="47"/>
    <s v="Boston"/>
    <x v="3"/>
    <n v="0.39999999999999997"/>
    <n v="1500"/>
    <n v="600"/>
    <n v="210"/>
    <n v="0.35"/>
  </r>
  <r>
    <x v="0"/>
    <n v="1185732"/>
    <x v="3"/>
    <x v="0"/>
    <x v="47"/>
    <s v="Boston"/>
    <x v="4"/>
    <n v="0.55000000000000004"/>
    <n v="1500"/>
    <n v="825"/>
    <n v="288.75"/>
    <n v="0.35"/>
  </r>
  <r>
    <x v="0"/>
    <n v="1185732"/>
    <x v="3"/>
    <x v="0"/>
    <x v="47"/>
    <s v="Boston"/>
    <x v="5"/>
    <n v="0.45"/>
    <n v="3000"/>
    <n v="1350"/>
    <n v="540"/>
    <n v="0.39999999999999997"/>
  </r>
  <r>
    <x v="0"/>
    <n v="1185732"/>
    <x v="4"/>
    <x v="0"/>
    <x v="47"/>
    <s v="Boston"/>
    <x v="0"/>
    <n v="0.6"/>
    <n v="5700"/>
    <n v="3420"/>
    <n v="1539"/>
    <n v="0.45"/>
  </r>
  <r>
    <x v="0"/>
    <n v="1185732"/>
    <x v="4"/>
    <x v="0"/>
    <x v="47"/>
    <s v="Boston"/>
    <x v="1"/>
    <n v="0.55000000000000004"/>
    <n v="2750"/>
    <n v="1512.5"/>
    <n v="680.625"/>
    <n v="0.45"/>
  </r>
  <r>
    <x v="0"/>
    <n v="1185732"/>
    <x v="4"/>
    <x v="0"/>
    <x v="47"/>
    <s v="Boston"/>
    <x v="2"/>
    <n v="0.5"/>
    <n v="3000"/>
    <n v="1500"/>
    <n v="525"/>
    <n v="0.35"/>
  </r>
  <r>
    <x v="0"/>
    <n v="1185732"/>
    <x v="4"/>
    <x v="0"/>
    <x v="47"/>
    <s v="Boston"/>
    <x v="3"/>
    <n v="0.5"/>
    <n v="2500"/>
    <n v="1250"/>
    <n v="437.5"/>
    <n v="0.35"/>
  </r>
  <r>
    <x v="0"/>
    <n v="1185732"/>
    <x v="4"/>
    <x v="0"/>
    <x v="47"/>
    <s v="Boston"/>
    <x v="4"/>
    <n v="0.6"/>
    <n v="2750"/>
    <n v="1650"/>
    <n v="577.5"/>
    <n v="0.35"/>
  </r>
  <r>
    <x v="0"/>
    <n v="1185732"/>
    <x v="4"/>
    <x v="0"/>
    <x v="47"/>
    <s v="Boston"/>
    <x v="5"/>
    <n v="0.65"/>
    <n v="4000"/>
    <n v="2600"/>
    <n v="1040"/>
    <n v="0.39999999999999997"/>
  </r>
  <r>
    <x v="0"/>
    <n v="1185732"/>
    <x v="5"/>
    <x v="0"/>
    <x v="47"/>
    <s v="Boston"/>
    <x v="0"/>
    <n v="0.6"/>
    <n v="6500"/>
    <n v="3900"/>
    <n v="1755"/>
    <n v="0.45"/>
  </r>
  <r>
    <x v="0"/>
    <n v="1185732"/>
    <x v="5"/>
    <x v="0"/>
    <x v="47"/>
    <s v="Boston"/>
    <x v="1"/>
    <n v="0.55000000000000004"/>
    <n v="4000"/>
    <n v="2200"/>
    <n v="990"/>
    <n v="0.45"/>
  </r>
  <r>
    <x v="0"/>
    <n v="1185732"/>
    <x v="5"/>
    <x v="0"/>
    <x v="47"/>
    <s v="Boston"/>
    <x v="2"/>
    <n v="0.5"/>
    <n v="3250"/>
    <n v="1625"/>
    <n v="568.75"/>
    <n v="0.35"/>
  </r>
  <r>
    <x v="0"/>
    <n v="1185732"/>
    <x v="5"/>
    <x v="0"/>
    <x v="47"/>
    <s v="Boston"/>
    <x v="3"/>
    <n v="0.5"/>
    <n v="3000"/>
    <n v="1500"/>
    <n v="525"/>
    <n v="0.35"/>
  </r>
  <r>
    <x v="0"/>
    <n v="1185732"/>
    <x v="5"/>
    <x v="0"/>
    <x v="47"/>
    <s v="Boston"/>
    <x v="4"/>
    <n v="0.6"/>
    <n v="3000"/>
    <n v="1800"/>
    <n v="630"/>
    <n v="0.35"/>
  </r>
  <r>
    <x v="0"/>
    <n v="1185732"/>
    <x v="5"/>
    <x v="0"/>
    <x v="47"/>
    <s v="Boston"/>
    <x v="5"/>
    <n v="0.65"/>
    <n v="4500"/>
    <n v="2925"/>
    <n v="1170"/>
    <n v="0.39999999999999997"/>
  </r>
  <r>
    <x v="0"/>
    <n v="1185732"/>
    <x v="6"/>
    <x v="0"/>
    <x v="47"/>
    <s v="Boston"/>
    <x v="0"/>
    <n v="0.6"/>
    <n v="6750"/>
    <n v="4050"/>
    <n v="1822.5"/>
    <n v="0.45"/>
  </r>
  <r>
    <x v="0"/>
    <n v="1185732"/>
    <x v="6"/>
    <x v="0"/>
    <x v="47"/>
    <s v="Boston"/>
    <x v="1"/>
    <n v="0.55000000000000004"/>
    <n v="4250"/>
    <n v="2337.5"/>
    <n v="1051.875"/>
    <n v="0.45"/>
  </r>
  <r>
    <x v="0"/>
    <n v="1185732"/>
    <x v="6"/>
    <x v="0"/>
    <x v="47"/>
    <s v="Boston"/>
    <x v="2"/>
    <n v="0.5"/>
    <n v="3500"/>
    <n v="1750"/>
    <n v="612.5"/>
    <n v="0.35"/>
  </r>
  <r>
    <x v="0"/>
    <n v="1185732"/>
    <x v="6"/>
    <x v="0"/>
    <x v="47"/>
    <s v="Boston"/>
    <x v="3"/>
    <n v="0.5"/>
    <n v="3000"/>
    <n v="1500"/>
    <n v="525"/>
    <n v="0.35"/>
  </r>
  <r>
    <x v="0"/>
    <n v="1185732"/>
    <x v="6"/>
    <x v="0"/>
    <x v="47"/>
    <s v="Boston"/>
    <x v="4"/>
    <n v="0.6"/>
    <n v="3250"/>
    <n v="1950"/>
    <n v="682.5"/>
    <n v="0.35"/>
  </r>
  <r>
    <x v="0"/>
    <n v="1185732"/>
    <x v="6"/>
    <x v="0"/>
    <x v="47"/>
    <s v="Boston"/>
    <x v="5"/>
    <n v="0.65"/>
    <n v="5000"/>
    <n v="3250"/>
    <n v="1300"/>
    <n v="0.39999999999999997"/>
  </r>
  <r>
    <x v="0"/>
    <n v="1185732"/>
    <x v="7"/>
    <x v="0"/>
    <x v="47"/>
    <s v="Boston"/>
    <x v="0"/>
    <n v="0.6"/>
    <n v="6500"/>
    <n v="3900"/>
    <n v="1755"/>
    <n v="0.45"/>
  </r>
  <r>
    <x v="0"/>
    <n v="1185732"/>
    <x v="7"/>
    <x v="0"/>
    <x v="47"/>
    <s v="Boston"/>
    <x v="1"/>
    <n v="0.55000000000000004"/>
    <n v="4250"/>
    <n v="2337.5"/>
    <n v="1051.875"/>
    <n v="0.45"/>
  </r>
  <r>
    <x v="0"/>
    <n v="1185732"/>
    <x v="7"/>
    <x v="0"/>
    <x v="47"/>
    <s v="Boston"/>
    <x v="2"/>
    <n v="0.5"/>
    <n v="3500"/>
    <n v="1750"/>
    <n v="612.5"/>
    <n v="0.35"/>
  </r>
  <r>
    <x v="0"/>
    <n v="1185732"/>
    <x v="7"/>
    <x v="0"/>
    <x v="47"/>
    <s v="Boston"/>
    <x v="3"/>
    <n v="0.5"/>
    <n v="2500"/>
    <n v="1250"/>
    <n v="437.5"/>
    <n v="0.35"/>
  </r>
  <r>
    <x v="0"/>
    <n v="1185732"/>
    <x v="7"/>
    <x v="0"/>
    <x v="47"/>
    <s v="Boston"/>
    <x v="4"/>
    <n v="0.6"/>
    <n v="2250"/>
    <n v="1350"/>
    <n v="472.5"/>
    <n v="0.35"/>
  </r>
  <r>
    <x v="0"/>
    <n v="1185732"/>
    <x v="7"/>
    <x v="0"/>
    <x v="47"/>
    <s v="Boston"/>
    <x v="5"/>
    <n v="0.65"/>
    <n v="4000"/>
    <n v="2600"/>
    <n v="1040"/>
    <n v="0.39999999999999997"/>
  </r>
  <r>
    <x v="0"/>
    <n v="1185732"/>
    <x v="8"/>
    <x v="0"/>
    <x v="47"/>
    <s v="Boston"/>
    <x v="0"/>
    <n v="0.6"/>
    <n v="5250"/>
    <n v="3150"/>
    <n v="1417.5"/>
    <n v="0.45"/>
  </r>
  <r>
    <x v="0"/>
    <n v="1185732"/>
    <x v="8"/>
    <x v="0"/>
    <x v="47"/>
    <s v="Boston"/>
    <x v="1"/>
    <n v="0.55000000000000004"/>
    <n v="3250"/>
    <n v="1787.5"/>
    <n v="804.375"/>
    <n v="0.45"/>
  </r>
  <r>
    <x v="0"/>
    <n v="1185732"/>
    <x v="8"/>
    <x v="0"/>
    <x v="47"/>
    <s v="Boston"/>
    <x v="2"/>
    <n v="0.5"/>
    <n v="2250"/>
    <n v="1125"/>
    <n v="393.75"/>
    <n v="0.35"/>
  </r>
  <r>
    <x v="0"/>
    <n v="1185732"/>
    <x v="8"/>
    <x v="0"/>
    <x v="47"/>
    <s v="Boston"/>
    <x v="3"/>
    <n v="0.5"/>
    <n v="2000"/>
    <n v="1000"/>
    <n v="350"/>
    <n v="0.35"/>
  </r>
  <r>
    <x v="0"/>
    <n v="1185732"/>
    <x v="8"/>
    <x v="0"/>
    <x v="47"/>
    <s v="Boston"/>
    <x v="4"/>
    <n v="0.6"/>
    <n v="2000"/>
    <n v="1200"/>
    <n v="420"/>
    <n v="0.35"/>
  </r>
  <r>
    <x v="0"/>
    <n v="1185732"/>
    <x v="8"/>
    <x v="0"/>
    <x v="47"/>
    <s v="Boston"/>
    <x v="5"/>
    <n v="0.65"/>
    <n v="3000"/>
    <n v="1950"/>
    <n v="780"/>
    <n v="0.39999999999999997"/>
  </r>
  <r>
    <x v="0"/>
    <n v="1185732"/>
    <x v="9"/>
    <x v="0"/>
    <x v="47"/>
    <s v="Boston"/>
    <x v="0"/>
    <n v="0.65"/>
    <n v="4750"/>
    <n v="3087.5"/>
    <n v="1389.375"/>
    <n v="0.45"/>
  </r>
  <r>
    <x v="0"/>
    <n v="1185732"/>
    <x v="9"/>
    <x v="0"/>
    <x v="47"/>
    <s v="Boston"/>
    <x v="1"/>
    <n v="0.60000000000000009"/>
    <n v="3000"/>
    <n v="1800"/>
    <n v="810"/>
    <n v="0.45"/>
  </r>
  <r>
    <x v="0"/>
    <n v="1185732"/>
    <x v="9"/>
    <x v="0"/>
    <x v="47"/>
    <s v="Boston"/>
    <x v="2"/>
    <n v="0.60000000000000009"/>
    <n v="2000"/>
    <n v="1200"/>
    <n v="420"/>
    <n v="0.35"/>
  </r>
  <r>
    <x v="0"/>
    <n v="1185732"/>
    <x v="9"/>
    <x v="0"/>
    <x v="47"/>
    <s v="Boston"/>
    <x v="3"/>
    <n v="0.60000000000000009"/>
    <n v="1750"/>
    <n v="1050"/>
    <n v="367.5"/>
    <n v="0.35"/>
  </r>
  <r>
    <x v="0"/>
    <n v="1185732"/>
    <x v="9"/>
    <x v="0"/>
    <x v="47"/>
    <s v="Boston"/>
    <x v="4"/>
    <n v="0.70000000000000007"/>
    <n v="1750"/>
    <n v="1225"/>
    <n v="428.75"/>
    <n v="0.35"/>
  </r>
  <r>
    <x v="0"/>
    <n v="1185732"/>
    <x v="9"/>
    <x v="0"/>
    <x v="47"/>
    <s v="Boston"/>
    <x v="5"/>
    <n v="0.75"/>
    <n v="3000"/>
    <n v="2250"/>
    <n v="900"/>
    <n v="0.39999999999999997"/>
  </r>
  <r>
    <x v="0"/>
    <n v="1185732"/>
    <x v="10"/>
    <x v="0"/>
    <x v="47"/>
    <s v="Boston"/>
    <x v="0"/>
    <n v="0.70000000000000007"/>
    <n v="4500"/>
    <n v="3150"/>
    <n v="1417.5"/>
    <n v="0.45"/>
  </r>
  <r>
    <x v="0"/>
    <n v="1185732"/>
    <x v="10"/>
    <x v="0"/>
    <x v="47"/>
    <s v="Boston"/>
    <x v="1"/>
    <n v="0.60000000000000009"/>
    <n v="3250"/>
    <n v="1950"/>
    <n v="877.5"/>
    <n v="0.45"/>
  </r>
  <r>
    <x v="0"/>
    <n v="1185732"/>
    <x v="10"/>
    <x v="0"/>
    <x v="47"/>
    <s v="Boston"/>
    <x v="2"/>
    <n v="0.60000000000000009"/>
    <n v="3200"/>
    <n v="1920"/>
    <n v="672"/>
    <n v="0.35"/>
  </r>
  <r>
    <x v="0"/>
    <n v="1185732"/>
    <x v="10"/>
    <x v="0"/>
    <x v="47"/>
    <s v="Boston"/>
    <x v="3"/>
    <n v="0.60000000000000009"/>
    <n v="3000"/>
    <n v="1800"/>
    <n v="630"/>
    <n v="0.35"/>
  </r>
  <r>
    <x v="0"/>
    <n v="1185732"/>
    <x v="10"/>
    <x v="0"/>
    <x v="47"/>
    <s v="Boston"/>
    <x v="4"/>
    <n v="0.70000000000000007"/>
    <n v="2750"/>
    <n v="1925"/>
    <n v="673.75"/>
    <n v="0.35"/>
  </r>
  <r>
    <x v="0"/>
    <n v="1185732"/>
    <x v="10"/>
    <x v="0"/>
    <x v="47"/>
    <s v="Boston"/>
    <x v="5"/>
    <n v="0.75"/>
    <n v="3750"/>
    <n v="2812.5"/>
    <n v="1125"/>
    <n v="0.39999999999999997"/>
  </r>
  <r>
    <x v="0"/>
    <n v="1185732"/>
    <x v="11"/>
    <x v="0"/>
    <x v="47"/>
    <s v="Boston"/>
    <x v="0"/>
    <n v="0.70000000000000007"/>
    <n v="6000"/>
    <n v="4200"/>
    <n v="1890"/>
    <n v="0.45"/>
  </r>
  <r>
    <x v="0"/>
    <n v="1185732"/>
    <x v="11"/>
    <x v="0"/>
    <x v="47"/>
    <s v="Boston"/>
    <x v="1"/>
    <n v="0.60000000000000009"/>
    <n v="4000"/>
    <n v="2400"/>
    <n v="1080"/>
    <n v="0.45"/>
  </r>
  <r>
    <x v="0"/>
    <n v="1185732"/>
    <x v="11"/>
    <x v="0"/>
    <x v="47"/>
    <s v="Boston"/>
    <x v="2"/>
    <n v="0.60000000000000009"/>
    <n v="3750"/>
    <n v="2250"/>
    <n v="787.5"/>
    <n v="0.35"/>
  </r>
  <r>
    <x v="0"/>
    <n v="1185732"/>
    <x v="11"/>
    <x v="0"/>
    <x v="47"/>
    <s v="Boston"/>
    <x v="3"/>
    <n v="0.60000000000000009"/>
    <n v="3250"/>
    <n v="1950"/>
    <n v="682.5"/>
    <n v="0.35"/>
  </r>
  <r>
    <x v="0"/>
    <n v="1185732"/>
    <x v="11"/>
    <x v="0"/>
    <x v="47"/>
    <s v="Boston"/>
    <x v="4"/>
    <n v="0.70000000000000007"/>
    <n v="3250"/>
    <n v="2275"/>
    <n v="796.25"/>
    <n v="0.35"/>
  </r>
  <r>
    <x v="0"/>
    <n v="1185732"/>
    <x v="11"/>
    <x v="0"/>
    <x v="47"/>
    <s v="Boston"/>
    <x v="5"/>
    <n v="0.75"/>
    <n v="4250"/>
    <n v="3187.5"/>
    <n v="1275"/>
    <n v="0.39999999999999997"/>
  </r>
  <r>
    <x v="0"/>
    <n v="1185732"/>
    <x v="124"/>
    <x v="0"/>
    <x v="48"/>
    <s v="Burlington"/>
    <x v="0"/>
    <n v="0.5"/>
    <n v="5250"/>
    <n v="2625"/>
    <n v="1050"/>
    <n v="0.4"/>
  </r>
  <r>
    <x v="0"/>
    <n v="1185732"/>
    <x v="124"/>
    <x v="0"/>
    <x v="48"/>
    <s v="Burlington"/>
    <x v="1"/>
    <n v="0.5"/>
    <n v="3250"/>
    <n v="1625"/>
    <n v="650"/>
    <n v="0.4"/>
  </r>
  <r>
    <x v="0"/>
    <n v="1185732"/>
    <x v="124"/>
    <x v="0"/>
    <x v="48"/>
    <s v="Burlington"/>
    <x v="2"/>
    <n v="0.4"/>
    <n v="3250"/>
    <n v="1300"/>
    <n v="390"/>
    <n v="0.3"/>
  </r>
  <r>
    <x v="0"/>
    <n v="1185732"/>
    <x v="124"/>
    <x v="0"/>
    <x v="48"/>
    <s v="Burlington"/>
    <x v="3"/>
    <n v="0.44999999999999996"/>
    <n v="1750"/>
    <n v="787.5"/>
    <n v="236.25"/>
    <n v="0.3"/>
  </r>
  <r>
    <x v="0"/>
    <n v="1185732"/>
    <x v="124"/>
    <x v="0"/>
    <x v="48"/>
    <s v="Burlington"/>
    <x v="4"/>
    <n v="0.60000000000000009"/>
    <n v="2250"/>
    <n v="1350"/>
    <n v="405"/>
    <n v="0.3"/>
  </r>
  <r>
    <x v="0"/>
    <n v="1185732"/>
    <x v="124"/>
    <x v="0"/>
    <x v="48"/>
    <s v="Burlington"/>
    <x v="5"/>
    <n v="0.5"/>
    <n v="3250"/>
    <n v="1625"/>
    <n v="568.75"/>
    <n v="0.35"/>
  </r>
  <r>
    <x v="0"/>
    <n v="1185732"/>
    <x v="125"/>
    <x v="0"/>
    <x v="48"/>
    <s v="Burlington"/>
    <x v="0"/>
    <n v="0.5"/>
    <n v="6000"/>
    <n v="3000"/>
    <n v="1200"/>
    <n v="0.4"/>
  </r>
  <r>
    <x v="0"/>
    <n v="1185732"/>
    <x v="125"/>
    <x v="0"/>
    <x v="48"/>
    <s v="Burlington"/>
    <x v="1"/>
    <n v="0.5"/>
    <n v="2500"/>
    <n v="1250"/>
    <n v="500"/>
    <n v="0.4"/>
  </r>
  <r>
    <x v="0"/>
    <n v="1185732"/>
    <x v="125"/>
    <x v="0"/>
    <x v="48"/>
    <s v="Burlington"/>
    <x v="2"/>
    <n v="0.4"/>
    <n v="3000"/>
    <n v="1200"/>
    <n v="360"/>
    <n v="0.3"/>
  </r>
  <r>
    <x v="0"/>
    <n v="1185732"/>
    <x v="125"/>
    <x v="0"/>
    <x v="48"/>
    <s v="Burlington"/>
    <x v="3"/>
    <n v="0.44999999999999996"/>
    <n v="2000"/>
    <n v="900"/>
    <n v="270"/>
    <n v="0.3"/>
  </r>
  <r>
    <x v="0"/>
    <n v="1185732"/>
    <x v="125"/>
    <x v="0"/>
    <x v="48"/>
    <s v="Burlington"/>
    <x v="4"/>
    <n v="0.60000000000000009"/>
    <n v="2750"/>
    <n v="1650"/>
    <n v="495"/>
    <n v="0.3"/>
  </r>
  <r>
    <x v="0"/>
    <n v="1185732"/>
    <x v="125"/>
    <x v="0"/>
    <x v="48"/>
    <s v="Burlington"/>
    <x v="5"/>
    <n v="0.5"/>
    <n v="3750"/>
    <n v="1875"/>
    <n v="656.25"/>
    <n v="0.35"/>
  </r>
  <r>
    <x v="0"/>
    <n v="1185732"/>
    <x v="126"/>
    <x v="0"/>
    <x v="48"/>
    <s v="Burlington"/>
    <x v="0"/>
    <n v="0.5"/>
    <n v="5700"/>
    <n v="2850"/>
    <n v="1140"/>
    <n v="0.4"/>
  </r>
  <r>
    <x v="0"/>
    <n v="1185732"/>
    <x v="126"/>
    <x v="0"/>
    <x v="48"/>
    <s v="Burlington"/>
    <x v="1"/>
    <n v="0.5"/>
    <n v="2750"/>
    <n v="1375"/>
    <n v="550"/>
    <n v="0.4"/>
  </r>
  <r>
    <x v="0"/>
    <n v="1185732"/>
    <x v="126"/>
    <x v="0"/>
    <x v="48"/>
    <s v="Burlington"/>
    <x v="2"/>
    <n v="0.4"/>
    <n v="3000"/>
    <n v="1200"/>
    <n v="360"/>
    <n v="0.3"/>
  </r>
  <r>
    <x v="0"/>
    <n v="1185732"/>
    <x v="126"/>
    <x v="0"/>
    <x v="48"/>
    <s v="Burlington"/>
    <x v="3"/>
    <n v="0.44999999999999996"/>
    <n v="1500"/>
    <n v="675"/>
    <n v="202.5"/>
    <n v="0.3"/>
  </r>
  <r>
    <x v="0"/>
    <n v="1185732"/>
    <x v="126"/>
    <x v="0"/>
    <x v="48"/>
    <s v="Burlington"/>
    <x v="4"/>
    <n v="0.60000000000000009"/>
    <n v="2000"/>
    <n v="1200"/>
    <n v="360"/>
    <n v="0.3"/>
  </r>
  <r>
    <x v="0"/>
    <n v="1185732"/>
    <x v="126"/>
    <x v="0"/>
    <x v="48"/>
    <s v="Burlington"/>
    <x v="5"/>
    <n v="0.5"/>
    <n v="3000"/>
    <n v="1500"/>
    <n v="525"/>
    <n v="0.35"/>
  </r>
  <r>
    <x v="0"/>
    <n v="1185732"/>
    <x v="127"/>
    <x v="0"/>
    <x v="48"/>
    <s v="Burlington"/>
    <x v="0"/>
    <n v="0.5"/>
    <n v="5500"/>
    <n v="2750"/>
    <n v="1100"/>
    <n v="0.4"/>
  </r>
  <r>
    <x v="0"/>
    <n v="1185732"/>
    <x v="127"/>
    <x v="0"/>
    <x v="48"/>
    <s v="Burlington"/>
    <x v="1"/>
    <n v="0.5"/>
    <n v="2500"/>
    <n v="1250"/>
    <n v="500"/>
    <n v="0.4"/>
  </r>
  <r>
    <x v="0"/>
    <n v="1185732"/>
    <x v="127"/>
    <x v="0"/>
    <x v="48"/>
    <s v="Burlington"/>
    <x v="2"/>
    <n v="0.4"/>
    <n v="2500"/>
    <n v="1000"/>
    <n v="300"/>
    <n v="0.3"/>
  </r>
  <r>
    <x v="0"/>
    <n v="1185732"/>
    <x v="127"/>
    <x v="0"/>
    <x v="48"/>
    <s v="Burlington"/>
    <x v="3"/>
    <n v="0.44999999999999996"/>
    <n v="1750"/>
    <n v="787.5"/>
    <n v="236.25"/>
    <n v="0.3"/>
  </r>
  <r>
    <x v="0"/>
    <n v="1185732"/>
    <x v="127"/>
    <x v="0"/>
    <x v="48"/>
    <s v="Burlington"/>
    <x v="4"/>
    <n v="0.60000000000000009"/>
    <n v="1750"/>
    <n v="1050"/>
    <n v="315"/>
    <n v="0.3"/>
  </r>
  <r>
    <x v="0"/>
    <n v="1185732"/>
    <x v="127"/>
    <x v="0"/>
    <x v="48"/>
    <s v="Burlington"/>
    <x v="5"/>
    <n v="0.5"/>
    <n v="3250"/>
    <n v="1625"/>
    <n v="568.75"/>
    <n v="0.35"/>
  </r>
  <r>
    <x v="0"/>
    <n v="1185732"/>
    <x v="128"/>
    <x v="0"/>
    <x v="48"/>
    <s v="Burlington"/>
    <x v="0"/>
    <n v="0.65"/>
    <n v="5950"/>
    <n v="3867.5"/>
    <n v="1547"/>
    <n v="0.4"/>
  </r>
  <r>
    <x v="0"/>
    <n v="1185732"/>
    <x v="128"/>
    <x v="0"/>
    <x v="48"/>
    <s v="Burlington"/>
    <x v="1"/>
    <n v="0.60000000000000009"/>
    <n v="3000"/>
    <n v="1800"/>
    <n v="720"/>
    <n v="0.4"/>
  </r>
  <r>
    <x v="0"/>
    <n v="1185732"/>
    <x v="128"/>
    <x v="0"/>
    <x v="48"/>
    <s v="Burlington"/>
    <x v="2"/>
    <n v="0.55000000000000004"/>
    <n v="3250"/>
    <n v="1787.5"/>
    <n v="536.25"/>
    <n v="0.3"/>
  </r>
  <r>
    <x v="0"/>
    <n v="1185732"/>
    <x v="128"/>
    <x v="0"/>
    <x v="48"/>
    <s v="Burlington"/>
    <x v="3"/>
    <n v="0.55000000000000004"/>
    <n v="2750"/>
    <n v="1512.5"/>
    <n v="453.75"/>
    <n v="0.3"/>
  </r>
  <r>
    <x v="0"/>
    <n v="1185732"/>
    <x v="128"/>
    <x v="0"/>
    <x v="48"/>
    <s v="Burlington"/>
    <x v="4"/>
    <n v="0.65"/>
    <n v="3000"/>
    <n v="1950"/>
    <n v="585"/>
    <n v="0.3"/>
  </r>
  <r>
    <x v="0"/>
    <n v="1185732"/>
    <x v="128"/>
    <x v="0"/>
    <x v="48"/>
    <s v="Burlington"/>
    <x v="5"/>
    <n v="0.70000000000000007"/>
    <n v="4250"/>
    <n v="2975"/>
    <n v="1041.25"/>
    <n v="0.35"/>
  </r>
  <r>
    <x v="0"/>
    <n v="1185732"/>
    <x v="129"/>
    <x v="0"/>
    <x v="48"/>
    <s v="Burlington"/>
    <x v="0"/>
    <n v="0.65"/>
    <n v="6750"/>
    <n v="4387.5"/>
    <n v="1755"/>
    <n v="0.4"/>
  </r>
  <r>
    <x v="0"/>
    <n v="1185732"/>
    <x v="129"/>
    <x v="0"/>
    <x v="48"/>
    <s v="Burlington"/>
    <x v="1"/>
    <n v="0.60000000000000009"/>
    <n v="4250"/>
    <n v="2550"/>
    <n v="1020"/>
    <n v="0.4"/>
  </r>
  <r>
    <x v="0"/>
    <n v="1185732"/>
    <x v="129"/>
    <x v="0"/>
    <x v="48"/>
    <s v="Burlington"/>
    <x v="2"/>
    <n v="0.55000000000000004"/>
    <n v="3500"/>
    <n v="1925"/>
    <n v="577.5"/>
    <n v="0.3"/>
  </r>
  <r>
    <x v="0"/>
    <n v="1185732"/>
    <x v="129"/>
    <x v="0"/>
    <x v="48"/>
    <s v="Burlington"/>
    <x v="3"/>
    <n v="0.55000000000000004"/>
    <n v="3250"/>
    <n v="1787.5"/>
    <n v="536.25"/>
    <n v="0.3"/>
  </r>
  <r>
    <x v="0"/>
    <n v="1185732"/>
    <x v="129"/>
    <x v="0"/>
    <x v="48"/>
    <s v="Burlington"/>
    <x v="4"/>
    <n v="0.65"/>
    <n v="3250"/>
    <n v="2112.5"/>
    <n v="633.75"/>
    <n v="0.3"/>
  </r>
  <r>
    <x v="0"/>
    <n v="1185732"/>
    <x v="129"/>
    <x v="0"/>
    <x v="48"/>
    <s v="Burlington"/>
    <x v="5"/>
    <n v="0.70000000000000007"/>
    <n v="4750"/>
    <n v="3325"/>
    <n v="1163.75"/>
    <n v="0.35"/>
  </r>
  <r>
    <x v="0"/>
    <n v="1185732"/>
    <x v="130"/>
    <x v="0"/>
    <x v="48"/>
    <s v="Burlington"/>
    <x v="0"/>
    <n v="0.65"/>
    <n v="7000"/>
    <n v="4550"/>
    <n v="1820"/>
    <n v="0.4"/>
  </r>
  <r>
    <x v="0"/>
    <n v="1185732"/>
    <x v="130"/>
    <x v="0"/>
    <x v="48"/>
    <s v="Burlington"/>
    <x v="1"/>
    <n v="0.60000000000000009"/>
    <n v="4500"/>
    <n v="2700"/>
    <n v="1080"/>
    <n v="0.4"/>
  </r>
  <r>
    <x v="0"/>
    <n v="1185732"/>
    <x v="130"/>
    <x v="0"/>
    <x v="48"/>
    <s v="Burlington"/>
    <x v="2"/>
    <n v="0.55000000000000004"/>
    <n v="3750"/>
    <n v="2062.5"/>
    <n v="618.75"/>
    <n v="0.3"/>
  </r>
  <r>
    <x v="0"/>
    <n v="1185732"/>
    <x v="130"/>
    <x v="0"/>
    <x v="48"/>
    <s v="Burlington"/>
    <x v="3"/>
    <n v="0.55000000000000004"/>
    <n v="3250"/>
    <n v="1787.5"/>
    <n v="536.25"/>
    <n v="0.3"/>
  </r>
  <r>
    <x v="0"/>
    <n v="1185732"/>
    <x v="130"/>
    <x v="0"/>
    <x v="48"/>
    <s v="Burlington"/>
    <x v="4"/>
    <n v="0.65"/>
    <n v="3500"/>
    <n v="2275"/>
    <n v="682.5"/>
    <n v="0.3"/>
  </r>
  <r>
    <x v="0"/>
    <n v="1185732"/>
    <x v="130"/>
    <x v="0"/>
    <x v="48"/>
    <s v="Burlington"/>
    <x v="5"/>
    <n v="0.70000000000000007"/>
    <n v="5250"/>
    <n v="3675"/>
    <n v="1286.25"/>
    <n v="0.35"/>
  </r>
  <r>
    <x v="0"/>
    <n v="1185732"/>
    <x v="131"/>
    <x v="0"/>
    <x v="48"/>
    <s v="Burlington"/>
    <x v="0"/>
    <n v="0.65"/>
    <n v="6750"/>
    <n v="4387.5"/>
    <n v="1755"/>
    <n v="0.4"/>
  </r>
  <r>
    <x v="0"/>
    <n v="1185732"/>
    <x v="131"/>
    <x v="0"/>
    <x v="48"/>
    <s v="Burlington"/>
    <x v="1"/>
    <n v="0.60000000000000009"/>
    <n v="4500"/>
    <n v="2700"/>
    <n v="1080"/>
    <n v="0.4"/>
  </r>
  <r>
    <x v="0"/>
    <n v="1185732"/>
    <x v="131"/>
    <x v="0"/>
    <x v="48"/>
    <s v="Burlington"/>
    <x v="2"/>
    <n v="0.55000000000000004"/>
    <n v="3750"/>
    <n v="2062.5"/>
    <n v="618.75"/>
    <n v="0.3"/>
  </r>
  <r>
    <x v="0"/>
    <n v="1185732"/>
    <x v="131"/>
    <x v="0"/>
    <x v="48"/>
    <s v="Burlington"/>
    <x v="3"/>
    <n v="0.55000000000000004"/>
    <n v="2750"/>
    <n v="1512.5"/>
    <n v="453.75"/>
    <n v="0.3"/>
  </r>
  <r>
    <x v="0"/>
    <n v="1185732"/>
    <x v="131"/>
    <x v="0"/>
    <x v="48"/>
    <s v="Burlington"/>
    <x v="4"/>
    <n v="0.65"/>
    <n v="2500"/>
    <n v="1625"/>
    <n v="487.5"/>
    <n v="0.3"/>
  </r>
  <r>
    <x v="0"/>
    <n v="1185732"/>
    <x v="131"/>
    <x v="0"/>
    <x v="48"/>
    <s v="Burlington"/>
    <x v="5"/>
    <n v="0.70000000000000007"/>
    <n v="4250"/>
    <n v="2975"/>
    <n v="1041.25"/>
    <n v="0.35"/>
  </r>
  <r>
    <x v="0"/>
    <n v="1185732"/>
    <x v="132"/>
    <x v="0"/>
    <x v="48"/>
    <s v="Burlington"/>
    <x v="0"/>
    <n v="0.65"/>
    <n v="5500"/>
    <n v="3575"/>
    <n v="1430"/>
    <n v="0.4"/>
  </r>
  <r>
    <x v="0"/>
    <n v="1185732"/>
    <x v="132"/>
    <x v="0"/>
    <x v="48"/>
    <s v="Burlington"/>
    <x v="1"/>
    <n v="0.60000000000000009"/>
    <n v="3500"/>
    <n v="2100"/>
    <n v="840"/>
    <n v="0.4"/>
  </r>
  <r>
    <x v="0"/>
    <n v="1185732"/>
    <x v="132"/>
    <x v="0"/>
    <x v="48"/>
    <s v="Burlington"/>
    <x v="2"/>
    <n v="0.55000000000000004"/>
    <n v="2500"/>
    <n v="1375"/>
    <n v="412.5"/>
    <n v="0.3"/>
  </r>
  <r>
    <x v="0"/>
    <n v="1185732"/>
    <x v="132"/>
    <x v="0"/>
    <x v="48"/>
    <s v="Burlington"/>
    <x v="3"/>
    <n v="0.55000000000000004"/>
    <n v="2250"/>
    <n v="1237.5"/>
    <n v="371.25"/>
    <n v="0.3"/>
  </r>
  <r>
    <x v="0"/>
    <n v="1185732"/>
    <x v="132"/>
    <x v="0"/>
    <x v="48"/>
    <s v="Burlington"/>
    <x v="4"/>
    <n v="0.65"/>
    <n v="2250"/>
    <n v="1462.5"/>
    <n v="438.75"/>
    <n v="0.3"/>
  </r>
  <r>
    <x v="0"/>
    <n v="1185732"/>
    <x v="132"/>
    <x v="0"/>
    <x v="48"/>
    <s v="Burlington"/>
    <x v="5"/>
    <n v="0.70000000000000007"/>
    <n v="3250"/>
    <n v="2275"/>
    <n v="796.25"/>
    <n v="0.35"/>
  </r>
  <r>
    <x v="0"/>
    <n v="1185732"/>
    <x v="133"/>
    <x v="0"/>
    <x v="48"/>
    <s v="Burlington"/>
    <x v="0"/>
    <n v="0.70000000000000007"/>
    <n v="4750"/>
    <n v="3325"/>
    <n v="1330"/>
    <n v="0.4"/>
  </r>
  <r>
    <x v="0"/>
    <n v="1185732"/>
    <x v="133"/>
    <x v="0"/>
    <x v="48"/>
    <s v="Burlington"/>
    <x v="1"/>
    <n v="0.65000000000000013"/>
    <n v="3000"/>
    <n v="1950"/>
    <n v="780"/>
    <n v="0.4"/>
  </r>
  <r>
    <x v="0"/>
    <n v="1185732"/>
    <x v="133"/>
    <x v="0"/>
    <x v="48"/>
    <s v="Burlington"/>
    <x v="2"/>
    <n v="0.65000000000000013"/>
    <n v="2000"/>
    <n v="1300"/>
    <n v="390"/>
    <n v="0.3"/>
  </r>
  <r>
    <x v="0"/>
    <n v="1185732"/>
    <x v="133"/>
    <x v="0"/>
    <x v="48"/>
    <s v="Burlington"/>
    <x v="3"/>
    <n v="0.65000000000000013"/>
    <n v="1750"/>
    <n v="1137.5"/>
    <n v="341.25"/>
    <n v="0.3"/>
  </r>
  <r>
    <x v="0"/>
    <n v="1185732"/>
    <x v="133"/>
    <x v="0"/>
    <x v="48"/>
    <s v="Burlington"/>
    <x v="4"/>
    <n v="0.75000000000000011"/>
    <n v="1750"/>
    <n v="1312.5"/>
    <n v="393.75"/>
    <n v="0.3"/>
  </r>
  <r>
    <x v="0"/>
    <n v="1185732"/>
    <x v="133"/>
    <x v="0"/>
    <x v="48"/>
    <s v="Burlington"/>
    <x v="5"/>
    <n v="0.8"/>
    <n v="3000"/>
    <n v="2400"/>
    <n v="840"/>
    <n v="0.35"/>
  </r>
  <r>
    <x v="0"/>
    <n v="1185732"/>
    <x v="134"/>
    <x v="0"/>
    <x v="48"/>
    <s v="Burlington"/>
    <x v="0"/>
    <n v="0.75000000000000011"/>
    <n v="4500"/>
    <n v="3375"/>
    <n v="1350"/>
    <n v="0.4"/>
  </r>
  <r>
    <x v="0"/>
    <n v="1185732"/>
    <x v="134"/>
    <x v="0"/>
    <x v="48"/>
    <s v="Burlington"/>
    <x v="1"/>
    <n v="0.65000000000000013"/>
    <n v="3250"/>
    <n v="2112.5"/>
    <n v="845"/>
    <n v="0.4"/>
  </r>
  <r>
    <x v="0"/>
    <n v="1185732"/>
    <x v="134"/>
    <x v="0"/>
    <x v="48"/>
    <s v="Burlington"/>
    <x v="2"/>
    <n v="0.65000000000000013"/>
    <n v="3450"/>
    <n v="2242.5"/>
    <n v="672.75"/>
    <n v="0.3"/>
  </r>
  <r>
    <x v="0"/>
    <n v="1185732"/>
    <x v="134"/>
    <x v="0"/>
    <x v="48"/>
    <s v="Burlington"/>
    <x v="3"/>
    <n v="0.65000000000000013"/>
    <n v="3250"/>
    <n v="2112.5"/>
    <n v="633.75"/>
    <n v="0.3"/>
  </r>
  <r>
    <x v="0"/>
    <n v="1185732"/>
    <x v="134"/>
    <x v="0"/>
    <x v="48"/>
    <s v="Burlington"/>
    <x v="4"/>
    <n v="0.75000000000000011"/>
    <n v="3000"/>
    <n v="2250"/>
    <n v="675"/>
    <n v="0.3"/>
  </r>
  <r>
    <x v="0"/>
    <n v="1185732"/>
    <x v="134"/>
    <x v="0"/>
    <x v="48"/>
    <s v="Burlington"/>
    <x v="5"/>
    <n v="0.8"/>
    <n v="4000"/>
    <n v="3200"/>
    <n v="1120"/>
    <n v="0.35"/>
  </r>
  <r>
    <x v="0"/>
    <n v="1185732"/>
    <x v="135"/>
    <x v="0"/>
    <x v="48"/>
    <s v="Burlington"/>
    <x v="0"/>
    <n v="0.75000000000000011"/>
    <n v="6250"/>
    <n v="4687.5"/>
    <n v="1875"/>
    <n v="0.4"/>
  </r>
  <r>
    <x v="0"/>
    <n v="1185732"/>
    <x v="135"/>
    <x v="0"/>
    <x v="48"/>
    <s v="Burlington"/>
    <x v="1"/>
    <n v="0.65000000000000013"/>
    <n v="4250"/>
    <n v="2762.5"/>
    <n v="1105"/>
    <n v="0.4"/>
  </r>
  <r>
    <x v="0"/>
    <n v="1185732"/>
    <x v="135"/>
    <x v="0"/>
    <x v="48"/>
    <s v="Burlington"/>
    <x v="2"/>
    <n v="0.65000000000000013"/>
    <n v="4000"/>
    <n v="2600"/>
    <n v="780"/>
    <n v="0.3"/>
  </r>
  <r>
    <x v="0"/>
    <n v="1185732"/>
    <x v="135"/>
    <x v="0"/>
    <x v="48"/>
    <s v="Burlington"/>
    <x v="3"/>
    <n v="0.65000000000000013"/>
    <n v="3500"/>
    <n v="2275"/>
    <n v="682.5"/>
    <n v="0.3"/>
  </r>
  <r>
    <x v="0"/>
    <n v="1185732"/>
    <x v="135"/>
    <x v="0"/>
    <x v="48"/>
    <s v="Burlington"/>
    <x v="4"/>
    <n v="0.75000000000000011"/>
    <n v="3500"/>
    <n v="2625"/>
    <n v="787.5"/>
    <n v="0.3"/>
  </r>
  <r>
    <x v="0"/>
    <n v="1185732"/>
    <x v="135"/>
    <x v="0"/>
    <x v="48"/>
    <s v="Burlington"/>
    <x v="5"/>
    <n v="0.8"/>
    <n v="4500"/>
    <n v="3600"/>
    <n v="1260"/>
    <n v="0.35"/>
  </r>
  <r>
    <x v="0"/>
    <n v="1185732"/>
    <x v="145"/>
    <x v="0"/>
    <x v="49"/>
    <s v="Manchester"/>
    <x v="0"/>
    <n v="0.55000000000000004"/>
    <n v="5000"/>
    <n v="2750"/>
    <n v="962.5"/>
    <n v="0.35000000000000003"/>
  </r>
  <r>
    <x v="0"/>
    <n v="1185732"/>
    <x v="145"/>
    <x v="0"/>
    <x v="49"/>
    <s v="Manchester"/>
    <x v="1"/>
    <n v="0.55000000000000004"/>
    <n v="3000"/>
    <n v="1650"/>
    <n v="577.5"/>
    <n v="0.35000000000000003"/>
  </r>
  <r>
    <x v="0"/>
    <n v="1185732"/>
    <x v="145"/>
    <x v="0"/>
    <x v="49"/>
    <s v="Manchester"/>
    <x v="2"/>
    <n v="0.45"/>
    <n v="3000"/>
    <n v="1350"/>
    <n v="337.5"/>
    <n v="0.25"/>
  </r>
  <r>
    <x v="0"/>
    <n v="1185732"/>
    <x v="145"/>
    <x v="0"/>
    <x v="49"/>
    <s v="Manchester"/>
    <x v="3"/>
    <n v="0.49999999999999994"/>
    <n v="1500"/>
    <n v="750"/>
    <n v="187.5"/>
    <n v="0.25"/>
  </r>
  <r>
    <x v="0"/>
    <n v="1185732"/>
    <x v="145"/>
    <x v="0"/>
    <x v="49"/>
    <s v="Manchester"/>
    <x v="4"/>
    <n v="0.65000000000000013"/>
    <n v="2000"/>
    <n v="1300"/>
    <n v="325"/>
    <n v="0.25"/>
  </r>
  <r>
    <x v="0"/>
    <n v="1185732"/>
    <x v="145"/>
    <x v="0"/>
    <x v="49"/>
    <s v="Manchester"/>
    <x v="5"/>
    <n v="0.55000000000000004"/>
    <n v="3000"/>
    <n v="1650"/>
    <n v="495"/>
    <n v="0.3"/>
  </r>
  <r>
    <x v="0"/>
    <n v="1185732"/>
    <x v="216"/>
    <x v="0"/>
    <x v="49"/>
    <s v="Manchester"/>
    <x v="0"/>
    <n v="0.55000000000000004"/>
    <n v="5750"/>
    <n v="3162.5"/>
    <n v="1106.875"/>
    <n v="0.35000000000000003"/>
  </r>
  <r>
    <x v="0"/>
    <n v="1185732"/>
    <x v="216"/>
    <x v="0"/>
    <x v="49"/>
    <s v="Manchester"/>
    <x v="1"/>
    <n v="0.55000000000000004"/>
    <n v="2250"/>
    <n v="1237.5"/>
    <n v="433.125"/>
    <n v="0.35000000000000003"/>
  </r>
  <r>
    <x v="0"/>
    <n v="1185732"/>
    <x v="216"/>
    <x v="0"/>
    <x v="49"/>
    <s v="Manchester"/>
    <x v="2"/>
    <n v="0.45"/>
    <n v="2750"/>
    <n v="1237.5"/>
    <n v="309.375"/>
    <n v="0.25"/>
  </r>
  <r>
    <x v="0"/>
    <n v="1185732"/>
    <x v="216"/>
    <x v="0"/>
    <x v="49"/>
    <s v="Manchester"/>
    <x v="3"/>
    <n v="0.49999999999999994"/>
    <n v="1750"/>
    <n v="875"/>
    <n v="218.75"/>
    <n v="0.25"/>
  </r>
  <r>
    <x v="0"/>
    <n v="1185732"/>
    <x v="216"/>
    <x v="0"/>
    <x v="49"/>
    <s v="Manchester"/>
    <x v="4"/>
    <n v="0.65000000000000013"/>
    <n v="2500"/>
    <n v="1625"/>
    <n v="406.25"/>
    <n v="0.25"/>
  </r>
  <r>
    <x v="0"/>
    <n v="1185732"/>
    <x v="216"/>
    <x v="0"/>
    <x v="49"/>
    <s v="Manchester"/>
    <x v="5"/>
    <n v="0.55000000000000004"/>
    <n v="3500"/>
    <n v="1925"/>
    <n v="577.5"/>
    <n v="0.3"/>
  </r>
  <r>
    <x v="0"/>
    <n v="1185732"/>
    <x v="250"/>
    <x v="0"/>
    <x v="49"/>
    <s v="Manchester"/>
    <x v="0"/>
    <n v="0.55000000000000004"/>
    <n v="5450"/>
    <n v="2997.5"/>
    <n v="1049.125"/>
    <n v="0.35000000000000003"/>
  </r>
  <r>
    <x v="0"/>
    <n v="1185732"/>
    <x v="250"/>
    <x v="0"/>
    <x v="49"/>
    <s v="Manchester"/>
    <x v="1"/>
    <n v="0.55000000000000004"/>
    <n v="2500"/>
    <n v="1375"/>
    <n v="481.25"/>
    <n v="0.35000000000000003"/>
  </r>
  <r>
    <x v="0"/>
    <n v="1185732"/>
    <x v="250"/>
    <x v="0"/>
    <x v="49"/>
    <s v="Manchester"/>
    <x v="2"/>
    <n v="0.45"/>
    <n v="2750"/>
    <n v="1237.5"/>
    <n v="309.375"/>
    <n v="0.25"/>
  </r>
  <r>
    <x v="0"/>
    <n v="1185732"/>
    <x v="250"/>
    <x v="0"/>
    <x v="49"/>
    <s v="Manchester"/>
    <x v="3"/>
    <n v="0.49999999999999994"/>
    <n v="1250"/>
    <n v="625"/>
    <n v="156.25"/>
    <n v="0.25"/>
  </r>
  <r>
    <x v="0"/>
    <n v="1185732"/>
    <x v="250"/>
    <x v="0"/>
    <x v="49"/>
    <s v="Manchester"/>
    <x v="4"/>
    <n v="0.65000000000000013"/>
    <n v="1750"/>
    <n v="1137.5"/>
    <n v="284.375"/>
    <n v="0.25"/>
  </r>
  <r>
    <x v="0"/>
    <n v="1185732"/>
    <x v="250"/>
    <x v="0"/>
    <x v="49"/>
    <s v="Manchester"/>
    <x v="5"/>
    <n v="0.55000000000000004"/>
    <n v="2750"/>
    <n v="1512.5"/>
    <n v="453.75"/>
    <n v="0.3"/>
  </r>
  <r>
    <x v="0"/>
    <n v="1185732"/>
    <x v="251"/>
    <x v="0"/>
    <x v="49"/>
    <s v="Manchester"/>
    <x v="0"/>
    <n v="0.55000000000000004"/>
    <n v="5250"/>
    <n v="2887.5"/>
    <n v="1010.625"/>
    <n v="0.35000000000000003"/>
  </r>
  <r>
    <x v="0"/>
    <n v="1185732"/>
    <x v="251"/>
    <x v="0"/>
    <x v="49"/>
    <s v="Manchester"/>
    <x v="1"/>
    <n v="0.55000000000000004"/>
    <n v="2250"/>
    <n v="1237.5"/>
    <n v="433.125"/>
    <n v="0.35000000000000003"/>
  </r>
  <r>
    <x v="0"/>
    <n v="1185732"/>
    <x v="251"/>
    <x v="0"/>
    <x v="49"/>
    <s v="Manchester"/>
    <x v="2"/>
    <n v="0.45"/>
    <n v="2250"/>
    <n v="1012.5"/>
    <n v="253.125"/>
    <n v="0.25"/>
  </r>
  <r>
    <x v="0"/>
    <n v="1185732"/>
    <x v="251"/>
    <x v="0"/>
    <x v="49"/>
    <s v="Manchester"/>
    <x v="3"/>
    <n v="0.49999999999999994"/>
    <n v="1500"/>
    <n v="750"/>
    <n v="187.5"/>
    <n v="0.25"/>
  </r>
  <r>
    <x v="0"/>
    <n v="1185732"/>
    <x v="251"/>
    <x v="0"/>
    <x v="49"/>
    <s v="Manchester"/>
    <x v="4"/>
    <n v="0.60000000000000009"/>
    <n v="1500"/>
    <n v="900"/>
    <n v="225"/>
    <n v="0.25"/>
  </r>
  <r>
    <x v="0"/>
    <n v="1185732"/>
    <x v="251"/>
    <x v="0"/>
    <x v="49"/>
    <s v="Manchester"/>
    <x v="5"/>
    <n v="0.5"/>
    <n v="3000"/>
    <n v="1500"/>
    <n v="450"/>
    <n v="0.3"/>
  </r>
  <r>
    <x v="0"/>
    <n v="1185732"/>
    <x v="252"/>
    <x v="0"/>
    <x v="49"/>
    <s v="Manchester"/>
    <x v="0"/>
    <n v="0.65"/>
    <n v="5700"/>
    <n v="3705"/>
    <n v="1296.75"/>
    <n v="0.35000000000000003"/>
  </r>
  <r>
    <x v="0"/>
    <n v="1185732"/>
    <x v="252"/>
    <x v="0"/>
    <x v="49"/>
    <s v="Manchester"/>
    <x v="1"/>
    <n v="0.60000000000000009"/>
    <n v="2750"/>
    <n v="1650"/>
    <n v="577.5"/>
    <n v="0.35000000000000003"/>
  </r>
  <r>
    <x v="0"/>
    <n v="1185732"/>
    <x v="252"/>
    <x v="0"/>
    <x v="49"/>
    <s v="Manchester"/>
    <x v="2"/>
    <n v="0.55000000000000004"/>
    <n v="3000"/>
    <n v="1650"/>
    <n v="412.5"/>
    <n v="0.25"/>
  </r>
  <r>
    <x v="0"/>
    <n v="1185732"/>
    <x v="252"/>
    <x v="0"/>
    <x v="49"/>
    <s v="Manchester"/>
    <x v="3"/>
    <n v="0.55000000000000004"/>
    <n v="2500"/>
    <n v="1375"/>
    <n v="343.75"/>
    <n v="0.25"/>
  </r>
  <r>
    <x v="0"/>
    <n v="1185732"/>
    <x v="252"/>
    <x v="0"/>
    <x v="49"/>
    <s v="Manchester"/>
    <x v="4"/>
    <n v="0.65"/>
    <n v="2750"/>
    <n v="1787.5"/>
    <n v="446.875"/>
    <n v="0.25"/>
  </r>
  <r>
    <x v="0"/>
    <n v="1185732"/>
    <x v="252"/>
    <x v="0"/>
    <x v="49"/>
    <s v="Manchester"/>
    <x v="5"/>
    <n v="0.70000000000000007"/>
    <n v="4000"/>
    <n v="2800"/>
    <n v="840"/>
    <n v="0.3"/>
  </r>
  <r>
    <x v="0"/>
    <n v="1185732"/>
    <x v="220"/>
    <x v="0"/>
    <x v="49"/>
    <s v="Manchester"/>
    <x v="0"/>
    <n v="0.65"/>
    <n v="6500"/>
    <n v="4225"/>
    <n v="1478.75"/>
    <n v="0.35000000000000003"/>
  </r>
  <r>
    <x v="0"/>
    <n v="1185732"/>
    <x v="220"/>
    <x v="0"/>
    <x v="49"/>
    <s v="Manchester"/>
    <x v="1"/>
    <n v="0.60000000000000009"/>
    <n v="4000"/>
    <n v="2400"/>
    <n v="840"/>
    <n v="0.35000000000000003"/>
  </r>
  <r>
    <x v="0"/>
    <n v="1185732"/>
    <x v="220"/>
    <x v="0"/>
    <x v="49"/>
    <s v="Manchester"/>
    <x v="2"/>
    <n v="0.55000000000000004"/>
    <n v="3250"/>
    <n v="1787.5"/>
    <n v="446.875"/>
    <n v="0.25"/>
  </r>
  <r>
    <x v="0"/>
    <n v="1185732"/>
    <x v="220"/>
    <x v="0"/>
    <x v="49"/>
    <s v="Manchester"/>
    <x v="3"/>
    <n v="0.55000000000000004"/>
    <n v="3000"/>
    <n v="1650"/>
    <n v="412.5"/>
    <n v="0.25"/>
  </r>
  <r>
    <x v="0"/>
    <n v="1185732"/>
    <x v="220"/>
    <x v="0"/>
    <x v="49"/>
    <s v="Manchester"/>
    <x v="4"/>
    <n v="0.65"/>
    <n v="3000"/>
    <n v="1950"/>
    <n v="487.5"/>
    <n v="0.25"/>
  </r>
  <r>
    <x v="0"/>
    <n v="1185732"/>
    <x v="220"/>
    <x v="0"/>
    <x v="49"/>
    <s v="Manchester"/>
    <x v="5"/>
    <n v="0.70000000000000007"/>
    <n v="4500"/>
    <n v="3150"/>
    <n v="945"/>
    <n v="0.3"/>
  </r>
  <r>
    <x v="0"/>
    <n v="1185732"/>
    <x v="253"/>
    <x v="0"/>
    <x v="49"/>
    <s v="Manchester"/>
    <x v="0"/>
    <n v="0.65"/>
    <n v="6750"/>
    <n v="4387.5"/>
    <n v="1535.625"/>
    <n v="0.35000000000000003"/>
  </r>
  <r>
    <x v="0"/>
    <n v="1185732"/>
    <x v="253"/>
    <x v="0"/>
    <x v="49"/>
    <s v="Manchester"/>
    <x v="1"/>
    <n v="0.60000000000000009"/>
    <n v="4250"/>
    <n v="2550"/>
    <n v="892.5"/>
    <n v="0.35000000000000003"/>
  </r>
  <r>
    <x v="0"/>
    <n v="1185732"/>
    <x v="253"/>
    <x v="0"/>
    <x v="49"/>
    <s v="Manchester"/>
    <x v="2"/>
    <n v="0.55000000000000004"/>
    <n v="3500"/>
    <n v="1925"/>
    <n v="481.25"/>
    <n v="0.25"/>
  </r>
  <r>
    <x v="0"/>
    <n v="1185732"/>
    <x v="253"/>
    <x v="0"/>
    <x v="49"/>
    <s v="Manchester"/>
    <x v="3"/>
    <n v="0.55000000000000004"/>
    <n v="3000"/>
    <n v="1650"/>
    <n v="412.5"/>
    <n v="0.25"/>
  </r>
  <r>
    <x v="0"/>
    <n v="1185732"/>
    <x v="253"/>
    <x v="0"/>
    <x v="49"/>
    <s v="Manchester"/>
    <x v="4"/>
    <n v="0.65"/>
    <n v="3250"/>
    <n v="2112.5"/>
    <n v="528.125"/>
    <n v="0.25"/>
  </r>
  <r>
    <x v="0"/>
    <n v="1185732"/>
    <x v="253"/>
    <x v="0"/>
    <x v="49"/>
    <s v="Manchester"/>
    <x v="5"/>
    <n v="0.70000000000000007"/>
    <n v="5000"/>
    <n v="3500"/>
    <n v="1050"/>
    <n v="0.3"/>
  </r>
  <r>
    <x v="0"/>
    <n v="1185732"/>
    <x v="254"/>
    <x v="0"/>
    <x v="49"/>
    <s v="Manchester"/>
    <x v="0"/>
    <n v="0.65"/>
    <n v="6500"/>
    <n v="4225"/>
    <n v="1478.75"/>
    <n v="0.35000000000000003"/>
  </r>
  <r>
    <x v="0"/>
    <n v="1185732"/>
    <x v="254"/>
    <x v="0"/>
    <x v="49"/>
    <s v="Manchester"/>
    <x v="1"/>
    <n v="0.60000000000000009"/>
    <n v="4250"/>
    <n v="2550"/>
    <n v="892.5"/>
    <n v="0.35000000000000003"/>
  </r>
  <r>
    <x v="0"/>
    <n v="1185732"/>
    <x v="254"/>
    <x v="0"/>
    <x v="49"/>
    <s v="Manchester"/>
    <x v="2"/>
    <n v="0.55000000000000004"/>
    <n v="3500"/>
    <n v="1925"/>
    <n v="481.25"/>
    <n v="0.25"/>
  </r>
  <r>
    <x v="0"/>
    <n v="1185732"/>
    <x v="254"/>
    <x v="0"/>
    <x v="49"/>
    <s v="Manchester"/>
    <x v="3"/>
    <n v="0.55000000000000004"/>
    <n v="2500"/>
    <n v="1375"/>
    <n v="343.75"/>
    <n v="0.25"/>
  </r>
  <r>
    <x v="0"/>
    <n v="1185732"/>
    <x v="254"/>
    <x v="0"/>
    <x v="49"/>
    <s v="Manchester"/>
    <x v="4"/>
    <n v="0.65"/>
    <n v="2250"/>
    <n v="1462.5"/>
    <n v="365.625"/>
    <n v="0.25"/>
  </r>
  <r>
    <x v="0"/>
    <n v="1185732"/>
    <x v="254"/>
    <x v="0"/>
    <x v="49"/>
    <s v="Manchester"/>
    <x v="5"/>
    <n v="0.70000000000000007"/>
    <n v="4000"/>
    <n v="2800"/>
    <n v="840"/>
    <n v="0.3"/>
  </r>
  <r>
    <x v="0"/>
    <n v="1185732"/>
    <x v="255"/>
    <x v="0"/>
    <x v="49"/>
    <s v="Manchester"/>
    <x v="0"/>
    <n v="0.65"/>
    <n v="5250"/>
    <n v="3412.5"/>
    <n v="1194.375"/>
    <n v="0.35000000000000003"/>
  </r>
  <r>
    <x v="0"/>
    <n v="1185732"/>
    <x v="255"/>
    <x v="0"/>
    <x v="49"/>
    <s v="Manchester"/>
    <x v="1"/>
    <n v="0.60000000000000009"/>
    <n v="3250"/>
    <n v="1950"/>
    <n v="682.5"/>
    <n v="0.35000000000000003"/>
  </r>
  <r>
    <x v="0"/>
    <n v="1185732"/>
    <x v="255"/>
    <x v="0"/>
    <x v="49"/>
    <s v="Manchester"/>
    <x v="2"/>
    <n v="0.55000000000000004"/>
    <n v="2250"/>
    <n v="1237.5"/>
    <n v="309.375"/>
    <n v="0.25"/>
  </r>
  <r>
    <x v="0"/>
    <n v="1185732"/>
    <x v="255"/>
    <x v="0"/>
    <x v="49"/>
    <s v="Manchester"/>
    <x v="3"/>
    <n v="0.55000000000000004"/>
    <n v="2000"/>
    <n v="1100"/>
    <n v="275"/>
    <n v="0.25"/>
  </r>
  <r>
    <x v="0"/>
    <n v="1185732"/>
    <x v="255"/>
    <x v="0"/>
    <x v="49"/>
    <s v="Manchester"/>
    <x v="4"/>
    <n v="0.65"/>
    <n v="2000"/>
    <n v="1300"/>
    <n v="325"/>
    <n v="0.25"/>
  </r>
  <r>
    <x v="0"/>
    <n v="1185732"/>
    <x v="255"/>
    <x v="0"/>
    <x v="49"/>
    <s v="Manchester"/>
    <x v="5"/>
    <n v="0.70000000000000007"/>
    <n v="3000"/>
    <n v="2100"/>
    <n v="630"/>
    <n v="0.3"/>
  </r>
  <r>
    <x v="0"/>
    <n v="1185732"/>
    <x v="224"/>
    <x v="0"/>
    <x v="49"/>
    <s v="Manchester"/>
    <x v="0"/>
    <n v="0.70000000000000007"/>
    <n v="4500"/>
    <n v="3150"/>
    <n v="1102.5"/>
    <n v="0.35000000000000003"/>
  </r>
  <r>
    <x v="0"/>
    <n v="1185732"/>
    <x v="224"/>
    <x v="0"/>
    <x v="49"/>
    <s v="Manchester"/>
    <x v="1"/>
    <n v="0.65000000000000013"/>
    <n v="2750"/>
    <n v="1787.5"/>
    <n v="625.625"/>
    <n v="0.35000000000000003"/>
  </r>
  <r>
    <x v="0"/>
    <n v="1185732"/>
    <x v="224"/>
    <x v="0"/>
    <x v="49"/>
    <s v="Manchester"/>
    <x v="2"/>
    <n v="0.65000000000000013"/>
    <n v="1750"/>
    <n v="1137.5"/>
    <n v="284.375"/>
    <n v="0.25"/>
  </r>
  <r>
    <x v="0"/>
    <n v="1185732"/>
    <x v="224"/>
    <x v="0"/>
    <x v="49"/>
    <s v="Manchester"/>
    <x v="3"/>
    <n v="0.65000000000000013"/>
    <n v="1500"/>
    <n v="975"/>
    <n v="243.75"/>
    <n v="0.25"/>
  </r>
  <r>
    <x v="0"/>
    <n v="1185732"/>
    <x v="224"/>
    <x v="0"/>
    <x v="49"/>
    <s v="Manchester"/>
    <x v="4"/>
    <n v="0.75000000000000011"/>
    <n v="1500"/>
    <n v="1125"/>
    <n v="281.25"/>
    <n v="0.25"/>
  </r>
  <r>
    <x v="0"/>
    <n v="1185732"/>
    <x v="224"/>
    <x v="0"/>
    <x v="49"/>
    <s v="Manchester"/>
    <x v="5"/>
    <n v="0.8"/>
    <n v="2750"/>
    <n v="2200"/>
    <n v="660"/>
    <n v="0.3"/>
  </r>
  <r>
    <x v="0"/>
    <n v="1185732"/>
    <x v="256"/>
    <x v="0"/>
    <x v="49"/>
    <s v="Manchester"/>
    <x v="0"/>
    <n v="0.75000000000000011"/>
    <n v="4250"/>
    <n v="3187.5"/>
    <n v="1115.625"/>
    <n v="0.35000000000000003"/>
  </r>
  <r>
    <x v="0"/>
    <n v="1185732"/>
    <x v="256"/>
    <x v="0"/>
    <x v="49"/>
    <s v="Manchester"/>
    <x v="1"/>
    <n v="0.65000000000000013"/>
    <n v="3000"/>
    <n v="1950"/>
    <n v="682.5"/>
    <n v="0.35000000000000003"/>
  </r>
  <r>
    <x v="0"/>
    <n v="1185732"/>
    <x v="256"/>
    <x v="0"/>
    <x v="49"/>
    <s v="Manchester"/>
    <x v="2"/>
    <n v="0.65000000000000013"/>
    <n v="3200"/>
    <n v="2080"/>
    <n v="520"/>
    <n v="0.25"/>
  </r>
  <r>
    <x v="0"/>
    <n v="1185732"/>
    <x v="256"/>
    <x v="0"/>
    <x v="49"/>
    <s v="Manchester"/>
    <x v="3"/>
    <n v="0.65000000000000013"/>
    <n v="3000"/>
    <n v="1950"/>
    <n v="487.5"/>
    <n v="0.25"/>
  </r>
  <r>
    <x v="0"/>
    <n v="1185732"/>
    <x v="256"/>
    <x v="0"/>
    <x v="49"/>
    <s v="Manchester"/>
    <x v="4"/>
    <n v="0.75000000000000011"/>
    <n v="2750"/>
    <n v="2062.5"/>
    <n v="515.625"/>
    <n v="0.25"/>
  </r>
  <r>
    <x v="0"/>
    <n v="1185732"/>
    <x v="256"/>
    <x v="0"/>
    <x v="49"/>
    <s v="Manchester"/>
    <x v="5"/>
    <n v="0.8"/>
    <n v="3750"/>
    <n v="3000"/>
    <n v="900"/>
    <n v="0.3"/>
  </r>
  <r>
    <x v="0"/>
    <n v="1185732"/>
    <x v="257"/>
    <x v="0"/>
    <x v="49"/>
    <s v="Manchester"/>
    <x v="0"/>
    <n v="0.75000000000000011"/>
    <n v="6000"/>
    <n v="4500"/>
    <n v="1575"/>
    <n v="0.35000000000000003"/>
  </r>
  <r>
    <x v="0"/>
    <n v="1185732"/>
    <x v="257"/>
    <x v="0"/>
    <x v="49"/>
    <s v="Manchester"/>
    <x v="1"/>
    <n v="0.65000000000000013"/>
    <n v="4000"/>
    <n v="2600"/>
    <n v="910"/>
    <n v="0.35000000000000003"/>
  </r>
  <r>
    <x v="0"/>
    <n v="1185732"/>
    <x v="257"/>
    <x v="0"/>
    <x v="49"/>
    <s v="Manchester"/>
    <x v="2"/>
    <n v="0.65000000000000013"/>
    <n v="3750"/>
    <n v="2437.5"/>
    <n v="609.375"/>
    <n v="0.25"/>
  </r>
  <r>
    <x v="0"/>
    <n v="1185732"/>
    <x v="257"/>
    <x v="0"/>
    <x v="49"/>
    <s v="Manchester"/>
    <x v="3"/>
    <n v="0.65000000000000013"/>
    <n v="3250"/>
    <n v="2112.5"/>
    <n v="528.125"/>
    <n v="0.25"/>
  </r>
  <r>
    <x v="0"/>
    <n v="1185732"/>
    <x v="257"/>
    <x v="0"/>
    <x v="49"/>
    <s v="Manchester"/>
    <x v="4"/>
    <n v="0.75000000000000011"/>
    <n v="3250"/>
    <n v="2437.5"/>
    <n v="609.375"/>
    <n v="0.25"/>
  </r>
  <r>
    <x v="0"/>
    <n v="1185732"/>
    <x v="257"/>
    <x v="0"/>
    <x v="49"/>
    <s v="Manchester"/>
    <x v="5"/>
    <n v="0.8"/>
    <n v="4250"/>
    <n v="3400"/>
    <n v="1020"/>
    <n v="0.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BDCA127-A6DB-47CA-8582-AA136695E8E3}" name="PivotTable3"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A12:B25" firstHeaderRow="1" firstDataRow="1" firstDataCol="1"/>
  <pivotFields count="13">
    <pivotField showAll="0">
      <items count="5">
        <item x="1"/>
        <item x="3"/>
        <item x="2"/>
        <item x="0"/>
        <item t="default"/>
      </items>
    </pivotField>
    <pivotField showAll="0"/>
    <pivotField axis="axisRow"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6">
        <item x="3"/>
        <item x="0"/>
        <item x="1"/>
        <item x="4"/>
        <item x="2"/>
        <item t="default"/>
      </items>
    </pivotField>
    <pivotField showAll="0"/>
    <pivotField showAll="0"/>
    <pivotField showAll="0">
      <items count="7">
        <item x="0"/>
        <item x="5"/>
        <item x="1"/>
        <item x="3"/>
        <item x="4"/>
        <item x="2"/>
        <item t="default"/>
      </items>
    </pivotField>
    <pivotField numFmtId="164" showAll="0"/>
    <pivotField numFmtId="3" showAll="0"/>
    <pivotField dataField="1" numFmtId="165" showAll="0"/>
    <pivotField numFmtId="165" showAll="0"/>
    <pivotField numFmtId="9" showAll="0"/>
    <pivotField axis="axisRow" showAll="0">
      <items count="15">
        <item sd="0" x="0"/>
        <item sd="0" x="1"/>
        <item sd="0" x="2"/>
        <item sd="0" x="3"/>
        <item sd="0" x="4"/>
        <item sd="0" x="5"/>
        <item sd="0" x="6"/>
        <item sd="0" x="7"/>
        <item sd="0" x="8"/>
        <item sd="0" x="9"/>
        <item sd="0" x="10"/>
        <item sd="0" x="11"/>
        <item sd="0" x="12"/>
        <item sd="0" x="13"/>
        <item t="default"/>
      </items>
    </pivotField>
  </pivotFields>
  <rowFields count="2">
    <field x="12"/>
    <field x="2"/>
  </rowFields>
  <rowItems count="13">
    <i>
      <x v="1"/>
    </i>
    <i>
      <x v="2"/>
    </i>
    <i>
      <x v="3"/>
    </i>
    <i>
      <x v="4"/>
    </i>
    <i>
      <x v="5"/>
    </i>
    <i>
      <x v="6"/>
    </i>
    <i>
      <x v="7"/>
    </i>
    <i>
      <x v="8"/>
    </i>
    <i>
      <x v="9"/>
    </i>
    <i>
      <x v="10"/>
    </i>
    <i>
      <x v="11"/>
    </i>
    <i>
      <x v="12"/>
    </i>
    <i t="grand">
      <x/>
    </i>
  </rowItems>
  <colItems count="1">
    <i/>
  </colItems>
  <dataFields count="1">
    <dataField name="Sum of Total Sales" fld="9" baseField="0" baseItem="0" numFmtId="167"/>
  </dataFields>
  <formats count="1">
    <format dxfId="14">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dateBetween" evalOrder="-1" id="14" name="Invoice Date">
      <autoFilter ref="A1">
        <filterColumn colId="0">
          <customFilters and="1">
            <customFilter operator="greaterThanOrEqual" val="44197"/>
            <customFilter operator="lessThanOrEqual" val="4456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A3EC1E5-B58F-4CA1-9F3A-C89599E1750C}"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items count="5">
        <item x="1"/>
        <item x="3"/>
        <item x="2"/>
        <item x="0"/>
        <item t="default"/>
      </items>
    </pivotField>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6">
        <item x="3"/>
        <item x="0"/>
        <item x="1"/>
        <item x="4"/>
        <item x="2"/>
        <item t="default"/>
      </items>
    </pivotField>
    <pivotField showAll="0"/>
    <pivotField showAll="0"/>
    <pivotField showAll="0">
      <items count="7">
        <item x="0"/>
        <item x="5"/>
        <item x="1"/>
        <item x="3"/>
        <item x="4"/>
        <item x="2"/>
        <item t="default"/>
      </items>
    </pivotField>
    <pivotField numFmtId="164" showAll="0"/>
    <pivotField dataField="1" numFmtId="3" showAll="0"/>
    <pivotField dataField="1" numFmtId="165" showAll="0"/>
    <pivotField dataField="1" numFmtId="165" showAll="0"/>
    <pivotField dataField="1" numFmtId="9" showAll="0"/>
    <pivotField showAll="0">
      <items count="15">
        <item x="0"/>
        <item x="1"/>
        <item x="2"/>
        <item x="3"/>
        <item x="4"/>
        <item x="5"/>
        <item x="6"/>
        <item x="7"/>
        <item x="8"/>
        <item x="9"/>
        <item x="10"/>
        <item x="11"/>
        <item x="12"/>
        <item x="13"/>
        <item t="default"/>
      </items>
    </pivotField>
  </pivotFields>
  <rowItems count="1">
    <i/>
  </rowItems>
  <colFields count="1">
    <field x="-2"/>
  </colFields>
  <colItems count="4">
    <i>
      <x/>
    </i>
    <i i="1">
      <x v="1"/>
    </i>
    <i i="2">
      <x v="2"/>
    </i>
    <i i="3">
      <x v="3"/>
    </i>
  </colItems>
  <dataFields count="4">
    <dataField name="Sum of Total Sales" fld="9" baseField="0" baseItem="0" numFmtId="166"/>
    <dataField name="Sum of Units Sold" fld="8" baseField="0" baseItem="0" numFmtId="43"/>
    <dataField name="Sum of Operating Profit" fld="10" baseField="0" baseItem="0" numFmtId="166"/>
    <dataField name="Average of Operating Margin" fld="11" subtotal="average" baseField="0" baseItem="3"/>
  </dataFields>
  <formats count="3">
    <format dxfId="17">
      <pivotArea outline="0" collapsedLevelsAreSubtotals="1" fieldPosition="0">
        <references count="1">
          <reference field="4294967294" count="1" selected="0">
            <x v="0"/>
          </reference>
        </references>
      </pivotArea>
    </format>
    <format dxfId="16">
      <pivotArea outline="0" collapsedLevelsAreSubtotals="1" fieldPosition="0">
        <references count="1">
          <reference field="4294967294" count="1" selected="0">
            <x v="2"/>
          </reference>
        </references>
      </pivotArea>
    </format>
    <format dxfId="15">
      <pivotArea outline="0" collapsedLevelsAreSubtotals="1"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123B322-F5E1-406B-9C9D-245C422B72F0}"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2:B83" firstHeaderRow="1" firstDataRow="1" firstDataCol="1"/>
  <pivotFields count="13">
    <pivotField showAll="0"/>
    <pivotField showAll="0"/>
    <pivotField numFmtId="14" showAll="0"/>
    <pivotField showAll="0"/>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164" showAll="0"/>
    <pivotField dataField="1" numFmtId="3" showAll="0"/>
    <pivotField numFmtId="165" showAll="0"/>
    <pivotField numFmtId="165" showAll="0"/>
    <pivotField numFmtId="9" showAll="0"/>
    <pivotField showAll="0" defaultSubtotal="0"/>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Units Sold"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B5883E90-FD08-4442-818B-ACC3DC701DF0}" sourceName="Retailer">
  <pivotTables>
    <pivotTable tabId="3" name="PivotTable3"/>
    <pivotTable tabId="3" name="PivotTable1"/>
  </pivotTables>
  <data>
    <tabular pivotCacheId="1512098">
      <items count="4">
        <i x="1" s="1"/>
        <i x="3" s="1"/>
        <i x="2"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A119B35-4A94-454E-9ECD-EC0D4CDB6E28}" sourceName="Region">
  <pivotTables>
    <pivotTable tabId="3" name="PivotTable3"/>
    <pivotTable tabId="3" name="PivotTable1"/>
  </pivotTables>
  <data>
    <tabular pivotCacheId="1512098">
      <items count="5">
        <i x="3" s="1"/>
        <i x="0" s="1"/>
        <i x="1" s="1"/>
        <i x="4"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everage_Brand" xr10:uid="{7225EC45-C9A3-484E-A692-F8D5B4C82A64}" sourceName="Beverage Brand">
  <pivotTables>
    <pivotTable tabId="3" name="PivotTable3"/>
    <pivotTable tabId="3" name="PivotTable1"/>
  </pivotTables>
  <data>
    <tabular pivotCacheId="1512098">
      <items count="6">
        <i x="0" s="1"/>
        <i x="5" s="1"/>
        <i x="1" s="1"/>
        <i x="3" s="1"/>
        <i x="4"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tailer" xr10:uid="{A5DC3349-0F46-4814-8556-159F2E9D4C34}" cache="Slicer_Retailer" caption="Retailer" style="Slicer Style 1" rowHeight="241300"/>
  <slicer name="Region" xr10:uid="{9822F286-B1DA-418C-A779-3BB844D469FC}" cache="Slicer_Region" caption="Region" style="Slicer Style 1" rowHeight="241300"/>
  <slicer name="Beverage Brand" xr10:uid="{11988590-CCAE-4E8F-B701-DC38791AAFD2}" cache="Slicer_Beverage_Brand" caption="Beverage Brand" style="Slicer Style 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54B0F8C-FB89-45CE-8A7F-9A98A4AA6BBF}" name="Table1" displayName="Table1" ref="A6:L3894" totalsRowShown="0" headerRowDxfId="13" dataDxfId="12" headerRowCellStyle="Normal 2" dataCellStyle="Normal 2">
  <autoFilter ref="A6:L3894" xr:uid="{154B0F8C-FB89-45CE-8A7F-9A98A4AA6BBF}"/>
  <tableColumns count="12">
    <tableColumn id="1" xr3:uid="{64CC183E-ED84-45E4-ABFB-6F6A8474A50F}" name="Retailer" dataDxfId="11" dataCellStyle="Normal 2"/>
    <tableColumn id="2" xr3:uid="{F303B02D-88AC-4474-AAFA-E5D363D08260}" name="Retailer ID" dataDxfId="10" dataCellStyle="Normal 2"/>
    <tableColumn id="3" xr3:uid="{AB0D48B1-55E2-41B6-9CA2-4884B230AFC1}" name="Invoice Date" dataDxfId="9" dataCellStyle="Normal 2"/>
    <tableColumn id="4" xr3:uid="{C2588B56-4866-4863-824D-52499E069547}" name="Region" dataDxfId="8" dataCellStyle="Normal 2"/>
    <tableColumn id="5" xr3:uid="{DC55033D-5DDA-4EF4-9216-A2495BC76557}" name="State" dataDxfId="7" dataCellStyle="Normal 2"/>
    <tableColumn id="6" xr3:uid="{EA69ED1D-35C5-4FD8-A744-280523407015}" name="City" dataDxfId="6" dataCellStyle="Normal 2"/>
    <tableColumn id="7" xr3:uid="{611CA952-55A7-46D3-BFAA-757D83E88201}" name="Beverage Brand" dataDxfId="5" dataCellStyle="Normal 2"/>
    <tableColumn id="8" xr3:uid="{6ECE965C-4984-4209-9B89-902DD4ABE1AC}" name="Price per Unit" dataDxfId="4" dataCellStyle="Normal 2"/>
    <tableColumn id="9" xr3:uid="{FCF2258A-DEE1-4FD3-A243-F15F29D98BEE}" name="Units Sold" dataDxfId="3" dataCellStyle="Normal 2"/>
    <tableColumn id="10" xr3:uid="{219BA204-58A9-46B4-95C6-80EB4AF3AA54}" name="Total Sales" dataDxfId="2" dataCellStyle="Normal 2"/>
    <tableColumn id="11" xr3:uid="{8F8C6FCD-41B8-4B07-B25B-45B93DEA543D}" name="Operating Profit" dataDxfId="1" dataCellStyle="Normal 2"/>
    <tableColumn id="12" xr3:uid="{2F572DB5-E326-4637-83FE-ADEF8C863DA7}" name="Operating Margin" dataDxfId="0" dataCellStyle="Normal 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Invoice_Date" xr10:uid="{911B84CA-68AE-41EE-A52F-9148E0ACA80D}" sourceName="Invoice Date">
  <pivotTables>
    <pivotTable tabId="3" name="PivotTable3"/>
  </pivotTables>
  <state minimalRefreshVersion="6" lastRefreshVersion="6" pivotCacheId="1512098" filterType="dateBetween">
    <selection startDate="2021-01-01T00:00:00" endDate="2021-12-31T00:00:00"/>
    <bounds startDate="2021-01-01T00:00:00" endDate="2022-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ales Period" xr10:uid="{702C8865-E921-4EA5-B145-93750ADAAA31}" cache="NativeTimeline_Invoice_Date" caption="Sales Period" level="2" selectionLevel="0" scrollPosition="2021-03-25T00:00:00" style="Timeline Style 1"/>
</timelines>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microsoft.com/office/2011/relationships/timeline" Target="../timelines/timelin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4D59CC-AA38-4CA9-97F8-C5F77D299896}">
  <dimension ref="A3:E83"/>
  <sheetViews>
    <sheetView workbookViewId="0">
      <selection activeCell="D4" sqref="D4"/>
    </sheetView>
  </sheetViews>
  <sheetFormatPr defaultRowHeight="14.5" x14ac:dyDescent="0.35"/>
  <cols>
    <col min="1" max="1" width="16.08984375" bestFit="1" customWidth="1"/>
    <col min="2" max="2" width="15.54296875" bestFit="1" customWidth="1"/>
    <col min="3" max="3" width="20.81640625" bestFit="1" customWidth="1"/>
    <col min="4" max="4" width="25.26953125" bestFit="1" customWidth="1"/>
    <col min="5" max="5" width="9.1796875" bestFit="1" customWidth="1"/>
  </cols>
  <sheetData>
    <row r="3" spans="1:4" x14ac:dyDescent="0.35">
      <c r="A3" t="s">
        <v>130</v>
      </c>
      <c r="B3" t="s">
        <v>131</v>
      </c>
      <c r="C3" t="s">
        <v>132</v>
      </c>
      <c r="D3" t="s">
        <v>133</v>
      </c>
    </row>
    <row r="4" spans="1:4" x14ac:dyDescent="0.35">
      <c r="A4" s="13">
        <v>8684027.5</v>
      </c>
      <c r="B4" s="27">
        <v>17148250</v>
      </c>
      <c r="C4" s="13">
        <v>3173631.875</v>
      </c>
      <c r="D4" s="12">
        <v>0.36310442386830921</v>
      </c>
    </row>
    <row r="12" spans="1:4" x14ac:dyDescent="0.35">
      <c r="A12" s="15" t="s">
        <v>137</v>
      </c>
      <c r="B12" t="s">
        <v>130</v>
      </c>
    </row>
    <row r="13" spans="1:4" x14ac:dyDescent="0.35">
      <c r="A13" s="16" t="s">
        <v>139</v>
      </c>
      <c r="B13" s="17">
        <v>510750</v>
      </c>
    </row>
    <row r="14" spans="1:4" x14ac:dyDescent="0.35">
      <c r="A14" s="16" t="s">
        <v>140</v>
      </c>
      <c r="B14" s="17">
        <v>484975</v>
      </c>
    </row>
    <row r="15" spans="1:4" x14ac:dyDescent="0.35">
      <c r="A15" s="16" t="s">
        <v>141</v>
      </c>
      <c r="B15" s="17">
        <v>483530</v>
      </c>
    </row>
    <row r="16" spans="1:4" x14ac:dyDescent="0.35">
      <c r="A16" s="16" t="s">
        <v>142</v>
      </c>
      <c r="B16" s="17">
        <v>494887.5</v>
      </c>
    </row>
    <row r="17" spans="1:2" x14ac:dyDescent="0.35">
      <c r="A17" s="16" t="s">
        <v>143</v>
      </c>
      <c r="B17" s="17">
        <v>673572.5</v>
      </c>
    </row>
    <row r="18" spans="1:2" x14ac:dyDescent="0.35">
      <c r="A18" s="16" t="s">
        <v>144</v>
      </c>
      <c r="B18" s="17">
        <v>903837.5</v>
      </c>
    </row>
    <row r="19" spans="1:2" x14ac:dyDescent="0.35">
      <c r="A19" s="16" t="s">
        <v>145</v>
      </c>
      <c r="B19" s="17">
        <v>1041437.5</v>
      </c>
    </row>
    <row r="20" spans="1:2" x14ac:dyDescent="0.35">
      <c r="A20" s="16" t="s">
        <v>146</v>
      </c>
      <c r="B20" s="17">
        <v>945275</v>
      </c>
    </row>
    <row r="21" spans="1:2" x14ac:dyDescent="0.35">
      <c r="A21" s="16" t="s">
        <v>147</v>
      </c>
      <c r="B21" s="17">
        <v>681000</v>
      </c>
    </row>
    <row r="22" spans="1:2" x14ac:dyDescent="0.35">
      <c r="A22" s="16" t="s">
        <v>148</v>
      </c>
      <c r="B22" s="17">
        <v>623375</v>
      </c>
    </row>
    <row r="23" spans="1:2" x14ac:dyDescent="0.35">
      <c r="A23" s="16" t="s">
        <v>149</v>
      </c>
      <c r="B23" s="17">
        <v>795612.5</v>
      </c>
    </row>
    <row r="24" spans="1:2" x14ac:dyDescent="0.35">
      <c r="A24" s="16" t="s">
        <v>150</v>
      </c>
      <c r="B24" s="17">
        <v>1045775</v>
      </c>
    </row>
    <row r="25" spans="1:2" x14ac:dyDescent="0.35">
      <c r="A25" s="16" t="s">
        <v>138</v>
      </c>
      <c r="B25" s="17">
        <v>8684027.5</v>
      </c>
    </row>
    <row r="32" spans="1:2" x14ac:dyDescent="0.35">
      <c r="A32" s="15" t="s">
        <v>137</v>
      </c>
      <c r="B32" t="s">
        <v>131</v>
      </c>
    </row>
    <row r="33" spans="1:5" x14ac:dyDescent="0.35">
      <c r="A33" s="16" t="s">
        <v>54</v>
      </c>
      <c r="B33" s="12">
        <v>408500</v>
      </c>
      <c r="D33" t="str" cm="1">
        <f t="array" ref="D33:E33">A33:B33</f>
        <v>Alabama</v>
      </c>
      <c r="E33" s="18">
        <v>408500</v>
      </c>
    </row>
    <row r="34" spans="1:5" x14ac:dyDescent="0.35">
      <c r="A34" s="16" t="s">
        <v>58</v>
      </c>
      <c r="B34" s="12">
        <v>312250</v>
      </c>
      <c r="D34" t="str" cm="1">
        <f t="array" ref="D34:E34">A34:B34</f>
        <v>Alaska</v>
      </c>
      <c r="E34" s="18">
        <v>312250</v>
      </c>
    </row>
    <row r="35" spans="1:5" x14ac:dyDescent="0.35">
      <c r="A35" s="16" t="s">
        <v>79</v>
      </c>
      <c r="B35" s="12">
        <v>331500</v>
      </c>
      <c r="D35" t="str" cm="1">
        <f t="array" ref="D35:E35">A35:B35</f>
        <v>Arizona</v>
      </c>
      <c r="E35" s="18">
        <v>331500</v>
      </c>
    </row>
    <row r="36" spans="1:5" x14ac:dyDescent="0.35">
      <c r="A36" s="16" t="s">
        <v>95</v>
      </c>
      <c r="B36" s="12">
        <v>255350</v>
      </c>
      <c r="D36" t="str" cm="1">
        <f t="array" ref="D36:E36">A36:B36</f>
        <v>Arkansas</v>
      </c>
      <c r="E36" s="18">
        <v>255350</v>
      </c>
    </row>
    <row r="37" spans="1:5" x14ac:dyDescent="0.35">
      <c r="A37" s="16" t="s">
        <v>27</v>
      </c>
      <c r="B37" s="12">
        <v>1037250</v>
      </c>
      <c r="D37" t="str" cm="1">
        <f t="array" ref="D37:E37">A37:B37</f>
        <v>California</v>
      </c>
      <c r="E37" s="18">
        <v>1037250</v>
      </c>
    </row>
    <row r="38" spans="1:5" x14ac:dyDescent="0.35">
      <c r="A38" s="16" t="s">
        <v>39</v>
      </c>
      <c r="B38" s="12">
        <v>324250</v>
      </c>
      <c r="D38" t="str" cm="1">
        <f t="array" ref="D38:E38">A38:B38</f>
        <v>Colorado</v>
      </c>
      <c r="E38" s="18">
        <v>324250</v>
      </c>
    </row>
    <row r="39" spans="1:5" x14ac:dyDescent="0.35">
      <c r="A39" s="16" t="s">
        <v>118</v>
      </c>
      <c r="B39" s="12">
        <v>169600</v>
      </c>
      <c r="D39" t="str" cm="1">
        <f t="array" ref="D39:E39">A39:B39</f>
        <v>Connecticut</v>
      </c>
      <c r="E39" s="18">
        <v>169600</v>
      </c>
    </row>
    <row r="40" spans="1:5" x14ac:dyDescent="0.35">
      <c r="A40" s="16" t="s">
        <v>114</v>
      </c>
      <c r="B40" s="12">
        <v>205600</v>
      </c>
      <c r="D40" t="str" cm="1">
        <f t="array" ref="D40:E40">A40:B40</f>
        <v>Delaware</v>
      </c>
      <c r="E40" s="18">
        <v>205600</v>
      </c>
    </row>
    <row r="41" spans="1:5" x14ac:dyDescent="0.35">
      <c r="A41" s="16" t="s">
        <v>44</v>
      </c>
      <c r="B41" s="12">
        <v>1051700</v>
      </c>
      <c r="D41" t="str" cm="1">
        <f t="array" ref="D41:E41">A41:B41</f>
        <v>Florida</v>
      </c>
      <c r="E41" s="18">
        <v>1051700</v>
      </c>
    </row>
    <row r="42" spans="1:5" x14ac:dyDescent="0.35">
      <c r="A42" s="16" t="s">
        <v>83</v>
      </c>
      <c r="B42" s="12">
        <v>579350</v>
      </c>
      <c r="D42" t="str" cm="1">
        <f t="array" ref="D42:E42">A42:B42</f>
        <v>Georgia</v>
      </c>
      <c r="E42" s="18">
        <v>579350</v>
      </c>
    </row>
    <row r="43" spans="1:5" x14ac:dyDescent="0.35">
      <c r="A43" s="16" t="s">
        <v>60</v>
      </c>
      <c r="B43" s="12">
        <v>353500</v>
      </c>
      <c r="D43" t="str" cm="1">
        <f t="array" ref="D43:E43">A43:B43</f>
        <v>Hawaii</v>
      </c>
      <c r="E43" s="18">
        <v>353500</v>
      </c>
    </row>
    <row r="44" spans="1:5" x14ac:dyDescent="0.35">
      <c r="A44" s="16" t="s">
        <v>77</v>
      </c>
      <c r="B44" s="12">
        <v>288250</v>
      </c>
      <c r="D44" t="str" cm="1">
        <f t="array" ref="D44:E44">A44:B44</f>
        <v>Idaho</v>
      </c>
      <c r="E44" s="18">
        <v>288250</v>
      </c>
    </row>
    <row r="45" spans="1:5" x14ac:dyDescent="0.35">
      <c r="A45" s="16" t="s">
        <v>32</v>
      </c>
      <c r="B45" s="12">
        <v>185600</v>
      </c>
      <c r="D45" t="str" cm="1">
        <f t="array" ref="D45:E45">A45:B45</f>
        <v>Illinois</v>
      </c>
      <c r="E45" s="18">
        <v>185600</v>
      </c>
    </row>
    <row r="46" spans="1:5" x14ac:dyDescent="0.35">
      <c r="A46" s="16" t="s">
        <v>109</v>
      </c>
      <c r="B46" s="12">
        <v>241600</v>
      </c>
      <c r="D46" t="str" cm="1">
        <f t="array" ref="D46:E46">A46:B46</f>
        <v>Indiana</v>
      </c>
      <c r="E46" s="18">
        <v>241600</v>
      </c>
    </row>
    <row r="47" spans="1:5" x14ac:dyDescent="0.35">
      <c r="A47" s="16" t="s">
        <v>105</v>
      </c>
      <c r="B47" s="12">
        <v>183100</v>
      </c>
      <c r="D47" t="str" cm="1">
        <f t="array" ref="D47:E47">A47:B47</f>
        <v>Iowa</v>
      </c>
      <c r="E47" s="18">
        <v>183100</v>
      </c>
    </row>
    <row r="48" spans="1:5" x14ac:dyDescent="0.35">
      <c r="A48" s="16" t="s">
        <v>99</v>
      </c>
      <c r="B48" s="12">
        <v>180600</v>
      </c>
      <c r="D48" t="str" cm="1">
        <f t="array" ref="D48:E48">A48:B48</f>
        <v>Kansas</v>
      </c>
      <c r="E48" s="18">
        <v>180600</v>
      </c>
    </row>
    <row r="49" spans="1:5" x14ac:dyDescent="0.35">
      <c r="A49" s="16" t="s">
        <v>91</v>
      </c>
      <c r="B49" s="12">
        <v>363350</v>
      </c>
      <c r="D49" t="str" cm="1">
        <f t="array" ref="D49:E49">A49:B49</f>
        <v>Kentucky</v>
      </c>
      <c r="E49" s="18">
        <v>363350</v>
      </c>
    </row>
    <row r="50" spans="1:5" x14ac:dyDescent="0.35">
      <c r="A50" s="16" t="s">
        <v>75</v>
      </c>
      <c r="B50" s="12">
        <v>412250</v>
      </c>
      <c r="D50" t="str" cm="1">
        <f t="array" ref="D50:E50">A50:B50</f>
        <v>Louisiana</v>
      </c>
      <c r="E50" s="18">
        <v>412250</v>
      </c>
    </row>
    <row r="51" spans="1:5" x14ac:dyDescent="0.35">
      <c r="A51" s="16" t="s">
        <v>56</v>
      </c>
      <c r="B51" s="12">
        <v>172600</v>
      </c>
      <c r="D51" t="str" cm="1">
        <f t="array" ref="D51:E51">A51:B51</f>
        <v>Maine</v>
      </c>
      <c r="E51" s="18">
        <v>172600</v>
      </c>
    </row>
    <row r="52" spans="1:5" x14ac:dyDescent="0.35">
      <c r="A52" s="16" t="s">
        <v>112</v>
      </c>
      <c r="B52" s="12">
        <v>241600</v>
      </c>
      <c r="D52" t="str" cm="1">
        <f t="array" ref="D52:E52">A52:B52</f>
        <v>Maryland</v>
      </c>
      <c r="E52" s="18">
        <v>241600</v>
      </c>
    </row>
    <row r="53" spans="1:5" x14ac:dyDescent="0.35">
      <c r="A53" s="16" t="s">
        <v>122</v>
      </c>
      <c r="B53" s="12">
        <v>241600</v>
      </c>
      <c r="D53" t="str" cm="1">
        <f t="array" ref="D53:E53">A53:B53</f>
        <v>Massachusetts</v>
      </c>
      <c r="E53" s="18">
        <v>241600</v>
      </c>
    </row>
    <row r="54" spans="1:5" x14ac:dyDescent="0.35">
      <c r="A54" s="16" t="s">
        <v>68</v>
      </c>
      <c r="B54" s="12">
        <v>280350</v>
      </c>
      <c r="D54" t="str" cm="1">
        <f t="array" ref="D54:E54">A54:B54</f>
        <v>Michigan</v>
      </c>
      <c r="E54" s="18">
        <v>280350</v>
      </c>
    </row>
    <row r="55" spans="1:5" x14ac:dyDescent="0.35">
      <c r="A55" s="16" t="s">
        <v>46</v>
      </c>
      <c r="B55" s="12">
        <v>156850</v>
      </c>
      <c r="D55" t="str" cm="1">
        <f t="array" ref="D55:E55">A55:B55</f>
        <v>Minnesota</v>
      </c>
      <c r="E55" s="18">
        <v>156850</v>
      </c>
    </row>
    <row r="56" spans="1:5" x14ac:dyDescent="0.35">
      <c r="A56" s="16" t="s">
        <v>93</v>
      </c>
      <c r="B56" s="12">
        <v>309350</v>
      </c>
      <c r="D56" t="str" cm="1">
        <f t="array" ref="D56:E56">A56:B56</f>
        <v>Mississippi</v>
      </c>
      <c r="E56" s="18">
        <v>309350</v>
      </c>
    </row>
    <row r="57" spans="1:5" x14ac:dyDescent="0.35">
      <c r="A57" s="16" t="s">
        <v>70</v>
      </c>
      <c r="B57" s="12">
        <v>316350</v>
      </c>
      <c r="D57" t="str" cm="1">
        <f t="array" ref="D57:E57">A57:B57</f>
        <v>Missouri</v>
      </c>
      <c r="E57" s="18">
        <v>316350</v>
      </c>
    </row>
    <row r="58" spans="1:5" x14ac:dyDescent="0.35">
      <c r="A58" s="16" t="s">
        <v>48</v>
      </c>
      <c r="B58" s="12">
        <v>328000</v>
      </c>
      <c r="D58" t="str" cm="1">
        <f t="array" ref="D58:E58">A58:B58</f>
        <v>Montana</v>
      </c>
      <c r="E58" s="18">
        <v>328000</v>
      </c>
    </row>
    <row r="59" spans="1:5" x14ac:dyDescent="0.35">
      <c r="A59" s="16" t="s">
        <v>52</v>
      </c>
      <c r="B59" s="12">
        <v>136350</v>
      </c>
      <c r="D59" t="str" cm="1">
        <f t="array" ref="D59:E59">A59:B59</f>
        <v>Nebraska</v>
      </c>
      <c r="E59" s="18">
        <v>136350</v>
      </c>
    </row>
    <row r="60" spans="1:5" x14ac:dyDescent="0.35">
      <c r="A60" s="16" t="s">
        <v>37</v>
      </c>
      <c r="B60" s="12">
        <v>324000</v>
      </c>
      <c r="D60" t="str" cm="1">
        <f t="array" ref="D60:E60">A60:B60</f>
        <v>Nevada</v>
      </c>
      <c r="E60" s="18">
        <v>324000</v>
      </c>
    </row>
    <row r="61" spans="1:5" x14ac:dyDescent="0.35">
      <c r="A61" s="16" t="s">
        <v>126</v>
      </c>
      <c r="B61" s="12">
        <v>238850</v>
      </c>
      <c r="D61" t="str" cm="1">
        <f t="array" ref="D61:E61">A61:B61</f>
        <v>New Hampshire</v>
      </c>
      <c r="E61" s="18">
        <v>238850</v>
      </c>
    </row>
    <row r="62" spans="1:5" x14ac:dyDescent="0.35">
      <c r="A62" s="16" t="s">
        <v>116</v>
      </c>
      <c r="B62" s="12">
        <v>223600</v>
      </c>
      <c r="D62" t="str" cm="1">
        <f t="array" ref="D62:E62">A62:B62</f>
        <v>New Jersey</v>
      </c>
      <c r="E62" s="18">
        <v>223600</v>
      </c>
    </row>
    <row r="63" spans="1:5" x14ac:dyDescent="0.35">
      <c r="A63" s="16" t="s">
        <v>81</v>
      </c>
      <c r="B63" s="12">
        <v>313500</v>
      </c>
      <c r="D63" t="str" cm="1">
        <f t="array" ref="D63:E63">A63:B63</f>
        <v>New Mexico</v>
      </c>
      <c r="E63" s="18">
        <v>313500</v>
      </c>
    </row>
    <row r="64" spans="1:5" x14ac:dyDescent="0.35">
      <c r="A64" s="16" t="s">
        <v>14</v>
      </c>
      <c r="B64" s="12">
        <v>1125200</v>
      </c>
      <c r="D64" t="str" cm="1">
        <f t="array" ref="D64:E64">A64:B64</f>
        <v>New York</v>
      </c>
      <c r="E64" s="18">
        <v>1125200</v>
      </c>
    </row>
    <row r="65" spans="1:5" x14ac:dyDescent="0.35">
      <c r="A65" s="16" t="s">
        <v>87</v>
      </c>
      <c r="B65" s="12">
        <v>399350</v>
      </c>
      <c r="D65" t="str" cm="1">
        <f t="array" ref="D65:E65">A65:B65</f>
        <v>North Carolina</v>
      </c>
      <c r="E65" s="18">
        <v>399350</v>
      </c>
    </row>
    <row r="66" spans="1:5" x14ac:dyDescent="0.35">
      <c r="A66" s="16" t="s">
        <v>103</v>
      </c>
      <c r="B66" s="12">
        <v>184100</v>
      </c>
      <c r="D66" t="str" cm="1">
        <f t="array" ref="D66:E66">A66:B66</f>
        <v>North Dakota</v>
      </c>
      <c r="E66" s="18">
        <v>184100</v>
      </c>
    </row>
    <row r="67" spans="1:5" x14ac:dyDescent="0.35">
      <c r="A67" s="16" t="s">
        <v>89</v>
      </c>
      <c r="B67" s="12">
        <v>203600</v>
      </c>
      <c r="D67" t="str" cm="1">
        <f t="array" ref="D67:E67">A67:B67</f>
        <v>Ohio</v>
      </c>
      <c r="E67" s="18">
        <v>203600</v>
      </c>
    </row>
    <row r="68" spans="1:5" x14ac:dyDescent="0.35">
      <c r="A68" s="16" t="s">
        <v>97</v>
      </c>
      <c r="B68" s="12">
        <v>237350</v>
      </c>
      <c r="D68" t="str" cm="1">
        <f t="array" ref="D68:E68">A68:B68</f>
        <v>Oklahoma</v>
      </c>
      <c r="E68" s="18">
        <v>237350</v>
      </c>
    </row>
    <row r="69" spans="1:5" x14ac:dyDescent="0.35">
      <c r="A69" s="16" t="s">
        <v>74</v>
      </c>
      <c r="B69" s="12">
        <v>346750</v>
      </c>
      <c r="D69" t="str" cm="1">
        <f t="array" ref="D69:E69">A69:B69</f>
        <v>Oregon</v>
      </c>
      <c r="E69" s="18">
        <v>346750</v>
      </c>
    </row>
    <row r="70" spans="1:5" x14ac:dyDescent="0.35">
      <c r="A70" s="16" t="s">
        <v>35</v>
      </c>
      <c r="B70" s="12">
        <v>165600</v>
      </c>
      <c r="D70" t="str" cm="1">
        <f t="array" ref="D70:E70">A70:B70</f>
        <v>Pennsylvania</v>
      </c>
      <c r="E70" s="18">
        <v>165600</v>
      </c>
    </row>
    <row r="71" spans="1:5" x14ac:dyDescent="0.35">
      <c r="A71" s="16" t="s">
        <v>120</v>
      </c>
      <c r="B71" s="12">
        <v>198850</v>
      </c>
      <c r="D71" t="str" cm="1">
        <f t="array" ref="D71:E71">A71:B71</f>
        <v>Rhode Island</v>
      </c>
      <c r="E71" s="18">
        <v>198850</v>
      </c>
    </row>
    <row r="72" spans="1:5" x14ac:dyDescent="0.35">
      <c r="A72" s="16" t="s">
        <v>85</v>
      </c>
      <c r="B72" s="12">
        <v>507350</v>
      </c>
      <c r="D72" t="str" cm="1">
        <f t="array" ref="D72:E72">A72:B72</f>
        <v>South Carolina</v>
      </c>
      <c r="E72" s="18">
        <v>507350</v>
      </c>
    </row>
    <row r="73" spans="1:5" x14ac:dyDescent="0.35">
      <c r="A73" s="16" t="s">
        <v>101</v>
      </c>
      <c r="B73" s="12">
        <v>180600</v>
      </c>
      <c r="D73" t="str" cm="1">
        <f t="array" ref="D73:E73">A73:B73</f>
        <v>South Dakota</v>
      </c>
      <c r="E73" s="18">
        <v>180600</v>
      </c>
    </row>
    <row r="74" spans="1:5" x14ac:dyDescent="0.35">
      <c r="A74" s="16" t="s">
        <v>50</v>
      </c>
      <c r="B74" s="12">
        <v>427750</v>
      </c>
      <c r="D74" t="str" cm="1">
        <f t="array" ref="D74:E74">A74:B74</f>
        <v>Tennessee</v>
      </c>
      <c r="E74" s="18">
        <v>427750</v>
      </c>
    </row>
    <row r="75" spans="1:5" x14ac:dyDescent="0.35">
      <c r="A75" s="16" t="s">
        <v>23</v>
      </c>
      <c r="B75" s="12">
        <v>1014250</v>
      </c>
      <c r="D75" t="str" cm="1">
        <f t="array" ref="D75:E75">A75:B75</f>
        <v>Texas</v>
      </c>
      <c r="E75" s="18">
        <v>1014250</v>
      </c>
    </row>
    <row r="76" spans="1:5" x14ac:dyDescent="0.35">
      <c r="A76" s="16" t="s">
        <v>72</v>
      </c>
      <c r="B76" s="12">
        <v>310750</v>
      </c>
      <c r="D76" t="str" cm="1">
        <f t="array" ref="D76:E76">A76:B76</f>
        <v>Utah</v>
      </c>
      <c r="E76" s="18">
        <v>310750</v>
      </c>
    </row>
    <row r="77" spans="1:5" x14ac:dyDescent="0.35">
      <c r="A77" s="16" t="s">
        <v>124</v>
      </c>
      <c r="B77" s="12">
        <v>256850</v>
      </c>
      <c r="D77" t="str" cm="1">
        <f t="array" ref="D77:E77">A77:B77</f>
        <v>Vermont</v>
      </c>
      <c r="E77" s="18">
        <v>256850</v>
      </c>
    </row>
    <row r="78" spans="1:5" x14ac:dyDescent="0.35">
      <c r="A78" s="16" t="s">
        <v>66</v>
      </c>
      <c r="B78" s="12">
        <v>403350</v>
      </c>
      <c r="D78" t="str" cm="1">
        <f t="array" ref="D78:E78">A78:B78</f>
        <v>Virginia</v>
      </c>
      <c r="E78" s="18">
        <v>403350</v>
      </c>
    </row>
    <row r="79" spans="1:5" x14ac:dyDescent="0.35">
      <c r="A79" s="16" t="s">
        <v>41</v>
      </c>
      <c r="B79" s="12">
        <v>348750</v>
      </c>
      <c r="D79" t="str" cm="1">
        <f t="array" ref="D79:E79">A79:B79</f>
        <v>Washington</v>
      </c>
      <c r="E79" s="18">
        <v>348750</v>
      </c>
    </row>
    <row r="80" spans="1:5" x14ac:dyDescent="0.35">
      <c r="A80" s="16" t="s">
        <v>111</v>
      </c>
      <c r="B80" s="12">
        <v>154600</v>
      </c>
      <c r="D80" t="str" cm="1">
        <f t="array" ref="D80:E80">A80:B80</f>
        <v>West Virginia</v>
      </c>
      <c r="E80" s="18">
        <v>154600</v>
      </c>
    </row>
    <row r="81" spans="1:5" x14ac:dyDescent="0.35">
      <c r="A81" s="16" t="s">
        <v>107</v>
      </c>
      <c r="B81" s="12">
        <v>205850</v>
      </c>
      <c r="D81" t="str" cm="1">
        <f t="array" ref="D81:E81">A81:B81</f>
        <v>Wisconsin</v>
      </c>
      <c r="E81" s="18">
        <v>205850</v>
      </c>
    </row>
    <row r="82" spans="1:5" x14ac:dyDescent="0.35">
      <c r="A82" s="16" t="s">
        <v>64</v>
      </c>
      <c r="B82" s="12">
        <v>310750</v>
      </c>
      <c r="D82" t="str" cm="1">
        <f t="array" ref="D82:E82">A82:B82</f>
        <v>Wyoming</v>
      </c>
      <c r="E82" s="18">
        <v>310750</v>
      </c>
    </row>
    <row r="83" spans="1:5" x14ac:dyDescent="0.35">
      <c r="A83" s="16" t="s">
        <v>138</v>
      </c>
      <c r="B83" s="12">
        <v>17148250</v>
      </c>
    </row>
  </sheetData>
  <pageMargins left="0.7" right="0.7" top="0.75" bottom="0.75" header="0.3" footer="0.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B2910E-DE38-48F3-972C-A9C798502462}">
  <dimension ref="A2:L3894"/>
  <sheetViews>
    <sheetView showGridLines="0" topLeftCell="A2" workbookViewId="0">
      <selection activeCell="B21" sqref="B21"/>
    </sheetView>
  </sheetViews>
  <sheetFormatPr defaultRowHeight="14.5" x14ac:dyDescent="0.35"/>
  <cols>
    <col min="1" max="1" width="11.81640625" bestFit="1" customWidth="1"/>
    <col min="2" max="2" width="42.7265625" bestFit="1" customWidth="1"/>
    <col min="3" max="3" width="15.7265625" bestFit="1" customWidth="1"/>
    <col min="4" max="4" width="11" bestFit="1" customWidth="1"/>
    <col min="5" max="5" width="14.1796875" bestFit="1" customWidth="1"/>
    <col min="6" max="6" width="13" bestFit="1" customWidth="1"/>
    <col min="7" max="7" width="18.54296875" bestFit="1" customWidth="1"/>
    <col min="8" max="8" width="16.7265625" bestFit="1" customWidth="1"/>
    <col min="9" max="9" width="13.7265625" bestFit="1" customWidth="1"/>
    <col min="10" max="10" width="14.26953125" bestFit="1" customWidth="1"/>
    <col min="11" max="11" width="19" bestFit="1" customWidth="1"/>
    <col min="12" max="12" width="20.1796875" bestFit="1" customWidth="1"/>
  </cols>
  <sheetData>
    <row r="2" spans="1:12" ht="19" thickBot="1" x14ac:dyDescent="0.5">
      <c r="B2" s="9" t="s">
        <v>128</v>
      </c>
      <c r="C2" s="10"/>
      <c r="D2" s="10"/>
      <c r="E2" s="10"/>
      <c r="F2" s="10"/>
    </row>
    <row r="3" spans="1:12" ht="15" thickTop="1" x14ac:dyDescent="0.35">
      <c r="B3" s="11" t="s">
        <v>129</v>
      </c>
    </row>
    <row r="4" spans="1:12" x14ac:dyDescent="0.35">
      <c r="B4" s="8"/>
    </row>
    <row r="6" spans="1:12" x14ac:dyDescent="0.35">
      <c r="A6" s="1" t="s">
        <v>0</v>
      </c>
      <c r="B6" s="1" t="s">
        <v>1</v>
      </c>
      <c r="C6" s="1" t="s">
        <v>2</v>
      </c>
      <c r="D6" s="1" t="s">
        <v>3</v>
      </c>
      <c r="E6" s="1" t="s">
        <v>4</v>
      </c>
      <c r="F6" s="1" t="s">
        <v>5</v>
      </c>
      <c r="G6" s="1" t="s">
        <v>6</v>
      </c>
      <c r="H6" s="1" t="s">
        <v>7</v>
      </c>
      <c r="I6" s="1" t="s">
        <v>8</v>
      </c>
      <c r="J6" s="1" t="s">
        <v>9</v>
      </c>
      <c r="K6" s="1" t="s">
        <v>10</v>
      </c>
      <c r="L6" s="1" t="s">
        <v>11</v>
      </c>
    </row>
    <row r="7" spans="1:12" x14ac:dyDescent="0.35">
      <c r="A7" s="2" t="s">
        <v>12</v>
      </c>
      <c r="B7" s="2">
        <v>1185732</v>
      </c>
      <c r="C7" s="3">
        <v>44210</v>
      </c>
      <c r="D7" s="2" t="s">
        <v>13</v>
      </c>
      <c r="E7" s="2" t="s">
        <v>14</v>
      </c>
      <c r="F7" s="2" t="s">
        <v>14</v>
      </c>
      <c r="G7" s="2" t="s">
        <v>15</v>
      </c>
      <c r="H7" s="4">
        <v>0.5</v>
      </c>
      <c r="I7" s="5">
        <v>12000</v>
      </c>
      <c r="J7" s="6">
        <v>6000</v>
      </c>
      <c r="K7" s="6">
        <v>3000</v>
      </c>
      <c r="L7" s="7">
        <v>0.5</v>
      </c>
    </row>
    <row r="8" spans="1:12" x14ac:dyDescent="0.35">
      <c r="A8" s="2" t="s">
        <v>12</v>
      </c>
      <c r="B8" s="2">
        <v>1185732</v>
      </c>
      <c r="C8" s="3">
        <v>44210</v>
      </c>
      <c r="D8" s="2" t="s">
        <v>13</v>
      </c>
      <c r="E8" s="2" t="s">
        <v>14</v>
      </c>
      <c r="F8" s="2" t="s">
        <v>14</v>
      </c>
      <c r="G8" s="2" t="s">
        <v>16</v>
      </c>
      <c r="H8" s="4">
        <v>0.5</v>
      </c>
      <c r="I8" s="5">
        <v>10000</v>
      </c>
      <c r="J8" s="6">
        <v>5000</v>
      </c>
      <c r="K8" s="6">
        <v>1500</v>
      </c>
      <c r="L8" s="7">
        <v>0.3</v>
      </c>
    </row>
    <row r="9" spans="1:12" x14ac:dyDescent="0.35">
      <c r="A9" s="2" t="s">
        <v>12</v>
      </c>
      <c r="B9" s="2">
        <v>1185732</v>
      </c>
      <c r="C9" s="3">
        <v>44210</v>
      </c>
      <c r="D9" s="2" t="s">
        <v>13</v>
      </c>
      <c r="E9" s="2" t="s">
        <v>14</v>
      </c>
      <c r="F9" s="2" t="s">
        <v>14</v>
      </c>
      <c r="G9" s="2" t="s">
        <v>17</v>
      </c>
      <c r="H9" s="4">
        <v>0.4</v>
      </c>
      <c r="I9" s="5">
        <v>10000</v>
      </c>
      <c r="J9" s="6">
        <v>4000</v>
      </c>
      <c r="K9" s="6">
        <v>1400</v>
      </c>
      <c r="L9" s="7">
        <v>0.35</v>
      </c>
    </row>
    <row r="10" spans="1:12" x14ac:dyDescent="0.35">
      <c r="A10" s="2" t="s">
        <v>12</v>
      </c>
      <c r="B10" s="2">
        <v>1185732</v>
      </c>
      <c r="C10" s="3">
        <v>44210</v>
      </c>
      <c r="D10" s="2" t="s">
        <v>13</v>
      </c>
      <c r="E10" s="2" t="s">
        <v>14</v>
      </c>
      <c r="F10" s="2" t="s">
        <v>14</v>
      </c>
      <c r="G10" s="2" t="s">
        <v>18</v>
      </c>
      <c r="H10" s="4">
        <v>0.45</v>
      </c>
      <c r="I10" s="5">
        <v>8500</v>
      </c>
      <c r="J10" s="6">
        <v>3825</v>
      </c>
      <c r="K10" s="6">
        <v>1338.75</v>
      </c>
      <c r="L10" s="7">
        <v>0.35</v>
      </c>
    </row>
    <row r="11" spans="1:12" x14ac:dyDescent="0.35">
      <c r="A11" s="2" t="s">
        <v>12</v>
      </c>
      <c r="B11" s="2">
        <v>1185732</v>
      </c>
      <c r="C11" s="3">
        <v>44210</v>
      </c>
      <c r="D11" s="2" t="s">
        <v>13</v>
      </c>
      <c r="E11" s="2" t="s">
        <v>14</v>
      </c>
      <c r="F11" s="2" t="s">
        <v>14</v>
      </c>
      <c r="G11" s="2" t="s">
        <v>19</v>
      </c>
      <c r="H11" s="4">
        <v>0.6</v>
      </c>
      <c r="I11" s="5">
        <v>9000</v>
      </c>
      <c r="J11" s="6">
        <v>5400</v>
      </c>
      <c r="K11" s="6">
        <v>1620</v>
      </c>
      <c r="L11" s="7">
        <v>0.3</v>
      </c>
    </row>
    <row r="12" spans="1:12" x14ac:dyDescent="0.35">
      <c r="A12" s="2" t="s">
        <v>12</v>
      </c>
      <c r="B12" s="2">
        <v>1185732</v>
      </c>
      <c r="C12" s="3">
        <v>44210</v>
      </c>
      <c r="D12" s="2" t="s">
        <v>13</v>
      </c>
      <c r="E12" s="2" t="s">
        <v>14</v>
      </c>
      <c r="F12" s="2" t="s">
        <v>14</v>
      </c>
      <c r="G12" s="2" t="s">
        <v>20</v>
      </c>
      <c r="H12" s="4">
        <v>0.5</v>
      </c>
      <c r="I12" s="5">
        <v>10000</v>
      </c>
      <c r="J12" s="6">
        <v>5000</v>
      </c>
      <c r="K12" s="6">
        <v>1250</v>
      </c>
      <c r="L12" s="7">
        <v>0.25</v>
      </c>
    </row>
    <row r="13" spans="1:12" x14ac:dyDescent="0.35">
      <c r="A13" s="2" t="s">
        <v>12</v>
      </c>
      <c r="B13" s="2">
        <v>1185732</v>
      </c>
      <c r="C13" s="3">
        <v>44239</v>
      </c>
      <c r="D13" s="2" t="s">
        <v>13</v>
      </c>
      <c r="E13" s="2" t="s">
        <v>14</v>
      </c>
      <c r="F13" s="2" t="s">
        <v>14</v>
      </c>
      <c r="G13" s="2" t="s">
        <v>15</v>
      </c>
      <c r="H13" s="4">
        <v>0.5</v>
      </c>
      <c r="I13" s="5">
        <v>12500</v>
      </c>
      <c r="J13" s="6">
        <v>6250</v>
      </c>
      <c r="K13" s="6">
        <v>3125</v>
      </c>
      <c r="L13" s="7">
        <v>0.5</v>
      </c>
    </row>
    <row r="14" spans="1:12" x14ac:dyDescent="0.35">
      <c r="A14" s="2" t="s">
        <v>12</v>
      </c>
      <c r="B14" s="2">
        <v>1185732</v>
      </c>
      <c r="C14" s="3">
        <v>44239</v>
      </c>
      <c r="D14" s="2" t="s">
        <v>13</v>
      </c>
      <c r="E14" s="2" t="s">
        <v>14</v>
      </c>
      <c r="F14" s="2" t="s">
        <v>14</v>
      </c>
      <c r="G14" s="2" t="s">
        <v>16</v>
      </c>
      <c r="H14" s="4">
        <v>0.5</v>
      </c>
      <c r="I14" s="5">
        <v>9000</v>
      </c>
      <c r="J14" s="6">
        <v>4500</v>
      </c>
      <c r="K14" s="6">
        <v>1350</v>
      </c>
      <c r="L14" s="7">
        <v>0.3</v>
      </c>
    </row>
    <row r="15" spans="1:12" x14ac:dyDescent="0.35">
      <c r="A15" s="2" t="s">
        <v>12</v>
      </c>
      <c r="B15" s="2">
        <v>1185732</v>
      </c>
      <c r="C15" s="3">
        <v>44239</v>
      </c>
      <c r="D15" s="2" t="s">
        <v>13</v>
      </c>
      <c r="E15" s="2" t="s">
        <v>14</v>
      </c>
      <c r="F15" s="2" t="s">
        <v>14</v>
      </c>
      <c r="G15" s="2" t="s">
        <v>17</v>
      </c>
      <c r="H15" s="4">
        <v>0.4</v>
      </c>
      <c r="I15" s="5">
        <v>9500</v>
      </c>
      <c r="J15" s="6">
        <v>3800</v>
      </c>
      <c r="K15" s="6">
        <v>1330</v>
      </c>
      <c r="L15" s="7">
        <v>0.35</v>
      </c>
    </row>
    <row r="16" spans="1:12" x14ac:dyDescent="0.35">
      <c r="A16" s="2" t="s">
        <v>12</v>
      </c>
      <c r="B16" s="2">
        <v>1185732</v>
      </c>
      <c r="C16" s="3">
        <v>44239</v>
      </c>
      <c r="D16" s="2" t="s">
        <v>13</v>
      </c>
      <c r="E16" s="2" t="s">
        <v>14</v>
      </c>
      <c r="F16" s="2" t="s">
        <v>14</v>
      </c>
      <c r="G16" s="2" t="s">
        <v>18</v>
      </c>
      <c r="H16" s="4">
        <v>0.45</v>
      </c>
      <c r="I16" s="5">
        <v>8250</v>
      </c>
      <c r="J16" s="6">
        <v>3712.5</v>
      </c>
      <c r="K16" s="6">
        <v>1299.375</v>
      </c>
      <c r="L16" s="7">
        <v>0.35</v>
      </c>
    </row>
    <row r="17" spans="1:12" x14ac:dyDescent="0.35">
      <c r="A17" s="2" t="s">
        <v>12</v>
      </c>
      <c r="B17" s="2">
        <v>1185732</v>
      </c>
      <c r="C17" s="3">
        <v>44239</v>
      </c>
      <c r="D17" s="2" t="s">
        <v>13</v>
      </c>
      <c r="E17" s="2" t="s">
        <v>14</v>
      </c>
      <c r="F17" s="2" t="s">
        <v>14</v>
      </c>
      <c r="G17" s="2" t="s">
        <v>19</v>
      </c>
      <c r="H17" s="4">
        <v>0.6</v>
      </c>
      <c r="I17" s="5">
        <v>9000</v>
      </c>
      <c r="J17" s="6">
        <v>5400</v>
      </c>
      <c r="K17" s="6">
        <v>1620</v>
      </c>
      <c r="L17" s="7">
        <v>0.3</v>
      </c>
    </row>
    <row r="18" spans="1:12" x14ac:dyDescent="0.35">
      <c r="A18" s="2" t="s">
        <v>12</v>
      </c>
      <c r="B18" s="2">
        <v>1185732</v>
      </c>
      <c r="C18" s="3">
        <v>44239</v>
      </c>
      <c r="D18" s="2" t="s">
        <v>13</v>
      </c>
      <c r="E18" s="2" t="s">
        <v>14</v>
      </c>
      <c r="F18" s="2" t="s">
        <v>14</v>
      </c>
      <c r="G18" s="2" t="s">
        <v>20</v>
      </c>
      <c r="H18" s="4">
        <v>0.5</v>
      </c>
      <c r="I18" s="5">
        <v>10000</v>
      </c>
      <c r="J18" s="6">
        <v>5000</v>
      </c>
      <c r="K18" s="6">
        <v>1250</v>
      </c>
      <c r="L18" s="7">
        <v>0.25</v>
      </c>
    </row>
    <row r="19" spans="1:12" x14ac:dyDescent="0.35">
      <c r="A19" s="2" t="s">
        <v>12</v>
      </c>
      <c r="B19" s="2">
        <v>1185732</v>
      </c>
      <c r="C19" s="3">
        <v>44265</v>
      </c>
      <c r="D19" s="2" t="s">
        <v>13</v>
      </c>
      <c r="E19" s="2" t="s">
        <v>14</v>
      </c>
      <c r="F19" s="2" t="s">
        <v>14</v>
      </c>
      <c r="G19" s="2" t="s">
        <v>15</v>
      </c>
      <c r="H19" s="4">
        <v>0.5</v>
      </c>
      <c r="I19" s="5">
        <v>12200</v>
      </c>
      <c r="J19" s="6">
        <v>6100</v>
      </c>
      <c r="K19" s="6">
        <v>3050</v>
      </c>
      <c r="L19" s="7">
        <v>0.5</v>
      </c>
    </row>
    <row r="20" spans="1:12" x14ac:dyDescent="0.35">
      <c r="A20" s="2" t="s">
        <v>12</v>
      </c>
      <c r="B20" s="2">
        <v>1185732</v>
      </c>
      <c r="C20" s="3">
        <v>44265</v>
      </c>
      <c r="D20" s="2" t="s">
        <v>13</v>
      </c>
      <c r="E20" s="2" t="s">
        <v>14</v>
      </c>
      <c r="F20" s="2" t="s">
        <v>14</v>
      </c>
      <c r="G20" s="2" t="s">
        <v>16</v>
      </c>
      <c r="H20" s="4">
        <v>0.5</v>
      </c>
      <c r="I20" s="5">
        <v>9250</v>
      </c>
      <c r="J20" s="6">
        <v>4625</v>
      </c>
      <c r="K20" s="6">
        <v>1387.5</v>
      </c>
      <c r="L20" s="7">
        <v>0.3</v>
      </c>
    </row>
    <row r="21" spans="1:12" x14ac:dyDescent="0.35">
      <c r="A21" s="2" t="s">
        <v>12</v>
      </c>
      <c r="B21" s="2">
        <v>1185732</v>
      </c>
      <c r="C21" s="3">
        <v>44265</v>
      </c>
      <c r="D21" s="2" t="s">
        <v>13</v>
      </c>
      <c r="E21" s="2" t="s">
        <v>14</v>
      </c>
      <c r="F21" s="2" t="s">
        <v>14</v>
      </c>
      <c r="G21" s="2" t="s">
        <v>17</v>
      </c>
      <c r="H21" s="4">
        <v>0.4</v>
      </c>
      <c r="I21" s="5">
        <v>9500</v>
      </c>
      <c r="J21" s="6">
        <v>3800</v>
      </c>
      <c r="K21" s="6">
        <v>1330</v>
      </c>
      <c r="L21" s="7">
        <v>0.35</v>
      </c>
    </row>
    <row r="22" spans="1:12" x14ac:dyDescent="0.35">
      <c r="A22" s="2" t="s">
        <v>12</v>
      </c>
      <c r="B22" s="2">
        <v>1185732</v>
      </c>
      <c r="C22" s="3">
        <v>44265</v>
      </c>
      <c r="D22" s="2" t="s">
        <v>13</v>
      </c>
      <c r="E22" s="2" t="s">
        <v>14</v>
      </c>
      <c r="F22" s="2" t="s">
        <v>14</v>
      </c>
      <c r="G22" s="2" t="s">
        <v>18</v>
      </c>
      <c r="H22" s="4">
        <v>0.45</v>
      </c>
      <c r="I22" s="5">
        <v>8000</v>
      </c>
      <c r="J22" s="6">
        <v>3600</v>
      </c>
      <c r="K22" s="6">
        <v>1260</v>
      </c>
      <c r="L22" s="7">
        <v>0.35</v>
      </c>
    </row>
    <row r="23" spans="1:12" x14ac:dyDescent="0.35">
      <c r="A23" s="2" t="s">
        <v>12</v>
      </c>
      <c r="B23" s="2">
        <v>1185732</v>
      </c>
      <c r="C23" s="3">
        <v>44265</v>
      </c>
      <c r="D23" s="2" t="s">
        <v>13</v>
      </c>
      <c r="E23" s="2" t="s">
        <v>14</v>
      </c>
      <c r="F23" s="2" t="s">
        <v>14</v>
      </c>
      <c r="G23" s="2" t="s">
        <v>19</v>
      </c>
      <c r="H23" s="4">
        <v>0.6</v>
      </c>
      <c r="I23" s="5">
        <v>8500</v>
      </c>
      <c r="J23" s="6">
        <v>5100</v>
      </c>
      <c r="K23" s="6">
        <v>1530</v>
      </c>
      <c r="L23" s="7">
        <v>0.3</v>
      </c>
    </row>
    <row r="24" spans="1:12" x14ac:dyDescent="0.35">
      <c r="A24" s="2" t="s">
        <v>12</v>
      </c>
      <c r="B24" s="2">
        <v>1185732</v>
      </c>
      <c r="C24" s="3">
        <v>44265</v>
      </c>
      <c r="D24" s="2" t="s">
        <v>13</v>
      </c>
      <c r="E24" s="2" t="s">
        <v>14</v>
      </c>
      <c r="F24" s="2" t="s">
        <v>14</v>
      </c>
      <c r="G24" s="2" t="s">
        <v>20</v>
      </c>
      <c r="H24" s="4">
        <v>0.5</v>
      </c>
      <c r="I24" s="5">
        <v>9500</v>
      </c>
      <c r="J24" s="6">
        <v>4750</v>
      </c>
      <c r="K24" s="6">
        <v>1187.5</v>
      </c>
      <c r="L24" s="7">
        <v>0.25</v>
      </c>
    </row>
    <row r="25" spans="1:12" x14ac:dyDescent="0.35">
      <c r="A25" s="2" t="s">
        <v>12</v>
      </c>
      <c r="B25" s="2">
        <v>1185732</v>
      </c>
      <c r="C25" s="3">
        <v>44297</v>
      </c>
      <c r="D25" s="2" t="s">
        <v>13</v>
      </c>
      <c r="E25" s="2" t="s">
        <v>14</v>
      </c>
      <c r="F25" s="2" t="s">
        <v>14</v>
      </c>
      <c r="G25" s="2" t="s">
        <v>15</v>
      </c>
      <c r="H25" s="4">
        <v>0.5</v>
      </c>
      <c r="I25" s="5">
        <v>12000</v>
      </c>
      <c r="J25" s="6">
        <v>6000</v>
      </c>
      <c r="K25" s="6">
        <v>3000</v>
      </c>
      <c r="L25" s="7">
        <v>0.5</v>
      </c>
    </row>
    <row r="26" spans="1:12" x14ac:dyDescent="0.35">
      <c r="A26" s="2" t="s">
        <v>12</v>
      </c>
      <c r="B26" s="2">
        <v>1185732</v>
      </c>
      <c r="C26" s="3">
        <v>44297</v>
      </c>
      <c r="D26" s="2" t="s">
        <v>13</v>
      </c>
      <c r="E26" s="2" t="s">
        <v>14</v>
      </c>
      <c r="F26" s="2" t="s">
        <v>14</v>
      </c>
      <c r="G26" s="2" t="s">
        <v>16</v>
      </c>
      <c r="H26" s="4">
        <v>0.5</v>
      </c>
      <c r="I26" s="5">
        <v>9000</v>
      </c>
      <c r="J26" s="6">
        <v>4500</v>
      </c>
      <c r="K26" s="6">
        <v>1350</v>
      </c>
      <c r="L26" s="7">
        <v>0.3</v>
      </c>
    </row>
    <row r="27" spans="1:12" x14ac:dyDescent="0.35">
      <c r="A27" s="2" t="s">
        <v>12</v>
      </c>
      <c r="B27" s="2">
        <v>1185732</v>
      </c>
      <c r="C27" s="3">
        <v>44297</v>
      </c>
      <c r="D27" s="2" t="s">
        <v>13</v>
      </c>
      <c r="E27" s="2" t="s">
        <v>14</v>
      </c>
      <c r="F27" s="2" t="s">
        <v>14</v>
      </c>
      <c r="G27" s="2" t="s">
        <v>17</v>
      </c>
      <c r="H27" s="4">
        <v>0.4</v>
      </c>
      <c r="I27" s="5">
        <v>9000</v>
      </c>
      <c r="J27" s="6">
        <v>3600</v>
      </c>
      <c r="K27" s="6">
        <v>1260</v>
      </c>
      <c r="L27" s="7">
        <v>0.35</v>
      </c>
    </row>
    <row r="28" spans="1:12" x14ac:dyDescent="0.35">
      <c r="A28" s="2" t="s">
        <v>12</v>
      </c>
      <c r="B28" s="2">
        <v>1185732</v>
      </c>
      <c r="C28" s="3">
        <v>44297</v>
      </c>
      <c r="D28" s="2" t="s">
        <v>13</v>
      </c>
      <c r="E28" s="2" t="s">
        <v>14</v>
      </c>
      <c r="F28" s="2" t="s">
        <v>14</v>
      </c>
      <c r="G28" s="2" t="s">
        <v>18</v>
      </c>
      <c r="H28" s="4">
        <v>0.45</v>
      </c>
      <c r="I28" s="5">
        <v>8250</v>
      </c>
      <c r="J28" s="6">
        <v>3712.5</v>
      </c>
      <c r="K28" s="6">
        <v>1299.375</v>
      </c>
      <c r="L28" s="7">
        <v>0.35</v>
      </c>
    </row>
    <row r="29" spans="1:12" x14ac:dyDescent="0.35">
      <c r="A29" s="2" t="s">
        <v>12</v>
      </c>
      <c r="B29" s="2">
        <v>1185732</v>
      </c>
      <c r="C29" s="3">
        <v>44297</v>
      </c>
      <c r="D29" s="2" t="s">
        <v>13</v>
      </c>
      <c r="E29" s="2" t="s">
        <v>14</v>
      </c>
      <c r="F29" s="2" t="s">
        <v>14</v>
      </c>
      <c r="G29" s="2" t="s">
        <v>19</v>
      </c>
      <c r="H29" s="4">
        <v>0.6</v>
      </c>
      <c r="I29" s="5">
        <v>8250</v>
      </c>
      <c r="J29" s="6">
        <v>4950</v>
      </c>
      <c r="K29" s="6">
        <v>1485</v>
      </c>
      <c r="L29" s="7">
        <v>0.3</v>
      </c>
    </row>
    <row r="30" spans="1:12" x14ac:dyDescent="0.35">
      <c r="A30" s="2" t="s">
        <v>12</v>
      </c>
      <c r="B30" s="2">
        <v>1185732</v>
      </c>
      <c r="C30" s="3">
        <v>44297</v>
      </c>
      <c r="D30" s="2" t="s">
        <v>13</v>
      </c>
      <c r="E30" s="2" t="s">
        <v>14</v>
      </c>
      <c r="F30" s="2" t="s">
        <v>14</v>
      </c>
      <c r="G30" s="2" t="s">
        <v>20</v>
      </c>
      <c r="H30" s="4">
        <v>0.5</v>
      </c>
      <c r="I30" s="5">
        <v>9500</v>
      </c>
      <c r="J30" s="6">
        <v>4750</v>
      </c>
      <c r="K30" s="6">
        <v>1187.5</v>
      </c>
      <c r="L30" s="7">
        <v>0.25</v>
      </c>
    </row>
    <row r="31" spans="1:12" x14ac:dyDescent="0.35">
      <c r="A31" s="2" t="s">
        <v>12</v>
      </c>
      <c r="B31" s="2">
        <v>1185732</v>
      </c>
      <c r="C31" s="3">
        <v>44326</v>
      </c>
      <c r="D31" s="2" t="s">
        <v>13</v>
      </c>
      <c r="E31" s="2" t="s">
        <v>14</v>
      </c>
      <c r="F31" s="2" t="s">
        <v>14</v>
      </c>
      <c r="G31" s="2" t="s">
        <v>15</v>
      </c>
      <c r="H31" s="4">
        <v>0.6</v>
      </c>
      <c r="I31" s="5">
        <v>12200</v>
      </c>
      <c r="J31" s="6">
        <v>7320</v>
      </c>
      <c r="K31" s="6">
        <v>3660</v>
      </c>
      <c r="L31" s="7">
        <v>0.5</v>
      </c>
    </row>
    <row r="32" spans="1:12" x14ac:dyDescent="0.35">
      <c r="A32" s="2" t="s">
        <v>12</v>
      </c>
      <c r="B32" s="2">
        <v>1185732</v>
      </c>
      <c r="C32" s="3">
        <v>44326</v>
      </c>
      <c r="D32" s="2" t="s">
        <v>13</v>
      </c>
      <c r="E32" s="2" t="s">
        <v>14</v>
      </c>
      <c r="F32" s="2" t="s">
        <v>14</v>
      </c>
      <c r="G32" s="2" t="s">
        <v>16</v>
      </c>
      <c r="H32" s="4">
        <v>0.55000000000000004</v>
      </c>
      <c r="I32" s="5">
        <v>9250</v>
      </c>
      <c r="J32" s="6">
        <v>5087.5</v>
      </c>
      <c r="K32" s="6">
        <v>1526.25</v>
      </c>
      <c r="L32" s="7">
        <v>0.3</v>
      </c>
    </row>
    <row r="33" spans="1:12" x14ac:dyDescent="0.35">
      <c r="A33" s="2" t="s">
        <v>12</v>
      </c>
      <c r="B33" s="2">
        <v>1185732</v>
      </c>
      <c r="C33" s="3">
        <v>44326</v>
      </c>
      <c r="D33" s="2" t="s">
        <v>13</v>
      </c>
      <c r="E33" s="2" t="s">
        <v>14</v>
      </c>
      <c r="F33" s="2" t="s">
        <v>14</v>
      </c>
      <c r="G33" s="2" t="s">
        <v>17</v>
      </c>
      <c r="H33" s="4">
        <v>0.5</v>
      </c>
      <c r="I33" s="5">
        <v>9000</v>
      </c>
      <c r="J33" s="6">
        <v>4500</v>
      </c>
      <c r="K33" s="6">
        <v>1575</v>
      </c>
      <c r="L33" s="7">
        <v>0.35</v>
      </c>
    </row>
    <row r="34" spans="1:12" x14ac:dyDescent="0.35">
      <c r="A34" s="2" t="s">
        <v>12</v>
      </c>
      <c r="B34" s="2">
        <v>1185732</v>
      </c>
      <c r="C34" s="3">
        <v>44326</v>
      </c>
      <c r="D34" s="2" t="s">
        <v>13</v>
      </c>
      <c r="E34" s="2" t="s">
        <v>14</v>
      </c>
      <c r="F34" s="2" t="s">
        <v>14</v>
      </c>
      <c r="G34" s="2" t="s">
        <v>18</v>
      </c>
      <c r="H34" s="4">
        <v>0.5</v>
      </c>
      <c r="I34" s="5">
        <v>8500</v>
      </c>
      <c r="J34" s="6">
        <v>4250</v>
      </c>
      <c r="K34" s="6">
        <v>1487.5</v>
      </c>
      <c r="L34" s="7">
        <v>0.35</v>
      </c>
    </row>
    <row r="35" spans="1:12" x14ac:dyDescent="0.35">
      <c r="A35" s="2" t="s">
        <v>12</v>
      </c>
      <c r="B35" s="2">
        <v>1185732</v>
      </c>
      <c r="C35" s="3">
        <v>44326</v>
      </c>
      <c r="D35" s="2" t="s">
        <v>13</v>
      </c>
      <c r="E35" s="2" t="s">
        <v>14</v>
      </c>
      <c r="F35" s="2" t="s">
        <v>14</v>
      </c>
      <c r="G35" s="2" t="s">
        <v>19</v>
      </c>
      <c r="H35" s="4">
        <v>0.6</v>
      </c>
      <c r="I35" s="5">
        <v>8750</v>
      </c>
      <c r="J35" s="6">
        <v>5250</v>
      </c>
      <c r="K35" s="6">
        <v>1575</v>
      </c>
      <c r="L35" s="7">
        <v>0.3</v>
      </c>
    </row>
    <row r="36" spans="1:12" x14ac:dyDescent="0.35">
      <c r="A36" s="2" t="s">
        <v>12</v>
      </c>
      <c r="B36" s="2">
        <v>1185732</v>
      </c>
      <c r="C36" s="3">
        <v>44326</v>
      </c>
      <c r="D36" s="2" t="s">
        <v>13</v>
      </c>
      <c r="E36" s="2" t="s">
        <v>14</v>
      </c>
      <c r="F36" s="2" t="s">
        <v>14</v>
      </c>
      <c r="G36" s="2" t="s">
        <v>20</v>
      </c>
      <c r="H36" s="4">
        <v>0.65</v>
      </c>
      <c r="I36" s="5">
        <v>10000</v>
      </c>
      <c r="J36" s="6">
        <v>6500</v>
      </c>
      <c r="K36" s="6">
        <v>1625</v>
      </c>
      <c r="L36" s="7">
        <v>0.25</v>
      </c>
    </row>
    <row r="37" spans="1:12" x14ac:dyDescent="0.35">
      <c r="A37" s="2" t="s">
        <v>12</v>
      </c>
      <c r="B37" s="2">
        <v>1185732</v>
      </c>
      <c r="C37" s="3">
        <v>44359</v>
      </c>
      <c r="D37" s="2" t="s">
        <v>13</v>
      </c>
      <c r="E37" s="2" t="s">
        <v>14</v>
      </c>
      <c r="F37" s="2" t="s">
        <v>14</v>
      </c>
      <c r="G37" s="2" t="s">
        <v>15</v>
      </c>
      <c r="H37" s="4">
        <v>0.6</v>
      </c>
      <c r="I37" s="5">
        <v>12500</v>
      </c>
      <c r="J37" s="6">
        <v>7500</v>
      </c>
      <c r="K37" s="6">
        <v>3750</v>
      </c>
      <c r="L37" s="7">
        <v>0.5</v>
      </c>
    </row>
    <row r="38" spans="1:12" x14ac:dyDescent="0.35">
      <c r="A38" s="2" t="s">
        <v>12</v>
      </c>
      <c r="B38" s="2">
        <v>1185732</v>
      </c>
      <c r="C38" s="3">
        <v>44359</v>
      </c>
      <c r="D38" s="2" t="s">
        <v>13</v>
      </c>
      <c r="E38" s="2" t="s">
        <v>14</v>
      </c>
      <c r="F38" s="2" t="s">
        <v>14</v>
      </c>
      <c r="G38" s="2" t="s">
        <v>16</v>
      </c>
      <c r="H38" s="4">
        <v>0.55000000000000004</v>
      </c>
      <c r="I38" s="5">
        <v>10000</v>
      </c>
      <c r="J38" s="6">
        <v>5500</v>
      </c>
      <c r="K38" s="6">
        <v>1650</v>
      </c>
      <c r="L38" s="7">
        <v>0.3</v>
      </c>
    </row>
    <row r="39" spans="1:12" x14ac:dyDescent="0.35">
      <c r="A39" s="2" t="s">
        <v>12</v>
      </c>
      <c r="B39" s="2">
        <v>1185732</v>
      </c>
      <c r="C39" s="3">
        <v>44359</v>
      </c>
      <c r="D39" s="2" t="s">
        <v>13</v>
      </c>
      <c r="E39" s="2" t="s">
        <v>14</v>
      </c>
      <c r="F39" s="2" t="s">
        <v>14</v>
      </c>
      <c r="G39" s="2" t="s">
        <v>17</v>
      </c>
      <c r="H39" s="4">
        <v>0.5</v>
      </c>
      <c r="I39" s="5">
        <v>9250</v>
      </c>
      <c r="J39" s="6">
        <v>4625</v>
      </c>
      <c r="K39" s="6">
        <v>1618.75</v>
      </c>
      <c r="L39" s="7">
        <v>0.35</v>
      </c>
    </row>
    <row r="40" spans="1:12" x14ac:dyDescent="0.35">
      <c r="A40" s="2" t="s">
        <v>12</v>
      </c>
      <c r="B40" s="2">
        <v>1185732</v>
      </c>
      <c r="C40" s="3">
        <v>44359</v>
      </c>
      <c r="D40" s="2" t="s">
        <v>13</v>
      </c>
      <c r="E40" s="2" t="s">
        <v>14</v>
      </c>
      <c r="F40" s="2" t="s">
        <v>14</v>
      </c>
      <c r="G40" s="2" t="s">
        <v>18</v>
      </c>
      <c r="H40" s="4">
        <v>0.5</v>
      </c>
      <c r="I40" s="5">
        <v>9000</v>
      </c>
      <c r="J40" s="6">
        <v>4500</v>
      </c>
      <c r="K40" s="6">
        <v>1575</v>
      </c>
      <c r="L40" s="7">
        <v>0.35</v>
      </c>
    </row>
    <row r="41" spans="1:12" x14ac:dyDescent="0.35">
      <c r="A41" s="2" t="s">
        <v>12</v>
      </c>
      <c r="B41" s="2">
        <v>1185732</v>
      </c>
      <c r="C41" s="3">
        <v>44359</v>
      </c>
      <c r="D41" s="2" t="s">
        <v>13</v>
      </c>
      <c r="E41" s="2" t="s">
        <v>14</v>
      </c>
      <c r="F41" s="2" t="s">
        <v>14</v>
      </c>
      <c r="G41" s="2" t="s">
        <v>19</v>
      </c>
      <c r="H41" s="4">
        <v>0.6</v>
      </c>
      <c r="I41" s="5">
        <v>9000</v>
      </c>
      <c r="J41" s="6">
        <v>5400</v>
      </c>
      <c r="K41" s="6">
        <v>1620</v>
      </c>
      <c r="L41" s="7">
        <v>0.3</v>
      </c>
    </row>
    <row r="42" spans="1:12" x14ac:dyDescent="0.35">
      <c r="A42" s="2" t="s">
        <v>12</v>
      </c>
      <c r="B42" s="2">
        <v>1185732</v>
      </c>
      <c r="C42" s="3">
        <v>44359</v>
      </c>
      <c r="D42" s="2" t="s">
        <v>13</v>
      </c>
      <c r="E42" s="2" t="s">
        <v>14</v>
      </c>
      <c r="F42" s="2" t="s">
        <v>14</v>
      </c>
      <c r="G42" s="2" t="s">
        <v>20</v>
      </c>
      <c r="H42" s="4">
        <v>0.65</v>
      </c>
      <c r="I42" s="5">
        <v>10500</v>
      </c>
      <c r="J42" s="6">
        <v>6825</v>
      </c>
      <c r="K42" s="6">
        <v>1706.25</v>
      </c>
      <c r="L42" s="7">
        <v>0.25</v>
      </c>
    </row>
    <row r="43" spans="1:12" x14ac:dyDescent="0.35">
      <c r="A43" s="2" t="s">
        <v>12</v>
      </c>
      <c r="B43" s="2">
        <v>1185732</v>
      </c>
      <c r="C43" s="3">
        <v>44387</v>
      </c>
      <c r="D43" s="2" t="s">
        <v>13</v>
      </c>
      <c r="E43" s="2" t="s">
        <v>14</v>
      </c>
      <c r="F43" s="2" t="s">
        <v>14</v>
      </c>
      <c r="G43" s="2" t="s">
        <v>15</v>
      </c>
      <c r="H43" s="4">
        <v>0.6</v>
      </c>
      <c r="I43" s="5">
        <v>12750</v>
      </c>
      <c r="J43" s="6">
        <v>7650</v>
      </c>
      <c r="K43" s="6">
        <v>3825</v>
      </c>
      <c r="L43" s="7">
        <v>0.5</v>
      </c>
    </row>
    <row r="44" spans="1:12" x14ac:dyDescent="0.35">
      <c r="A44" s="2" t="s">
        <v>12</v>
      </c>
      <c r="B44" s="2">
        <v>1185732</v>
      </c>
      <c r="C44" s="3">
        <v>44387</v>
      </c>
      <c r="D44" s="2" t="s">
        <v>13</v>
      </c>
      <c r="E44" s="2" t="s">
        <v>14</v>
      </c>
      <c r="F44" s="2" t="s">
        <v>14</v>
      </c>
      <c r="G44" s="2" t="s">
        <v>16</v>
      </c>
      <c r="H44" s="4">
        <v>0.55000000000000004</v>
      </c>
      <c r="I44" s="5">
        <v>10250</v>
      </c>
      <c r="J44" s="6">
        <v>5637.5</v>
      </c>
      <c r="K44" s="6">
        <v>1691.25</v>
      </c>
      <c r="L44" s="7">
        <v>0.3</v>
      </c>
    </row>
    <row r="45" spans="1:12" x14ac:dyDescent="0.35">
      <c r="A45" s="2" t="s">
        <v>12</v>
      </c>
      <c r="B45" s="2">
        <v>1185732</v>
      </c>
      <c r="C45" s="3">
        <v>44387</v>
      </c>
      <c r="D45" s="2" t="s">
        <v>13</v>
      </c>
      <c r="E45" s="2" t="s">
        <v>14</v>
      </c>
      <c r="F45" s="2" t="s">
        <v>14</v>
      </c>
      <c r="G45" s="2" t="s">
        <v>17</v>
      </c>
      <c r="H45" s="4">
        <v>0.5</v>
      </c>
      <c r="I45" s="5">
        <v>9500</v>
      </c>
      <c r="J45" s="6">
        <v>4750</v>
      </c>
      <c r="K45" s="6">
        <v>1662.5</v>
      </c>
      <c r="L45" s="7">
        <v>0.35</v>
      </c>
    </row>
    <row r="46" spans="1:12" x14ac:dyDescent="0.35">
      <c r="A46" s="2" t="s">
        <v>12</v>
      </c>
      <c r="B46" s="2">
        <v>1185732</v>
      </c>
      <c r="C46" s="3">
        <v>44387</v>
      </c>
      <c r="D46" s="2" t="s">
        <v>13</v>
      </c>
      <c r="E46" s="2" t="s">
        <v>14</v>
      </c>
      <c r="F46" s="2" t="s">
        <v>14</v>
      </c>
      <c r="G46" s="2" t="s">
        <v>18</v>
      </c>
      <c r="H46" s="4">
        <v>0.5</v>
      </c>
      <c r="I46" s="5">
        <v>9000</v>
      </c>
      <c r="J46" s="6">
        <v>4500</v>
      </c>
      <c r="K46" s="6">
        <v>1575</v>
      </c>
      <c r="L46" s="7">
        <v>0.35</v>
      </c>
    </row>
    <row r="47" spans="1:12" x14ac:dyDescent="0.35">
      <c r="A47" s="2" t="s">
        <v>12</v>
      </c>
      <c r="B47" s="2">
        <v>1185732</v>
      </c>
      <c r="C47" s="3">
        <v>44387</v>
      </c>
      <c r="D47" s="2" t="s">
        <v>13</v>
      </c>
      <c r="E47" s="2" t="s">
        <v>14</v>
      </c>
      <c r="F47" s="2" t="s">
        <v>14</v>
      </c>
      <c r="G47" s="2" t="s">
        <v>19</v>
      </c>
      <c r="H47" s="4">
        <v>0.6</v>
      </c>
      <c r="I47" s="5">
        <v>9250</v>
      </c>
      <c r="J47" s="6">
        <v>5550</v>
      </c>
      <c r="K47" s="6">
        <v>1665</v>
      </c>
      <c r="L47" s="7">
        <v>0.3</v>
      </c>
    </row>
    <row r="48" spans="1:12" x14ac:dyDescent="0.35">
      <c r="A48" s="2" t="s">
        <v>12</v>
      </c>
      <c r="B48" s="2">
        <v>1185732</v>
      </c>
      <c r="C48" s="3">
        <v>44387</v>
      </c>
      <c r="D48" s="2" t="s">
        <v>13</v>
      </c>
      <c r="E48" s="2" t="s">
        <v>14</v>
      </c>
      <c r="F48" s="2" t="s">
        <v>14</v>
      </c>
      <c r="G48" s="2" t="s">
        <v>20</v>
      </c>
      <c r="H48" s="4">
        <v>0.65</v>
      </c>
      <c r="I48" s="5">
        <v>11000</v>
      </c>
      <c r="J48" s="6">
        <v>7150</v>
      </c>
      <c r="K48" s="6">
        <v>1787.5</v>
      </c>
      <c r="L48" s="7">
        <v>0.25</v>
      </c>
    </row>
    <row r="49" spans="1:12" x14ac:dyDescent="0.35">
      <c r="A49" s="2" t="s">
        <v>12</v>
      </c>
      <c r="B49" s="2">
        <v>1185732</v>
      </c>
      <c r="C49" s="3">
        <v>44419</v>
      </c>
      <c r="D49" s="2" t="s">
        <v>13</v>
      </c>
      <c r="E49" s="2" t="s">
        <v>14</v>
      </c>
      <c r="F49" s="2" t="s">
        <v>14</v>
      </c>
      <c r="G49" s="2" t="s">
        <v>15</v>
      </c>
      <c r="H49" s="4">
        <v>0.6</v>
      </c>
      <c r="I49" s="5">
        <v>12500</v>
      </c>
      <c r="J49" s="6">
        <v>7500</v>
      </c>
      <c r="K49" s="6">
        <v>3750</v>
      </c>
      <c r="L49" s="7">
        <v>0.5</v>
      </c>
    </row>
    <row r="50" spans="1:12" x14ac:dyDescent="0.35">
      <c r="A50" s="2" t="s">
        <v>12</v>
      </c>
      <c r="B50" s="2">
        <v>1185732</v>
      </c>
      <c r="C50" s="3">
        <v>44419</v>
      </c>
      <c r="D50" s="2" t="s">
        <v>13</v>
      </c>
      <c r="E50" s="2" t="s">
        <v>14</v>
      </c>
      <c r="F50" s="2" t="s">
        <v>14</v>
      </c>
      <c r="G50" s="2" t="s">
        <v>16</v>
      </c>
      <c r="H50" s="4">
        <v>0.55000000000000004</v>
      </c>
      <c r="I50" s="5">
        <v>10250</v>
      </c>
      <c r="J50" s="6">
        <v>5637.5</v>
      </c>
      <c r="K50" s="6">
        <v>1691.25</v>
      </c>
      <c r="L50" s="7">
        <v>0.3</v>
      </c>
    </row>
    <row r="51" spans="1:12" x14ac:dyDescent="0.35">
      <c r="A51" s="2" t="s">
        <v>12</v>
      </c>
      <c r="B51" s="2">
        <v>1185732</v>
      </c>
      <c r="C51" s="3">
        <v>44419</v>
      </c>
      <c r="D51" s="2" t="s">
        <v>13</v>
      </c>
      <c r="E51" s="2" t="s">
        <v>14</v>
      </c>
      <c r="F51" s="2" t="s">
        <v>14</v>
      </c>
      <c r="G51" s="2" t="s">
        <v>17</v>
      </c>
      <c r="H51" s="4">
        <v>0.5</v>
      </c>
      <c r="I51" s="5">
        <v>9500</v>
      </c>
      <c r="J51" s="6">
        <v>4750</v>
      </c>
      <c r="K51" s="6">
        <v>1662.5</v>
      </c>
      <c r="L51" s="7">
        <v>0.35</v>
      </c>
    </row>
    <row r="52" spans="1:12" x14ac:dyDescent="0.35">
      <c r="A52" s="2" t="s">
        <v>12</v>
      </c>
      <c r="B52" s="2">
        <v>1185732</v>
      </c>
      <c r="C52" s="3">
        <v>44419</v>
      </c>
      <c r="D52" s="2" t="s">
        <v>13</v>
      </c>
      <c r="E52" s="2" t="s">
        <v>14</v>
      </c>
      <c r="F52" s="2" t="s">
        <v>14</v>
      </c>
      <c r="G52" s="2" t="s">
        <v>18</v>
      </c>
      <c r="H52" s="4">
        <v>0.5</v>
      </c>
      <c r="I52" s="5">
        <v>9250</v>
      </c>
      <c r="J52" s="6">
        <v>4625</v>
      </c>
      <c r="K52" s="6">
        <v>1618.75</v>
      </c>
      <c r="L52" s="7">
        <v>0.35</v>
      </c>
    </row>
    <row r="53" spans="1:12" x14ac:dyDescent="0.35">
      <c r="A53" s="2" t="s">
        <v>12</v>
      </c>
      <c r="B53" s="2">
        <v>1185732</v>
      </c>
      <c r="C53" s="3">
        <v>44419</v>
      </c>
      <c r="D53" s="2" t="s">
        <v>13</v>
      </c>
      <c r="E53" s="2" t="s">
        <v>14</v>
      </c>
      <c r="F53" s="2" t="s">
        <v>14</v>
      </c>
      <c r="G53" s="2" t="s">
        <v>19</v>
      </c>
      <c r="H53" s="4">
        <v>0.6</v>
      </c>
      <c r="I53" s="5">
        <v>9000</v>
      </c>
      <c r="J53" s="6">
        <v>5400</v>
      </c>
      <c r="K53" s="6">
        <v>1620</v>
      </c>
      <c r="L53" s="7">
        <v>0.3</v>
      </c>
    </row>
    <row r="54" spans="1:12" x14ac:dyDescent="0.35">
      <c r="A54" s="2" t="s">
        <v>12</v>
      </c>
      <c r="B54" s="2">
        <v>1185732</v>
      </c>
      <c r="C54" s="3">
        <v>44419</v>
      </c>
      <c r="D54" s="2" t="s">
        <v>13</v>
      </c>
      <c r="E54" s="2" t="s">
        <v>14</v>
      </c>
      <c r="F54" s="2" t="s">
        <v>14</v>
      </c>
      <c r="G54" s="2" t="s">
        <v>20</v>
      </c>
      <c r="H54" s="4">
        <v>0.65</v>
      </c>
      <c r="I54" s="5">
        <v>10750</v>
      </c>
      <c r="J54" s="6">
        <v>6987.5</v>
      </c>
      <c r="K54" s="6">
        <v>1746.875</v>
      </c>
      <c r="L54" s="7">
        <v>0.25</v>
      </c>
    </row>
    <row r="55" spans="1:12" x14ac:dyDescent="0.35">
      <c r="A55" s="2" t="s">
        <v>12</v>
      </c>
      <c r="B55" s="2">
        <v>1185732</v>
      </c>
      <c r="C55" s="3">
        <v>44449</v>
      </c>
      <c r="D55" s="2" t="s">
        <v>13</v>
      </c>
      <c r="E55" s="2" t="s">
        <v>14</v>
      </c>
      <c r="F55" s="2" t="s">
        <v>14</v>
      </c>
      <c r="G55" s="2" t="s">
        <v>15</v>
      </c>
      <c r="H55" s="4">
        <v>0.6</v>
      </c>
      <c r="I55" s="5">
        <v>12000</v>
      </c>
      <c r="J55" s="6">
        <v>7200</v>
      </c>
      <c r="K55" s="6">
        <v>3600</v>
      </c>
      <c r="L55" s="7">
        <v>0.5</v>
      </c>
    </row>
    <row r="56" spans="1:12" x14ac:dyDescent="0.35">
      <c r="A56" s="2" t="s">
        <v>12</v>
      </c>
      <c r="B56" s="2">
        <v>1185732</v>
      </c>
      <c r="C56" s="3">
        <v>44449</v>
      </c>
      <c r="D56" s="2" t="s">
        <v>13</v>
      </c>
      <c r="E56" s="2" t="s">
        <v>14</v>
      </c>
      <c r="F56" s="2" t="s">
        <v>14</v>
      </c>
      <c r="G56" s="2" t="s">
        <v>16</v>
      </c>
      <c r="H56" s="4">
        <v>0.55000000000000004</v>
      </c>
      <c r="I56" s="5">
        <v>10000</v>
      </c>
      <c r="J56" s="6">
        <v>5500</v>
      </c>
      <c r="K56" s="6">
        <v>1650</v>
      </c>
      <c r="L56" s="7">
        <v>0.3</v>
      </c>
    </row>
    <row r="57" spans="1:12" x14ac:dyDescent="0.35">
      <c r="A57" s="2" t="s">
        <v>12</v>
      </c>
      <c r="B57" s="2">
        <v>1185732</v>
      </c>
      <c r="C57" s="3">
        <v>44449</v>
      </c>
      <c r="D57" s="2" t="s">
        <v>13</v>
      </c>
      <c r="E57" s="2" t="s">
        <v>14</v>
      </c>
      <c r="F57" s="2" t="s">
        <v>14</v>
      </c>
      <c r="G57" s="2" t="s">
        <v>17</v>
      </c>
      <c r="H57" s="4">
        <v>0.5</v>
      </c>
      <c r="I57" s="5">
        <v>9250</v>
      </c>
      <c r="J57" s="6">
        <v>4625</v>
      </c>
      <c r="K57" s="6">
        <v>1618.75</v>
      </c>
      <c r="L57" s="7">
        <v>0.35</v>
      </c>
    </row>
    <row r="58" spans="1:12" x14ac:dyDescent="0.35">
      <c r="A58" s="2" t="s">
        <v>12</v>
      </c>
      <c r="B58" s="2">
        <v>1185732</v>
      </c>
      <c r="C58" s="3">
        <v>44449</v>
      </c>
      <c r="D58" s="2" t="s">
        <v>13</v>
      </c>
      <c r="E58" s="2" t="s">
        <v>14</v>
      </c>
      <c r="F58" s="2" t="s">
        <v>14</v>
      </c>
      <c r="G58" s="2" t="s">
        <v>18</v>
      </c>
      <c r="H58" s="4">
        <v>0.5</v>
      </c>
      <c r="I58" s="5">
        <v>9000</v>
      </c>
      <c r="J58" s="6">
        <v>4500</v>
      </c>
      <c r="K58" s="6">
        <v>1575</v>
      </c>
      <c r="L58" s="7">
        <v>0.35</v>
      </c>
    </row>
    <row r="59" spans="1:12" x14ac:dyDescent="0.35">
      <c r="A59" s="2" t="s">
        <v>12</v>
      </c>
      <c r="B59" s="2">
        <v>1185732</v>
      </c>
      <c r="C59" s="3">
        <v>44449</v>
      </c>
      <c r="D59" s="2" t="s">
        <v>13</v>
      </c>
      <c r="E59" s="2" t="s">
        <v>14</v>
      </c>
      <c r="F59" s="2" t="s">
        <v>14</v>
      </c>
      <c r="G59" s="2" t="s">
        <v>19</v>
      </c>
      <c r="H59" s="4">
        <v>0.6</v>
      </c>
      <c r="I59" s="5">
        <v>9000</v>
      </c>
      <c r="J59" s="6">
        <v>5400</v>
      </c>
      <c r="K59" s="6">
        <v>1620</v>
      </c>
      <c r="L59" s="7">
        <v>0.3</v>
      </c>
    </row>
    <row r="60" spans="1:12" x14ac:dyDescent="0.35">
      <c r="A60" s="2" t="s">
        <v>12</v>
      </c>
      <c r="B60" s="2">
        <v>1185732</v>
      </c>
      <c r="C60" s="3">
        <v>44449</v>
      </c>
      <c r="D60" s="2" t="s">
        <v>13</v>
      </c>
      <c r="E60" s="2" t="s">
        <v>14</v>
      </c>
      <c r="F60" s="2" t="s">
        <v>14</v>
      </c>
      <c r="G60" s="2" t="s">
        <v>20</v>
      </c>
      <c r="H60" s="4">
        <v>0.65</v>
      </c>
      <c r="I60" s="5">
        <v>10000</v>
      </c>
      <c r="J60" s="6">
        <v>6500</v>
      </c>
      <c r="K60" s="6">
        <v>1625</v>
      </c>
      <c r="L60" s="7">
        <v>0.25</v>
      </c>
    </row>
    <row r="61" spans="1:12" x14ac:dyDescent="0.35">
      <c r="A61" s="2" t="s">
        <v>12</v>
      </c>
      <c r="B61" s="2">
        <v>1185732</v>
      </c>
      <c r="C61" s="3">
        <v>44481</v>
      </c>
      <c r="D61" s="2" t="s">
        <v>13</v>
      </c>
      <c r="E61" s="2" t="s">
        <v>14</v>
      </c>
      <c r="F61" s="2" t="s">
        <v>14</v>
      </c>
      <c r="G61" s="2" t="s">
        <v>15</v>
      </c>
      <c r="H61" s="4">
        <v>0.65</v>
      </c>
      <c r="I61" s="5">
        <v>11750</v>
      </c>
      <c r="J61" s="6">
        <v>7637.5</v>
      </c>
      <c r="K61" s="6">
        <v>3818.75</v>
      </c>
      <c r="L61" s="7">
        <v>0.5</v>
      </c>
    </row>
    <row r="62" spans="1:12" x14ac:dyDescent="0.35">
      <c r="A62" s="2" t="s">
        <v>12</v>
      </c>
      <c r="B62" s="2">
        <v>1185732</v>
      </c>
      <c r="C62" s="3">
        <v>44481</v>
      </c>
      <c r="D62" s="2" t="s">
        <v>13</v>
      </c>
      <c r="E62" s="2" t="s">
        <v>14</v>
      </c>
      <c r="F62" s="2" t="s">
        <v>14</v>
      </c>
      <c r="G62" s="2" t="s">
        <v>16</v>
      </c>
      <c r="H62" s="4">
        <v>0.55000000000000004</v>
      </c>
      <c r="I62" s="5">
        <v>10000</v>
      </c>
      <c r="J62" s="6">
        <v>5500</v>
      </c>
      <c r="K62" s="6">
        <v>1650</v>
      </c>
      <c r="L62" s="7">
        <v>0.3</v>
      </c>
    </row>
    <row r="63" spans="1:12" x14ac:dyDescent="0.35">
      <c r="A63" s="2" t="s">
        <v>12</v>
      </c>
      <c r="B63" s="2">
        <v>1185732</v>
      </c>
      <c r="C63" s="3">
        <v>44481</v>
      </c>
      <c r="D63" s="2" t="s">
        <v>13</v>
      </c>
      <c r="E63" s="2" t="s">
        <v>14</v>
      </c>
      <c r="F63" s="2" t="s">
        <v>14</v>
      </c>
      <c r="G63" s="2" t="s">
        <v>17</v>
      </c>
      <c r="H63" s="4">
        <v>0.55000000000000004</v>
      </c>
      <c r="I63" s="5">
        <v>9000</v>
      </c>
      <c r="J63" s="6">
        <v>4950</v>
      </c>
      <c r="K63" s="6">
        <v>1732.5</v>
      </c>
      <c r="L63" s="7">
        <v>0.35</v>
      </c>
    </row>
    <row r="64" spans="1:12" x14ac:dyDescent="0.35">
      <c r="A64" s="2" t="s">
        <v>12</v>
      </c>
      <c r="B64" s="2">
        <v>1185732</v>
      </c>
      <c r="C64" s="3">
        <v>44481</v>
      </c>
      <c r="D64" s="2" t="s">
        <v>13</v>
      </c>
      <c r="E64" s="2" t="s">
        <v>14</v>
      </c>
      <c r="F64" s="2" t="s">
        <v>14</v>
      </c>
      <c r="G64" s="2" t="s">
        <v>18</v>
      </c>
      <c r="H64" s="4">
        <v>0.55000000000000004</v>
      </c>
      <c r="I64" s="5">
        <v>8750</v>
      </c>
      <c r="J64" s="6">
        <v>4812.5</v>
      </c>
      <c r="K64" s="6">
        <v>1684.375</v>
      </c>
      <c r="L64" s="7">
        <v>0.35</v>
      </c>
    </row>
    <row r="65" spans="1:12" x14ac:dyDescent="0.35">
      <c r="A65" s="2" t="s">
        <v>12</v>
      </c>
      <c r="B65" s="2">
        <v>1185732</v>
      </c>
      <c r="C65" s="3">
        <v>44481</v>
      </c>
      <c r="D65" s="2" t="s">
        <v>13</v>
      </c>
      <c r="E65" s="2" t="s">
        <v>14</v>
      </c>
      <c r="F65" s="2" t="s">
        <v>14</v>
      </c>
      <c r="G65" s="2" t="s">
        <v>19</v>
      </c>
      <c r="H65" s="4">
        <v>0.65</v>
      </c>
      <c r="I65" s="5">
        <v>8750</v>
      </c>
      <c r="J65" s="6">
        <v>5687.5</v>
      </c>
      <c r="K65" s="6">
        <v>1706.25</v>
      </c>
      <c r="L65" s="7">
        <v>0.3</v>
      </c>
    </row>
    <row r="66" spans="1:12" x14ac:dyDescent="0.35">
      <c r="A66" s="2" t="s">
        <v>12</v>
      </c>
      <c r="B66" s="2">
        <v>1185732</v>
      </c>
      <c r="C66" s="3">
        <v>44481</v>
      </c>
      <c r="D66" s="2" t="s">
        <v>13</v>
      </c>
      <c r="E66" s="2" t="s">
        <v>14</v>
      </c>
      <c r="F66" s="2" t="s">
        <v>14</v>
      </c>
      <c r="G66" s="2" t="s">
        <v>20</v>
      </c>
      <c r="H66" s="4">
        <v>0.7</v>
      </c>
      <c r="I66" s="5">
        <v>10000</v>
      </c>
      <c r="J66" s="6">
        <v>7000</v>
      </c>
      <c r="K66" s="6">
        <v>1750</v>
      </c>
      <c r="L66" s="7">
        <v>0.25</v>
      </c>
    </row>
    <row r="67" spans="1:12" x14ac:dyDescent="0.35">
      <c r="A67" s="2" t="s">
        <v>12</v>
      </c>
      <c r="B67" s="2">
        <v>1185732</v>
      </c>
      <c r="C67" s="3">
        <v>44511</v>
      </c>
      <c r="D67" s="2" t="s">
        <v>13</v>
      </c>
      <c r="E67" s="2" t="s">
        <v>14</v>
      </c>
      <c r="F67" s="2" t="s">
        <v>14</v>
      </c>
      <c r="G67" s="2" t="s">
        <v>15</v>
      </c>
      <c r="H67" s="4">
        <v>0.65</v>
      </c>
      <c r="I67" s="5">
        <v>11500</v>
      </c>
      <c r="J67" s="6">
        <v>7475</v>
      </c>
      <c r="K67" s="6">
        <v>3737.5</v>
      </c>
      <c r="L67" s="7">
        <v>0.5</v>
      </c>
    </row>
    <row r="68" spans="1:12" x14ac:dyDescent="0.35">
      <c r="A68" s="2" t="s">
        <v>12</v>
      </c>
      <c r="B68" s="2">
        <v>1185732</v>
      </c>
      <c r="C68" s="3">
        <v>44511</v>
      </c>
      <c r="D68" s="2" t="s">
        <v>13</v>
      </c>
      <c r="E68" s="2" t="s">
        <v>14</v>
      </c>
      <c r="F68" s="2" t="s">
        <v>14</v>
      </c>
      <c r="G68" s="2" t="s">
        <v>16</v>
      </c>
      <c r="H68" s="4">
        <v>0.55000000000000004</v>
      </c>
      <c r="I68" s="5">
        <v>9750</v>
      </c>
      <c r="J68" s="6">
        <v>5362.5</v>
      </c>
      <c r="K68" s="6">
        <v>1608.75</v>
      </c>
      <c r="L68" s="7">
        <v>0.3</v>
      </c>
    </row>
    <row r="69" spans="1:12" x14ac:dyDescent="0.35">
      <c r="A69" s="2" t="s">
        <v>12</v>
      </c>
      <c r="B69" s="2">
        <v>1185732</v>
      </c>
      <c r="C69" s="3">
        <v>44511</v>
      </c>
      <c r="D69" s="2" t="s">
        <v>13</v>
      </c>
      <c r="E69" s="2" t="s">
        <v>14</v>
      </c>
      <c r="F69" s="2" t="s">
        <v>14</v>
      </c>
      <c r="G69" s="2" t="s">
        <v>17</v>
      </c>
      <c r="H69" s="4">
        <v>0.55000000000000004</v>
      </c>
      <c r="I69" s="5">
        <v>9200</v>
      </c>
      <c r="J69" s="6">
        <v>5060</v>
      </c>
      <c r="K69" s="6">
        <v>1771</v>
      </c>
      <c r="L69" s="7">
        <v>0.35</v>
      </c>
    </row>
    <row r="70" spans="1:12" x14ac:dyDescent="0.35">
      <c r="A70" s="2" t="s">
        <v>12</v>
      </c>
      <c r="B70" s="2">
        <v>1185732</v>
      </c>
      <c r="C70" s="3">
        <v>44511</v>
      </c>
      <c r="D70" s="2" t="s">
        <v>13</v>
      </c>
      <c r="E70" s="2" t="s">
        <v>14</v>
      </c>
      <c r="F70" s="2" t="s">
        <v>14</v>
      </c>
      <c r="G70" s="2" t="s">
        <v>18</v>
      </c>
      <c r="H70" s="4">
        <v>0.55000000000000004</v>
      </c>
      <c r="I70" s="5">
        <v>9000</v>
      </c>
      <c r="J70" s="6">
        <v>4950</v>
      </c>
      <c r="K70" s="6">
        <v>1732.5</v>
      </c>
      <c r="L70" s="7">
        <v>0.35</v>
      </c>
    </row>
    <row r="71" spans="1:12" x14ac:dyDescent="0.35">
      <c r="A71" s="2" t="s">
        <v>12</v>
      </c>
      <c r="B71" s="2">
        <v>1185732</v>
      </c>
      <c r="C71" s="3">
        <v>44511</v>
      </c>
      <c r="D71" s="2" t="s">
        <v>13</v>
      </c>
      <c r="E71" s="2" t="s">
        <v>14</v>
      </c>
      <c r="F71" s="2" t="s">
        <v>14</v>
      </c>
      <c r="G71" s="2" t="s">
        <v>19</v>
      </c>
      <c r="H71" s="4">
        <v>0.65</v>
      </c>
      <c r="I71" s="5">
        <v>8750</v>
      </c>
      <c r="J71" s="6">
        <v>5687.5</v>
      </c>
      <c r="K71" s="6">
        <v>1706.25</v>
      </c>
      <c r="L71" s="7">
        <v>0.3</v>
      </c>
    </row>
    <row r="72" spans="1:12" x14ac:dyDescent="0.35">
      <c r="A72" s="2" t="s">
        <v>12</v>
      </c>
      <c r="B72" s="2">
        <v>1185732</v>
      </c>
      <c r="C72" s="3">
        <v>44511</v>
      </c>
      <c r="D72" s="2" t="s">
        <v>13</v>
      </c>
      <c r="E72" s="2" t="s">
        <v>14</v>
      </c>
      <c r="F72" s="2" t="s">
        <v>14</v>
      </c>
      <c r="G72" s="2" t="s">
        <v>20</v>
      </c>
      <c r="H72" s="4">
        <v>0.7</v>
      </c>
      <c r="I72" s="5">
        <v>9750</v>
      </c>
      <c r="J72" s="6">
        <v>6825</v>
      </c>
      <c r="K72" s="6">
        <v>1706.25</v>
      </c>
      <c r="L72" s="7">
        <v>0.25</v>
      </c>
    </row>
    <row r="73" spans="1:12" x14ac:dyDescent="0.35">
      <c r="A73" s="2" t="s">
        <v>12</v>
      </c>
      <c r="B73" s="2">
        <v>1185732</v>
      </c>
      <c r="C73" s="3">
        <v>44540</v>
      </c>
      <c r="D73" s="2" t="s">
        <v>13</v>
      </c>
      <c r="E73" s="2" t="s">
        <v>14</v>
      </c>
      <c r="F73" s="2" t="s">
        <v>14</v>
      </c>
      <c r="G73" s="2" t="s">
        <v>15</v>
      </c>
      <c r="H73" s="4">
        <v>0.65</v>
      </c>
      <c r="I73" s="5">
        <v>12000</v>
      </c>
      <c r="J73" s="6">
        <v>7800</v>
      </c>
      <c r="K73" s="6">
        <v>3900</v>
      </c>
      <c r="L73" s="7">
        <v>0.5</v>
      </c>
    </row>
    <row r="74" spans="1:12" x14ac:dyDescent="0.35">
      <c r="A74" s="2" t="s">
        <v>12</v>
      </c>
      <c r="B74" s="2">
        <v>1185732</v>
      </c>
      <c r="C74" s="3">
        <v>44540</v>
      </c>
      <c r="D74" s="2" t="s">
        <v>13</v>
      </c>
      <c r="E74" s="2" t="s">
        <v>14</v>
      </c>
      <c r="F74" s="2" t="s">
        <v>14</v>
      </c>
      <c r="G74" s="2" t="s">
        <v>16</v>
      </c>
      <c r="H74" s="4">
        <v>0.55000000000000004</v>
      </c>
      <c r="I74" s="5">
        <v>10000</v>
      </c>
      <c r="J74" s="6">
        <v>5500</v>
      </c>
      <c r="K74" s="6">
        <v>1650</v>
      </c>
      <c r="L74" s="7">
        <v>0.3</v>
      </c>
    </row>
    <row r="75" spans="1:12" x14ac:dyDescent="0.35">
      <c r="A75" s="2" t="s">
        <v>12</v>
      </c>
      <c r="B75" s="2">
        <v>1185732</v>
      </c>
      <c r="C75" s="3">
        <v>44540</v>
      </c>
      <c r="D75" s="2" t="s">
        <v>13</v>
      </c>
      <c r="E75" s="2" t="s">
        <v>14</v>
      </c>
      <c r="F75" s="2" t="s">
        <v>14</v>
      </c>
      <c r="G75" s="2" t="s">
        <v>17</v>
      </c>
      <c r="H75" s="4">
        <v>0.55000000000000004</v>
      </c>
      <c r="I75" s="5">
        <v>9500</v>
      </c>
      <c r="J75" s="6">
        <v>5225</v>
      </c>
      <c r="K75" s="6">
        <v>1828.75</v>
      </c>
      <c r="L75" s="7">
        <v>0.35</v>
      </c>
    </row>
    <row r="76" spans="1:12" x14ac:dyDescent="0.35">
      <c r="A76" s="2" t="s">
        <v>12</v>
      </c>
      <c r="B76" s="2">
        <v>1185732</v>
      </c>
      <c r="C76" s="3">
        <v>44540</v>
      </c>
      <c r="D76" s="2" t="s">
        <v>13</v>
      </c>
      <c r="E76" s="2" t="s">
        <v>14</v>
      </c>
      <c r="F76" s="2" t="s">
        <v>14</v>
      </c>
      <c r="G76" s="2" t="s">
        <v>18</v>
      </c>
      <c r="H76" s="4">
        <v>0.55000000000000004</v>
      </c>
      <c r="I76" s="5">
        <v>9000</v>
      </c>
      <c r="J76" s="6">
        <v>4950</v>
      </c>
      <c r="K76" s="6">
        <v>1732.5</v>
      </c>
      <c r="L76" s="7">
        <v>0.35</v>
      </c>
    </row>
    <row r="77" spans="1:12" x14ac:dyDescent="0.35">
      <c r="A77" s="2" t="s">
        <v>12</v>
      </c>
      <c r="B77" s="2">
        <v>1185732</v>
      </c>
      <c r="C77" s="3">
        <v>44540</v>
      </c>
      <c r="D77" s="2" t="s">
        <v>13</v>
      </c>
      <c r="E77" s="2" t="s">
        <v>14</v>
      </c>
      <c r="F77" s="2" t="s">
        <v>14</v>
      </c>
      <c r="G77" s="2" t="s">
        <v>19</v>
      </c>
      <c r="H77" s="4">
        <v>0.65</v>
      </c>
      <c r="I77" s="5">
        <v>9000</v>
      </c>
      <c r="J77" s="6">
        <v>5850</v>
      </c>
      <c r="K77" s="6">
        <v>1755</v>
      </c>
      <c r="L77" s="7">
        <v>0.3</v>
      </c>
    </row>
    <row r="78" spans="1:12" x14ac:dyDescent="0.35">
      <c r="A78" s="2" t="s">
        <v>12</v>
      </c>
      <c r="B78" s="2">
        <v>1185732</v>
      </c>
      <c r="C78" s="3">
        <v>44540</v>
      </c>
      <c r="D78" s="2" t="s">
        <v>13</v>
      </c>
      <c r="E78" s="2" t="s">
        <v>14</v>
      </c>
      <c r="F78" s="2" t="s">
        <v>14</v>
      </c>
      <c r="G78" s="2" t="s">
        <v>20</v>
      </c>
      <c r="H78" s="4">
        <v>0.7</v>
      </c>
      <c r="I78" s="5">
        <v>10000</v>
      </c>
      <c r="J78" s="6">
        <v>7000</v>
      </c>
      <c r="K78" s="6">
        <v>1750</v>
      </c>
      <c r="L78" s="7">
        <v>0.25</v>
      </c>
    </row>
    <row r="79" spans="1:12" x14ac:dyDescent="0.35">
      <c r="A79" s="2" t="s">
        <v>21</v>
      </c>
      <c r="B79" s="2">
        <v>1197831</v>
      </c>
      <c r="C79" s="3">
        <v>44198</v>
      </c>
      <c r="D79" s="2" t="s">
        <v>22</v>
      </c>
      <c r="E79" s="2" t="s">
        <v>23</v>
      </c>
      <c r="F79" s="2" t="s">
        <v>24</v>
      </c>
      <c r="G79" s="2" t="s">
        <v>15</v>
      </c>
      <c r="H79" s="4">
        <v>0.25</v>
      </c>
      <c r="I79" s="5">
        <v>9000</v>
      </c>
      <c r="J79" s="6">
        <v>2250</v>
      </c>
      <c r="K79" s="6">
        <v>787.5</v>
      </c>
      <c r="L79" s="7">
        <v>0.35</v>
      </c>
    </row>
    <row r="80" spans="1:12" x14ac:dyDescent="0.35">
      <c r="A80" s="2" t="s">
        <v>21</v>
      </c>
      <c r="B80" s="2">
        <v>1197831</v>
      </c>
      <c r="C80" s="3">
        <v>44198</v>
      </c>
      <c r="D80" s="2" t="s">
        <v>22</v>
      </c>
      <c r="E80" s="2" t="s">
        <v>23</v>
      </c>
      <c r="F80" s="2" t="s">
        <v>24</v>
      </c>
      <c r="G80" s="2" t="s">
        <v>16</v>
      </c>
      <c r="H80" s="4">
        <v>0.35</v>
      </c>
      <c r="I80" s="5">
        <v>9000</v>
      </c>
      <c r="J80" s="6">
        <v>3150</v>
      </c>
      <c r="K80" s="6">
        <v>1102.5</v>
      </c>
      <c r="L80" s="7">
        <v>0.35</v>
      </c>
    </row>
    <row r="81" spans="1:12" x14ac:dyDescent="0.35">
      <c r="A81" s="2" t="s">
        <v>21</v>
      </c>
      <c r="B81" s="2">
        <v>1197831</v>
      </c>
      <c r="C81" s="3">
        <v>44198</v>
      </c>
      <c r="D81" s="2" t="s">
        <v>22</v>
      </c>
      <c r="E81" s="2" t="s">
        <v>23</v>
      </c>
      <c r="F81" s="2" t="s">
        <v>24</v>
      </c>
      <c r="G81" s="2" t="s">
        <v>17</v>
      </c>
      <c r="H81" s="4">
        <v>0.35</v>
      </c>
      <c r="I81" s="5">
        <v>7000</v>
      </c>
      <c r="J81" s="6">
        <v>2450</v>
      </c>
      <c r="K81" s="6">
        <v>857.5</v>
      </c>
      <c r="L81" s="7">
        <v>0.35</v>
      </c>
    </row>
    <row r="82" spans="1:12" x14ac:dyDescent="0.35">
      <c r="A82" s="2" t="s">
        <v>21</v>
      </c>
      <c r="B82" s="2">
        <v>1197831</v>
      </c>
      <c r="C82" s="3">
        <v>44198</v>
      </c>
      <c r="D82" s="2" t="s">
        <v>22</v>
      </c>
      <c r="E82" s="2" t="s">
        <v>23</v>
      </c>
      <c r="F82" s="2" t="s">
        <v>24</v>
      </c>
      <c r="G82" s="2" t="s">
        <v>18</v>
      </c>
      <c r="H82" s="4">
        <v>0.35</v>
      </c>
      <c r="I82" s="5">
        <v>7000</v>
      </c>
      <c r="J82" s="6">
        <v>2450</v>
      </c>
      <c r="K82" s="6">
        <v>1102.5</v>
      </c>
      <c r="L82" s="7">
        <v>0.45</v>
      </c>
    </row>
    <row r="83" spans="1:12" x14ac:dyDescent="0.35">
      <c r="A83" s="2" t="s">
        <v>21</v>
      </c>
      <c r="B83" s="2">
        <v>1197831</v>
      </c>
      <c r="C83" s="3">
        <v>44198</v>
      </c>
      <c r="D83" s="2" t="s">
        <v>22</v>
      </c>
      <c r="E83" s="2" t="s">
        <v>23</v>
      </c>
      <c r="F83" s="2" t="s">
        <v>24</v>
      </c>
      <c r="G83" s="2" t="s">
        <v>19</v>
      </c>
      <c r="H83" s="4">
        <v>0.4</v>
      </c>
      <c r="I83" s="5">
        <v>5500</v>
      </c>
      <c r="J83" s="6">
        <v>2200</v>
      </c>
      <c r="K83" s="6">
        <v>660</v>
      </c>
      <c r="L83" s="7">
        <v>0.3</v>
      </c>
    </row>
    <row r="84" spans="1:12" x14ac:dyDescent="0.35">
      <c r="A84" s="2" t="s">
        <v>21</v>
      </c>
      <c r="B84" s="2">
        <v>1197831</v>
      </c>
      <c r="C84" s="3">
        <v>44198</v>
      </c>
      <c r="D84" s="2" t="s">
        <v>22</v>
      </c>
      <c r="E84" s="2" t="s">
        <v>23</v>
      </c>
      <c r="F84" s="2" t="s">
        <v>24</v>
      </c>
      <c r="G84" s="2" t="s">
        <v>20</v>
      </c>
      <c r="H84" s="4">
        <v>0.35</v>
      </c>
      <c r="I84" s="5">
        <v>7000</v>
      </c>
      <c r="J84" s="6">
        <v>2450</v>
      </c>
      <c r="K84" s="6">
        <v>1225</v>
      </c>
      <c r="L84" s="7">
        <v>0.5</v>
      </c>
    </row>
    <row r="85" spans="1:12" x14ac:dyDescent="0.35">
      <c r="A85" s="2" t="s">
        <v>21</v>
      </c>
      <c r="B85" s="2">
        <v>1197831</v>
      </c>
      <c r="C85" s="3">
        <v>44228</v>
      </c>
      <c r="D85" s="2" t="s">
        <v>22</v>
      </c>
      <c r="E85" s="2" t="s">
        <v>23</v>
      </c>
      <c r="F85" s="2" t="s">
        <v>24</v>
      </c>
      <c r="G85" s="2" t="s">
        <v>15</v>
      </c>
      <c r="H85" s="4">
        <v>0.25</v>
      </c>
      <c r="I85" s="5">
        <v>8500</v>
      </c>
      <c r="J85" s="6">
        <v>2125</v>
      </c>
      <c r="K85" s="6">
        <v>743.75</v>
      </c>
      <c r="L85" s="7">
        <v>0.35</v>
      </c>
    </row>
    <row r="86" spans="1:12" x14ac:dyDescent="0.35">
      <c r="A86" s="2" t="s">
        <v>21</v>
      </c>
      <c r="B86" s="2">
        <v>1197831</v>
      </c>
      <c r="C86" s="3">
        <v>44228</v>
      </c>
      <c r="D86" s="2" t="s">
        <v>22</v>
      </c>
      <c r="E86" s="2" t="s">
        <v>23</v>
      </c>
      <c r="F86" s="2" t="s">
        <v>24</v>
      </c>
      <c r="G86" s="2" t="s">
        <v>16</v>
      </c>
      <c r="H86" s="4">
        <v>0.35</v>
      </c>
      <c r="I86" s="5">
        <v>8500</v>
      </c>
      <c r="J86" s="6">
        <v>2975</v>
      </c>
      <c r="K86" s="6">
        <v>1041.25</v>
      </c>
      <c r="L86" s="7">
        <v>0.35</v>
      </c>
    </row>
    <row r="87" spans="1:12" x14ac:dyDescent="0.35">
      <c r="A87" s="2" t="s">
        <v>21</v>
      </c>
      <c r="B87" s="2">
        <v>1197831</v>
      </c>
      <c r="C87" s="3">
        <v>44228</v>
      </c>
      <c r="D87" s="2" t="s">
        <v>22</v>
      </c>
      <c r="E87" s="2" t="s">
        <v>23</v>
      </c>
      <c r="F87" s="2" t="s">
        <v>24</v>
      </c>
      <c r="G87" s="2" t="s">
        <v>17</v>
      </c>
      <c r="H87" s="4">
        <v>0.35</v>
      </c>
      <c r="I87" s="5">
        <v>6750</v>
      </c>
      <c r="J87" s="6">
        <v>2362.5</v>
      </c>
      <c r="K87" s="6">
        <v>826.875</v>
      </c>
      <c r="L87" s="7">
        <v>0.35</v>
      </c>
    </row>
    <row r="88" spans="1:12" x14ac:dyDescent="0.35">
      <c r="A88" s="2" t="s">
        <v>21</v>
      </c>
      <c r="B88" s="2">
        <v>1197831</v>
      </c>
      <c r="C88" s="3">
        <v>44228</v>
      </c>
      <c r="D88" s="2" t="s">
        <v>22</v>
      </c>
      <c r="E88" s="2" t="s">
        <v>23</v>
      </c>
      <c r="F88" s="2" t="s">
        <v>24</v>
      </c>
      <c r="G88" s="2" t="s">
        <v>18</v>
      </c>
      <c r="H88" s="4">
        <v>0.35</v>
      </c>
      <c r="I88" s="5">
        <v>6250</v>
      </c>
      <c r="J88" s="6">
        <v>2187.5</v>
      </c>
      <c r="K88" s="6">
        <v>984.375</v>
      </c>
      <c r="L88" s="7">
        <v>0.45</v>
      </c>
    </row>
    <row r="89" spans="1:12" x14ac:dyDescent="0.35">
      <c r="A89" s="2" t="s">
        <v>21</v>
      </c>
      <c r="B89" s="2">
        <v>1197831</v>
      </c>
      <c r="C89" s="3">
        <v>44228</v>
      </c>
      <c r="D89" s="2" t="s">
        <v>22</v>
      </c>
      <c r="E89" s="2" t="s">
        <v>23</v>
      </c>
      <c r="F89" s="2" t="s">
        <v>24</v>
      </c>
      <c r="G89" s="2" t="s">
        <v>19</v>
      </c>
      <c r="H89" s="4">
        <v>0.4</v>
      </c>
      <c r="I89" s="5">
        <v>5000</v>
      </c>
      <c r="J89" s="6">
        <v>2000</v>
      </c>
      <c r="K89" s="6">
        <v>600</v>
      </c>
      <c r="L89" s="7">
        <v>0.3</v>
      </c>
    </row>
    <row r="90" spans="1:12" x14ac:dyDescent="0.35">
      <c r="A90" s="2" t="s">
        <v>21</v>
      </c>
      <c r="B90" s="2">
        <v>1197831</v>
      </c>
      <c r="C90" s="3">
        <v>44228</v>
      </c>
      <c r="D90" s="2" t="s">
        <v>22</v>
      </c>
      <c r="E90" s="2" t="s">
        <v>23</v>
      </c>
      <c r="F90" s="2" t="s">
        <v>24</v>
      </c>
      <c r="G90" s="2" t="s">
        <v>20</v>
      </c>
      <c r="H90" s="4">
        <v>0.35</v>
      </c>
      <c r="I90" s="5">
        <v>7000</v>
      </c>
      <c r="J90" s="6">
        <v>2450</v>
      </c>
      <c r="K90" s="6">
        <v>1225</v>
      </c>
      <c r="L90" s="7">
        <v>0.5</v>
      </c>
    </row>
    <row r="91" spans="1:12" x14ac:dyDescent="0.35">
      <c r="A91" s="2" t="s">
        <v>21</v>
      </c>
      <c r="B91" s="2">
        <v>1197831</v>
      </c>
      <c r="C91" s="3">
        <v>44258</v>
      </c>
      <c r="D91" s="2" t="s">
        <v>22</v>
      </c>
      <c r="E91" s="2" t="s">
        <v>23</v>
      </c>
      <c r="F91" s="2" t="s">
        <v>24</v>
      </c>
      <c r="G91" s="2" t="s">
        <v>15</v>
      </c>
      <c r="H91" s="4">
        <v>0.3</v>
      </c>
      <c r="I91" s="5">
        <v>8750</v>
      </c>
      <c r="J91" s="6">
        <v>2625</v>
      </c>
      <c r="K91" s="6">
        <v>918.75</v>
      </c>
      <c r="L91" s="7">
        <v>0.35</v>
      </c>
    </row>
    <row r="92" spans="1:12" x14ac:dyDescent="0.35">
      <c r="A92" s="2" t="s">
        <v>21</v>
      </c>
      <c r="B92" s="2">
        <v>1197831</v>
      </c>
      <c r="C92" s="3">
        <v>44258</v>
      </c>
      <c r="D92" s="2" t="s">
        <v>22</v>
      </c>
      <c r="E92" s="2" t="s">
        <v>23</v>
      </c>
      <c r="F92" s="2" t="s">
        <v>24</v>
      </c>
      <c r="G92" s="2" t="s">
        <v>16</v>
      </c>
      <c r="H92" s="4">
        <v>0.4</v>
      </c>
      <c r="I92" s="5">
        <v>8750</v>
      </c>
      <c r="J92" s="6">
        <v>3500</v>
      </c>
      <c r="K92" s="6">
        <v>1225</v>
      </c>
      <c r="L92" s="7">
        <v>0.35</v>
      </c>
    </row>
    <row r="93" spans="1:12" x14ac:dyDescent="0.35">
      <c r="A93" s="2" t="s">
        <v>21</v>
      </c>
      <c r="B93" s="2">
        <v>1197831</v>
      </c>
      <c r="C93" s="3">
        <v>44258</v>
      </c>
      <c r="D93" s="2" t="s">
        <v>22</v>
      </c>
      <c r="E93" s="2" t="s">
        <v>23</v>
      </c>
      <c r="F93" s="2" t="s">
        <v>24</v>
      </c>
      <c r="G93" s="2" t="s">
        <v>17</v>
      </c>
      <c r="H93" s="4">
        <v>0.35</v>
      </c>
      <c r="I93" s="5">
        <v>7000</v>
      </c>
      <c r="J93" s="6">
        <v>2450</v>
      </c>
      <c r="K93" s="6">
        <v>857.5</v>
      </c>
      <c r="L93" s="7">
        <v>0.35</v>
      </c>
    </row>
    <row r="94" spans="1:12" x14ac:dyDescent="0.35">
      <c r="A94" s="2" t="s">
        <v>21</v>
      </c>
      <c r="B94" s="2">
        <v>1197831</v>
      </c>
      <c r="C94" s="3">
        <v>44258</v>
      </c>
      <c r="D94" s="2" t="s">
        <v>22</v>
      </c>
      <c r="E94" s="2" t="s">
        <v>23</v>
      </c>
      <c r="F94" s="2" t="s">
        <v>24</v>
      </c>
      <c r="G94" s="2" t="s">
        <v>18</v>
      </c>
      <c r="H94" s="4">
        <v>0.4</v>
      </c>
      <c r="I94" s="5">
        <v>6000</v>
      </c>
      <c r="J94" s="6">
        <v>2400</v>
      </c>
      <c r="K94" s="6">
        <v>1080</v>
      </c>
      <c r="L94" s="7">
        <v>0.45</v>
      </c>
    </row>
    <row r="95" spans="1:12" x14ac:dyDescent="0.35">
      <c r="A95" s="2" t="s">
        <v>21</v>
      </c>
      <c r="B95" s="2">
        <v>1197831</v>
      </c>
      <c r="C95" s="3">
        <v>44258</v>
      </c>
      <c r="D95" s="2" t="s">
        <v>22</v>
      </c>
      <c r="E95" s="2" t="s">
        <v>23</v>
      </c>
      <c r="F95" s="2" t="s">
        <v>24</v>
      </c>
      <c r="G95" s="2" t="s">
        <v>19</v>
      </c>
      <c r="H95" s="4">
        <v>0.45</v>
      </c>
      <c r="I95" s="5">
        <v>5000</v>
      </c>
      <c r="J95" s="6">
        <v>2250</v>
      </c>
      <c r="K95" s="6">
        <v>675</v>
      </c>
      <c r="L95" s="7">
        <v>0.3</v>
      </c>
    </row>
    <row r="96" spans="1:12" x14ac:dyDescent="0.35">
      <c r="A96" s="2" t="s">
        <v>21</v>
      </c>
      <c r="B96" s="2">
        <v>1197831</v>
      </c>
      <c r="C96" s="3">
        <v>44258</v>
      </c>
      <c r="D96" s="2" t="s">
        <v>22</v>
      </c>
      <c r="E96" s="2" t="s">
        <v>23</v>
      </c>
      <c r="F96" s="2" t="s">
        <v>24</v>
      </c>
      <c r="G96" s="2" t="s">
        <v>20</v>
      </c>
      <c r="H96" s="4">
        <v>0.4</v>
      </c>
      <c r="I96" s="5">
        <v>6500</v>
      </c>
      <c r="J96" s="6">
        <v>2600</v>
      </c>
      <c r="K96" s="6">
        <v>1300</v>
      </c>
      <c r="L96" s="7">
        <v>0.5</v>
      </c>
    </row>
    <row r="97" spans="1:12" x14ac:dyDescent="0.35">
      <c r="A97" s="2" t="s">
        <v>21</v>
      </c>
      <c r="B97" s="2">
        <v>1197831</v>
      </c>
      <c r="C97" s="3">
        <v>44288</v>
      </c>
      <c r="D97" s="2" t="s">
        <v>22</v>
      </c>
      <c r="E97" s="2" t="s">
        <v>23</v>
      </c>
      <c r="F97" s="2" t="s">
        <v>24</v>
      </c>
      <c r="G97" s="2" t="s">
        <v>15</v>
      </c>
      <c r="H97" s="4">
        <v>0.3</v>
      </c>
      <c r="I97" s="5">
        <v>9000</v>
      </c>
      <c r="J97" s="6">
        <v>2700</v>
      </c>
      <c r="K97" s="6">
        <v>945</v>
      </c>
      <c r="L97" s="7">
        <v>0.35</v>
      </c>
    </row>
    <row r="98" spans="1:12" x14ac:dyDescent="0.35">
      <c r="A98" s="2" t="s">
        <v>21</v>
      </c>
      <c r="B98" s="2">
        <v>1197831</v>
      </c>
      <c r="C98" s="3">
        <v>44288</v>
      </c>
      <c r="D98" s="2" t="s">
        <v>22</v>
      </c>
      <c r="E98" s="2" t="s">
        <v>23</v>
      </c>
      <c r="F98" s="2" t="s">
        <v>24</v>
      </c>
      <c r="G98" s="2" t="s">
        <v>16</v>
      </c>
      <c r="H98" s="4">
        <v>0.4</v>
      </c>
      <c r="I98" s="5">
        <v>9000</v>
      </c>
      <c r="J98" s="6">
        <v>3600</v>
      </c>
      <c r="K98" s="6">
        <v>1260</v>
      </c>
      <c r="L98" s="7">
        <v>0.35</v>
      </c>
    </row>
    <row r="99" spans="1:12" x14ac:dyDescent="0.35">
      <c r="A99" s="2" t="s">
        <v>21</v>
      </c>
      <c r="B99" s="2">
        <v>1197831</v>
      </c>
      <c r="C99" s="3">
        <v>44288</v>
      </c>
      <c r="D99" s="2" t="s">
        <v>22</v>
      </c>
      <c r="E99" s="2" t="s">
        <v>23</v>
      </c>
      <c r="F99" s="2" t="s">
        <v>24</v>
      </c>
      <c r="G99" s="2" t="s">
        <v>17</v>
      </c>
      <c r="H99" s="4">
        <v>0.35</v>
      </c>
      <c r="I99" s="5">
        <v>7250</v>
      </c>
      <c r="J99" s="6">
        <v>2537.5</v>
      </c>
      <c r="K99" s="6">
        <v>888.125</v>
      </c>
      <c r="L99" s="7">
        <v>0.35</v>
      </c>
    </row>
    <row r="100" spans="1:12" x14ac:dyDescent="0.35">
      <c r="A100" s="2" t="s">
        <v>21</v>
      </c>
      <c r="B100" s="2">
        <v>1197831</v>
      </c>
      <c r="C100" s="3">
        <v>44288</v>
      </c>
      <c r="D100" s="2" t="s">
        <v>22</v>
      </c>
      <c r="E100" s="2" t="s">
        <v>23</v>
      </c>
      <c r="F100" s="2" t="s">
        <v>24</v>
      </c>
      <c r="G100" s="2" t="s">
        <v>18</v>
      </c>
      <c r="H100" s="4">
        <v>0.4</v>
      </c>
      <c r="I100" s="5">
        <v>6250</v>
      </c>
      <c r="J100" s="6">
        <v>2500</v>
      </c>
      <c r="K100" s="6">
        <v>1125</v>
      </c>
      <c r="L100" s="7">
        <v>0.45</v>
      </c>
    </row>
    <row r="101" spans="1:12" x14ac:dyDescent="0.35">
      <c r="A101" s="2" t="s">
        <v>21</v>
      </c>
      <c r="B101" s="2">
        <v>1197831</v>
      </c>
      <c r="C101" s="3">
        <v>44288</v>
      </c>
      <c r="D101" s="2" t="s">
        <v>22</v>
      </c>
      <c r="E101" s="2" t="s">
        <v>23</v>
      </c>
      <c r="F101" s="2" t="s">
        <v>24</v>
      </c>
      <c r="G101" s="2" t="s">
        <v>19</v>
      </c>
      <c r="H101" s="4">
        <v>0.45</v>
      </c>
      <c r="I101" s="5">
        <v>5250</v>
      </c>
      <c r="J101" s="6">
        <v>2362.5</v>
      </c>
      <c r="K101" s="6">
        <v>708.75</v>
      </c>
      <c r="L101" s="7">
        <v>0.3</v>
      </c>
    </row>
    <row r="102" spans="1:12" x14ac:dyDescent="0.35">
      <c r="A102" s="2" t="s">
        <v>21</v>
      </c>
      <c r="B102" s="2">
        <v>1197831</v>
      </c>
      <c r="C102" s="3">
        <v>44288</v>
      </c>
      <c r="D102" s="2" t="s">
        <v>22</v>
      </c>
      <c r="E102" s="2" t="s">
        <v>23</v>
      </c>
      <c r="F102" s="2" t="s">
        <v>24</v>
      </c>
      <c r="G102" s="2" t="s">
        <v>20</v>
      </c>
      <c r="H102" s="4">
        <v>0.4</v>
      </c>
      <c r="I102" s="5">
        <v>8000</v>
      </c>
      <c r="J102" s="6">
        <v>3200</v>
      </c>
      <c r="K102" s="6">
        <v>1600</v>
      </c>
      <c r="L102" s="7">
        <v>0.5</v>
      </c>
    </row>
    <row r="103" spans="1:12" x14ac:dyDescent="0.35">
      <c r="A103" s="2" t="s">
        <v>21</v>
      </c>
      <c r="B103" s="2">
        <v>1197831</v>
      </c>
      <c r="C103" s="3">
        <v>44318</v>
      </c>
      <c r="D103" s="2" t="s">
        <v>22</v>
      </c>
      <c r="E103" s="2" t="s">
        <v>23</v>
      </c>
      <c r="F103" s="2" t="s">
        <v>24</v>
      </c>
      <c r="G103" s="2" t="s">
        <v>15</v>
      </c>
      <c r="H103" s="4">
        <v>0.3</v>
      </c>
      <c r="I103" s="5">
        <v>9250</v>
      </c>
      <c r="J103" s="6">
        <v>2775</v>
      </c>
      <c r="K103" s="6">
        <v>971.25</v>
      </c>
      <c r="L103" s="7">
        <v>0.35</v>
      </c>
    </row>
    <row r="104" spans="1:12" x14ac:dyDescent="0.35">
      <c r="A104" s="2" t="s">
        <v>21</v>
      </c>
      <c r="B104" s="2">
        <v>1197831</v>
      </c>
      <c r="C104" s="3">
        <v>44318</v>
      </c>
      <c r="D104" s="2" t="s">
        <v>22</v>
      </c>
      <c r="E104" s="2" t="s">
        <v>23</v>
      </c>
      <c r="F104" s="2" t="s">
        <v>24</v>
      </c>
      <c r="G104" s="2" t="s">
        <v>16</v>
      </c>
      <c r="H104" s="4">
        <v>0.4</v>
      </c>
      <c r="I104" s="5">
        <v>9250</v>
      </c>
      <c r="J104" s="6">
        <v>3700</v>
      </c>
      <c r="K104" s="6">
        <v>1295</v>
      </c>
      <c r="L104" s="7">
        <v>0.35</v>
      </c>
    </row>
    <row r="105" spans="1:12" x14ac:dyDescent="0.35">
      <c r="A105" s="2" t="s">
        <v>21</v>
      </c>
      <c r="B105" s="2">
        <v>1197831</v>
      </c>
      <c r="C105" s="3">
        <v>44318</v>
      </c>
      <c r="D105" s="2" t="s">
        <v>22</v>
      </c>
      <c r="E105" s="2" t="s">
        <v>23</v>
      </c>
      <c r="F105" s="2" t="s">
        <v>24</v>
      </c>
      <c r="G105" s="2" t="s">
        <v>17</v>
      </c>
      <c r="H105" s="4">
        <v>0.35</v>
      </c>
      <c r="I105" s="5">
        <v>7750</v>
      </c>
      <c r="J105" s="6">
        <v>2712.5</v>
      </c>
      <c r="K105" s="6">
        <v>949.375</v>
      </c>
      <c r="L105" s="7">
        <v>0.35</v>
      </c>
    </row>
    <row r="106" spans="1:12" x14ac:dyDescent="0.35">
      <c r="A106" s="2" t="s">
        <v>21</v>
      </c>
      <c r="B106" s="2">
        <v>1197831</v>
      </c>
      <c r="C106" s="3">
        <v>44318</v>
      </c>
      <c r="D106" s="2" t="s">
        <v>22</v>
      </c>
      <c r="E106" s="2" t="s">
        <v>23</v>
      </c>
      <c r="F106" s="2" t="s">
        <v>24</v>
      </c>
      <c r="G106" s="2" t="s">
        <v>18</v>
      </c>
      <c r="H106" s="4">
        <v>0.4</v>
      </c>
      <c r="I106" s="5">
        <v>7000</v>
      </c>
      <c r="J106" s="6">
        <v>2800</v>
      </c>
      <c r="K106" s="6">
        <v>1260</v>
      </c>
      <c r="L106" s="7">
        <v>0.45</v>
      </c>
    </row>
    <row r="107" spans="1:12" x14ac:dyDescent="0.35">
      <c r="A107" s="2" t="s">
        <v>21</v>
      </c>
      <c r="B107" s="2">
        <v>1197831</v>
      </c>
      <c r="C107" s="3">
        <v>44318</v>
      </c>
      <c r="D107" s="2" t="s">
        <v>22</v>
      </c>
      <c r="E107" s="2" t="s">
        <v>23</v>
      </c>
      <c r="F107" s="2" t="s">
        <v>24</v>
      </c>
      <c r="G107" s="2" t="s">
        <v>19</v>
      </c>
      <c r="H107" s="4">
        <v>0.45</v>
      </c>
      <c r="I107" s="5">
        <v>6000</v>
      </c>
      <c r="J107" s="6">
        <v>2700</v>
      </c>
      <c r="K107" s="6">
        <v>810</v>
      </c>
      <c r="L107" s="7">
        <v>0.3</v>
      </c>
    </row>
    <row r="108" spans="1:12" x14ac:dyDescent="0.35">
      <c r="A108" s="2" t="s">
        <v>21</v>
      </c>
      <c r="B108" s="2">
        <v>1197831</v>
      </c>
      <c r="C108" s="3">
        <v>44318</v>
      </c>
      <c r="D108" s="2" t="s">
        <v>22</v>
      </c>
      <c r="E108" s="2" t="s">
        <v>23</v>
      </c>
      <c r="F108" s="2" t="s">
        <v>24</v>
      </c>
      <c r="G108" s="2" t="s">
        <v>20</v>
      </c>
      <c r="H108" s="4">
        <v>0.4</v>
      </c>
      <c r="I108" s="5">
        <v>9500</v>
      </c>
      <c r="J108" s="6">
        <v>3800</v>
      </c>
      <c r="K108" s="6">
        <v>1900</v>
      </c>
      <c r="L108" s="7">
        <v>0.5</v>
      </c>
    </row>
    <row r="109" spans="1:12" x14ac:dyDescent="0.35">
      <c r="A109" s="2" t="s">
        <v>21</v>
      </c>
      <c r="B109" s="2">
        <v>1197831</v>
      </c>
      <c r="C109" s="3">
        <v>44348</v>
      </c>
      <c r="D109" s="2" t="s">
        <v>22</v>
      </c>
      <c r="E109" s="2" t="s">
        <v>23</v>
      </c>
      <c r="F109" s="2" t="s">
        <v>24</v>
      </c>
      <c r="G109" s="2" t="s">
        <v>15</v>
      </c>
      <c r="H109" s="4">
        <v>0.4</v>
      </c>
      <c r="I109" s="5">
        <v>9500</v>
      </c>
      <c r="J109" s="6">
        <v>3800</v>
      </c>
      <c r="K109" s="6">
        <v>1330</v>
      </c>
      <c r="L109" s="7">
        <v>0.35</v>
      </c>
    </row>
    <row r="110" spans="1:12" x14ac:dyDescent="0.35">
      <c r="A110" s="2" t="s">
        <v>21</v>
      </c>
      <c r="B110" s="2">
        <v>1197831</v>
      </c>
      <c r="C110" s="3">
        <v>44348</v>
      </c>
      <c r="D110" s="2" t="s">
        <v>22</v>
      </c>
      <c r="E110" s="2" t="s">
        <v>23</v>
      </c>
      <c r="F110" s="2" t="s">
        <v>24</v>
      </c>
      <c r="G110" s="2" t="s">
        <v>16</v>
      </c>
      <c r="H110" s="4">
        <v>0.45</v>
      </c>
      <c r="I110" s="5">
        <v>9500</v>
      </c>
      <c r="J110" s="6">
        <v>4275</v>
      </c>
      <c r="K110" s="6">
        <v>1496.25</v>
      </c>
      <c r="L110" s="7">
        <v>0.35</v>
      </c>
    </row>
    <row r="111" spans="1:12" x14ac:dyDescent="0.35">
      <c r="A111" s="2" t="s">
        <v>21</v>
      </c>
      <c r="B111" s="2">
        <v>1197831</v>
      </c>
      <c r="C111" s="3">
        <v>44348</v>
      </c>
      <c r="D111" s="2" t="s">
        <v>22</v>
      </c>
      <c r="E111" s="2" t="s">
        <v>23</v>
      </c>
      <c r="F111" s="2" t="s">
        <v>24</v>
      </c>
      <c r="G111" s="2" t="s">
        <v>17</v>
      </c>
      <c r="H111" s="4">
        <v>0.4</v>
      </c>
      <c r="I111" s="5">
        <v>8000</v>
      </c>
      <c r="J111" s="6">
        <v>3200</v>
      </c>
      <c r="K111" s="6">
        <v>1120</v>
      </c>
      <c r="L111" s="7">
        <v>0.35</v>
      </c>
    </row>
    <row r="112" spans="1:12" x14ac:dyDescent="0.35">
      <c r="A112" s="2" t="s">
        <v>21</v>
      </c>
      <c r="B112" s="2">
        <v>1197831</v>
      </c>
      <c r="C112" s="3">
        <v>44348</v>
      </c>
      <c r="D112" s="2" t="s">
        <v>22</v>
      </c>
      <c r="E112" s="2" t="s">
        <v>23</v>
      </c>
      <c r="F112" s="2" t="s">
        <v>24</v>
      </c>
      <c r="G112" s="2" t="s">
        <v>18</v>
      </c>
      <c r="H112" s="4">
        <v>0.4</v>
      </c>
      <c r="I112" s="5">
        <v>7500</v>
      </c>
      <c r="J112" s="6">
        <v>3000</v>
      </c>
      <c r="K112" s="6">
        <v>1350</v>
      </c>
      <c r="L112" s="7">
        <v>0.45</v>
      </c>
    </row>
    <row r="113" spans="1:12" x14ac:dyDescent="0.35">
      <c r="A113" s="2" t="s">
        <v>21</v>
      </c>
      <c r="B113" s="2">
        <v>1197831</v>
      </c>
      <c r="C113" s="3">
        <v>44348</v>
      </c>
      <c r="D113" s="2" t="s">
        <v>22</v>
      </c>
      <c r="E113" s="2" t="s">
        <v>23</v>
      </c>
      <c r="F113" s="2" t="s">
        <v>24</v>
      </c>
      <c r="G113" s="2" t="s">
        <v>19</v>
      </c>
      <c r="H113" s="4">
        <v>0.45</v>
      </c>
      <c r="I113" s="5">
        <v>6500</v>
      </c>
      <c r="J113" s="6">
        <v>2925</v>
      </c>
      <c r="K113" s="6">
        <v>877.5</v>
      </c>
      <c r="L113" s="7">
        <v>0.3</v>
      </c>
    </row>
    <row r="114" spans="1:12" x14ac:dyDescent="0.35">
      <c r="A114" s="2" t="s">
        <v>21</v>
      </c>
      <c r="B114" s="2">
        <v>1197831</v>
      </c>
      <c r="C114" s="3">
        <v>44348</v>
      </c>
      <c r="D114" s="2" t="s">
        <v>22</v>
      </c>
      <c r="E114" s="2" t="s">
        <v>23</v>
      </c>
      <c r="F114" s="2" t="s">
        <v>24</v>
      </c>
      <c r="G114" s="2" t="s">
        <v>20</v>
      </c>
      <c r="H114" s="4">
        <v>0.5</v>
      </c>
      <c r="I114" s="5">
        <v>10000</v>
      </c>
      <c r="J114" s="6">
        <v>5000</v>
      </c>
      <c r="K114" s="6">
        <v>2500</v>
      </c>
      <c r="L114" s="7">
        <v>0.5</v>
      </c>
    </row>
    <row r="115" spans="1:12" x14ac:dyDescent="0.35">
      <c r="A115" s="2" t="s">
        <v>21</v>
      </c>
      <c r="B115" s="2">
        <v>1197831</v>
      </c>
      <c r="C115" s="3">
        <v>44380</v>
      </c>
      <c r="D115" s="2" t="s">
        <v>22</v>
      </c>
      <c r="E115" s="2" t="s">
        <v>23</v>
      </c>
      <c r="F115" s="2" t="s">
        <v>24</v>
      </c>
      <c r="G115" s="2" t="s">
        <v>15</v>
      </c>
      <c r="H115" s="4">
        <v>0.4</v>
      </c>
      <c r="I115" s="5">
        <v>9500</v>
      </c>
      <c r="J115" s="6">
        <v>3800</v>
      </c>
      <c r="K115" s="6">
        <v>1330</v>
      </c>
      <c r="L115" s="7">
        <v>0.35</v>
      </c>
    </row>
    <row r="116" spans="1:12" x14ac:dyDescent="0.35">
      <c r="A116" s="2" t="s">
        <v>21</v>
      </c>
      <c r="B116" s="2">
        <v>1197831</v>
      </c>
      <c r="C116" s="3">
        <v>44380</v>
      </c>
      <c r="D116" s="2" t="s">
        <v>22</v>
      </c>
      <c r="E116" s="2" t="s">
        <v>23</v>
      </c>
      <c r="F116" s="2" t="s">
        <v>24</v>
      </c>
      <c r="G116" s="2" t="s">
        <v>16</v>
      </c>
      <c r="H116" s="4">
        <v>0.45</v>
      </c>
      <c r="I116" s="5">
        <v>9500</v>
      </c>
      <c r="J116" s="6">
        <v>4275</v>
      </c>
      <c r="K116" s="6">
        <v>1496.25</v>
      </c>
      <c r="L116" s="7">
        <v>0.35</v>
      </c>
    </row>
    <row r="117" spans="1:12" x14ac:dyDescent="0.35">
      <c r="A117" s="2" t="s">
        <v>21</v>
      </c>
      <c r="B117" s="2">
        <v>1197831</v>
      </c>
      <c r="C117" s="3">
        <v>44380</v>
      </c>
      <c r="D117" s="2" t="s">
        <v>22</v>
      </c>
      <c r="E117" s="2" t="s">
        <v>23</v>
      </c>
      <c r="F117" s="2" t="s">
        <v>24</v>
      </c>
      <c r="G117" s="2" t="s">
        <v>17</v>
      </c>
      <c r="H117" s="4">
        <v>0.4</v>
      </c>
      <c r="I117" s="5">
        <v>11000</v>
      </c>
      <c r="J117" s="6">
        <v>4400</v>
      </c>
      <c r="K117" s="6">
        <v>1540</v>
      </c>
      <c r="L117" s="7">
        <v>0.35</v>
      </c>
    </row>
    <row r="118" spans="1:12" x14ac:dyDescent="0.35">
      <c r="A118" s="2" t="s">
        <v>21</v>
      </c>
      <c r="B118" s="2">
        <v>1197831</v>
      </c>
      <c r="C118" s="3">
        <v>44380</v>
      </c>
      <c r="D118" s="2" t="s">
        <v>22</v>
      </c>
      <c r="E118" s="2" t="s">
        <v>23</v>
      </c>
      <c r="F118" s="2" t="s">
        <v>24</v>
      </c>
      <c r="G118" s="2" t="s">
        <v>18</v>
      </c>
      <c r="H118" s="4">
        <v>0.4</v>
      </c>
      <c r="I118" s="5">
        <v>7000</v>
      </c>
      <c r="J118" s="6">
        <v>2800</v>
      </c>
      <c r="K118" s="6">
        <v>1260</v>
      </c>
      <c r="L118" s="7">
        <v>0.45</v>
      </c>
    </row>
    <row r="119" spans="1:12" x14ac:dyDescent="0.35">
      <c r="A119" s="2" t="s">
        <v>21</v>
      </c>
      <c r="B119" s="2">
        <v>1197831</v>
      </c>
      <c r="C119" s="3">
        <v>44380</v>
      </c>
      <c r="D119" s="2" t="s">
        <v>22</v>
      </c>
      <c r="E119" s="2" t="s">
        <v>23</v>
      </c>
      <c r="F119" s="2" t="s">
        <v>24</v>
      </c>
      <c r="G119" s="2" t="s">
        <v>19</v>
      </c>
      <c r="H119" s="4">
        <v>0.45</v>
      </c>
      <c r="I119" s="5">
        <v>7000</v>
      </c>
      <c r="J119" s="6">
        <v>3150</v>
      </c>
      <c r="K119" s="6">
        <v>945</v>
      </c>
      <c r="L119" s="7">
        <v>0.3</v>
      </c>
    </row>
    <row r="120" spans="1:12" x14ac:dyDescent="0.35">
      <c r="A120" s="2" t="s">
        <v>21</v>
      </c>
      <c r="B120" s="2">
        <v>1197831</v>
      </c>
      <c r="C120" s="3">
        <v>44380</v>
      </c>
      <c r="D120" s="2" t="s">
        <v>22</v>
      </c>
      <c r="E120" s="2" t="s">
        <v>23</v>
      </c>
      <c r="F120" s="2" t="s">
        <v>24</v>
      </c>
      <c r="G120" s="2" t="s">
        <v>20</v>
      </c>
      <c r="H120" s="4">
        <v>0.5</v>
      </c>
      <c r="I120" s="5">
        <v>9750</v>
      </c>
      <c r="J120" s="6">
        <v>4875</v>
      </c>
      <c r="K120" s="6">
        <v>2437.5</v>
      </c>
      <c r="L120" s="7">
        <v>0.5</v>
      </c>
    </row>
    <row r="121" spans="1:12" x14ac:dyDescent="0.35">
      <c r="A121" s="2" t="s">
        <v>21</v>
      </c>
      <c r="B121" s="2">
        <v>1197831</v>
      </c>
      <c r="C121" s="3">
        <v>44413</v>
      </c>
      <c r="D121" s="2" t="s">
        <v>22</v>
      </c>
      <c r="E121" s="2" t="s">
        <v>23</v>
      </c>
      <c r="F121" s="2" t="s">
        <v>24</v>
      </c>
      <c r="G121" s="2" t="s">
        <v>15</v>
      </c>
      <c r="H121" s="4">
        <v>0.4</v>
      </c>
      <c r="I121" s="5">
        <v>9250</v>
      </c>
      <c r="J121" s="6">
        <v>3700</v>
      </c>
      <c r="K121" s="6">
        <v>1295</v>
      </c>
      <c r="L121" s="7">
        <v>0.35</v>
      </c>
    </row>
    <row r="122" spans="1:12" x14ac:dyDescent="0.35">
      <c r="A122" s="2" t="s">
        <v>21</v>
      </c>
      <c r="B122" s="2">
        <v>1197831</v>
      </c>
      <c r="C122" s="3">
        <v>44413</v>
      </c>
      <c r="D122" s="2" t="s">
        <v>22</v>
      </c>
      <c r="E122" s="2" t="s">
        <v>23</v>
      </c>
      <c r="F122" s="2" t="s">
        <v>24</v>
      </c>
      <c r="G122" s="2" t="s">
        <v>16</v>
      </c>
      <c r="H122" s="4">
        <v>0.45</v>
      </c>
      <c r="I122" s="5">
        <v>9250</v>
      </c>
      <c r="J122" s="6">
        <v>4162.5</v>
      </c>
      <c r="K122" s="6">
        <v>1456.875</v>
      </c>
      <c r="L122" s="7">
        <v>0.35</v>
      </c>
    </row>
    <row r="123" spans="1:12" x14ac:dyDescent="0.35">
      <c r="A123" s="2" t="s">
        <v>21</v>
      </c>
      <c r="B123" s="2">
        <v>1197831</v>
      </c>
      <c r="C123" s="3">
        <v>44413</v>
      </c>
      <c r="D123" s="2" t="s">
        <v>22</v>
      </c>
      <c r="E123" s="2" t="s">
        <v>23</v>
      </c>
      <c r="F123" s="2" t="s">
        <v>24</v>
      </c>
      <c r="G123" s="2" t="s">
        <v>17</v>
      </c>
      <c r="H123" s="4">
        <v>0.4</v>
      </c>
      <c r="I123" s="5">
        <v>11000</v>
      </c>
      <c r="J123" s="6">
        <v>4400</v>
      </c>
      <c r="K123" s="6">
        <v>1540</v>
      </c>
      <c r="L123" s="7">
        <v>0.35</v>
      </c>
    </row>
    <row r="124" spans="1:12" x14ac:dyDescent="0.35">
      <c r="A124" s="2" t="s">
        <v>21</v>
      </c>
      <c r="B124" s="2">
        <v>1197831</v>
      </c>
      <c r="C124" s="3">
        <v>44413</v>
      </c>
      <c r="D124" s="2" t="s">
        <v>22</v>
      </c>
      <c r="E124" s="2" t="s">
        <v>23</v>
      </c>
      <c r="F124" s="2" t="s">
        <v>24</v>
      </c>
      <c r="G124" s="2" t="s">
        <v>18</v>
      </c>
      <c r="H124" s="4">
        <v>0.4</v>
      </c>
      <c r="I124" s="5">
        <v>6500</v>
      </c>
      <c r="J124" s="6">
        <v>2600</v>
      </c>
      <c r="K124" s="6">
        <v>1170</v>
      </c>
      <c r="L124" s="7">
        <v>0.45</v>
      </c>
    </row>
    <row r="125" spans="1:12" x14ac:dyDescent="0.35">
      <c r="A125" s="2" t="s">
        <v>21</v>
      </c>
      <c r="B125" s="2">
        <v>1197831</v>
      </c>
      <c r="C125" s="3">
        <v>44413</v>
      </c>
      <c r="D125" s="2" t="s">
        <v>22</v>
      </c>
      <c r="E125" s="2" t="s">
        <v>23</v>
      </c>
      <c r="F125" s="2" t="s">
        <v>24</v>
      </c>
      <c r="G125" s="2" t="s">
        <v>19</v>
      </c>
      <c r="H125" s="4">
        <v>0.45</v>
      </c>
      <c r="I125" s="5">
        <v>6500</v>
      </c>
      <c r="J125" s="6">
        <v>2925</v>
      </c>
      <c r="K125" s="6">
        <v>877.5</v>
      </c>
      <c r="L125" s="7">
        <v>0.3</v>
      </c>
    </row>
    <row r="126" spans="1:12" x14ac:dyDescent="0.35">
      <c r="A126" s="2" t="s">
        <v>21</v>
      </c>
      <c r="B126" s="2">
        <v>1197831</v>
      </c>
      <c r="C126" s="3">
        <v>44413</v>
      </c>
      <c r="D126" s="2" t="s">
        <v>22</v>
      </c>
      <c r="E126" s="2" t="s">
        <v>23</v>
      </c>
      <c r="F126" s="2" t="s">
        <v>24</v>
      </c>
      <c r="G126" s="2" t="s">
        <v>20</v>
      </c>
      <c r="H126" s="4">
        <v>0.5</v>
      </c>
      <c r="I126" s="5">
        <v>9000</v>
      </c>
      <c r="J126" s="6">
        <v>4500</v>
      </c>
      <c r="K126" s="6">
        <v>2250</v>
      </c>
      <c r="L126" s="7">
        <v>0.5</v>
      </c>
    </row>
    <row r="127" spans="1:12" x14ac:dyDescent="0.35">
      <c r="A127" s="2" t="s">
        <v>21</v>
      </c>
      <c r="B127" s="2">
        <v>1197831</v>
      </c>
      <c r="C127" s="3">
        <v>44441</v>
      </c>
      <c r="D127" s="2" t="s">
        <v>22</v>
      </c>
      <c r="E127" s="2" t="s">
        <v>23</v>
      </c>
      <c r="F127" s="2" t="s">
        <v>24</v>
      </c>
      <c r="G127" s="2" t="s">
        <v>15</v>
      </c>
      <c r="H127" s="4">
        <v>0.45</v>
      </c>
      <c r="I127" s="5">
        <v>8500</v>
      </c>
      <c r="J127" s="6">
        <v>3825</v>
      </c>
      <c r="K127" s="6">
        <v>1338.75</v>
      </c>
      <c r="L127" s="7">
        <v>0.35</v>
      </c>
    </row>
    <row r="128" spans="1:12" x14ac:dyDescent="0.35">
      <c r="A128" s="2" t="s">
        <v>21</v>
      </c>
      <c r="B128" s="2">
        <v>1197831</v>
      </c>
      <c r="C128" s="3">
        <v>44441</v>
      </c>
      <c r="D128" s="2" t="s">
        <v>22</v>
      </c>
      <c r="E128" s="2" t="s">
        <v>23</v>
      </c>
      <c r="F128" s="2" t="s">
        <v>24</v>
      </c>
      <c r="G128" s="2" t="s">
        <v>16</v>
      </c>
      <c r="H128" s="4">
        <v>0.45</v>
      </c>
      <c r="I128" s="5">
        <v>8500</v>
      </c>
      <c r="J128" s="6">
        <v>3825</v>
      </c>
      <c r="K128" s="6">
        <v>1338.75</v>
      </c>
      <c r="L128" s="7">
        <v>0.35</v>
      </c>
    </row>
    <row r="129" spans="1:12" x14ac:dyDescent="0.35">
      <c r="A129" s="2" t="s">
        <v>21</v>
      </c>
      <c r="B129" s="2">
        <v>1197831</v>
      </c>
      <c r="C129" s="3">
        <v>44441</v>
      </c>
      <c r="D129" s="2" t="s">
        <v>22</v>
      </c>
      <c r="E129" s="2" t="s">
        <v>23</v>
      </c>
      <c r="F129" s="2" t="s">
        <v>24</v>
      </c>
      <c r="G129" s="2" t="s">
        <v>17</v>
      </c>
      <c r="H129" s="4">
        <v>0.5</v>
      </c>
      <c r="I129" s="5">
        <v>9000</v>
      </c>
      <c r="J129" s="6">
        <v>4500</v>
      </c>
      <c r="K129" s="6">
        <v>1575</v>
      </c>
      <c r="L129" s="7">
        <v>0.35</v>
      </c>
    </row>
    <row r="130" spans="1:12" x14ac:dyDescent="0.35">
      <c r="A130" s="2" t="s">
        <v>21</v>
      </c>
      <c r="B130" s="2">
        <v>1197831</v>
      </c>
      <c r="C130" s="3">
        <v>44441</v>
      </c>
      <c r="D130" s="2" t="s">
        <v>22</v>
      </c>
      <c r="E130" s="2" t="s">
        <v>23</v>
      </c>
      <c r="F130" s="2" t="s">
        <v>24</v>
      </c>
      <c r="G130" s="2" t="s">
        <v>18</v>
      </c>
      <c r="H130" s="4">
        <v>0.5</v>
      </c>
      <c r="I130" s="5">
        <v>6250</v>
      </c>
      <c r="J130" s="6">
        <v>3125</v>
      </c>
      <c r="K130" s="6">
        <v>1406.25</v>
      </c>
      <c r="L130" s="7">
        <v>0.45</v>
      </c>
    </row>
    <row r="131" spans="1:12" x14ac:dyDescent="0.35">
      <c r="A131" s="2" t="s">
        <v>21</v>
      </c>
      <c r="B131" s="2">
        <v>1197831</v>
      </c>
      <c r="C131" s="3">
        <v>44441</v>
      </c>
      <c r="D131" s="2" t="s">
        <v>22</v>
      </c>
      <c r="E131" s="2" t="s">
        <v>23</v>
      </c>
      <c r="F131" s="2" t="s">
        <v>24</v>
      </c>
      <c r="G131" s="2" t="s">
        <v>19</v>
      </c>
      <c r="H131" s="4">
        <v>0.45</v>
      </c>
      <c r="I131" s="5">
        <v>6250</v>
      </c>
      <c r="J131" s="6">
        <v>2812.5</v>
      </c>
      <c r="K131" s="6">
        <v>843.75</v>
      </c>
      <c r="L131" s="7">
        <v>0.3</v>
      </c>
    </row>
    <row r="132" spans="1:12" x14ac:dyDescent="0.35">
      <c r="A132" s="2" t="s">
        <v>21</v>
      </c>
      <c r="B132" s="2">
        <v>1197831</v>
      </c>
      <c r="C132" s="3">
        <v>44441</v>
      </c>
      <c r="D132" s="2" t="s">
        <v>22</v>
      </c>
      <c r="E132" s="2" t="s">
        <v>23</v>
      </c>
      <c r="F132" s="2" t="s">
        <v>24</v>
      </c>
      <c r="G132" s="2" t="s">
        <v>20</v>
      </c>
      <c r="H132" s="4">
        <v>0.55000000000000004</v>
      </c>
      <c r="I132" s="5">
        <v>8500</v>
      </c>
      <c r="J132" s="6">
        <v>4675</v>
      </c>
      <c r="K132" s="6">
        <v>2337.5</v>
      </c>
      <c r="L132" s="7">
        <v>0.5</v>
      </c>
    </row>
    <row r="133" spans="1:12" x14ac:dyDescent="0.35">
      <c r="A133" s="2" t="s">
        <v>21</v>
      </c>
      <c r="B133" s="2">
        <v>1197831</v>
      </c>
      <c r="C133" s="3">
        <v>44470</v>
      </c>
      <c r="D133" s="2" t="s">
        <v>22</v>
      </c>
      <c r="E133" s="2" t="s">
        <v>23</v>
      </c>
      <c r="F133" s="2" t="s">
        <v>24</v>
      </c>
      <c r="G133" s="2" t="s">
        <v>15</v>
      </c>
      <c r="H133" s="4">
        <v>0.45</v>
      </c>
      <c r="I133" s="5">
        <v>8000</v>
      </c>
      <c r="J133" s="6">
        <v>3600</v>
      </c>
      <c r="K133" s="6">
        <v>1260</v>
      </c>
      <c r="L133" s="7">
        <v>0.35</v>
      </c>
    </row>
    <row r="134" spans="1:12" x14ac:dyDescent="0.35">
      <c r="A134" s="2" t="s">
        <v>21</v>
      </c>
      <c r="B134" s="2">
        <v>1197831</v>
      </c>
      <c r="C134" s="3">
        <v>44470</v>
      </c>
      <c r="D134" s="2" t="s">
        <v>22</v>
      </c>
      <c r="E134" s="2" t="s">
        <v>23</v>
      </c>
      <c r="F134" s="2" t="s">
        <v>24</v>
      </c>
      <c r="G134" s="2" t="s">
        <v>16</v>
      </c>
      <c r="H134" s="4">
        <v>0.45</v>
      </c>
      <c r="I134" s="5">
        <v>8000</v>
      </c>
      <c r="J134" s="6">
        <v>3600</v>
      </c>
      <c r="K134" s="6">
        <v>1260</v>
      </c>
      <c r="L134" s="7">
        <v>0.35</v>
      </c>
    </row>
    <row r="135" spans="1:12" x14ac:dyDescent="0.35">
      <c r="A135" s="2" t="s">
        <v>21</v>
      </c>
      <c r="B135" s="2">
        <v>1197831</v>
      </c>
      <c r="C135" s="3">
        <v>44470</v>
      </c>
      <c r="D135" s="2" t="s">
        <v>22</v>
      </c>
      <c r="E135" s="2" t="s">
        <v>23</v>
      </c>
      <c r="F135" s="2" t="s">
        <v>24</v>
      </c>
      <c r="G135" s="2" t="s">
        <v>17</v>
      </c>
      <c r="H135" s="4">
        <v>0.5</v>
      </c>
      <c r="I135" s="5">
        <v>7500</v>
      </c>
      <c r="J135" s="6">
        <v>3750</v>
      </c>
      <c r="K135" s="6">
        <v>1312.5</v>
      </c>
      <c r="L135" s="7">
        <v>0.35</v>
      </c>
    </row>
    <row r="136" spans="1:12" x14ac:dyDescent="0.35">
      <c r="A136" s="2" t="s">
        <v>21</v>
      </c>
      <c r="B136" s="2">
        <v>1197831</v>
      </c>
      <c r="C136" s="3">
        <v>44470</v>
      </c>
      <c r="D136" s="2" t="s">
        <v>22</v>
      </c>
      <c r="E136" s="2" t="s">
        <v>23</v>
      </c>
      <c r="F136" s="2" t="s">
        <v>24</v>
      </c>
      <c r="G136" s="2" t="s">
        <v>18</v>
      </c>
      <c r="H136" s="4">
        <v>0.5</v>
      </c>
      <c r="I136" s="5">
        <v>6000</v>
      </c>
      <c r="J136" s="6">
        <v>3000</v>
      </c>
      <c r="K136" s="6">
        <v>1350</v>
      </c>
      <c r="L136" s="7">
        <v>0.45</v>
      </c>
    </row>
    <row r="137" spans="1:12" x14ac:dyDescent="0.35">
      <c r="A137" s="2" t="s">
        <v>21</v>
      </c>
      <c r="B137" s="2">
        <v>1197831</v>
      </c>
      <c r="C137" s="3">
        <v>44470</v>
      </c>
      <c r="D137" s="2" t="s">
        <v>22</v>
      </c>
      <c r="E137" s="2" t="s">
        <v>23</v>
      </c>
      <c r="F137" s="2" t="s">
        <v>24</v>
      </c>
      <c r="G137" s="2" t="s">
        <v>19</v>
      </c>
      <c r="H137" s="4">
        <v>0.45</v>
      </c>
      <c r="I137" s="5">
        <v>5750</v>
      </c>
      <c r="J137" s="6">
        <v>2587.5</v>
      </c>
      <c r="K137" s="6">
        <v>776.25</v>
      </c>
      <c r="L137" s="7">
        <v>0.3</v>
      </c>
    </row>
    <row r="138" spans="1:12" x14ac:dyDescent="0.35">
      <c r="A138" s="2" t="s">
        <v>21</v>
      </c>
      <c r="B138" s="2">
        <v>1197831</v>
      </c>
      <c r="C138" s="3">
        <v>44470</v>
      </c>
      <c r="D138" s="2" t="s">
        <v>22</v>
      </c>
      <c r="E138" s="2" t="s">
        <v>23</v>
      </c>
      <c r="F138" s="2" t="s">
        <v>24</v>
      </c>
      <c r="G138" s="2" t="s">
        <v>20</v>
      </c>
      <c r="H138" s="4">
        <v>0.55000000000000004</v>
      </c>
      <c r="I138" s="5">
        <v>7500</v>
      </c>
      <c r="J138" s="6">
        <v>4125</v>
      </c>
      <c r="K138" s="6">
        <v>2062.5</v>
      </c>
      <c r="L138" s="7">
        <v>0.5</v>
      </c>
    </row>
    <row r="139" spans="1:12" x14ac:dyDescent="0.35">
      <c r="A139" s="2" t="s">
        <v>21</v>
      </c>
      <c r="B139" s="2">
        <v>1197831</v>
      </c>
      <c r="C139" s="3">
        <v>44502</v>
      </c>
      <c r="D139" s="2" t="s">
        <v>22</v>
      </c>
      <c r="E139" s="2" t="s">
        <v>23</v>
      </c>
      <c r="F139" s="2" t="s">
        <v>24</v>
      </c>
      <c r="G139" s="2" t="s">
        <v>15</v>
      </c>
      <c r="H139" s="4">
        <v>0.45</v>
      </c>
      <c r="I139" s="5">
        <v>9000</v>
      </c>
      <c r="J139" s="6">
        <v>4050</v>
      </c>
      <c r="K139" s="6">
        <v>1417.5</v>
      </c>
      <c r="L139" s="7">
        <v>0.35</v>
      </c>
    </row>
    <row r="140" spans="1:12" x14ac:dyDescent="0.35">
      <c r="A140" s="2" t="s">
        <v>21</v>
      </c>
      <c r="B140" s="2">
        <v>1197831</v>
      </c>
      <c r="C140" s="3">
        <v>44502</v>
      </c>
      <c r="D140" s="2" t="s">
        <v>22</v>
      </c>
      <c r="E140" s="2" t="s">
        <v>23</v>
      </c>
      <c r="F140" s="2" t="s">
        <v>24</v>
      </c>
      <c r="G140" s="2" t="s">
        <v>16</v>
      </c>
      <c r="H140" s="4">
        <v>0.45</v>
      </c>
      <c r="I140" s="5">
        <v>9000</v>
      </c>
      <c r="J140" s="6">
        <v>4050</v>
      </c>
      <c r="K140" s="6">
        <v>1417.5</v>
      </c>
      <c r="L140" s="7">
        <v>0.35</v>
      </c>
    </row>
    <row r="141" spans="1:12" x14ac:dyDescent="0.35">
      <c r="A141" s="2" t="s">
        <v>21</v>
      </c>
      <c r="B141" s="2">
        <v>1197831</v>
      </c>
      <c r="C141" s="3">
        <v>44502</v>
      </c>
      <c r="D141" s="2" t="s">
        <v>22</v>
      </c>
      <c r="E141" s="2" t="s">
        <v>23</v>
      </c>
      <c r="F141" s="2" t="s">
        <v>24</v>
      </c>
      <c r="G141" s="2" t="s">
        <v>17</v>
      </c>
      <c r="H141" s="4">
        <v>0.5</v>
      </c>
      <c r="I141" s="5">
        <v>8250</v>
      </c>
      <c r="J141" s="6">
        <v>4125</v>
      </c>
      <c r="K141" s="6">
        <v>1443.75</v>
      </c>
      <c r="L141" s="7">
        <v>0.35</v>
      </c>
    </row>
    <row r="142" spans="1:12" x14ac:dyDescent="0.35">
      <c r="A142" s="2" t="s">
        <v>21</v>
      </c>
      <c r="B142" s="2">
        <v>1197831</v>
      </c>
      <c r="C142" s="3">
        <v>44502</v>
      </c>
      <c r="D142" s="2" t="s">
        <v>22</v>
      </c>
      <c r="E142" s="2" t="s">
        <v>23</v>
      </c>
      <c r="F142" s="2" t="s">
        <v>24</v>
      </c>
      <c r="G142" s="2" t="s">
        <v>18</v>
      </c>
      <c r="H142" s="4">
        <v>0.5</v>
      </c>
      <c r="I142" s="5">
        <v>6750</v>
      </c>
      <c r="J142" s="6">
        <v>3375</v>
      </c>
      <c r="K142" s="6">
        <v>1518.75</v>
      </c>
      <c r="L142" s="7">
        <v>0.45</v>
      </c>
    </row>
    <row r="143" spans="1:12" x14ac:dyDescent="0.35">
      <c r="A143" s="2" t="s">
        <v>21</v>
      </c>
      <c r="B143" s="2">
        <v>1197831</v>
      </c>
      <c r="C143" s="3">
        <v>44502</v>
      </c>
      <c r="D143" s="2" t="s">
        <v>22</v>
      </c>
      <c r="E143" s="2" t="s">
        <v>23</v>
      </c>
      <c r="F143" s="2" t="s">
        <v>24</v>
      </c>
      <c r="G143" s="2" t="s">
        <v>19</v>
      </c>
      <c r="H143" s="4">
        <v>0.45</v>
      </c>
      <c r="I143" s="5">
        <v>6500</v>
      </c>
      <c r="J143" s="6">
        <v>2925</v>
      </c>
      <c r="K143" s="6">
        <v>877.5</v>
      </c>
      <c r="L143" s="7">
        <v>0.3</v>
      </c>
    </row>
    <row r="144" spans="1:12" x14ac:dyDescent="0.35">
      <c r="A144" s="2" t="s">
        <v>21</v>
      </c>
      <c r="B144" s="2">
        <v>1197831</v>
      </c>
      <c r="C144" s="3">
        <v>44502</v>
      </c>
      <c r="D144" s="2" t="s">
        <v>22</v>
      </c>
      <c r="E144" s="2" t="s">
        <v>23</v>
      </c>
      <c r="F144" s="2" t="s">
        <v>24</v>
      </c>
      <c r="G144" s="2" t="s">
        <v>20</v>
      </c>
      <c r="H144" s="4">
        <v>0.55000000000000004</v>
      </c>
      <c r="I144" s="5">
        <v>8500</v>
      </c>
      <c r="J144" s="6">
        <v>4675</v>
      </c>
      <c r="K144" s="6">
        <v>2337.5</v>
      </c>
      <c r="L144" s="7">
        <v>0.5</v>
      </c>
    </row>
    <row r="145" spans="1:12" x14ac:dyDescent="0.35">
      <c r="A145" s="2" t="s">
        <v>21</v>
      </c>
      <c r="B145" s="2">
        <v>1197831</v>
      </c>
      <c r="C145" s="3">
        <v>44531</v>
      </c>
      <c r="D145" s="2" t="s">
        <v>22</v>
      </c>
      <c r="E145" s="2" t="s">
        <v>23</v>
      </c>
      <c r="F145" s="2" t="s">
        <v>24</v>
      </c>
      <c r="G145" s="2" t="s">
        <v>15</v>
      </c>
      <c r="H145" s="4">
        <v>0.45</v>
      </c>
      <c r="I145" s="5">
        <v>9500</v>
      </c>
      <c r="J145" s="6">
        <v>4275</v>
      </c>
      <c r="K145" s="6">
        <v>1496.25</v>
      </c>
      <c r="L145" s="7">
        <v>0.35</v>
      </c>
    </row>
    <row r="146" spans="1:12" x14ac:dyDescent="0.35">
      <c r="A146" s="2" t="s">
        <v>21</v>
      </c>
      <c r="B146" s="2">
        <v>1197831</v>
      </c>
      <c r="C146" s="3">
        <v>44531</v>
      </c>
      <c r="D146" s="2" t="s">
        <v>22</v>
      </c>
      <c r="E146" s="2" t="s">
        <v>23</v>
      </c>
      <c r="F146" s="2" t="s">
        <v>24</v>
      </c>
      <c r="G146" s="2" t="s">
        <v>16</v>
      </c>
      <c r="H146" s="4">
        <v>0.45</v>
      </c>
      <c r="I146" s="5">
        <v>9500</v>
      </c>
      <c r="J146" s="6">
        <v>4275</v>
      </c>
      <c r="K146" s="6">
        <v>1496.25</v>
      </c>
      <c r="L146" s="7">
        <v>0.35</v>
      </c>
    </row>
    <row r="147" spans="1:12" x14ac:dyDescent="0.35">
      <c r="A147" s="2" t="s">
        <v>21</v>
      </c>
      <c r="B147" s="2">
        <v>1197831</v>
      </c>
      <c r="C147" s="3">
        <v>44531</v>
      </c>
      <c r="D147" s="2" t="s">
        <v>22</v>
      </c>
      <c r="E147" s="2" t="s">
        <v>23</v>
      </c>
      <c r="F147" s="2" t="s">
        <v>24</v>
      </c>
      <c r="G147" s="2" t="s">
        <v>17</v>
      </c>
      <c r="H147" s="4">
        <v>0.5</v>
      </c>
      <c r="I147" s="5">
        <v>8500</v>
      </c>
      <c r="J147" s="6">
        <v>4250</v>
      </c>
      <c r="K147" s="6">
        <v>1487.5</v>
      </c>
      <c r="L147" s="7">
        <v>0.35</v>
      </c>
    </row>
    <row r="148" spans="1:12" x14ac:dyDescent="0.35">
      <c r="A148" s="2" t="s">
        <v>21</v>
      </c>
      <c r="B148" s="2">
        <v>1197831</v>
      </c>
      <c r="C148" s="3">
        <v>44531</v>
      </c>
      <c r="D148" s="2" t="s">
        <v>22</v>
      </c>
      <c r="E148" s="2" t="s">
        <v>23</v>
      </c>
      <c r="F148" s="2" t="s">
        <v>24</v>
      </c>
      <c r="G148" s="2" t="s">
        <v>18</v>
      </c>
      <c r="H148" s="4">
        <v>0.5</v>
      </c>
      <c r="I148" s="5">
        <v>7000</v>
      </c>
      <c r="J148" s="6">
        <v>3500</v>
      </c>
      <c r="K148" s="6">
        <v>1575</v>
      </c>
      <c r="L148" s="7">
        <v>0.45</v>
      </c>
    </row>
    <row r="149" spans="1:12" x14ac:dyDescent="0.35">
      <c r="A149" s="2" t="s">
        <v>21</v>
      </c>
      <c r="B149" s="2">
        <v>1197831</v>
      </c>
      <c r="C149" s="3">
        <v>44531</v>
      </c>
      <c r="D149" s="2" t="s">
        <v>22</v>
      </c>
      <c r="E149" s="2" t="s">
        <v>23</v>
      </c>
      <c r="F149" s="2" t="s">
        <v>24</v>
      </c>
      <c r="G149" s="2" t="s">
        <v>19</v>
      </c>
      <c r="H149" s="4">
        <v>0.45</v>
      </c>
      <c r="I149" s="5">
        <v>6500</v>
      </c>
      <c r="J149" s="6">
        <v>2925</v>
      </c>
      <c r="K149" s="6">
        <v>877.5</v>
      </c>
      <c r="L149" s="7">
        <v>0.3</v>
      </c>
    </row>
    <row r="150" spans="1:12" x14ac:dyDescent="0.35">
      <c r="A150" s="2" t="s">
        <v>21</v>
      </c>
      <c r="B150" s="2">
        <v>1197831</v>
      </c>
      <c r="C150" s="3">
        <v>44531</v>
      </c>
      <c r="D150" s="2" t="s">
        <v>22</v>
      </c>
      <c r="E150" s="2" t="s">
        <v>23</v>
      </c>
      <c r="F150" s="2" t="s">
        <v>24</v>
      </c>
      <c r="G150" s="2" t="s">
        <v>20</v>
      </c>
      <c r="H150" s="4">
        <v>0.55000000000000004</v>
      </c>
      <c r="I150" s="5">
        <v>9000</v>
      </c>
      <c r="J150" s="6">
        <v>4950</v>
      </c>
      <c r="K150" s="6">
        <v>2475</v>
      </c>
      <c r="L150" s="7">
        <v>0.5</v>
      </c>
    </row>
    <row r="151" spans="1:12" x14ac:dyDescent="0.35">
      <c r="A151" s="2" t="s">
        <v>25</v>
      </c>
      <c r="B151" s="2">
        <v>1128299</v>
      </c>
      <c r="C151" s="3">
        <v>44216</v>
      </c>
      <c r="D151" s="2" t="s">
        <v>26</v>
      </c>
      <c r="E151" s="2" t="s">
        <v>27</v>
      </c>
      <c r="F151" s="2" t="s">
        <v>28</v>
      </c>
      <c r="G151" s="2" t="s">
        <v>15</v>
      </c>
      <c r="H151" s="4">
        <v>0.39999999999999997</v>
      </c>
      <c r="I151" s="5">
        <v>7750</v>
      </c>
      <c r="J151" s="6">
        <v>3100</v>
      </c>
      <c r="K151" s="6">
        <v>1085</v>
      </c>
      <c r="L151" s="7">
        <v>0.35000000000000003</v>
      </c>
    </row>
    <row r="152" spans="1:12" x14ac:dyDescent="0.35">
      <c r="A152" s="2" t="s">
        <v>25</v>
      </c>
      <c r="B152" s="2">
        <v>1128299</v>
      </c>
      <c r="C152" s="3">
        <v>44216</v>
      </c>
      <c r="D152" s="2" t="s">
        <v>26</v>
      </c>
      <c r="E152" s="2" t="s">
        <v>27</v>
      </c>
      <c r="F152" s="2" t="s">
        <v>28</v>
      </c>
      <c r="G152" s="2" t="s">
        <v>16</v>
      </c>
      <c r="H152" s="4">
        <v>0.5</v>
      </c>
      <c r="I152" s="5">
        <v>7750</v>
      </c>
      <c r="J152" s="6">
        <v>3875</v>
      </c>
      <c r="K152" s="6">
        <v>775</v>
      </c>
      <c r="L152" s="7">
        <v>0.2</v>
      </c>
    </row>
    <row r="153" spans="1:12" x14ac:dyDescent="0.35">
      <c r="A153" s="2" t="s">
        <v>25</v>
      </c>
      <c r="B153" s="2">
        <v>1128299</v>
      </c>
      <c r="C153" s="3">
        <v>44216</v>
      </c>
      <c r="D153" s="2" t="s">
        <v>26</v>
      </c>
      <c r="E153" s="2" t="s">
        <v>27</v>
      </c>
      <c r="F153" s="2" t="s">
        <v>28</v>
      </c>
      <c r="G153" s="2" t="s">
        <v>17</v>
      </c>
      <c r="H153" s="4">
        <v>0.5</v>
      </c>
      <c r="I153" s="5">
        <v>7750</v>
      </c>
      <c r="J153" s="6">
        <v>3875</v>
      </c>
      <c r="K153" s="6">
        <v>1356.25</v>
      </c>
      <c r="L153" s="7">
        <v>0.35000000000000003</v>
      </c>
    </row>
    <row r="154" spans="1:12" x14ac:dyDescent="0.35">
      <c r="A154" s="2" t="s">
        <v>25</v>
      </c>
      <c r="B154" s="2">
        <v>1128299</v>
      </c>
      <c r="C154" s="3">
        <v>44216</v>
      </c>
      <c r="D154" s="2" t="s">
        <v>26</v>
      </c>
      <c r="E154" s="2" t="s">
        <v>27</v>
      </c>
      <c r="F154" s="2" t="s">
        <v>28</v>
      </c>
      <c r="G154" s="2" t="s">
        <v>18</v>
      </c>
      <c r="H154" s="4">
        <v>0.5</v>
      </c>
      <c r="I154" s="5">
        <v>6250</v>
      </c>
      <c r="J154" s="6">
        <v>3125</v>
      </c>
      <c r="K154" s="6">
        <v>937.5</v>
      </c>
      <c r="L154" s="7">
        <v>0.3</v>
      </c>
    </row>
    <row r="155" spans="1:12" x14ac:dyDescent="0.35">
      <c r="A155" s="2" t="s">
        <v>25</v>
      </c>
      <c r="B155" s="2">
        <v>1128299</v>
      </c>
      <c r="C155" s="3">
        <v>44216</v>
      </c>
      <c r="D155" s="2" t="s">
        <v>26</v>
      </c>
      <c r="E155" s="2" t="s">
        <v>27</v>
      </c>
      <c r="F155" s="2" t="s">
        <v>28</v>
      </c>
      <c r="G155" s="2" t="s">
        <v>19</v>
      </c>
      <c r="H155" s="4">
        <v>0.55000000000000004</v>
      </c>
      <c r="I155" s="5">
        <v>5750</v>
      </c>
      <c r="J155" s="6">
        <v>3162.5</v>
      </c>
      <c r="K155" s="6">
        <v>1581.25</v>
      </c>
      <c r="L155" s="7">
        <v>0.5</v>
      </c>
    </row>
    <row r="156" spans="1:12" x14ac:dyDescent="0.35">
      <c r="A156" s="2" t="s">
        <v>25</v>
      </c>
      <c r="B156" s="2">
        <v>1128299</v>
      </c>
      <c r="C156" s="3">
        <v>44216</v>
      </c>
      <c r="D156" s="2" t="s">
        <v>26</v>
      </c>
      <c r="E156" s="2" t="s">
        <v>27</v>
      </c>
      <c r="F156" s="2" t="s">
        <v>28</v>
      </c>
      <c r="G156" s="2" t="s">
        <v>20</v>
      </c>
      <c r="H156" s="4">
        <v>0.5</v>
      </c>
      <c r="I156" s="5">
        <v>7750</v>
      </c>
      <c r="J156" s="6">
        <v>3875</v>
      </c>
      <c r="K156" s="6">
        <v>581.25</v>
      </c>
      <c r="L156" s="7">
        <v>0.15000000000000002</v>
      </c>
    </row>
    <row r="157" spans="1:12" x14ac:dyDescent="0.35">
      <c r="A157" s="2" t="s">
        <v>25</v>
      </c>
      <c r="B157" s="2">
        <v>1128299</v>
      </c>
      <c r="C157" s="3">
        <v>44247</v>
      </c>
      <c r="D157" s="2" t="s">
        <v>26</v>
      </c>
      <c r="E157" s="2" t="s">
        <v>27</v>
      </c>
      <c r="F157" s="2" t="s">
        <v>28</v>
      </c>
      <c r="G157" s="2" t="s">
        <v>15</v>
      </c>
      <c r="H157" s="4">
        <v>0.39999999999999997</v>
      </c>
      <c r="I157" s="5">
        <v>8250</v>
      </c>
      <c r="J157" s="6">
        <v>3300</v>
      </c>
      <c r="K157" s="6">
        <v>1155</v>
      </c>
      <c r="L157" s="7">
        <v>0.35000000000000003</v>
      </c>
    </row>
    <row r="158" spans="1:12" x14ac:dyDescent="0.35">
      <c r="A158" s="2" t="s">
        <v>25</v>
      </c>
      <c r="B158" s="2">
        <v>1128299</v>
      </c>
      <c r="C158" s="3">
        <v>44247</v>
      </c>
      <c r="D158" s="2" t="s">
        <v>26</v>
      </c>
      <c r="E158" s="2" t="s">
        <v>27</v>
      </c>
      <c r="F158" s="2" t="s">
        <v>28</v>
      </c>
      <c r="G158" s="2" t="s">
        <v>16</v>
      </c>
      <c r="H158" s="4">
        <v>0.5</v>
      </c>
      <c r="I158" s="5">
        <v>7250</v>
      </c>
      <c r="J158" s="6">
        <v>3625</v>
      </c>
      <c r="K158" s="6">
        <v>725</v>
      </c>
      <c r="L158" s="7">
        <v>0.2</v>
      </c>
    </row>
    <row r="159" spans="1:12" x14ac:dyDescent="0.35">
      <c r="A159" s="2" t="s">
        <v>25</v>
      </c>
      <c r="B159" s="2">
        <v>1128299</v>
      </c>
      <c r="C159" s="3">
        <v>44247</v>
      </c>
      <c r="D159" s="2" t="s">
        <v>26</v>
      </c>
      <c r="E159" s="2" t="s">
        <v>27</v>
      </c>
      <c r="F159" s="2" t="s">
        <v>28</v>
      </c>
      <c r="G159" s="2" t="s">
        <v>17</v>
      </c>
      <c r="H159" s="4">
        <v>0.5</v>
      </c>
      <c r="I159" s="5">
        <v>7250</v>
      </c>
      <c r="J159" s="6">
        <v>3625</v>
      </c>
      <c r="K159" s="6">
        <v>1268.75</v>
      </c>
      <c r="L159" s="7">
        <v>0.35000000000000003</v>
      </c>
    </row>
    <row r="160" spans="1:12" x14ac:dyDescent="0.35">
      <c r="A160" s="2" t="s">
        <v>25</v>
      </c>
      <c r="B160" s="2">
        <v>1128299</v>
      </c>
      <c r="C160" s="3">
        <v>44247</v>
      </c>
      <c r="D160" s="2" t="s">
        <v>26</v>
      </c>
      <c r="E160" s="2" t="s">
        <v>27</v>
      </c>
      <c r="F160" s="2" t="s">
        <v>28</v>
      </c>
      <c r="G160" s="2" t="s">
        <v>18</v>
      </c>
      <c r="H160" s="4">
        <v>0.5</v>
      </c>
      <c r="I160" s="5">
        <v>5750</v>
      </c>
      <c r="J160" s="6">
        <v>2875</v>
      </c>
      <c r="K160" s="6">
        <v>862.5</v>
      </c>
      <c r="L160" s="7">
        <v>0.3</v>
      </c>
    </row>
    <row r="161" spans="1:12" x14ac:dyDescent="0.35">
      <c r="A161" s="2" t="s">
        <v>25</v>
      </c>
      <c r="B161" s="2">
        <v>1128299</v>
      </c>
      <c r="C161" s="3">
        <v>44247</v>
      </c>
      <c r="D161" s="2" t="s">
        <v>26</v>
      </c>
      <c r="E161" s="2" t="s">
        <v>27</v>
      </c>
      <c r="F161" s="2" t="s">
        <v>28</v>
      </c>
      <c r="G161" s="2" t="s">
        <v>19</v>
      </c>
      <c r="H161" s="4">
        <v>0.55000000000000004</v>
      </c>
      <c r="I161" s="5">
        <v>5000</v>
      </c>
      <c r="J161" s="6">
        <v>2750</v>
      </c>
      <c r="K161" s="6">
        <v>1375</v>
      </c>
      <c r="L161" s="7">
        <v>0.5</v>
      </c>
    </row>
    <row r="162" spans="1:12" x14ac:dyDescent="0.35">
      <c r="A162" s="2" t="s">
        <v>25</v>
      </c>
      <c r="B162" s="2">
        <v>1128299</v>
      </c>
      <c r="C162" s="3">
        <v>44247</v>
      </c>
      <c r="D162" s="2" t="s">
        <v>26</v>
      </c>
      <c r="E162" s="2" t="s">
        <v>27</v>
      </c>
      <c r="F162" s="2" t="s">
        <v>28</v>
      </c>
      <c r="G162" s="2" t="s">
        <v>20</v>
      </c>
      <c r="H162" s="4">
        <v>0.5</v>
      </c>
      <c r="I162" s="5">
        <v>7000</v>
      </c>
      <c r="J162" s="6">
        <v>3500</v>
      </c>
      <c r="K162" s="6">
        <v>525</v>
      </c>
      <c r="L162" s="7">
        <v>0.15000000000000002</v>
      </c>
    </row>
    <row r="163" spans="1:12" x14ac:dyDescent="0.35">
      <c r="A163" s="2" t="s">
        <v>25</v>
      </c>
      <c r="B163" s="2">
        <v>1128299</v>
      </c>
      <c r="C163" s="3">
        <v>44274</v>
      </c>
      <c r="D163" s="2" t="s">
        <v>26</v>
      </c>
      <c r="E163" s="2" t="s">
        <v>27</v>
      </c>
      <c r="F163" s="2" t="s">
        <v>28</v>
      </c>
      <c r="G163" s="2" t="s">
        <v>15</v>
      </c>
      <c r="H163" s="4">
        <v>0.5</v>
      </c>
      <c r="I163" s="5">
        <v>8500</v>
      </c>
      <c r="J163" s="6">
        <v>4250</v>
      </c>
      <c r="K163" s="6">
        <v>1487.5</v>
      </c>
      <c r="L163" s="7">
        <v>0.35000000000000003</v>
      </c>
    </row>
    <row r="164" spans="1:12" x14ac:dyDescent="0.35">
      <c r="A164" s="2" t="s">
        <v>25</v>
      </c>
      <c r="B164" s="2">
        <v>1128299</v>
      </c>
      <c r="C164" s="3">
        <v>44274</v>
      </c>
      <c r="D164" s="2" t="s">
        <v>26</v>
      </c>
      <c r="E164" s="2" t="s">
        <v>27</v>
      </c>
      <c r="F164" s="2" t="s">
        <v>28</v>
      </c>
      <c r="G164" s="2" t="s">
        <v>16</v>
      </c>
      <c r="H164" s="4">
        <v>0.6</v>
      </c>
      <c r="I164" s="5">
        <v>7000</v>
      </c>
      <c r="J164" s="6">
        <v>4200</v>
      </c>
      <c r="K164" s="6">
        <v>840</v>
      </c>
      <c r="L164" s="7">
        <v>0.2</v>
      </c>
    </row>
    <row r="165" spans="1:12" x14ac:dyDescent="0.35">
      <c r="A165" s="2" t="s">
        <v>25</v>
      </c>
      <c r="B165" s="2">
        <v>1128299</v>
      </c>
      <c r="C165" s="3">
        <v>44274</v>
      </c>
      <c r="D165" s="2" t="s">
        <v>26</v>
      </c>
      <c r="E165" s="2" t="s">
        <v>27</v>
      </c>
      <c r="F165" s="2" t="s">
        <v>28</v>
      </c>
      <c r="G165" s="2" t="s">
        <v>17</v>
      </c>
      <c r="H165" s="4">
        <v>0.6</v>
      </c>
      <c r="I165" s="5">
        <v>7000</v>
      </c>
      <c r="J165" s="6">
        <v>4200</v>
      </c>
      <c r="K165" s="6">
        <v>1470</v>
      </c>
      <c r="L165" s="7">
        <v>0.35000000000000003</v>
      </c>
    </row>
    <row r="166" spans="1:12" x14ac:dyDescent="0.35">
      <c r="A166" s="2" t="s">
        <v>25</v>
      </c>
      <c r="B166" s="2">
        <v>1128299</v>
      </c>
      <c r="C166" s="3">
        <v>44274</v>
      </c>
      <c r="D166" s="2" t="s">
        <v>26</v>
      </c>
      <c r="E166" s="2" t="s">
        <v>27</v>
      </c>
      <c r="F166" s="2" t="s">
        <v>28</v>
      </c>
      <c r="G166" s="2" t="s">
        <v>18</v>
      </c>
      <c r="H166" s="4">
        <v>0.6</v>
      </c>
      <c r="I166" s="5">
        <v>6000</v>
      </c>
      <c r="J166" s="6">
        <v>3600</v>
      </c>
      <c r="K166" s="6">
        <v>1080</v>
      </c>
      <c r="L166" s="7">
        <v>0.3</v>
      </c>
    </row>
    <row r="167" spans="1:12" x14ac:dyDescent="0.35">
      <c r="A167" s="2" t="s">
        <v>25</v>
      </c>
      <c r="B167" s="2">
        <v>1128299</v>
      </c>
      <c r="C167" s="3">
        <v>44274</v>
      </c>
      <c r="D167" s="2" t="s">
        <v>26</v>
      </c>
      <c r="E167" s="2" t="s">
        <v>27</v>
      </c>
      <c r="F167" s="2" t="s">
        <v>28</v>
      </c>
      <c r="G167" s="2" t="s">
        <v>19</v>
      </c>
      <c r="H167" s="4">
        <v>0.65</v>
      </c>
      <c r="I167" s="5">
        <v>5000</v>
      </c>
      <c r="J167" s="6">
        <v>3250</v>
      </c>
      <c r="K167" s="6">
        <v>1625</v>
      </c>
      <c r="L167" s="7">
        <v>0.5</v>
      </c>
    </row>
    <row r="168" spans="1:12" x14ac:dyDescent="0.35">
      <c r="A168" s="2" t="s">
        <v>25</v>
      </c>
      <c r="B168" s="2">
        <v>1128299</v>
      </c>
      <c r="C168" s="3">
        <v>44274</v>
      </c>
      <c r="D168" s="2" t="s">
        <v>26</v>
      </c>
      <c r="E168" s="2" t="s">
        <v>27</v>
      </c>
      <c r="F168" s="2" t="s">
        <v>28</v>
      </c>
      <c r="G168" s="2" t="s">
        <v>20</v>
      </c>
      <c r="H168" s="4">
        <v>0.6</v>
      </c>
      <c r="I168" s="5">
        <v>7000</v>
      </c>
      <c r="J168" s="6">
        <v>4200</v>
      </c>
      <c r="K168" s="6">
        <v>630</v>
      </c>
      <c r="L168" s="7">
        <v>0.15000000000000002</v>
      </c>
    </row>
    <row r="169" spans="1:12" x14ac:dyDescent="0.35">
      <c r="A169" s="2" t="s">
        <v>25</v>
      </c>
      <c r="B169" s="2">
        <v>1128299</v>
      </c>
      <c r="C169" s="3">
        <v>44306</v>
      </c>
      <c r="D169" s="2" t="s">
        <v>26</v>
      </c>
      <c r="E169" s="2" t="s">
        <v>27</v>
      </c>
      <c r="F169" s="2" t="s">
        <v>28</v>
      </c>
      <c r="G169" s="2" t="s">
        <v>15</v>
      </c>
      <c r="H169" s="4">
        <v>0.6</v>
      </c>
      <c r="I169" s="5">
        <v>8750</v>
      </c>
      <c r="J169" s="6">
        <v>5250</v>
      </c>
      <c r="K169" s="6">
        <v>1837.5</v>
      </c>
      <c r="L169" s="7">
        <v>0.35000000000000003</v>
      </c>
    </row>
    <row r="170" spans="1:12" x14ac:dyDescent="0.35">
      <c r="A170" s="2" t="s">
        <v>25</v>
      </c>
      <c r="B170" s="2">
        <v>1128299</v>
      </c>
      <c r="C170" s="3">
        <v>44306</v>
      </c>
      <c r="D170" s="2" t="s">
        <v>26</v>
      </c>
      <c r="E170" s="2" t="s">
        <v>27</v>
      </c>
      <c r="F170" s="2" t="s">
        <v>28</v>
      </c>
      <c r="G170" s="2" t="s">
        <v>16</v>
      </c>
      <c r="H170" s="4">
        <v>0.65</v>
      </c>
      <c r="I170" s="5">
        <v>6750</v>
      </c>
      <c r="J170" s="6">
        <v>4387.5</v>
      </c>
      <c r="K170" s="6">
        <v>877.5</v>
      </c>
      <c r="L170" s="7">
        <v>0.2</v>
      </c>
    </row>
    <row r="171" spans="1:12" x14ac:dyDescent="0.35">
      <c r="A171" s="2" t="s">
        <v>25</v>
      </c>
      <c r="B171" s="2">
        <v>1128299</v>
      </c>
      <c r="C171" s="3">
        <v>44306</v>
      </c>
      <c r="D171" s="2" t="s">
        <v>26</v>
      </c>
      <c r="E171" s="2" t="s">
        <v>27</v>
      </c>
      <c r="F171" s="2" t="s">
        <v>28</v>
      </c>
      <c r="G171" s="2" t="s">
        <v>17</v>
      </c>
      <c r="H171" s="4">
        <v>0.65</v>
      </c>
      <c r="I171" s="5">
        <v>7250</v>
      </c>
      <c r="J171" s="6">
        <v>4712.5</v>
      </c>
      <c r="K171" s="6">
        <v>1649.375</v>
      </c>
      <c r="L171" s="7">
        <v>0.35000000000000003</v>
      </c>
    </row>
    <row r="172" spans="1:12" x14ac:dyDescent="0.35">
      <c r="A172" s="2" t="s">
        <v>25</v>
      </c>
      <c r="B172" s="2">
        <v>1128299</v>
      </c>
      <c r="C172" s="3">
        <v>44306</v>
      </c>
      <c r="D172" s="2" t="s">
        <v>26</v>
      </c>
      <c r="E172" s="2" t="s">
        <v>27</v>
      </c>
      <c r="F172" s="2" t="s">
        <v>28</v>
      </c>
      <c r="G172" s="2" t="s">
        <v>18</v>
      </c>
      <c r="H172" s="4">
        <v>0.6</v>
      </c>
      <c r="I172" s="5">
        <v>6250</v>
      </c>
      <c r="J172" s="6">
        <v>3750</v>
      </c>
      <c r="K172" s="6">
        <v>1125</v>
      </c>
      <c r="L172" s="7">
        <v>0.3</v>
      </c>
    </row>
    <row r="173" spans="1:12" x14ac:dyDescent="0.35">
      <c r="A173" s="2" t="s">
        <v>25</v>
      </c>
      <c r="B173" s="2">
        <v>1128299</v>
      </c>
      <c r="C173" s="3">
        <v>44306</v>
      </c>
      <c r="D173" s="2" t="s">
        <v>26</v>
      </c>
      <c r="E173" s="2" t="s">
        <v>27</v>
      </c>
      <c r="F173" s="2" t="s">
        <v>28</v>
      </c>
      <c r="G173" s="2" t="s">
        <v>19</v>
      </c>
      <c r="H173" s="4">
        <v>0.65</v>
      </c>
      <c r="I173" s="5">
        <v>5250</v>
      </c>
      <c r="J173" s="6">
        <v>3412.5</v>
      </c>
      <c r="K173" s="6">
        <v>1706.25</v>
      </c>
      <c r="L173" s="7">
        <v>0.5</v>
      </c>
    </row>
    <row r="174" spans="1:12" x14ac:dyDescent="0.35">
      <c r="A174" s="2" t="s">
        <v>25</v>
      </c>
      <c r="B174" s="2">
        <v>1128299</v>
      </c>
      <c r="C174" s="3">
        <v>44306</v>
      </c>
      <c r="D174" s="2" t="s">
        <v>26</v>
      </c>
      <c r="E174" s="2" t="s">
        <v>27</v>
      </c>
      <c r="F174" s="2" t="s">
        <v>28</v>
      </c>
      <c r="G174" s="2" t="s">
        <v>20</v>
      </c>
      <c r="H174" s="4">
        <v>0.8</v>
      </c>
      <c r="I174" s="5">
        <v>7000</v>
      </c>
      <c r="J174" s="6">
        <v>5600</v>
      </c>
      <c r="K174" s="6">
        <v>840</v>
      </c>
      <c r="L174" s="7">
        <v>0.15000000000000002</v>
      </c>
    </row>
    <row r="175" spans="1:12" x14ac:dyDescent="0.35">
      <c r="A175" s="2" t="s">
        <v>25</v>
      </c>
      <c r="B175" s="2">
        <v>1128299</v>
      </c>
      <c r="C175" s="3">
        <v>44337</v>
      </c>
      <c r="D175" s="2" t="s">
        <v>26</v>
      </c>
      <c r="E175" s="2" t="s">
        <v>27</v>
      </c>
      <c r="F175" s="2" t="s">
        <v>28</v>
      </c>
      <c r="G175" s="2" t="s">
        <v>15</v>
      </c>
      <c r="H175" s="4">
        <v>0.6</v>
      </c>
      <c r="I175" s="5">
        <v>9000</v>
      </c>
      <c r="J175" s="6">
        <v>5400</v>
      </c>
      <c r="K175" s="6">
        <v>2160</v>
      </c>
      <c r="L175" s="7">
        <v>0.4</v>
      </c>
    </row>
    <row r="176" spans="1:12" x14ac:dyDescent="0.35">
      <c r="A176" s="2" t="s">
        <v>25</v>
      </c>
      <c r="B176" s="2">
        <v>1128299</v>
      </c>
      <c r="C176" s="3">
        <v>44337</v>
      </c>
      <c r="D176" s="2" t="s">
        <v>26</v>
      </c>
      <c r="E176" s="2" t="s">
        <v>27</v>
      </c>
      <c r="F176" s="2" t="s">
        <v>28</v>
      </c>
      <c r="G176" s="2" t="s">
        <v>16</v>
      </c>
      <c r="H176" s="4">
        <v>0.65</v>
      </c>
      <c r="I176" s="5">
        <v>7500</v>
      </c>
      <c r="J176" s="6">
        <v>4875</v>
      </c>
      <c r="K176" s="6">
        <v>1218.75</v>
      </c>
      <c r="L176" s="7">
        <v>0.25</v>
      </c>
    </row>
    <row r="177" spans="1:12" x14ac:dyDescent="0.35">
      <c r="A177" s="2" t="s">
        <v>25</v>
      </c>
      <c r="B177" s="2">
        <v>1128299</v>
      </c>
      <c r="C177" s="3">
        <v>44337</v>
      </c>
      <c r="D177" s="2" t="s">
        <v>26</v>
      </c>
      <c r="E177" s="2" t="s">
        <v>27</v>
      </c>
      <c r="F177" s="2" t="s">
        <v>28</v>
      </c>
      <c r="G177" s="2" t="s">
        <v>17</v>
      </c>
      <c r="H177" s="4">
        <v>0.65</v>
      </c>
      <c r="I177" s="5">
        <v>7500</v>
      </c>
      <c r="J177" s="6">
        <v>4875</v>
      </c>
      <c r="K177" s="6">
        <v>1950</v>
      </c>
      <c r="L177" s="7">
        <v>0.4</v>
      </c>
    </row>
    <row r="178" spans="1:12" x14ac:dyDescent="0.35">
      <c r="A178" s="2" t="s">
        <v>25</v>
      </c>
      <c r="B178" s="2">
        <v>1128299</v>
      </c>
      <c r="C178" s="3">
        <v>44337</v>
      </c>
      <c r="D178" s="2" t="s">
        <v>26</v>
      </c>
      <c r="E178" s="2" t="s">
        <v>27</v>
      </c>
      <c r="F178" s="2" t="s">
        <v>28</v>
      </c>
      <c r="G178" s="2" t="s">
        <v>18</v>
      </c>
      <c r="H178" s="4">
        <v>0.6</v>
      </c>
      <c r="I178" s="5">
        <v>6500</v>
      </c>
      <c r="J178" s="6">
        <v>3900</v>
      </c>
      <c r="K178" s="6">
        <v>1365</v>
      </c>
      <c r="L178" s="7">
        <v>0.35</v>
      </c>
    </row>
    <row r="179" spans="1:12" x14ac:dyDescent="0.35">
      <c r="A179" s="2" t="s">
        <v>25</v>
      </c>
      <c r="B179" s="2">
        <v>1128299</v>
      </c>
      <c r="C179" s="3">
        <v>44337</v>
      </c>
      <c r="D179" s="2" t="s">
        <v>26</v>
      </c>
      <c r="E179" s="2" t="s">
        <v>27</v>
      </c>
      <c r="F179" s="2" t="s">
        <v>28</v>
      </c>
      <c r="G179" s="2" t="s">
        <v>19</v>
      </c>
      <c r="H179" s="4">
        <v>0.65</v>
      </c>
      <c r="I179" s="5">
        <v>5500</v>
      </c>
      <c r="J179" s="6">
        <v>3575</v>
      </c>
      <c r="K179" s="6">
        <v>1966.25</v>
      </c>
      <c r="L179" s="7">
        <v>0.55000000000000004</v>
      </c>
    </row>
    <row r="180" spans="1:12" x14ac:dyDescent="0.35">
      <c r="A180" s="2" t="s">
        <v>25</v>
      </c>
      <c r="B180" s="2">
        <v>1128299</v>
      </c>
      <c r="C180" s="3">
        <v>44337</v>
      </c>
      <c r="D180" s="2" t="s">
        <v>26</v>
      </c>
      <c r="E180" s="2" t="s">
        <v>27</v>
      </c>
      <c r="F180" s="2" t="s">
        <v>28</v>
      </c>
      <c r="G180" s="2" t="s">
        <v>20</v>
      </c>
      <c r="H180" s="4">
        <v>0.8</v>
      </c>
      <c r="I180" s="5">
        <v>7250</v>
      </c>
      <c r="J180" s="6">
        <v>5800</v>
      </c>
      <c r="K180" s="6">
        <v>1160</v>
      </c>
      <c r="L180" s="7">
        <v>0.2</v>
      </c>
    </row>
    <row r="181" spans="1:12" x14ac:dyDescent="0.35">
      <c r="A181" s="2" t="s">
        <v>25</v>
      </c>
      <c r="B181" s="2">
        <v>1128299</v>
      </c>
      <c r="C181" s="3">
        <v>44367</v>
      </c>
      <c r="D181" s="2" t="s">
        <v>26</v>
      </c>
      <c r="E181" s="2" t="s">
        <v>27</v>
      </c>
      <c r="F181" s="2" t="s">
        <v>28</v>
      </c>
      <c r="G181" s="2" t="s">
        <v>15</v>
      </c>
      <c r="H181" s="4">
        <v>0.6</v>
      </c>
      <c r="I181" s="5">
        <v>9750</v>
      </c>
      <c r="J181" s="6">
        <v>5850</v>
      </c>
      <c r="K181" s="6">
        <v>2340</v>
      </c>
      <c r="L181" s="7">
        <v>0.4</v>
      </c>
    </row>
    <row r="182" spans="1:12" x14ac:dyDescent="0.35">
      <c r="A182" s="2" t="s">
        <v>25</v>
      </c>
      <c r="B182" s="2">
        <v>1128299</v>
      </c>
      <c r="C182" s="3">
        <v>44367</v>
      </c>
      <c r="D182" s="2" t="s">
        <v>26</v>
      </c>
      <c r="E182" s="2" t="s">
        <v>27</v>
      </c>
      <c r="F182" s="2" t="s">
        <v>28</v>
      </c>
      <c r="G182" s="2" t="s">
        <v>16</v>
      </c>
      <c r="H182" s="4">
        <v>0.65</v>
      </c>
      <c r="I182" s="5">
        <v>8250</v>
      </c>
      <c r="J182" s="6">
        <v>5362.5</v>
      </c>
      <c r="K182" s="6">
        <v>1340.625</v>
      </c>
      <c r="L182" s="7">
        <v>0.25</v>
      </c>
    </row>
    <row r="183" spans="1:12" x14ac:dyDescent="0.35">
      <c r="A183" s="2" t="s">
        <v>25</v>
      </c>
      <c r="B183" s="2">
        <v>1128299</v>
      </c>
      <c r="C183" s="3">
        <v>44367</v>
      </c>
      <c r="D183" s="2" t="s">
        <v>26</v>
      </c>
      <c r="E183" s="2" t="s">
        <v>27</v>
      </c>
      <c r="F183" s="2" t="s">
        <v>28</v>
      </c>
      <c r="G183" s="2" t="s">
        <v>17</v>
      </c>
      <c r="H183" s="4">
        <v>0.65</v>
      </c>
      <c r="I183" s="5">
        <v>8250</v>
      </c>
      <c r="J183" s="6">
        <v>5362.5</v>
      </c>
      <c r="K183" s="6">
        <v>2145</v>
      </c>
      <c r="L183" s="7">
        <v>0.4</v>
      </c>
    </row>
    <row r="184" spans="1:12" x14ac:dyDescent="0.35">
      <c r="A184" s="2" t="s">
        <v>25</v>
      </c>
      <c r="B184" s="2">
        <v>1128299</v>
      </c>
      <c r="C184" s="3">
        <v>44367</v>
      </c>
      <c r="D184" s="2" t="s">
        <v>26</v>
      </c>
      <c r="E184" s="2" t="s">
        <v>27</v>
      </c>
      <c r="F184" s="2" t="s">
        <v>28</v>
      </c>
      <c r="G184" s="2" t="s">
        <v>18</v>
      </c>
      <c r="H184" s="4">
        <v>0.6</v>
      </c>
      <c r="I184" s="5">
        <v>7000</v>
      </c>
      <c r="J184" s="6">
        <v>4200</v>
      </c>
      <c r="K184" s="6">
        <v>1470</v>
      </c>
      <c r="L184" s="7">
        <v>0.35</v>
      </c>
    </row>
    <row r="185" spans="1:12" x14ac:dyDescent="0.35">
      <c r="A185" s="2" t="s">
        <v>25</v>
      </c>
      <c r="B185" s="2">
        <v>1128299</v>
      </c>
      <c r="C185" s="3">
        <v>44367</v>
      </c>
      <c r="D185" s="2" t="s">
        <v>26</v>
      </c>
      <c r="E185" s="2" t="s">
        <v>27</v>
      </c>
      <c r="F185" s="2" t="s">
        <v>28</v>
      </c>
      <c r="G185" s="2" t="s">
        <v>19</v>
      </c>
      <c r="H185" s="4">
        <v>0.65</v>
      </c>
      <c r="I185" s="5">
        <v>5750</v>
      </c>
      <c r="J185" s="6">
        <v>3737.5</v>
      </c>
      <c r="K185" s="6">
        <v>2055.625</v>
      </c>
      <c r="L185" s="7">
        <v>0.55000000000000004</v>
      </c>
    </row>
    <row r="186" spans="1:12" x14ac:dyDescent="0.35">
      <c r="A186" s="2" t="s">
        <v>25</v>
      </c>
      <c r="B186" s="2">
        <v>1128299</v>
      </c>
      <c r="C186" s="3">
        <v>44367</v>
      </c>
      <c r="D186" s="2" t="s">
        <v>26</v>
      </c>
      <c r="E186" s="2" t="s">
        <v>27</v>
      </c>
      <c r="F186" s="2" t="s">
        <v>28</v>
      </c>
      <c r="G186" s="2" t="s">
        <v>20</v>
      </c>
      <c r="H186" s="4">
        <v>0.8</v>
      </c>
      <c r="I186" s="5">
        <v>8750</v>
      </c>
      <c r="J186" s="6">
        <v>7000</v>
      </c>
      <c r="K186" s="6">
        <v>1400</v>
      </c>
      <c r="L186" s="7">
        <v>0.2</v>
      </c>
    </row>
    <row r="187" spans="1:12" x14ac:dyDescent="0.35">
      <c r="A187" s="2" t="s">
        <v>25</v>
      </c>
      <c r="B187" s="2">
        <v>1128299</v>
      </c>
      <c r="C187" s="3">
        <v>44396</v>
      </c>
      <c r="D187" s="2" t="s">
        <v>26</v>
      </c>
      <c r="E187" s="2" t="s">
        <v>27</v>
      </c>
      <c r="F187" s="2" t="s">
        <v>28</v>
      </c>
      <c r="G187" s="2" t="s">
        <v>15</v>
      </c>
      <c r="H187" s="4">
        <v>0.6</v>
      </c>
      <c r="I187" s="5">
        <v>10250</v>
      </c>
      <c r="J187" s="6">
        <v>6150</v>
      </c>
      <c r="K187" s="6">
        <v>2152.5</v>
      </c>
      <c r="L187" s="7">
        <v>0.35000000000000003</v>
      </c>
    </row>
    <row r="188" spans="1:12" x14ac:dyDescent="0.35">
      <c r="A188" s="2" t="s">
        <v>25</v>
      </c>
      <c r="B188" s="2">
        <v>1128299</v>
      </c>
      <c r="C188" s="3">
        <v>44396</v>
      </c>
      <c r="D188" s="2" t="s">
        <v>26</v>
      </c>
      <c r="E188" s="2" t="s">
        <v>27</v>
      </c>
      <c r="F188" s="2" t="s">
        <v>28</v>
      </c>
      <c r="G188" s="2" t="s">
        <v>16</v>
      </c>
      <c r="H188" s="4">
        <v>0.65</v>
      </c>
      <c r="I188" s="5">
        <v>8750</v>
      </c>
      <c r="J188" s="6">
        <v>5687.5</v>
      </c>
      <c r="K188" s="6">
        <v>1137.5</v>
      </c>
      <c r="L188" s="7">
        <v>0.2</v>
      </c>
    </row>
    <row r="189" spans="1:12" x14ac:dyDescent="0.35">
      <c r="A189" s="2" t="s">
        <v>25</v>
      </c>
      <c r="B189" s="2">
        <v>1128299</v>
      </c>
      <c r="C189" s="3">
        <v>44396</v>
      </c>
      <c r="D189" s="2" t="s">
        <v>26</v>
      </c>
      <c r="E189" s="2" t="s">
        <v>27</v>
      </c>
      <c r="F189" s="2" t="s">
        <v>28</v>
      </c>
      <c r="G189" s="2" t="s">
        <v>17</v>
      </c>
      <c r="H189" s="4">
        <v>0.65</v>
      </c>
      <c r="I189" s="5">
        <v>8250</v>
      </c>
      <c r="J189" s="6">
        <v>5362.5</v>
      </c>
      <c r="K189" s="6">
        <v>1876.875</v>
      </c>
      <c r="L189" s="7">
        <v>0.35000000000000003</v>
      </c>
    </row>
    <row r="190" spans="1:12" x14ac:dyDescent="0.35">
      <c r="A190" s="2" t="s">
        <v>25</v>
      </c>
      <c r="B190" s="2">
        <v>1128299</v>
      </c>
      <c r="C190" s="3">
        <v>44396</v>
      </c>
      <c r="D190" s="2" t="s">
        <v>26</v>
      </c>
      <c r="E190" s="2" t="s">
        <v>27</v>
      </c>
      <c r="F190" s="2" t="s">
        <v>28</v>
      </c>
      <c r="G190" s="2" t="s">
        <v>18</v>
      </c>
      <c r="H190" s="4">
        <v>0.6</v>
      </c>
      <c r="I190" s="5">
        <v>7250</v>
      </c>
      <c r="J190" s="6">
        <v>4350</v>
      </c>
      <c r="K190" s="6">
        <v>1305</v>
      </c>
      <c r="L190" s="7">
        <v>0.3</v>
      </c>
    </row>
    <row r="191" spans="1:12" x14ac:dyDescent="0.35">
      <c r="A191" s="2" t="s">
        <v>25</v>
      </c>
      <c r="B191" s="2">
        <v>1128299</v>
      </c>
      <c r="C191" s="3">
        <v>44396</v>
      </c>
      <c r="D191" s="2" t="s">
        <v>26</v>
      </c>
      <c r="E191" s="2" t="s">
        <v>27</v>
      </c>
      <c r="F191" s="2" t="s">
        <v>28</v>
      </c>
      <c r="G191" s="2" t="s">
        <v>19</v>
      </c>
      <c r="H191" s="4">
        <v>0.65</v>
      </c>
      <c r="I191" s="5">
        <v>7750</v>
      </c>
      <c r="J191" s="6">
        <v>5037.5</v>
      </c>
      <c r="K191" s="6">
        <v>2518.75</v>
      </c>
      <c r="L191" s="7">
        <v>0.5</v>
      </c>
    </row>
    <row r="192" spans="1:12" x14ac:dyDescent="0.35">
      <c r="A192" s="2" t="s">
        <v>25</v>
      </c>
      <c r="B192" s="2">
        <v>1128299</v>
      </c>
      <c r="C192" s="3">
        <v>44396</v>
      </c>
      <c r="D192" s="2" t="s">
        <v>26</v>
      </c>
      <c r="E192" s="2" t="s">
        <v>27</v>
      </c>
      <c r="F192" s="2" t="s">
        <v>28</v>
      </c>
      <c r="G192" s="2" t="s">
        <v>20</v>
      </c>
      <c r="H192" s="4">
        <v>0.8</v>
      </c>
      <c r="I192" s="5">
        <v>7750</v>
      </c>
      <c r="J192" s="6">
        <v>6200</v>
      </c>
      <c r="K192" s="6">
        <v>930</v>
      </c>
      <c r="L192" s="7">
        <v>0.15000000000000002</v>
      </c>
    </row>
    <row r="193" spans="1:12" x14ac:dyDescent="0.35">
      <c r="A193" s="2" t="s">
        <v>25</v>
      </c>
      <c r="B193" s="2">
        <v>1128299</v>
      </c>
      <c r="C193" s="3">
        <v>44428</v>
      </c>
      <c r="D193" s="2" t="s">
        <v>26</v>
      </c>
      <c r="E193" s="2" t="s">
        <v>27</v>
      </c>
      <c r="F193" s="2" t="s">
        <v>28</v>
      </c>
      <c r="G193" s="2" t="s">
        <v>15</v>
      </c>
      <c r="H193" s="4">
        <v>0.65</v>
      </c>
      <c r="I193" s="5">
        <v>9750</v>
      </c>
      <c r="J193" s="6">
        <v>6337.5</v>
      </c>
      <c r="K193" s="6">
        <v>2218.125</v>
      </c>
      <c r="L193" s="7">
        <v>0.35000000000000003</v>
      </c>
    </row>
    <row r="194" spans="1:12" x14ac:dyDescent="0.35">
      <c r="A194" s="2" t="s">
        <v>25</v>
      </c>
      <c r="B194" s="2">
        <v>1128299</v>
      </c>
      <c r="C194" s="3">
        <v>44428</v>
      </c>
      <c r="D194" s="2" t="s">
        <v>26</v>
      </c>
      <c r="E194" s="2" t="s">
        <v>27</v>
      </c>
      <c r="F194" s="2" t="s">
        <v>28</v>
      </c>
      <c r="G194" s="2" t="s">
        <v>16</v>
      </c>
      <c r="H194" s="4">
        <v>0.70000000000000007</v>
      </c>
      <c r="I194" s="5">
        <v>9250</v>
      </c>
      <c r="J194" s="6">
        <v>6475</v>
      </c>
      <c r="K194" s="6">
        <v>1295</v>
      </c>
      <c r="L194" s="7">
        <v>0.2</v>
      </c>
    </row>
    <row r="195" spans="1:12" x14ac:dyDescent="0.35">
      <c r="A195" s="2" t="s">
        <v>25</v>
      </c>
      <c r="B195" s="2">
        <v>1128299</v>
      </c>
      <c r="C195" s="3">
        <v>44428</v>
      </c>
      <c r="D195" s="2" t="s">
        <v>26</v>
      </c>
      <c r="E195" s="2" t="s">
        <v>27</v>
      </c>
      <c r="F195" s="2" t="s">
        <v>28</v>
      </c>
      <c r="G195" s="2" t="s">
        <v>17</v>
      </c>
      <c r="H195" s="4">
        <v>0.65</v>
      </c>
      <c r="I195" s="5">
        <v>8000</v>
      </c>
      <c r="J195" s="6">
        <v>5200</v>
      </c>
      <c r="K195" s="6">
        <v>1820</v>
      </c>
      <c r="L195" s="7">
        <v>0.35000000000000003</v>
      </c>
    </row>
    <row r="196" spans="1:12" x14ac:dyDescent="0.35">
      <c r="A196" s="2" t="s">
        <v>25</v>
      </c>
      <c r="B196" s="2">
        <v>1128299</v>
      </c>
      <c r="C196" s="3">
        <v>44428</v>
      </c>
      <c r="D196" s="2" t="s">
        <v>26</v>
      </c>
      <c r="E196" s="2" t="s">
        <v>27</v>
      </c>
      <c r="F196" s="2" t="s">
        <v>28</v>
      </c>
      <c r="G196" s="2" t="s">
        <v>18</v>
      </c>
      <c r="H196" s="4">
        <v>0.65</v>
      </c>
      <c r="I196" s="5">
        <v>7500</v>
      </c>
      <c r="J196" s="6">
        <v>4875</v>
      </c>
      <c r="K196" s="6">
        <v>1462.5</v>
      </c>
      <c r="L196" s="7">
        <v>0.3</v>
      </c>
    </row>
    <row r="197" spans="1:12" x14ac:dyDescent="0.35">
      <c r="A197" s="2" t="s">
        <v>25</v>
      </c>
      <c r="B197" s="2">
        <v>1128299</v>
      </c>
      <c r="C197" s="3">
        <v>44428</v>
      </c>
      <c r="D197" s="2" t="s">
        <v>26</v>
      </c>
      <c r="E197" s="2" t="s">
        <v>27</v>
      </c>
      <c r="F197" s="2" t="s">
        <v>28</v>
      </c>
      <c r="G197" s="2" t="s">
        <v>19</v>
      </c>
      <c r="H197" s="4">
        <v>0.75</v>
      </c>
      <c r="I197" s="5">
        <v>7500</v>
      </c>
      <c r="J197" s="6">
        <v>5625</v>
      </c>
      <c r="K197" s="6">
        <v>2812.5</v>
      </c>
      <c r="L197" s="7">
        <v>0.5</v>
      </c>
    </row>
    <row r="198" spans="1:12" x14ac:dyDescent="0.35">
      <c r="A198" s="2" t="s">
        <v>25</v>
      </c>
      <c r="B198" s="2">
        <v>1128299</v>
      </c>
      <c r="C198" s="3">
        <v>44428</v>
      </c>
      <c r="D198" s="2" t="s">
        <v>26</v>
      </c>
      <c r="E198" s="2" t="s">
        <v>27</v>
      </c>
      <c r="F198" s="2" t="s">
        <v>28</v>
      </c>
      <c r="G198" s="2" t="s">
        <v>20</v>
      </c>
      <c r="H198" s="4">
        <v>0.8</v>
      </c>
      <c r="I198" s="5">
        <v>7250</v>
      </c>
      <c r="J198" s="6">
        <v>5800</v>
      </c>
      <c r="K198" s="6">
        <v>870</v>
      </c>
      <c r="L198" s="7">
        <v>0.15000000000000002</v>
      </c>
    </row>
    <row r="199" spans="1:12" x14ac:dyDescent="0.35">
      <c r="A199" s="2" t="s">
        <v>25</v>
      </c>
      <c r="B199" s="2">
        <v>1128299</v>
      </c>
      <c r="C199" s="3">
        <v>44460</v>
      </c>
      <c r="D199" s="2" t="s">
        <v>26</v>
      </c>
      <c r="E199" s="2" t="s">
        <v>27</v>
      </c>
      <c r="F199" s="2" t="s">
        <v>28</v>
      </c>
      <c r="G199" s="2" t="s">
        <v>15</v>
      </c>
      <c r="H199" s="4">
        <v>0.55000000000000004</v>
      </c>
      <c r="I199" s="5">
        <v>9250</v>
      </c>
      <c r="J199" s="6">
        <v>5087.5</v>
      </c>
      <c r="K199" s="6">
        <v>1526.25</v>
      </c>
      <c r="L199" s="7">
        <v>0.30000000000000004</v>
      </c>
    </row>
    <row r="200" spans="1:12" x14ac:dyDescent="0.35">
      <c r="A200" s="2" t="s">
        <v>25</v>
      </c>
      <c r="B200" s="2">
        <v>1128299</v>
      </c>
      <c r="C200" s="3">
        <v>44460</v>
      </c>
      <c r="D200" s="2" t="s">
        <v>26</v>
      </c>
      <c r="E200" s="2" t="s">
        <v>27</v>
      </c>
      <c r="F200" s="2" t="s">
        <v>28</v>
      </c>
      <c r="G200" s="2" t="s">
        <v>16</v>
      </c>
      <c r="H200" s="4">
        <v>0.60000000000000009</v>
      </c>
      <c r="I200" s="5">
        <v>9250</v>
      </c>
      <c r="J200" s="6">
        <v>5550</v>
      </c>
      <c r="K200" s="6">
        <v>832.5</v>
      </c>
      <c r="L200" s="7">
        <v>0.15</v>
      </c>
    </row>
    <row r="201" spans="1:12" x14ac:dyDescent="0.35">
      <c r="A201" s="2" t="s">
        <v>25</v>
      </c>
      <c r="B201" s="2">
        <v>1128299</v>
      </c>
      <c r="C201" s="3">
        <v>44460</v>
      </c>
      <c r="D201" s="2" t="s">
        <v>26</v>
      </c>
      <c r="E201" s="2" t="s">
        <v>27</v>
      </c>
      <c r="F201" s="2" t="s">
        <v>28</v>
      </c>
      <c r="G201" s="2" t="s">
        <v>17</v>
      </c>
      <c r="H201" s="4">
        <v>0.55000000000000004</v>
      </c>
      <c r="I201" s="5">
        <v>7750</v>
      </c>
      <c r="J201" s="6">
        <v>4262.5</v>
      </c>
      <c r="K201" s="6">
        <v>1278.75</v>
      </c>
      <c r="L201" s="7">
        <v>0.30000000000000004</v>
      </c>
    </row>
    <row r="202" spans="1:12" x14ac:dyDescent="0.35">
      <c r="A202" s="2" t="s">
        <v>25</v>
      </c>
      <c r="B202" s="2">
        <v>1128299</v>
      </c>
      <c r="C202" s="3">
        <v>44460</v>
      </c>
      <c r="D202" s="2" t="s">
        <v>26</v>
      </c>
      <c r="E202" s="2" t="s">
        <v>27</v>
      </c>
      <c r="F202" s="2" t="s">
        <v>28</v>
      </c>
      <c r="G202" s="2" t="s">
        <v>18</v>
      </c>
      <c r="H202" s="4">
        <v>0.55000000000000004</v>
      </c>
      <c r="I202" s="5">
        <v>7250</v>
      </c>
      <c r="J202" s="6">
        <v>3987.5</v>
      </c>
      <c r="K202" s="6">
        <v>996.875</v>
      </c>
      <c r="L202" s="7">
        <v>0.24999999999999997</v>
      </c>
    </row>
    <row r="203" spans="1:12" x14ac:dyDescent="0.35">
      <c r="A203" s="2" t="s">
        <v>25</v>
      </c>
      <c r="B203" s="2">
        <v>1128299</v>
      </c>
      <c r="C203" s="3">
        <v>44460</v>
      </c>
      <c r="D203" s="2" t="s">
        <v>26</v>
      </c>
      <c r="E203" s="2" t="s">
        <v>27</v>
      </c>
      <c r="F203" s="2" t="s">
        <v>28</v>
      </c>
      <c r="G203" s="2" t="s">
        <v>19</v>
      </c>
      <c r="H203" s="4">
        <v>0.65</v>
      </c>
      <c r="I203" s="5">
        <v>7250</v>
      </c>
      <c r="J203" s="6">
        <v>4712.5</v>
      </c>
      <c r="K203" s="6">
        <v>2120.625</v>
      </c>
      <c r="L203" s="7">
        <v>0.45000000000000007</v>
      </c>
    </row>
    <row r="204" spans="1:12" x14ac:dyDescent="0.35">
      <c r="A204" s="2" t="s">
        <v>25</v>
      </c>
      <c r="B204" s="2">
        <v>1128299</v>
      </c>
      <c r="C204" s="3">
        <v>44460</v>
      </c>
      <c r="D204" s="2" t="s">
        <v>26</v>
      </c>
      <c r="E204" s="2" t="s">
        <v>27</v>
      </c>
      <c r="F204" s="2" t="s">
        <v>28</v>
      </c>
      <c r="G204" s="2" t="s">
        <v>20</v>
      </c>
      <c r="H204" s="4">
        <v>0.70000000000000007</v>
      </c>
      <c r="I204" s="5">
        <v>7750</v>
      </c>
      <c r="J204" s="6">
        <v>5425</v>
      </c>
      <c r="K204" s="6">
        <v>542.5</v>
      </c>
      <c r="L204" s="7">
        <v>0.1</v>
      </c>
    </row>
    <row r="205" spans="1:12" x14ac:dyDescent="0.35">
      <c r="A205" s="2" t="s">
        <v>25</v>
      </c>
      <c r="B205" s="2">
        <v>1128299</v>
      </c>
      <c r="C205" s="3">
        <v>44489</v>
      </c>
      <c r="D205" s="2" t="s">
        <v>26</v>
      </c>
      <c r="E205" s="2" t="s">
        <v>27</v>
      </c>
      <c r="F205" s="2" t="s">
        <v>28</v>
      </c>
      <c r="G205" s="2" t="s">
        <v>15</v>
      </c>
      <c r="H205" s="4">
        <v>0.55000000000000004</v>
      </c>
      <c r="I205" s="5">
        <v>8750</v>
      </c>
      <c r="J205" s="6">
        <v>4812.5</v>
      </c>
      <c r="K205" s="6">
        <v>1443.75</v>
      </c>
      <c r="L205" s="7">
        <v>0.30000000000000004</v>
      </c>
    </row>
    <row r="206" spans="1:12" x14ac:dyDescent="0.35">
      <c r="A206" s="2" t="s">
        <v>25</v>
      </c>
      <c r="B206" s="2">
        <v>1128299</v>
      </c>
      <c r="C206" s="3">
        <v>44489</v>
      </c>
      <c r="D206" s="2" t="s">
        <v>26</v>
      </c>
      <c r="E206" s="2" t="s">
        <v>27</v>
      </c>
      <c r="F206" s="2" t="s">
        <v>28</v>
      </c>
      <c r="G206" s="2" t="s">
        <v>16</v>
      </c>
      <c r="H206" s="4">
        <v>0.60000000000000009</v>
      </c>
      <c r="I206" s="5">
        <v>8750</v>
      </c>
      <c r="J206" s="6">
        <v>5250</v>
      </c>
      <c r="K206" s="6">
        <v>787.5</v>
      </c>
      <c r="L206" s="7">
        <v>0.15</v>
      </c>
    </row>
    <row r="207" spans="1:12" x14ac:dyDescent="0.35">
      <c r="A207" s="2" t="s">
        <v>25</v>
      </c>
      <c r="B207" s="2">
        <v>1128299</v>
      </c>
      <c r="C207" s="3">
        <v>44489</v>
      </c>
      <c r="D207" s="2" t="s">
        <v>26</v>
      </c>
      <c r="E207" s="2" t="s">
        <v>27</v>
      </c>
      <c r="F207" s="2" t="s">
        <v>28</v>
      </c>
      <c r="G207" s="2" t="s">
        <v>17</v>
      </c>
      <c r="H207" s="4">
        <v>0.55000000000000004</v>
      </c>
      <c r="I207" s="5">
        <v>7000</v>
      </c>
      <c r="J207" s="6">
        <v>3850</v>
      </c>
      <c r="K207" s="6">
        <v>1155</v>
      </c>
      <c r="L207" s="7">
        <v>0.30000000000000004</v>
      </c>
    </row>
    <row r="208" spans="1:12" x14ac:dyDescent="0.35">
      <c r="A208" s="2" t="s">
        <v>25</v>
      </c>
      <c r="B208" s="2">
        <v>1128299</v>
      </c>
      <c r="C208" s="3">
        <v>44489</v>
      </c>
      <c r="D208" s="2" t="s">
        <v>26</v>
      </c>
      <c r="E208" s="2" t="s">
        <v>27</v>
      </c>
      <c r="F208" s="2" t="s">
        <v>28</v>
      </c>
      <c r="G208" s="2" t="s">
        <v>18</v>
      </c>
      <c r="H208" s="4">
        <v>0.55000000000000004</v>
      </c>
      <c r="I208" s="5">
        <v>6750</v>
      </c>
      <c r="J208" s="6">
        <v>3712.5</v>
      </c>
      <c r="K208" s="6">
        <v>928.125</v>
      </c>
      <c r="L208" s="7">
        <v>0.24999999999999997</v>
      </c>
    </row>
    <row r="209" spans="1:12" x14ac:dyDescent="0.35">
      <c r="A209" s="2" t="s">
        <v>25</v>
      </c>
      <c r="B209" s="2">
        <v>1128299</v>
      </c>
      <c r="C209" s="3">
        <v>44489</v>
      </c>
      <c r="D209" s="2" t="s">
        <v>26</v>
      </c>
      <c r="E209" s="2" t="s">
        <v>27</v>
      </c>
      <c r="F209" s="2" t="s">
        <v>28</v>
      </c>
      <c r="G209" s="2" t="s">
        <v>19</v>
      </c>
      <c r="H209" s="4">
        <v>0.65</v>
      </c>
      <c r="I209" s="5">
        <v>6500</v>
      </c>
      <c r="J209" s="6">
        <v>4225</v>
      </c>
      <c r="K209" s="6">
        <v>1901.25</v>
      </c>
      <c r="L209" s="7">
        <v>0.45000000000000007</v>
      </c>
    </row>
    <row r="210" spans="1:12" x14ac:dyDescent="0.35">
      <c r="A210" s="2" t="s">
        <v>25</v>
      </c>
      <c r="B210" s="2">
        <v>1128299</v>
      </c>
      <c r="C210" s="3">
        <v>44489</v>
      </c>
      <c r="D210" s="2" t="s">
        <v>26</v>
      </c>
      <c r="E210" s="2" t="s">
        <v>27</v>
      </c>
      <c r="F210" s="2" t="s">
        <v>28</v>
      </c>
      <c r="G210" s="2" t="s">
        <v>20</v>
      </c>
      <c r="H210" s="4">
        <v>0.70000000000000007</v>
      </c>
      <c r="I210" s="5">
        <v>7000</v>
      </c>
      <c r="J210" s="6">
        <v>4900</v>
      </c>
      <c r="K210" s="6">
        <v>490</v>
      </c>
      <c r="L210" s="7">
        <v>0.1</v>
      </c>
    </row>
    <row r="211" spans="1:12" x14ac:dyDescent="0.35">
      <c r="A211" s="2" t="s">
        <v>25</v>
      </c>
      <c r="B211" s="2">
        <v>1128299</v>
      </c>
      <c r="C211" s="3">
        <v>44520</v>
      </c>
      <c r="D211" s="2" t="s">
        <v>26</v>
      </c>
      <c r="E211" s="2" t="s">
        <v>27</v>
      </c>
      <c r="F211" s="2" t="s">
        <v>28</v>
      </c>
      <c r="G211" s="2" t="s">
        <v>15</v>
      </c>
      <c r="H211" s="4">
        <v>0.55000000000000004</v>
      </c>
      <c r="I211" s="5">
        <v>8750</v>
      </c>
      <c r="J211" s="6">
        <v>4812.5</v>
      </c>
      <c r="K211" s="6">
        <v>1443.75</v>
      </c>
      <c r="L211" s="7">
        <v>0.30000000000000004</v>
      </c>
    </row>
    <row r="212" spans="1:12" x14ac:dyDescent="0.35">
      <c r="A212" s="2" t="s">
        <v>25</v>
      </c>
      <c r="B212" s="2">
        <v>1128299</v>
      </c>
      <c r="C212" s="3">
        <v>44520</v>
      </c>
      <c r="D212" s="2" t="s">
        <v>26</v>
      </c>
      <c r="E212" s="2" t="s">
        <v>27</v>
      </c>
      <c r="F212" s="2" t="s">
        <v>28</v>
      </c>
      <c r="G212" s="2" t="s">
        <v>16</v>
      </c>
      <c r="H212" s="4">
        <v>0.60000000000000009</v>
      </c>
      <c r="I212" s="5">
        <v>8750</v>
      </c>
      <c r="J212" s="6">
        <v>5250</v>
      </c>
      <c r="K212" s="6">
        <v>787.5</v>
      </c>
      <c r="L212" s="7">
        <v>0.15</v>
      </c>
    </row>
    <row r="213" spans="1:12" x14ac:dyDescent="0.35">
      <c r="A213" s="2" t="s">
        <v>25</v>
      </c>
      <c r="B213" s="2">
        <v>1128299</v>
      </c>
      <c r="C213" s="3">
        <v>44520</v>
      </c>
      <c r="D213" s="2" t="s">
        <v>26</v>
      </c>
      <c r="E213" s="2" t="s">
        <v>27</v>
      </c>
      <c r="F213" s="2" t="s">
        <v>28</v>
      </c>
      <c r="G213" s="2" t="s">
        <v>17</v>
      </c>
      <c r="H213" s="4">
        <v>0.55000000000000004</v>
      </c>
      <c r="I213" s="5">
        <v>7250</v>
      </c>
      <c r="J213" s="6">
        <v>3987.5</v>
      </c>
      <c r="K213" s="6">
        <v>1196.25</v>
      </c>
      <c r="L213" s="7">
        <v>0.30000000000000004</v>
      </c>
    </row>
    <row r="214" spans="1:12" x14ac:dyDescent="0.35">
      <c r="A214" s="2" t="s">
        <v>25</v>
      </c>
      <c r="B214" s="2">
        <v>1128299</v>
      </c>
      <c r="C214" s="3">
        <v>44520</v>
      </c>
      <c r="D214" s="2" t="s">
        <v>26</v>
      </c>
      <c r="E214" s="2" t="s">
        <v>27</v>
      </c>
      <c r="F214" s="2" t="s">
        <v>28</v>
      </c>
      <c r="G214" s="2" t="s">
        <v>18</v>
      </c>
      <c r="H214" s="4">
        <v>0.55000000000000004</v>
      </c>
      <c r="I214" s="5">
        <v>7000</v>
      </c>
      <c r="J214" s="6">
        <v>3850</v>
      </c>
      <c r="K214" s="6">
        <v>962.5</v>
      </c>
      <c r="L214" s="7">
        <v>0.24999999999999997</v>
      </c>
    </row>
    <row r="215" spans="1:12" x14ac:dyDescent="0.35">
      <c r="A215" s="2" t="s">
        <v>25</v>
      </c>
      <c r="B215" s="2">
        <v>1128299</v>
      </c>
      <c r="C215" s="3">
        <v>44520</v>
      </c>
      <c r="D215" s="2" t="s">
        <v>26</v>
      </c>
      <c r="E215" s="2" t="s">
        <v>27</v>
      </c>
      <c r="F215" s="2" t="s">
        <v>28</v>
      </c>
      <c r="G215" s="2" t="s">
        <v>19</v>
      </c>
      <c r="H215" s="4">
        <v>0.65</v>
      </c>
      <c r="I215" s="5">
        <v>6500</v>
      </c>
      <c r="J215" s="6">
        <v>4225</v>
      </c>
      <c r="K215" s="6">
        <v>1901.25</v>
      </c>
      <c r="L215" s="7">
        <v>0.45000000000000007</v>
      </c>
    </row>
    <row r="216" spans="1:12" x14ac:dyDescent="0.35">
      <c r="A216" s="2" t="s">
        <v>25</v>
      </c>
      <c r="B216" s="2">
        <v>1128299</v>
      </c>
      <c r="C216" s="3">
        <v>44520</v>
      </c>
      <c r="D216" s="2" t="s">
        <v>26</v>
      </c>
      <c r="E216" s="2" t="s">
        <v>27</v>
      </c>
      <c r="F216" s="2" t="s">
        <v>28</v>
      </c>
      <c r="G216" s="2" t="s">
        <v>20</v>
      </c>
      <c r="H216" s="4">
        <v>0.70000000000000007</v>
      </c>
      <c r="I216" s="5">
        <v>7750</v>
      </c>
      <c r="J216" s="6">
        <v>5425</v>
      </c>
      <c r="K216" s="6">
        <v>542.5</v>
      </c>
      <c r="L216" s="7">
        <v>0.1</v>
      </c>
    </row>
    <row r="217" spans="1:12" x14ac:dyDescent="0.35">
      <c r="A217" s="2" t="s">
        <v>25</v>
      </c>
      <c r="B217" s="2">
        <v>1128299</v>
      </c>
      <c r="C217" s="3">
        <v>44549</v>
      </c>
      <c r="D217" s="2" t="s">
        <v>26</v>
      </c>
      <c r="E217" s="2" t="s">
        <v>27</v>
      </c>
      <c r="F217" s="2" t="s">
        <v>28</v>
      </c>
      <c r="G217" s="2" t="s">
        <v>15</v>
      </c>
      <c r="H217" s="4">
        <v>0.55000000000000004</v>
      </c>
      <c r="I217" s="5">
        <v>9750</v>
      </c>
      <c r="J217" s="6">
        <v>5362.5</v>
      </c>
      <c r="K217" s="6">
        <v>1608.75</v>
      </c>
      <c r="L217" s="7">
        <v>0.30000000000000004</v>
      </c>
    </row>
    <row r="218" spans="1:12" x14ac:dyDescent="0.35">
      <c r="A218" s="2" t="s">
        <v>25</v>
      </c>
      <c r="B218" s="2">
        <v>1128299</v>
      </c>
      <c r="C218" s="3">
        <v>44549</v>
      </c>
      <c r="D218" s="2" t="s">
        <v>26</v>
      </c>
      <c r="E218" s="2" t="s">
        <v>27</v>
      </c>
      <c r="F218" s="2" t="s">
        <v>28</v>
      </c>
      <c r="G218" s="2" t="s">
        <v>16</v>
      </c>
      <c r="H218" s="4">
        <v>0.60000000000000009</v>
      </c>
      <c r="I218" s="5">
        <v>9750</v>
      </c>
      <c r="J218" s="6">
        <v>5850</v>
      </c>
      <c r="K218" s="6">
        <v>877.5</v>
      </c>
      <c r="L218" s="7">
        <v>0.15</v>
      </c>
    </row>
    <row r="219" spans="1:12" x14ac:dyDescent="0.35">
      <c r="A219" s="2" t="s">
        <v>25</v>
      </c>
      <c r="B219" s="2">
        <v>1128299</v>
      </c>
      <c r="C219" s="3">
        <v>44549</v>
      </c>
      <c r="D219" s="2" t="s">
        <v>26</v>
      </c>
      <c r="E219" s="2" t="s">
        <v>27</v>
      </c>
      <c r="F219" s="2" t="s">
        <v>28</v>
      </c>
      <c r="G219" s="2" t="s">
        <v>17</v>
      </c>
      <c r="H219" s="4">
        <v>0.55000000000000004</v>
      </c>
      <c r="I219" s="5">
        <v>7750</v>
      </c>
      <c r="J219" s="6">
        <v>4262.5</v>
      </c>
      <c r="K219" s="6">
        <v>1278.75</v>
      </c>
      <c r="L219" s="7">
        <v>0.30000000000000004</v>
      </c>
    </row>
    <row r="220" spans="1:12" x14ac:dyDescent="0.35">
      <c r="A220" s="2" t="s">
        <v>25</v>
      </c>
      <c r="B220" s="2">
        <v>1128299</v>
      </c>
      <c r="C220" s="3">
        <v>44549</v>
      </c>
      <c r="D220" s="2" t="s">
        <v>26</v>
      </c>
      <c r="E220" s="2" t="s">
        <v>27</v>
      </c>
      <c r="F220" s="2" t="s">
        <v>28</v>
      </c>
      <c r="G220" s="2" t="s">
        <v>18</v>
      </c>
      <c r="H220" s="4">
        <v>0.55000000000000004</v>
      </c>
      <c r="I220" s="5">
        <v>7750</v>
      </c>
      <c r="J220" s="6">
        <v>4262.5</v>
      </c>
      <c r="K220" s="6">
        <v>1065.625</v>
      </c>
      <c r="L220" s="7">
        <v>0.24999999999999997</v>
      </c>
    </row>
    <row r="221" spans="1:12" x14ac:dyDescent="0.35">
      <c r="A221" s="2" t="s">
        <v>25</v>
      </c>
      <c r="B221" s="2">
        <v>1128299</v>
      </c>
      <c r="C221" s="3">
        <v>44549</v>
      </c>
      <c r="D221" s="2" t="s">
        <v>26</v>
      </c>
      <c r="E221" s="2" t="s">
        <v>27</v>
      </c>
      <c r="F221" s="2" t="s">
        <v>28</v>
      </c>
      <c r="G221" s="2" t="s">
        <v>19</v>
      </c>
      <c r="H221" s="4">
        <v>0.65</v>
      </c>
      <c r="I221" s="5">
        <v>7000</v>
      </c>
      <c r="J221" s="6">
        <v>4550</v>
      </c>
      <c r="K221" s="6">
        <v>2047.5</v>
      </c>
      <c r="L221" s="7">
        <v>0.45000000000000007</v>
      </c>
    </row>
    <row r="222" spans="1:12" x14ac:dyDescent="0.35">
      <c r="A222" s="2" t="s">
        <v>25</v>
      </c>
      <c r="B222" s="2">
        <v>1128299</v>
      </c>
      <c r="C222" s="3">
        <v>44549</v>
      </c>
      <c r="D222" s="2" t="s">
        <v>26</v>
      </c>
      <c r="E222" s="2" t="s">
        <v>27</v>
      </c>
      <c r="F222" s="2" t="s">
        <v>28</v>
      </c>
      <c r="G222" s="2" t="s">
        <v>20</v>
      </c>
      <c r="H222" s="4">
        <v>0.70000000000000007</v>
      </c>
      <c r="I222" s="5">
        <v>8000</v>
      </c>
      <c r="J222" s="6">
        <v>5600</v>
      </c>
      <c r="K222" s="6">
        <v>560</v>
      </c>
      <c r="L222" s="7">
        <v>0.1</v>
      </c>
    </row>
    <row r="223" spans="1:12" x14ac:dyDescent="0.35">
      <c r="A223" s="2" t="s">
        <v>29</v>
      </c>
      <c r="B223" s="2">
        <v>1189833</v>
      </c>
      <c r="C223" s="3">
        <v>44211</v>
      </c>
      <c r="D223" s="2" t="s">
        <v>26</v>
      </c>
      <c r="E223" s="2" t="s">
        <v>27</v>
      </c>
      <c r="F223" s="2" t="s">
        <v>30</v>
      </c>
      <c r="G223" s="2" t="s">
        <v>15</v>
      </c>
      <c r="H223" s="4">
        <v>0.35</v>
      </c>
      <c r="I223" s="5">
        <v>7000</v>
      </c>
      <c r="J223" s="6">
        <v>2450</v>
      </c>
      <c r="K223" s="6">
        <v>980</v>
      </c>
      <c r="L223" s="7">
        <v>0.4</v>
      </c>
    </row>
    <row r="224" spans="1:12" x14ac:dyDescent="0.35">
      <c r="A224" s="2" t="s">
        <v>29</v>
      </c>
      <c r="B224" s="2">
        <v>1189833</v>
      </c>
      <c r="C224" s="3">
        <v>44211</v>
      </c>
      <c r="D224" s="2" t="s">
        <v>26</v>
      </c>
      <c r="E224" s="2" t="s">
        <v>27</v>
      </c>
      <c r="F224" s="2" t="s">
        <v>30</v>
      </c>
      <c r="G224" s="2" t="s">
        <v>16</v>
      </c>
      <c r="H224" s="4">
        <v>0.45</v>
      </c>
      <c r="I224" s="5">
        <v>7000</v>
      </c>
      <c r="J224" s="6">
        <v>3150</v>
      </c>
      <c r="K224" s="6">
        <v>787.5</v>
      </c>
      <c r="L224" s="7">
        <v>0.25</v>
      </c>
    </row>
    <row r="225" spans="1:12" x14ac:dyDescent="0.35">
      <c r="A225" s="2" t="s">
        <v>29</v>
      </c>
      <c r="B225" s="2">
        <v>1189833</v>
      </c>
      <c r="C225" s="3">
        <v>44211</v>
      </c>
      <c r="D225" s="2" t="s">
        <v>26</v>
      </c>
      <c r="E225" s="2" t="s">
        <v>27</v>
      </c>
      <c r="F225" s="2" t="s">
        <v>30</v>
      </c>
      <c r="G225" s="2" t="s">
        <v>17</v>
      </c>
      <c r="H225" s="4">
        <v>0.45</v>
      </c>
      <c r="I225" s="5">
        <v>7000</v>
      </c>
      <c r="J225" s="6">
        <v>3150</v>
      </c>
      <c r="K225" s="6">
        <v>1260</v>
      </c>
      <c r="L225" s="7">
        <v>0.4</v>
      </c>
    </row>
    <row r="226" spans="1:12" x14ac:dyDescent="0.35">
      <c r="A226" s="2" t="s">
        <v>29</v>
      </c>
      <c r="B226" s="2">
        <v>1189833</v>
      </c>
      <c r="C226" s="3">
        <v>44211</v>
      </c>
      <c r="D226" s="2" t="s">
        <v>26</v>
      </c>
      <c r="E226" s="2" t="s">
        <v>27</v>
      </c>
      <c r="F226" s="2" t="s">
        <v>30</v>
      </c>
      <c r="G226" s="2" t="s">
        <v>18</v>
      </c>
      <c r="H226" s="4">
        <v>0.45</v>
      </c>
      <c r="I226" s="5">
        <v>5500</v>
      </c>
      <c r="J226" s="6">
        <v>2475</v>
      </c>
      <c r="K226" s="6">
        <v>866.25</v>
      </c>
      <c r="L226" s="7">
        <v>0.35</v>
      </c>
    </row>
    <row r="227" spans="1:12" x14ac:dyDescent="0.35">
      <c r="A227" s="2" t="s">
        <v>29</v>
      </c>
      <c r="B227" s="2">
        <v>1189833</v>
      </c>
      <c r="C227" s="3">
        <v>44211</v>
      </c>
      <c r="D227" s="2" t="s">
        <v>26</v>
      </c>
      <c r="E227" s="2" t="s">
        <v>27</v>
      </c>
      <c r="F227" s="2" t="s">
        <v>30</v>
      </c>
      <c r="G227" s="2" t="s">
        <v>19</v>
      </c>
      <c r="H227" s="4">
        <v>0.5</v>
      </c>
      <c r="I227" s="5">
        <v>5000</v>
      </c>
      <c r="J227" s="6">
        <v>2500</v>
      </c>
      <c r="K227" s="6">
        <v>1375</v>
      </c>
      <c r="L227" s="7">
        <v>0.55000000000000004</v>
      </c>
    </row>
    <row r="228" spans="1:12" x14ac:dyDescent="0.35">
      <c r="A228" s="2" t="s">
        <v>29</v>
      </c>
      <c r="B228" s="2">
        <v>1189833</v>
      </c>
      <c r="C228" s="3">
        <v>44211</v>
      </c>
      <c r="D228" s="2" t="s">
        <v>26</v>
      </c>
      <c r="E228" s="2" t="s">
        <v>27</v>
      </c>
      <c r="F228" s="2" t="s">
        <v>30</v>
      </c>
      <c r="G228" s="2" t="s">
        <v>20</v>
      </c>
      <c r="H228" s="4">
        <v>0.45</v>
      </c>
      <c r="I228" s="5">
        <v>7000</v>
      </c>
      <c r="J228" s="6">
        <v>3150</v>
      </c>
      <c r="K228" s="6">
        <v>630</v>
      </c>
      <c r="L228" s="7">
        <v>0.2</v>
      </c>
    </row>
    <row r="229" spans="1:12" x14ac:dyDescent="0.35">
      <c r="A229" s="2" t="s">
        <v>29</v>
      </c>
      <c r="B229" s="2">
        <v>1189833</v>
      </c>
      <c r="C229" s="3">
        <v>44242</v>
      </c>
      <c r="D229" s="2" t="s">
        <v>26</v>
      </c>
      <c r="E229" s="2" t="s">
        <v>27</v>
      </c>
      <c r="F229" s="2" t="s">
        <v>30</v>
      </c>
      <c r="G229" s="2" t="s">
        <v>15</v>
      </c>
      <c r="H229" s="4">
        <v>0.35</v>
      </c>
      <c r="I229" s="5">
        <v>7500</v>
      </c>
      <c r="J229" s="6">
        <v>2625</v>
      </c>
      <c r="K229" s="6">
        <v>1050</v>
      </c>
      <c r="L229" s="7">
        <v>0.4</v>
      </c>
    </row>
    <row r="230" spans="1:12" x14ac:dyDescent="0.35">
      <c r="A230" s="2" t="s">
        <v>29</v>
      </c>
      <c r="B230" s="2">
        <v>1189833</v>
      </c>
      <c r="C230" s="3">
        <v>44242</v>
      </c>
      <c r="D230" s="2" t="s">
        <v>26</v>
      </c>
      <c r="E230" s="2" t="s">
        <v>27</v>
      </c>
      <c r="F230" s="2" t="s">
        <v>30</v>
      </c>
      <c r="G230" s="2" t="s">
        <v>16</v>
      </c>
      <c r="H230" s="4">
        <v>0.45</v>
      </c>
      <c r="I230" s="5">
        <v>6500</v>
      </c>
      <c r="J230" s="6">
        <v>2925</v>
      </c>
      <c r="K230" s="6">
        <v>731.25</v>
      </c>
      <c r="L230" s="7">
        <v>0.25</v>
      </c>
    </row>
    <row r="231" spans="1:12" x14ac:dyDescent="0.35">
      <c r="A231" s="2" t="s">
        <v>29</v>
      </c>
      <c r="B231" s="2">
        <v>1189833</v>
      </c>
      <c r="C231" s="3">
        <v>44242</v>
      </c>
      <c r="D231" s="2" t="s">
        <v>26</v>
      </c>
      <c r="E231" s="2" t="s">
        <v>27</v>
      </c>
      <c r="F231" s="2" t="s">
        <v>30</v>
      </c>
      <c r="G231" s="2" t="s">
        <v>17</v>
      </c>
      <c r="H231" s="4">
        <v>0.45</v>
      </c>
      <c r="I231" s="5">
        <v>6750</v>
      </c>
      <c r="J231" s="6">
        <v>3037.5</v>
      </c>
      <c r="K231" s="6">
        <v>1215</v>
      </c>
      <c r="L231" s="7">
        <v>0.4</v>
      </c>
    </row>
    <row r="232" spans="1:12" x14ac:dyDescent="0.35">
      <c r="A232" s="2" t="s">
        <v>29</v>
      </c>
      <c r="B232" s="2">
        <v>1189833</v>
      </c>
      <c r="C232" s="3">
        <v>44242</v>
      </c>
      <c r="D232" s="2" t="s">
        <v>26</v>
      </c>
      <c r="E232" s="2" t="s">
        <v>27</v>
      </c>
      <c r="F232" s="2" t="s">
        <v>30</v>
      </c>
      <c r="G232" s="2" t="s">
        <v>18</v>
      </c>
      <c r="H232" s="4">
        <v>0.45</v>
      </c>
      <c r="I232" s="5">
        <v>5250</v>
      </c>
      <c r="J232" s="6">
        <v>2362.5</v>
      </c>
      <c r="K232" s="6">
        <v>826.875</v>
      </c>
      <c r="L232" s="7">
        <v>0.35</v>
      </c>
    </row>
    <row r="233" spans="1:12" x14ac:dyDescent="0.35">
      <c r="A233" s="2" t="s">
        <v>29</v>
      </c>
      <c r="B233" s="2">
        <v>1189833</v>
      </c>
      <c r="C233" s="3">
        <v>44242</v>
      </c>
      <c r="D233" s="2" t="s">
        <v>26</v>
      </c>
      <c r="E233" s="2" t="s">
        <v>27</v>
      </c>
      <c r="F233" s="2" t="s">
        <v>30</v>
      </c>
      <c r="G233" s="2" t="s">
        <v>19</v>
      </c>
      <c r="H233" s="4">
        <v>0.5</v>
      </c>
      <c r="I233" s="5">
        <v>4500</v>
      </c>
      <c r="J233" s="6">
        <v>2250</v>
      </c>
      <c r="K233" s="6">
        <v>1237.5</v>
      </c>
      <c r="L233" s="7">
        <v>0.55000000000000004</v>
      </c>
    </row>
    <row r="234" spans="1:12" x14ac:dyDescent="0.35">
      <c r="A234" s="2" t="s">
        <v>29</v>
      </c>
      <c r="B234" s="2">
        <v>1189833</v>
      </c>
      <c r="C234" s="3">
        <v>44242</v>
      </c>
      <c r="D234" s="2" t="s">
        <v>26</v>
      </c>
      <c r="E234" s="2" t="s">
        <v>27</v>
      </c>
      <c r="F234" s="2" t="s">
        <v>30</v>
      </c>
      <c r="G234" s="2" t="s">
        <v>20</v>
      </c>
      <c r="H234" s="4">
        <v>0.45</v>
      </c>
      <c r="I234" s="5">
        <v>6500</v>
      </c>
      <c r="J234" s="6">
        <v>2925</v>
      </c>
      <c r="K234" s="6">
        <v>585</v>
      </c>
      <c r="L234" s="7">
        <v>0.2</v>
      </c>
    </row>
    <row r="235" spans="1:12" x14ac:dyDescent="0.35">
      <c r="A235" s="2" t="s">
        <v>29</v>
      </c>
      <c r="B235" s="2">
        <v>1189833</v>
      </c>
      <c r="C235" s="3">
        <v>44269</v>
      </c>
      <c r="D235" s="2" t="s">
        <v>26</v>
      </c>
      <c r="E235" s="2" t="s">
        <v>27</v>
      </c>
      <c r="F235" s="2" t="s">
        <v>30</v>
      </c>
      <c r="G235" s="2" t="s">
        <v>15</v>
      </c>
      <c r="H235" s="4">
        <v>0.35</v>
      </c>
      <c r="I235" s="5">
        <v>8000</v>
      </c>
      <c r="J235" s="6">
        <v>2800</v>
      </c>
      <c r="K235" s="6">
        <v>1120</v>
      </c>
      <c r="L235" s="7">
        <v>0.4</v>
      </c>
    </row>
    <row r="236" spans="1:12" x14ac:dyDescent="0.35">
      <c r="A236" s="2" t="s">
        <v>29</v>
      </c>
      <c r="B236" s="2">
        <v>1189833</v>
      </c>
      <c r="C236" s="3">
        <v>44269</v>
      </c>
      <c r="D236" s="2" t="s">
        <v>26</v>
      </c>
      <c r="E236" s="2" t="s">
        <v>27</v>
      </c>
      <c r="F236" s="2" t="s">
        <v>30</v>
      </c>
      <c r="G236" s="2" t="s">
        <v>16</v>
      </c>
      <c r="H236" s="4">
        <v>0.45</v>
      </c>
      <c r="I236" s="5">
        <v>6500</v>
      </c>
      <c r="J236" s="6">
        <v>2925</v>
      </c>
      <c r="K236" s="6">
        <v>731.25</v>
      </c>
      <c r="L236" s="7">
        <v>0.25</v>
      </c>
    </row>
    <row r="237" spans="1:12" x14ac:dyDescent="0.35">
      <c r="A237" s="2" t="s">
        <v>29</v>
      </c>
      <c r="B237" s="2">
        <v>1189833</v>
      </c>
      <c r="C237" s="3">
        <v>44269</v>
      </c>
      <c r="D237" s="2" t="s">
        <v>26</v>
      </c>
      <c r="E237" s="2" t="s">
        <v>27</v>
      </c>
      <c r="F237" s="2" t="s">
        <v>30</v>
      </c>
      <c r="G237" s="2" t="s">
        <v>17</v>
      </c>
      <c r="H237" s="4">
        <v>0.45</v>
      </c>
      <c r="I237" s="5">
        <v>6500</v>
      </c>
      <c r="J237" s="6">
        <v>2925</v>
      </c>
      <c r="K237" s="6">
        <v>1170</v>
      </c>
      <c r="L237" s="7">
        <v>0.4</v>
      </c>
    </row>
    <row r="238" spans="1:12" x14ac:dyDescent="0.35">
      <c r="A238" s="2" t="s">
        <v>29</v>
      </c>
      <c r="B238" s="2">
        <v>1189833</v>
      </c>
      <c r="C238" s="3">
        <v>44269</v>
      </c>
      <c r="D238" s="2" t="s">
        <v>26</v>
      </c>
      <c r="E238" s="2" t="s">
        <v>27</v>
      </c>
      <c r="F238" s="2" t="s">
        <v>30</v>
      </c>
      <c r="G238" s="2" t="s">
        <v>18</v>
      </c>
      <c r="H238" s="4">
        <v>0.45</v>
      </c>
      <c r="I238" s="5">
        <v>5500</v>
      </c>
      <c r="J238" s="6">
        <v>2475</v>
      </c>
      <c r="K238" s="6">
        <v>866.25</v>
      </c>
      <c r="L238" s="7">
        <v>0.35</v>
      </c>
    </row>
    <row r="239" spans="1:12" x14ac:dyDescent="0.35">
      <c r="A239" s="2" t="s">
        <v>29</v>
      </c>
      <c r="B239" s="2">
        <v>1189833</v>
      </c>
      <c r="C239" s="3">
        <v>44269</v>
      </c>
      <c r="D239" s="2" t="s">
        <v>26</v>
      </c>
      <c r="E239" s="2" t="s">
        <v>27</v>
      </c>
      <c r="F239" s="2" t="s">
        <v>30</v>
      </c>
      <c r="G239" s="2" t="s">
        <v>19</v>
      </c>
      <c r="H239" s="4">
        <v>0.5</v>
      </c>
      <c r="I239" s="5">
        <v>4250</v>
      </c>
      <c r="J239" s="6">
        <v>2125</v>
      </c>
      <c r="K239" s="6">
        <v>1168.75</v>
      </c>
      <c r="L239" s="7">
        <v>0.55000000000000004</v>
      </c>
    </row>
    <row r="240" spans="1:12" x14ac:dyDescent="0.35">
      <c r="A240" s="2" t="s">
        <v>29</v>
      </c>
      <c r="B240" s="2">
        <v>1189833</v>
      </c>
      <c r="C240" s="3">
        <v>44269</v>
      </c>
      <c r="D240" s="2" t="s">
        <v>26</v>
      </c>
      <c r="E240" s="2" t="s">
        <v>27</v>
      </c>
      <c r="F240" s="2" t="s">
        <v>30</v>
      </c>
      <c r="G240" s="2" t="s">
        <v>20</v>
      </c>
      <c r="H240" s="4">
        <v>0.45</v>
      </c>
      <c r="I240" s="5">
        <v>6250</v>
      </c>
      <c r="J240" s="6">
        <v>2812.5</v>
      </c>
      <c r="K240" s="6">
        <v>562.5</v>
      </c>
      <c r="L240" s="7">
        <v>0.2</v>
      </c>
    </row>
    <row r="241" spans="1:12" x14ac:dyDescent="0.35">
      <c r="A241" s="2" t="s">
        <v>29</v>
      </c>
      <c r="B241" s="2">
        <v>1189833</v>
      </c>
      <c r="C241" s="3">
        <v>44301</v>
      </c>
      <c r="D241" s="2" t="s">
        <v>26</v>
      </c>
      <c r="E241" s="2" t="s">
        <v>27</v>
      </c>
      <c r="F241" s="2" t="s">
        <v>30</v>
      </c>
      <c r="G241" s="2" t="s">
        <v>15</v>
      </c>
      <c r="H241" s="4">
        <v>0.45</v>
      </c>
      <c r="I241" s="5">
        <v>8000</v>
      </c>
      <c r="J241" s="6">
        <v>3600</v>
      </c>
      <c r="K241" s="6">
        <v>1440</v>
      </c>
      <c r="L241" s="7">
        <v>0.4</v>
      </c>
    </row>
    <row r="242" spans="1:12" x14ac:dyDescent="0.35">
      <c r="A242" s="2" t="s">
        <v>29</v>
      </c>
      <c r="B242" s="2">
        <v>1189833</v>
      </c>
      <c r="C242" s="3">
        <v>44301</v>
      </c>
      <c r="D242" s="2" t="s">
        <v>26</v>
      </c>
      <c r="E242" s="2" t="s">
        <v>27</v>
      </c>
      <c r="F242" s="2" t="s">
        <v>30</v>
      </c>
      <c r="G242" s="2" t="s">
        <v>16</v>
      </c>
      <c r="H242" s="4">
        <v>0.5</v>
      </c>
      <c r="I242" s="5">
        <v>6000</v>
      </c>
      <c r="J242" s="6">
        <v>3000</v>
      </c>
      <c r="K242" s="6">
        <v>750</v>
      </c>
      <c r="L242" s="7">
        <v>0.25</v>
      </c>
    </row>
    <row r="243" spans="1:12" x14ac:dyDescent="0.35">
      <c r="A243" s="2" t="s">
        <v>29</v>
      </c>
      <c r="B243" s="2">
        <v>1189833</v>
      </c>
      <c r="C243" s="3">
        <v>44301</v>
      </c>
      <c r="D243" s="2" t="s">
        <v>26</v>
      </c>
      <c r="E243" s="2" t="s">
        <v>27</v>
      </c>
      <c r="F243" s="2" t="s">
        <v>30</v>
      </c>
      <c r="G243" s="2" t="s">
        <v>17</v>
      </c>
      <c r="H243" s="4">
        <v>0.5</v>
      </c>
      <c r="I243" s="5">
        <v>6250</v>
      </c>
      <c r="J243" s="6">
        <v>3125</v>
      </c>
      <c r="K243" s="6">
        <v>1250</v>
      </c>
      <c r="L243" s="7">
        <v>0.4</v>
      </c>
    </row>
    <row r="244" spans="1:12" x14ac:dyDescent="0.35">
      <c r="A244" s="2" t="s">
        <v>29</v>
      </c>
      <c r="B244" s="2">
        <v>1189833</v>
      </c>
      <c r="C244" s="3">
        <v>44301</v>
      </c>
      <c r="D244" s="2" t="s">
        <v>26</v>
      </c>
      <c r="E244" s="2" t="s">
        <v>27</v>
      </c>
      <c r="F244" s="2" t="s">
        <v>30</v>
      </c>
      <c r="G244" s="2" t="s">
        <v>18</v>
      </c>
      <c r="H244" s="4">
        <v>0.45</v>
      </c>
      <c r="I244" s="5">
        <v>5250</v>
      </c>
      <c r="J244" s="6">
        <v>2362.5</v>
      </c>
      <c r="K244" s="6">
        <v>826.875</v>
      </c>
      <c r="L244" s="7">
        <v>0.35</v>
      </c>
    </row>
    <row r="245" spans="1:12" x14ac:dyDescent="0.35">
      <c r="A245" s="2" t="s">
        <v>29</v>
      </c>
      <c r="B245" s="2">
        <v>1189833</v>
      </c>
      <c r="C245" s="3">
        <v>44301</v>
      </c>
      <c r="D245" s="2" t="s">
        <v>26</v>
      </c>
      <c r="E245" s="2" t="s">
        <v>27</v>
      </c>
      <c r="F245" s="2" t="s">
        <v>30</v>
      </c>
      <c r="G245" s="2" t="s">
        <v>19</v>
      </c>
      <c r="H245" s="4">
        <v>0.5</v>
      </c>
      <c r="I245" s="5">
        <v>4250</v>
      </c>
      <c r="J245" s="6">
        <v>2125</v>
      </c>
      <c r="K245" s="6">
        <v>1168.75</v>
      </c>
      <c r="L245" s="7">
        <v>0.55000000000000004</v>
      </c>
    </row>
    <row r="246" spans="1:12" x14ac:dyDescent="0.35">
      <c r="A246" s="2" t="s">
        <v>29</v>
      </c>
      <c r="B246" s="2">
        <v>1189833</v>
      </c>
      <c r="C246" s="3">
        <v>44301</v>
      </c>
      <c r="D246" s="2" t="s">
        <v>26</v>
      </c>
      <c r="E246" s="2" t="s">
        <v>27</v>
      </c>
      <c r="F246" s="2" t="s">
        <v>30</v>
      </c>
      <c r="G246" s="2" t="s">
        <v>20</v>
      </c>
      <c r="H246" s="4">
        <v>0.65</v>
      </c>
      <c r="I246" s="5">
        <v>6000</v>
      </c>
      <c r="J246" s="6">
        <v>3900</v>
      </c>
      <c r="K246" s="6">
        <v>780</v>
      </c>
      <c r="L246" s="7">
        <v>0.2</v>
      </c>
    </row>
    <row r="247" spans="1:12" x14ac:dyDescent="0.35">
      <c r="A247" s="2" t="s">
        <v>29</v>
      </c>
      <c r="B247" s="2">
        <v>1189833</v>
      </c>
      <c r="C247" s="3">
        <v>44332</v>
      </c>
      <c r="D247" s="2" t="s">
        <v>26</v>
      </c>
      <c r="E247" s="2" t="s">
        <v>27</v>
      </c>
      <c r="F247" s="2" t="s">
        <v>30</v>
      </c>
      <c r="G247" s="2" t="s">
        <v>15</v>
      </c>
      <c r="H247" s="4">
        <v>0.45</v>
      </c>
      <c r="I247" s="5">
        <v>8000</v>
      </c>
      <c r="J247" s="6">
        <v>3600</v>
      </c>
      <c r="K247" s="6">
        <v>1440</v>
      </c>
      <c r="L247" s="7">
        <v>0.4</v>
      </c>
    </row>
    <row r="248" spans="1:12" x14ac:dyDescent="0.35">
      <c r="A248" s="2" t="s">
        <v>29</v>
      </c>
      <c r="B248" s="2">
        <v>1189833</v>
      </c>
      <c r="C248" s="3">
        <v>44332</v>
      </c>
      <c r="D248" s="2" t="s">
        <v>26</v>
      </c>
      <c r="E248" s="2" t="s">
        <v>27</v>
      </c>
      <c r="F248" s="2" t="s">
        <v>30</v>
      </c>
      <c r="G248" s="2" t="s">
        <v>16</v>
      </c>
      <c r="H248" s="4">
        <v>0.5</v>
      </c>
      <c r="I248" s="5">
        <v>6500</v>
      </c>
      <c r="J248" s="6">
        <v>3250</v>
      </c>
      <c r="K248" s="6">
        <v>812.5</v>
      </c>
      <c r="L248" s="7">
        <v>0.25</v>
      </c>
    </row>
    <row r="249" spans="1:12" x14ac:dyDescent="0.35">
      <c r="A249" s="2" t="s">
        <v>29</v>
      </c>
      <c r="B249" s="2">
        <v>1189833</v>
      </c>
      <c r="C249" s="3">
        <v>44332</v>
      </c>
      <c r="D249" s="2" t="s">
        <v>26</v>
      </c>
      <c r="E249" s="2" t="s">
        <v>27</v>
      </c>
      <c r="F249" s="2" t="s">
        <v>30</v>
      </c>
      <c r="G249" s="2" t="s">
        <v>17</v>
      </c>
      <c r="H249" s="4">
        <v>0.5</v>
      </c>
      <c r="I249" s="5">
        <v>6500</v>
      </c>
      <c r="J249" s="6">
        <v>3250</v>
      </c>
      <c r="K249" s="6">
        <v>1300</v>
      </c>
      <c r="L249" s="7">
        <v>0.4</v>
      </c>
    </row>
    <row r="250" spans="1:12" x14ac:dyDescent="0.35">
      <c r="A250" s="2" t="s">
        <v>29</v>
      </c>
      <c r="B250" s="2">
        <v>1189833</v>
      </c>
      <c r="C250" s="3">
        <v>44332</v>
      </c>
      <c r="D250" s="2" t="s">
        <v>26</v>
      </c>
      <c r="E250" s="2" t="s">
        <v>27</v>
      </c>
      <c r="F250" s="2" t="s">
        <v>30</v>
      </c>
      <c r="G250" s="2" t="s">
        <v>18</v>
      </c>
      <c r="H250" s="4">
        <v>0.45</v>
      </c>
      <c r="I250" s="5">
        <v>5500</v>
      </c>
      <c r="J250" s="6">
        <v>2475</v>
      </c>
      <c r="K250" s="6">
        <v>866.25</v>
      </c>
      <c r="L250" s="7">
        <v>0.35</v>
      </c>
    </row>
    <row r="251" spans="1:12" x14ac:dyDescent="0.35">
      <c r="A251" s="2" t="s">
        <v>29</v>
      </c>
      <c r="B251" s="2">
        <v>1189833</v>
      </c>
      <c r="C251" s="3">
        <v>44332</v>
      </c>
      <c r="D251" s="2" t="s">
        <v>26</v>
      </c>
      <c r="E251" s="2" t="s">
        <v>27</v>
      </c>
      <c r="F251" s="2" t="s">
        <v>30</v>
      </c>
      <c r="G251" s="2" t="s">
        <v>19</v>
      </c>
      <c r="H251" s="4">
        <v>0.5</v>
      </c>
      <c r="I251" s="5">
        <v>4500</v>
      </c>
      <c r="J251" s="6">
        <v>2250</v>
      </c>
      <c r="K251" s="6">
        <v>1237.5</v>
      </c>
      <c r="L251" s="7">
        <v>0.55000000000000004</v>
      </c>
    </row>
    <row r="252" spans="1:12" x14ac:dyDescent="0.35">
      <c r="A252" s="2" t="s">
        <v>29</v>
      </c>
      <c r="B252" s="2">
        <v>1189833</v>
      </c>
      <c r="C252" s="3">
        <v>44332</v>
      </c>
      <c r="D252" s="2" t="s">
        <v>26</v>
      </c>
      <c r="E252" s="2" t="s">
        <v>27</v>
      </c>
      <c r="F252" s="2" t="s">
        <v>30</v>
      </c>
      <c r="G252" s="2" t="s">
        <v>20</v>
      </c>
      <c r="H252" s="4">
        <v>0.65</v>
      </c>
      <c r="I252" s="5">
        <v>6250</v>
      </c>
      <c r="J252" s="6">
        <v>4062.5</v>
      </c>
      <c r="K252" s="6">
        <v>812.5</v>
      </c>
      <c r="L252" s="7">
        <v>0.2</v>
      </c>
    </row>
    <row r="253" spans="1:12" x14ac:dyDescent="0.35">
      <c r="A253" s="2" t="s">
        <v>29</v>
      </c>
      <c r="B253" s="2">
        <v>1189833</v>
      </c>
      <c r="C253" s="3">
        <v>44362</v>
      </c>
      <c r="D253" s="2" t="s">
        <v>26</v>
      </c>
      <c r="E253" s="2" t="s">
        <v>27</v>
      </c>
      <c r="F253" s="2" t="s">
        <v>30</v>
      </c>
      <c r="G253" s="2" t="s">
        <v>15</v>
      </c>
      <c r="H253" s="4">
        <v>0.45</v>
      </c>
      <c r="I253" s="5">
        <v>9000</v>
      </c>
      <c r="J253" s="6">
        <v>4050</v>
      </c>
      <c r="K253" s="6">
        <v>1620</v>
      </c>
      <c r="L253" s="7">
        <v>0.4</v>
      </c>
    </row>
    <row r="254" spans="1:12" x14ac:dyDescent="0.35">
      <c r="A254" s="2" t="s">
        <v>29</v>
      </c>
      <c r="B254" s="2">
        <v>1189833</v>
      </c>
      <c r="C254" s="3">
        <v>44362</v>
      </c>
      <c r="D254" s="2" t="s">
        <v>26</v>
      </c>
      <c r="E254" s="2" t="s">
        <v>27</v>
      </c>
      <c r="F254" s="2" t="s">
        <v>30</v>
      </c>
      <c r="G254" s="2" t="s">
        <v>16</v>
      </c>
      <c r="H254" s="4">
        <v>0.5</v>
      </c>
      <c r="I254" s="5">
        <v>7500</v>
      </c>
      <c r="J254" s="6">
        <v>3750</v>
      </c>
      <c r="K254" s="6">
        <v>937.5</v>
      </c>
      <c r="L254" s="7">
        <v>0.25</v>
      </c>
    </row>
    <row r="255" spans="1:12" x14ac:dyDescent="0.35">
      <c r="A255" s="2" t="s">
        <v>29</v>
      </c>
      <c r="B255" s="2">
        <v>1189833</v>
      </c>
      <c r="C255" s="3">
        <v>44362</v>
      </c>
      <c r="D255" s="2" t="s">
        <v>26</v>
      </c>
      <c r="E255" s="2" t="s">
        <v>27</v>
      </c>
      <c r="F255" s="2" t="s">
        <v>30</v>
      </c>
      <c r="G255" s="2" t="s">
        <v>17</v>
      </c>
      <c r="H255" s="4">
        <v>0.5</v>
      </c>
      <c r="I255" s="5">
        <v>7500</v>
      </c>
      <c r="J255" s="6">
        <v>3750</v>
      </c>
      <c r="K255" s="6">
        <v>1500</v>
      </c>
      <c r="L255" s="7">
        <v>0.4</v>
      </c>
    </row>
    <row r="256" spans="1:12" x14ac:dyDescent="0.35">
      <c r="A256" s="2" t="s">
        <v>29</v>
      </c>
      <c r="B256" s="2">
        <v>1189833</v>
      </c>
      <c r="C256" s="3">
        <v>44362</v>
      </c>
      <c r="D256" s="2" t="s">
        <v>26</v>
      </c>
      <c r="E256" s="2" t="s">
        <v>27</v>
      </c>
      <c r="F256" s="2" t="s">
        <v>30</v>
      </c>
      <c r="G256" s="2" t="s">
        <v>18</v>
      </c>
      <c r="H256" s="4">
        <v>0.45</v>
      </c>
      <c r="I256" s="5">
        <v>6250</v>
      </c>
      <c r="J256" s="6">
        <v>2812.5</v>
      </c>
      <c r="K256" s="6">
        <v>984.375</v>
      </c>
      <c r="L256" s="7">
        <v>0.35</v>
      </c>
    </row>
    <row r="257" spans="1:12" x14ac:dyDescent="0.35">
      <c r="A257" s="2" t="s">
        <v>29</v>
      </c>
      <c r="B257" s="2">
        <v>1189833</v>
      </c>
      <c r="C257" s="3">
        <v>44362</v>
      </c>
      <c r="D257" s="2" t="s">
        <v>26</v>
      </c>
      <c r="E257" s="2" t="s">
        <v>27</v>
      </c>
      <c r="F257" s="2" t="s">
        <v>30</v>
      </c>
      <c r="G257" s="2" t="s">
        <v>19</v>
      </c>
      <c r="H257" s="4">
        <v>0.5</v>
      </c>
      <c r="I257" s="5">
        <v>5000</v>
      </c>
      <c r="J257" s="6">
        <v>2500</v>
      </c>
      <c r="K257" s="6">
        <v>1375</v>
      </c>
      <c r="L257" s="7">
        <v>0.55000000000000004</v>
      </c>
    </row>
    <row r="258" spans="1:12" x14ac:dyDescent="0.35">
      <c r="A258" s="2" t="s">
        <v>29</v>
      </c>
      <c r="B258" s="2">
        <v>1189833</v>
      </c>
      <c r="C258" s="3">
        <v>44362</v>
      </c>
      <c r="D258" s="2" t="s">
        <v>26</v>
      </c>
      <c r="E258" s="2" t="s">
        <v>27</v>
      </c>
      <c r="F258" s="2" t="s">
        <v>30</v>
      </c>
      <c r="G258" s="2" t="s">
        <v>20</v>
      </c>
      <c r="H258" s="4">
        <v>0.65</v>
      </c>
      <c r="I258" s="5">
        <v>8000</v>
      </c>
      <c r="J258" s="6">
        <v>5200</v>
      </c>
      <c r="K258" s="6">
        <v>1040</v>
      </c>
      <c r="L258" s="7">
        <v>0.2</v>
      </c>
    </row>
    <row r="259" spans="1:12" x14ac:dyDescent="0.35">
      <c r="A259" s="2" t="s">
        <v>29</v>
      </c>
      <c r="B259" s="2">
        <v>1189833</v>
      </c>
      <c r="C259" s="3">
        <v>44391</v>
      </c>
      <c r="D259" s="2" t="s">
        <v>26</v>
      </c>
      <c r="E259" s="2" t="s">
        <v>27</v>
      </c>
      <c r="F259" s="2" t="s">
        <v>30</v>
      </c>
      <c r="G259" s="2" t="s">
        <v>15</v>
      </c>
      <c r="H259" s="4">
        <v>0.45</v>
      </c>
      <c r="I259" s="5">
        <v>9500</v>
      </c>
      <c r="J259" s="6">
        <v>4275</v>
      </c>
      <c r="K259" s="6">
        <v>1710</v>
      </c>
      <c r="L259" s="7">
        <v>0.4</v>
      </c>
    </row>
    <row r="260" spans="1:12" x14ac:dyDescent="0.35">
      <c r="A260" s="2" t="s">
        <v>29</v>
      </c>
      <c r="B260" s="2">
        <v>1189833</v>
      </c>
      <c r="C260" s="3">
        <v>44391</v>
      </c>
      <c r="D260" s="2" t="s">
        <v>26</v>
      </c>
      <c r="E260" s="2" t="s">
        <v>27</v>
      </c>
      <c r="F260" s="2" t="s">
        <v>30</v>
      </c>
      <c r="G260" s="2" t="s">
        <v>16</v>
      </c>
      <c r="H260" s="4">
        <v>0.5</v>
      </c>
      <c r="I260" s="5">
        <v>8000</v>
      </c>
      <c r="J260" s="6">
        <v>4000</v>
      </c>
      <c r="K260" s="6">
        <v>1000</v>
      </c>
      <c r="L260" s="7">
        <v>0.25</v>
      </c>
    </row>
    <row r="261" spans="1:12" x14ac:dyDescent="0.35">
      <c r="A261" s="2" t="s">
        <v>29</v>
      </c>
      <c r="B261" s="2">
        <v>1189833</v>
      </c>
      <c r="C261" s="3">
        <v>44391</v>
      </c>
      <c r="D261" s="2" t="s">
        <v>26</v>
      </c>
      <c r="E261" s="2" t="s">
        <v>27</v>
      </c>
      <c r="F261" s="2" t="s">
        <v>30</v>
      </c>
      <c r="G261" s="2" t="s">
        <v>17</v>
      </c>
      <c r="H261" s="4">
        <v>0.5</v>
      </c>
      <c r="I261" s="5">
        <v>7500</v>
      </c>
      <c r="J261" s="6">
        <v>3750</v>
      </c>
      <c r="K261" s="6">
        <v>1500</v>
      </c>
      <c r="L261" s="7">
        <v>0.4</v>
      </c>
    </row>
    <row r="262" spans="1:12" x14ac:dyDescent="0.35">
      <c r="A262" s="2" t="s">
        <v>29</v>
      </c>
      <c r="B262" s="2">
        <v>1189833</v>
      </c>
      <c r="C262" s="3">
        <v>44391</v>
      </c>
      <c r="D262" s="2" t="s">
        <v>26</v>
      </c>
      <c r="E262" s="2" t="s">
        <v>27</v>
      </c>
      <c r="F262" s="2" t="s">
        <v>30</v>
      </c>
      <c r="G262" s="2" t="s">
        <v>18</v>
      </c>
      <c r="H262" s="4">
        <v>0.45</v>
      </c>
      <c r="I262" s="5">
        <v>6500</v>
      </c>
      <c r="J262" s="6">
        <v>2925</v>
      </c>
      <c r="K262" s="6">
        <v>1023.75</v>
      </c>
      <c r="L262" s="7">
        <v>0.35</v>
      </c>
    </row>
    <row r="263" spans="1:12" x14ac:dyDescent="0.35">
      <c r="A263" s="2" t="s">
        <v>29</v>
      </c>
      <c r="B263" s="2">
        <v>1189833</v>
      </c>
      <c r="C263" s="3">
        <v>44391</v>
      </c>
      <c r="D263" s="2" t="s">
        <v>26</v>
      </c>
      <c r="E263" s="2" t="s">
        <v>27</v>
      </c>
      <c r="F263" s="2" t="s">
        <v>30</v>
      </c>
      <c r="G263" s="2" t="s">
        <v>19</v>
      </c>
      <c r="H263" s="4">
        <v>0.5</v>
      </c>
      <c r="I263" s="5">
        <v>7000</v>
      </c>
      <c r="J263" s="6">
        <v>3500</v>
      </c>
      <c r="K263" s="6">
        <v>1925</v>
      </c>
      <c r="L263" s="7">
        <v>0.55000000000000004</v>
      </c>
    </row>
    <row r="264" spans="1:12" x14ac:dyDescent="0.35">
      <c r="A264" s="2" t="s">
        <v>29</v>
      </c>
      <c r="B264" s="2">
        <v>1189833</v>
      </c>
      <c r="C264" s="3">
        <v>44391</v>
      </c>
      <c r="D264" s="2" t="s">
        <v>26</v>
      </c>
      <c r="E264" s="2" t="s">
        <v>27</v>
      </c>
      <c r="F264" s="2" t="s">
        <v>30</v>
      </c>
      <c r="G264" s="2" t="s">
        <v>20</v>
      </c>
      <c r="H264" s="4">
        <v>0.65</v>
      </c>
      <c r="I264" s="5">
        <v>7000</v>
      </c>
      <c r="J264" s="6">
        <v>4550</v>
      </c>
      <c r="K264" s="6">
        <v>910</v>
      </c>
      <c r="L264" s="7">
        <v>0.2</v>
      </c>
    </row>
    <row r="265" spans="1:12" x14ac:dyDescent="0.35">
      <c r="A265" s="2" t="s">
        <v>29</v>
      </c>
      <c r="B265" s="2">
        <v>1189833</v>
      </c>
      <c r="C265" s="3">
        <v>44423</v>
      </c>
      <c r="D265" s="2" t="s">
        <v>26</v>
      </c>
      <c r="E265" s="2" t="s">
        <v>27</v>
      </c>
      <c r="F265" s="2" t="s">
        <v>30</v>
      </c>
      <c r="G265" s="2" t="s">
        <v>15</v>
      </c>
      <c r="H265" s="4">
        <v>0.5</v>
      </c>
      <c r="I265" s="5">
        <v>9000</v>
      </c>
      <c r="J265" s="6">
        <v>4500</v>
      </c>
      <c r="K265" s="6">
        <v>1800</v>
      </c>
      <c r="L265" s="7">
        <v>0.4</v>
      </c>
    </row>
    <row r="266" spans="1:12" x14ac:dyDescent="0.35">
      <c r="A266" s="2" t="s">
        <v>29</v>
      </c>
      <c r="B266" s="2">
        <v>1189833</v>
      </c>
      <c r="C266" s="3">
        <v>44423</v>
      </c>
      <c r="D266" s="2" t="s">
        <v>26</v>
      </c>
      <c r="E266" s="2" t="s">
        <v>27</v>
      </c>
      <c r="F266" s="2" t="s">
        <v>30</v>
      </c>
      <c r="G266" s="2" t="s">
        <v>16</v>
      </c>
      <c r="H266" s="4">
        <v>0.55000000000000004</v>
      </c>
      <c r="I266" s="5">
        <v>8500</v>
      </c>
      <c r="J266" s="6">
        <v>4675</v>
      </c>
      <c r="K266" s="6">
        <v>1168.75</v>
      </c>
      <c r="L266" s="7">
        <v>0.25</v>
      </c>
    </row>
    <row r="267" spans="1:12" x14ac:dyDescent="0.35">
      <c r="A267" s="2" t="s">
        <v>29</v>
      </c>
      <c r="B267" s="2">
        <v>1189833</v>
      </c>
      <c r="C267" s="3">
        <v>44423</v>
      </c>
      <c r="D267" s="2" t="s">
        <v>26</v>
      </c>
      <c r="E267" s="2" t="s">
        <v>27</v>
      </c>
      <c r="F267" s="2" t="s">
        <v>30</v>
      </c>
      <c r="G267" s="2" t="s">
        <v>17</v>
      </c>
      <c r="H267" s="4">
        <v>0.5</v>
      </c>
      <c r="I267" s="5">
        <v>7250</v>
      </c>
      <c r="J267" s="6">
        <v>3625</v>
      </c>
      <c r="K267" s="6">
        <v>1450</v>
      </c>
      <c r="L267" s="7">
        <v>0.4</v>
      </c>
    </row>
    <row r="268" spans="1:12" x14ac:dyDescent="0.35">
      <c r="A268" s="2" t="s">
        <v>29</v>
      </c>
      <c r="B268" s="2">
        <v>1189833</v>
      </c>
      <c r="C268" s="3">
        <v>44423</v>
      </c>
      <c r="D268" s="2" t="s">
        <v>26</v>
      </c>
      <c r="E268" s="2" t="s">
        <v>27</v>
      </c>
      <c r="F268" s="2" t="s">
        <v>30</v>
      </c>
      <c r="G268" s="2" t="s">
        <v>18</v>
      </c>
      <c r="H268" s="4">
        <v>0.5</v>
      </c>
      <c r="I268" s="5">
        <v>6750</v>
      </c>
      <c r="J268" s="6">
        <v>3375</v>
      </c>
      <c r="K268" s="6">
        <v>1181.25</v>
      </c>
      <c r="L268" s="7">
        <v>0.35</v>
      </c>
    </row>
    <row r="269" spans="1:12" x14ac:dyDescent="0.35">
      <c r="A269" s="2" t="s">
        <v>29</v>
      </c>
      <c r="B269" s="2">
        <v>1189833</v>
      </c>
      <c r="C269" s="3">
        <v>44423</v>
      </c>
      <c r="D269" s="2" t="s">
        <v>26</v>
      </c>
      <c r="E269" s="2" t="s">
        <v>27</v>
      </c>
      <c r="F269" s="2" t="s">
        <v>30</v>
      </c>
      <c r="G269" s="2" t="s">
        <v>19</v>
      </c>
      <c r="H269" s="4">
        <v>0.6</v>
      </c>
      <c r="I269" s="5">
        <v>6750</v>
      </c>
      <c r="J269" s="6">
        <v>4050</v>
      </c>
      <c r="K269" s="6">
        <v>2227.5</v>
      </c>
      <c r="L269" s="7">
        <v>0.55000000000000004</v>
      </c>
    </row>
    <row r="270" spans="1:12" x14ac:dyDescent="0.35">
      <c r="A270" s="2" t="s">
        <v>29</v>
      </c>
      <c r="B270" s="2">
        <v>1189833</v>
      </c>
      <c r="C270" s="3">
        <v>44423</v>
      </c>
      <c r="D270" s="2" t="s">
        <v>26</v>
      </c>
      <c r="E270" s="2" t="s">
        <v>27</v>
      </c>
      <c r="F270" s="2" t="s">
        <v>30</v>
      </c>
      <c r="G270" s="2" t="s">
        <v>20</v>
      </c>
      <c r="H270" s="4">
        <v>0.65</v>
      </c>
      <c r="I270" s="5">
        <v>6500</v>
      </c>
      <c r="J270" s="6">
        <v>4225</v>
      </c>
      <c r="K270" s="6">
        <v>845</v>
      </c>
      <c r="L270" s="7">
        <v>0.2</v>
      </c>
    </row>
    <row r="271" spans="1:12" x14ac:dyDescent="0.35">
      <c r="A271" s="2" t="s">
        <v>29</v>
      </c>
      <c r="B271" s="2">
        <v>1189833</v>
      </c>
      <c r="C271" s="3">
        <v>44455</v>
      </c>
      <c r="D271" s="2" t="s">
        <v>26</v>
      </c>
      <c r="E271" s="2" t="s">
        <v>27</v>
      </c>
      <c r="F271" s="2" t="s">
        <v>30</v>
      </c>
      <c r="G271" s="2" t="s">
        <v>15</v>
      </c>
      <c r="H271" s="4">
        <v>0.5</v>
      </c>
      <c r="I271" s="5">
        <v>8500</v>
      </c>
      <c r="J271" s="6">
        <v>4250</v>
      </c>
      <c r="K271" s="6">
        <v>1700</v>
      </c>
      <c r="L271" s="7">
        <v>0.4</v>
      </c>
    </row>
    <row r="272" spans="1:12" x14ac:dyDescent="0.35">
      <c r="A272" s="2" t="s">
        <v>29</v>
      </c>
      <c r="B272" s="2">
        <v>1189833</v>
      </c>
      <c r="C272" s="3">
        <v>44455</v>
      </c>
      <c r="D272" s="2" t="s">
        <v>26</v>
      </c>
      <c r="E272" s="2" t="s">
        <v>27</v>
      </c>
      <c r="F272" s="2" t="s">
        <v>30</v>
      </c>
      <c r="G272" s="2" t="s">
        <v>16</v>
      </c>
      <c r="H272" s="4">
        <v>0.55000000000000004</v>
      </c>
      <c r="I272" s="5">
        <v>8500</v>
      </c>
      <c r="J272" s="6">
        <v>4675</v>
      </c>
      <c r="K272" s="6">
        <v>1168.75</v>
      </c>
      <c r="L272" s="7">
        <v>0.25</v>
      </c>
    </row>
    <row r="273" spans="1:12" x14ac:dyDescent="0.35">
      <c r="A273" s="2" t="s">
        <v>29</v>
      </c>
      <c r="B273" s="2">
        <v>1189833</v>
      </c>
      <c r="C273" s="3">
        <v>44455</v>
      </c>
      <c r="D273" s="2" t="s">
        <v>26</v>
      </c>
      <c r="E273" s="2" t="s">
        <v>27</v>
      </c>
      <c r="F273" s="2" t="s">
        <v>30</v>
      </c>
      <c r="G273" s="2" t="s">
        <v>17</v>
      </c>
      <c r="H273" s="4">
        <v>0.5</v>
      </c>
      <c r="I273" s="5">
        <v>7000</v>
      </c>
      <c r="J273" s="6">
        <v>3500</v>
      </c>
      <c r="K273" s="6">
        <v>1400</v>
      </c>
      <c r="L273" s="7">
        <v>0.4</v>
      </c>
    </row>
    <row r="274" spans="1:12" x14ac:dyDescent="0.35">
      <c r="A274" s="2" t="s">
        <v>29</v>
      </c>
      <c r="B274" s="2">
        <v>1189833</v>
      </c>
      <c r="C274" s="3">
        <v>44455</v>
      </c>
      <c r="D274" s="2" t="s">
        <v>26</v>
      </c>
      <c r="E274" s="2" t="s">
        <v>27</v>
      </c>
      <c r="F274" s="2" t="s">
        <v>30</v>
      </c>
      <c r="G274" s="2" t="s">
        <v>18</v>
      </c>
      <c r="H274" s="4">
        <v>0.5</v>
      </c>
      <c r="I274" s="5">
        <v>6500</v>
      </c>
      <c r="J274" s="6">
        <v>3250</v>
      </c>
      <c r="K274" s="6">
        <v>1137.5</v>
      </c>
      <c r="L274" s="7">
        <v>0.35</v>
      </c>
    </row>
    <row r="275" spans="1:12" x14ac:dyDescent="0.35">
      <c r="A275" s="2" t="s">
        <v>29</v>
      </c>
      <c r="B275" s="2">
        <v>1189833</v>
      </c>
      <c r="C275" s="3">
        <v>44455</v>
      </c>
      <c r="D275" s="2" t="s">
        <v>26</v>
      </c>
      <c r="E275" s="2" t="s">
        <v>27</v>
      </c>
      <c r="F275" s="2" t="s">
        <v>30</v>
      </c>
      <c r="G275" s="2" t="s">
        <v>19</v>
      </c>
      <c r="H275" s="4">
        <v>0.6</v>
      </c>
      <c r="I275" s="5">
        <v>6500</v>
      </c>
      <c r="J275" s="6">
        <v>3900</v>
      </c>
      <c r="K275" s="6">
        <v>2145</v>
      </c>
      <c r="L275" s="7">
        <v>0.55000000000000004</v>
      </c>
    </row>
    <row r="276" spans="1:12" x14ac:dyDescent="0.35">
      <c r="A276" s="2" t="s">
        <v>29</v>
      </c>
      <c r="B276" s="2">
        <v>1189833</v>
      </c>
      <c r="C276" s="3">
        <v>44455</v>
      </c>
      <c r="D276" s="2" t="s">
        <v>26</v>
      </c>
      <c r="E276" s="2" t="s">
        <v>27</v>
      </c>
      <c r="F276" s="2" t="s">
        <v>30</v>
      </c>
      <c r="G276" s="2" t="s">
        <v>20</v>
      </c>
      <c r="H276" s="4">
        <v>0.65</v>
      </c>
      <c r="I276" s="5">
        <v>7000</v>
      </c>
      <c r="J276" s="6">
        <v>4550</v>
      </c>
      <c r="K276" s="6">
        <v>910</v>
      </c>
      <c r="L276" s="7">
        <v>0.2</v>
      </c>
    </row>
    <row r="277" spans="1:12" x14ac:dyDescent="0.35">
      <c r="A277" s="2" t="s">
        <v>29</v>
      </c>
      <c r="B277" s="2">
        <v>1189833</v>
      </c>
      <c r="C277" s="3">
        <v>44484</v>
      </c>
      <c r="D277" s="2" t="s">
        <v>26</v>
      </c>
      <c r="E277" s="2" t="s">
        <v>27</v>
      </c>
      <c r="F277" s="2" t="s">
        <v>30</v>
      </c>
      <c r="G277" s="2" t="s">
        <v>15</v>
      </c>
      <c r="H277" s="4">
        <v>0.5</v>
      </c>
      <c r="I277" s="5">
        <v>8000</v>
      </c>
      <c r="J277" s="6">
        <v>4000</v>
      </c>
      <c r="K277" s="6">
        <v>1600</v>
      </c>
      <c r="L277" s="7">
        <v>0.4</v>
      </c>
    </row>
    <row r="278" spans="1:12" x14ac:dyDescent="0.35">
      <c r="A278" s="2" t="s">
        <v>29</v>
      </c>
      <c r="B278" s="2">
        <v>1189833</v>
      </c>
      <c r="C278" s="3">
        <v>44484</v>
      </c>
      <c r="D278" s="2" t="s">
        <v>26</v>
      </c>
      <c r="E278" s="2" t="s">
        <v>27</v>
      </c>
      <c r="F278" s="2" t="s">
        <v>30</v>
      </c>
      <c r="G278" s="2" t="s">
        <v>16</v>
      </c>
      <c r="H278" s="4">
        <v>0.55000000000000004</v>
      </c>
      <c r="I278" s="5">
        <v>8000</v>
      </c>
      <c r="J278" s="6">
        <v>4400</v>
      </c>
      <c r="K278" s="6">
        <v>1100</v>
      </c>
      <c r="L278" s="7">
        <v>0.25</v>
      </c>
    </row>
    <row r="279" spans="1:12" x14ac:dyDescent="0.35">
      <c r="A279" s="2" t="s">
        <v>29</v>
      </c>
      <c r="B279" s="2">
        <v>1189833</v>
      </c>
      <c r="C279" s="3">
        <v>44484</v>
      </c>
      <c r="D279" s="2" t="s">
        <v>26</v>
      </c>
      <c r="E279" s="2" t="s">
        <v>27</v>
      </c>
      <c r="F279" s="2" t="s">
        <v>30</v>
      </c>
      <c r="G279" s="2" t="s">
        <v>17</v>
      </c>
      <c r="H279" s="4">
        <v>0.5</v>
      </c>
      <c r="I279" s="5">
        <v>6500</v>
      </c>
      <c r="J279" s="6">
        <v>3250</v>
      </c>
      <c r="K279" s="6">
        <v>1300</v>
      </c>
      <c r="L279" s="7">
        <v>0.4</v>
      </c>
    </row>
    <row r="280" spans="1:12" x14ac:dyDescent="0.35">
      <c r="A280" s="2" t="s">
        <v>29</v>
      </c>
      <c r="B280" s="2">
        <v>1189833</v>
      </c>
      <c r="C280" s="3">
        <v>44484</v>
      </c>
      <c r="D280" s="2" t="s">
        <v>26</v>
      </c>
      <c r="E280" s="2" t="s">
        <v>27</v>
      </c>
      <c r="F280" s="2" t="s">
        <v>30</v>
      </c>
      <c r="G280" s="2" t="s">
        <v>18</v>
      </c>
      <c r="H280" s="4">
        <v>0.5</v>
      </c>
      <c r="I280" s="5">
        <v>6250</v>
      </c>
      <c r="J280" s="6">
        <v>3125</v>
      </c>
      <c r="K280" s="6">
        <v>1093.75</v>
      </c>
      <c r="L280" s="7">
        <v>0.35</v>
      </c>
    </row>
    <row r="281" spans="1:12" x14ac:dyDescent="0.35">
      <c r="A281" s="2" t="s">
        <v>29</v>
      </c>
      <c r="B281" s="2">
        <v>1189833</v>
      </c>
      <c r="C281" s="3">
        <v>44484</v>
      </c>
      <c r="D281" s="2" t="s">
        <v>26</v>
      </c>
      <c r="E281" s="2" t="s">
        <v>27</v>
      </c>
      <c r="F281" s="2" t="s">
        <v>30</v>
      </c>
      <c r="G281" s="2" t="s">
        <v>19</v>
      </c>
      <c r="H281" s="4">
        <v>0.6</v>
      </c>
      <c r="I281" s="5">
        <v>6000</v>
      </c>
      <c r="J281" s="6">
        <v>3600</v>
      </c>
      <c r="K281" s="6">
        <v>1980</v>
      </c>
      <c r="L281" s="7">
        <v>0.55000000000000004</v>
      </c>
    </row>
    <row r="282" spans="1:12" x14ac:dyDescent="0.35">
      <c r="A282" s="2" t="s">
        <v>29</v>
      </c>
      <c r="B282" s="2">
        <v>1189833</v>
      </c>
      <c r="C282" s="3">
        <v>44484</v>
      </c>
      <c r="D282" s="2" t="s">
        <v>26</v>
      </c>
      <c r="E282" s="2" t="s">
        <v>27</v>
      </c>
      <c r="F282" s="2" t="s">
        <v>30</v>
      </c>
      <c r="G282" s="2" t="s">
        <v>20</v>
      </c>
      <c r="H282" s="4">
        <v>0.65</v>
      </c>
      <c r="I282" s="5">
        <v>6500</v>
      </c>
      <c r="J282" s="6">
        <v>4225</v>
      </c>
      <c r="K282" s="6">
        <v>845</v>
      </c>
      <c r="L282" s="7">
        <v>0.2</v>
      </c>
    </row>
    <row r="283" spans="1:12" x14ac:dyDescent="0.35">
      <c r="A283" s="2" t="s">
        <v>29</v>
      </c>
      <c r="B283" s="2">
        <v>1189833</v>
      </c>
      <c r="C283" s="3">
        <v>44515</v>
      </c>
      <c r="D283" s="2" t="s">
        <v>26</v>
      </c>
      <c r="E283" s="2" t="s">
        <v>27</v>
      </c>
      <c r="F283" s="2" t="s">
        <v>30</v>
      </c>
      <c r="G283" s="2" t="s">
        <v>15</v>
      </c>
      <c r="H283" s="4">
        <v>0.5</v>
      </c>
      <c r="I283" s="5">
        <v>8250</v>
      </c>
      <c r="J283" s="6">
        <v>4125</v>
      </c>
      <c r="K283" s="6">
        <v>1650</v>
      </c>
      <c r="L283" s="7">
        <v>0.4</v>
      </c>
    </row>
    <row r="284" spans="1:12" x14ac:dyDescent="0.35">
      <c r="A284" s="2" t="s">
        <v>29</v>
      </c>
      <c r="B284" s="2">
        <v>1189833</v>
      </c>
      <c r="C284" s="3">
        <v>44515</v>
      </c>
      <c r="D284" s="2" t="s">
        <v>26</v>
      </c>
      <c r="E284" s="2" t="s">
        <v>27</v>
      </c>
      <c r="F284" s="2" t="s">
        <v>30</v>
      </c>
      <c r="G284" s="2" t="s">
        <v>16</v>
      </c>
      <c r="H284" s="4">
        <v>0.55000000000000004</v>
      </c>
      <c r="I284" s="5">
        <v>8250</v>
      </c>
      <c r="J284" s="6">
        <v>4537.5</v>
      </c>
      <c r="K284" s="6">
        <v>1134.375</v>
      </c>
      <c r="L284" s="7">
        <v>0.25</v>
      </c>
    </row>
    <row r="285" spans="1:12" x14ac:dyDescent="0.35">
      <c r="A285" s="2" t="s">
        <v>29</v>
      </c>
      <c r="B285" s="2">
        <v>1189833</v>
      </c>
      <c r="C285" s="3">
        <v>44515</v>
      </c>
      <c r="D285" s="2" t="s">
        <v>26</v>
      </c>
      <c r="E285" s="2" t="s">
        <v>27</v>
      </c>
      <c r="F285" s="2" t="s">
        <v>30</v>
      </c>
      <c r="G285" s="2" t="s">
        <v>17</v>
      </c>
      <c r="H285" s="4">
        <v>0.5</v>
      </c>
      <c r="I285" s="5">
        <v>6750</v>
      </c>
      <c r="J285" s="6">
        <v>3375</v>
      </c>
      <c r="K285" s="6">
        <v>1350</v>
      </c>
      <c r="L285" s="7">
        <v>0.4</v>
      </c>
    </row>
    <row r="286" spans="1:12" x14ac:dyDescent="0.35">
      <c r="A286" s="2" t="s">
        <v>29</v>
      </c>
      <c r="B286" s="2">
        <v>1189833</v>
      </c>
      <c r="C286" s="3">
        <v>44515</v>
      </c>
      <c r="D286" s="2" t="s">
        <v>26</v>
      </c>
      <c r="E286" s="2" t="s">
        <v>27</v>
      </c>
      <c r="F286" s="2" t="s">
        <v>30</v>
      </c>
      <c r="G286" s="2" t="s">
        <v>18</v>
      </c>
      <c r="H286" s="4">
        <v>0.5</v>
      </c>
      <c r="I286" s="5">
        <v>6500</v>
      </c>
      <c r="J286" s="6">
        <v>3250</v>
      </c>
      <c r="K286" s="6">
        <v>1137.5</v>
      </c>
      <c r="L286" s="7">
        <v>0.35</v>
      </c>
    </row>
    <row r="287" spans="1:12" x14ac:dyDescent="0.35">
      <c r="A287" s="2" t="s">
        <v>29</v>
      </c>
      <c r="B287" s="2">
        <v>1189833</v>
      </c>
      <c r="C287" s="3">
        <v>44515</v>
      </c>
      <c r="D287" s="2" t="s">
        <v>26</v>
      </c>
      <c r="E287" s="2" t="s">
        <v>27</v>
      </c>
      <c r="F287" s="2" t="s">
        <v>30</v>
      </c>
      <c r="G287" s="2" t="s">
        <v>19</v>
      </c>
      <c r="H287" s="4">
        <v>0.6</v>
      </c>
      <c r="I287" s="5">
        <v>6000</v>
      </c>
      <c r="J287" s="6">
        <v>3600</v>
      </c>
      <c r="K287" s="6">
        <v>1980</v>
      </c>
      <c r="L287" s="7">
        <v>0.55000000000000004</v>
      </c>
    </row>
    <row r="288" spans="1:12" x14ac:dyDescent="0.35">
      <c r="A288" s="2" t="s">
        <v>29</v>
      </c>
      <c r="B288" s="2">
        <v>1189833</v>
      </c>
      <c r="C288" s="3">
        <v>44515</v>
      </c>
      <c r="D288" s="2" t="s">
        <v>26</v>
      </c>
      <c r="E288" s="2" t="s">
        <v>27</v>
      </c>
      <c r="F288" s="2" t="s">
        <v>30</v>
      </c>
      <c r="G288" s="2" t="s">
        <v>20</v>
      </c>
      <c r="H288" s="4">
        <v>0.65</v>
      </c>
      <c r="I288" s="5">
        <v>7000</v>
      </c>
      <c r="J288" s="6">
        <v>4550</v>
      </c>
      <c r="K288" s="6">
        <v>910</v>
      </c>
      <c r="L288" s="7">
        <v>0.2</v>
      </c>
    </row>
    <row r="289" spans="1:12" x14ac:dyDescent="0.35">
      <c r="A289" s="2" t="s">
        <v>29</v>
      </c>
      <c r="B289" s="2">
        <v>1189833</v>
      </c>
      <c r="C289" s="3">
        <v>44544</v>
      </c>
      <c r="D289" s="2" t="s">
        <v>26</v>
      </c>
      <c r="E289" s="2" t="s">
        <v>27</v>
      </c>
      <c r="F289" s="2" t="s">
        <v>30</v>
      </c>
      <c r="G289" s="2" t="s">
        <v>15</v>
      </c>
      <c r="H289" s="4">
        <v>0.5</v>
      </c>
      <c r="I289" s="5">
        <v>9000</v>
      </c>
      <c r="J289" s="6">
        <v>4500</v>
      </c>
      <c r="K289" s="6">
        <v>1800</v>
      </c>
      <c r="L289" s="7">
        <v>0.4</v>
      </c>
    </row>
    <row r="290" spans="1:12" x14ac:dyDescent="0.35">
      <c r="A290" s="2" t="s">
        <v>29</v>
      </c>
      <c r="B290" s="2">
        <v>1189833</v>
      </c>
      <c r="C290" s="3">
        <v>44544</v>
      </c>
      <c r="D290" s="2" t="s">
        <v>26</v>
      </c>
      <c r="E290" s="2" t="s">
        <v>27</v>
      </c>
      <c r="F290" s="2" t="s">
        <v>30</v>
      </c>
      <c r="G290" s="2" t="s">
        <v>16</v>
      </c>
      <c r="H290" s="4">
        <v>0.55000000000000004</v>
      </c>
      <c r="I290" s="5">
        <v>9000</v>
      </c>
      <c r="J290" s="6">
        <v>4950</v>
      </c>
      <c r="K290" s="6">
        <v>1237.5</v>
      </c>
      <c r="L290" s="7">
        <v>0.25</v>
      </c>
    </row>
    <row r="291" spans="1:12" x14ac:dyDescent="0.35">
      <c r="A291" s="2" t="s">
        <v>29</v>
      </c>
      <c r="B291" s="2">
        <v>1189833</v>
      </c>
      <c r="C291" s="3">
        <v>44544</v>
      </c>
      <c r="D291" s="2" t="s">
        <v>26</v>
      </c>
      <c r="E291" s="2" t="s">
        <v>27</v>
      </c>
      <c r="F291" s="2" t="s">
        <v>30</v>
      </c>
      <c r="G291" s="2" t="s">
        <v>17</v>
      </c>
      <c r="H291" s="4">
        <v>0.5</v>
      </c>
      <c r="I291" s="5">
        <v>7000</v>
      </c>
      <c r="J291" s="6">
        <v>3500</v>
      </c>
      <c r="K291" s="6">
        <v>1400</v>
      </c>
      <c r="L291" s="7">
        <v>0.4</v>
      </c>
    </row>
    <row r="292" spans="1:12" x14ac:dyDescent="0.35">
      <c r="A292" s="2" t="s">
        <v>29</v>
      </c>
      <c r="B292" s="2">
        <v>1189833</v>
      </c>
      <c r="C292" s="3">
        <v>44544</v>
      </c>
      <c r="D292" s="2" t="s">
        <v>26</v>
      </c>
      <c r="E292" s="2" t="s">
        <v>27</v>
      </c>
      <c r="F292" s="2" t="s">
        <v>30</v>
      </c>
      <c r="G292" s="2" t="s">
        <v>18</v>
      </c>
      <c r="H292" s="4">
        <v>0.5</v>
      </c>
      <c r="I292" s="5">
        <v>7000</v>
      </c>
      <c r="J292" s="6">
        <v>3500</v>
      </c>
      <c r="K292" s="6">
        <v>1225</v>
      </c>
      <c r="L292" s="7">
        <v>0.35</v>
      </c>
    </row>
    <row r="293" spans="1:12" x14ac:dyDescent="0.35">
      <c r="A293" s="2" t="s">
        <v>29</v>
      </c>
      <c r="B293" s="2">
        <v>1189833</v>
      </c>
      <c r="C293" s="3">
        <v>44544</v>
      </c>
      <c r="D293" s="2" t="s">
        <v>26</v>
      </c>
      <c r="E293" s="2" t="s">
        <v>27</v>
      </c>
      <c r="F293" s="2" t="s">
        <v>30</v>
      </c>
      <c r="G293" s="2" t="s">
        <v>19</v>
      </c>
      <c r="H293" s="4">
        <v>0.6</v>
      </c>
      <c r="I293" s="5">
        <v>6250</v>
      </c>
      <c r="J293" s="6">
        <v>3750</v>
      </c>
      <c r="K293" s="6">
        <v>2062.5</v>
      </c>
      <c r="L293" s="7">
        <v>0.55000000000000004</v>
      </c>
    </row>
    <row r="294" spans="1:12" x14ac:dyDescent="0.35">
      <c r="A294" s="2" t="s">
        <v>29</v>
      </c>
      <c r="B294" s="2">
        <v>1189833</v>
      </c>
      <c r="C294" s="3">
        <v>44544</v>
      </c>
      <c r="D294" s="2" t="s">
        <v>26</v>
      </c>
      <c r="E294" s="2" t="s">
        <v>27</v>
      </c>
      <c r="F294" s="2" t="s">
        <v>30</v>
      </c>
      <c r="G294" s="2" t="s">
        <v>20</v>
      </c>
      <c r="H294" s="4">
        <v>0.65</v>
      </c>
      <c r="I294" s="5">
        <v>7250</v>
      </c>
      <c r="J294" s="6">
        <v>4712.5</v>
      </c>
      <c r="K294" s="6">
        <v>942.5</v>
      </c>
      <c r="L294" s="7">
        <v>0.2</v>
      </c>
    </row>
    <row r="295" spans="1:12" x14ac:dyDescent="0.35">
      <c r="A295" s="2" t="s">
        <v>12</v>
      </c>
      <c r="B295" s="2">
        <v>1185732</v>
      </c>
      <c r="C295" s="3">
        <v>44211</v>
      </c>
      <c r="D295" s="2" t="s">
        <v>31</v>
      </c>
      <c r="E295" s="2" t="s">
        <v>32</v>
      </c>
      <c r="F295" s="2" t="s">
        <v>33</v>
      </c>
      <c r="G295" s="2" t="s">
        <v>15</v>
      </c>
      <c r="H295" s="4">
        <v>0.45</v>
      </c>
      <c r="I295" s="5">
        <v>4750</v>
      </c>
      <c r="J295" s="6">
        <v>2137.5</v>
      </c>
      <c r="K295" s="6">
        <v>855</v>
      </c>
      <c r="L295" s="7">
        <v>0.4</v>
      </c>
    </row>
    <row r="296" spans="1:12" x14ac:dyDescent="0.35">
      <c r="A296" s="2" t="s">
        <v>12</v>
      </c>
      <c r="B296" s="2">
        <v>1185732</v>
      </c>
      <c r="C296" s="3">
        <v>44211</v>
      </c>
      <c r="D296" s="2" t="s">
        <v>31</v>
      </c>
      <c r="E296" s="2" t="s">
        <v>32</v>
      </c>
      <c r="F296" s="2" t="s">
        <v>33</v>
      </c>
      <c r="G296" s="2" t="s">
        <v>16</v>
      </c>
      <c r="H296" s="4">
        <v>0.45</v>
      </c>
      <c r="I296" s="5">
        <v>2750</v>
      </c>
      <c r="J296" s="6">
        <v>1237.5</v>
      </c>
      <c r="K296" s="6">
        <v>433.125</v>
      </c>
      <c r="L296" s="7">
        <v>0.35</v>
      </c>
    </row>
    <row r="297" spans="1:12" x14ac:dyDescent="0.35">
      <c r="A297" s="2" t="s">
        <v>12</v>
      </c>
      <c r="B297" s="2">
        <v>1185732</v>
      </c>
      <c r="C297" s="3">
        <v>44211</v>
      </c>
      <c r="D297" s="2" t="s">
        <v>31</v>
      </c>
      <c r="E297" s="2" t="s">
        <v>32</v>
      </c>
      <c r="F297" s="2" t="s">
        <v>33</v>
      </c>
      <c r="G297" s="2" t="s">
        <v>17</v>
      </c>
      <c r="H297" s="4">
        <v>0.35000000000000003</v>
      </c>
      <c r="I297" s="5">
        <v>2750</v>
      </c>
      <c r="J297" s="6">
        <v>962.5</v>
      </c>
      <c r="K297" s="6">
        <v>336.875</v>
      </c>
      <c r="L297" s="7">
        <v>0.35</v>
      </c>
    </row>
    <row r="298" spans="1:12" x14ac:dyDescent="0.35">
      <c r="A298" s="2" t="s">
        <v>12</v>
      </c>
      <c r="B298" s="2">
        <v>1185732</v>
      </c>
      <c r="C298" s="3">
        <v>44211</v>
      </c>
      <c r="D298" s="2" t="s">
        <v>31</v>
      </c>
      <c r="E298" s="2" t="s">
        <v>32</v>
      </c>
      <c r="F298" s="2" t="s">
        <v>33</v>
      </c>
      <c r="G298" s="2" t="s">
        <v>18</v>
      </c>
      <c r="H298" s="4">
        <v>0.4</v>
      </c>
      <c r="I298" s="5">
        <v>1250</v>
      </c>
      <c r="J298" s="6">
        <v>500</v>
      </c>
      <c r="K298" s="6">
        <v>200</v>
      </c>
      <c r="L298" s="7">
        <v>0.4</v>
      </c>
    </row>
    <row r="299" spans="1:12" x14ac:dyDescent="0.35">
      <c r="A299" s="2" t="s">
        <v>12</v>
      </c>
      <c r="B299" s="2">
        <v>1185732</v>
      </c>
      <c r="C299" s="3">
        <v>44211</v>
      </c>
      <c r="D299" s="2" t="s">
        <v>31</v>
      </c>
      <c r="E299" s="2" t="s">
        <v>32</v>
      </c>
      <c r="F299" s="2" t="s">
        <v>33</v>
      </c>
      <c r="G299" s="2" t="s">
        <v>19</v>
      </c>
      <c r="H299" s="4">
        <v>0.54999999999999993</v>
      </c>
      <c r="I299" s="5">
        <v>1750</v>
      </c>
      <c r="J299" s="6">
        <v>962.5</v>
      </c>
      <c r="K299" s="6">
        <v>336.875</v>
      </c>
      <c r="L299" s="7">
        <v>0.35</v>
      </c>
    </row>
    <row r="300" spans="1:12" x14ac:dyDescent="0.35">
      <c r="A300" s="2" t="s">
        <v>12</v>
      </c>
      <c r="B300" s="2">
        <v>1185732</v>
      </c>
      <c r="C300" s="3">
        <v>44211</v>
      </c>
      <c r="D300" s="2" t="s">
        <v>31</v>
      </c>
      <c r="E300" s="2" t="s">
        <v>32</v>
      </c>
      <c r="F300" s="2" t="s">
        <v>33</v>
      </c>
      <c r="G300" s="2" t="s">
        <v>20</v>
      </c>
      <c r="H300" s="4">
        <v>0.45</v>
      </c>
      <c r="I300" s="5">
        <v>2750</v>
      </c>
      <c r="J300" s="6">
        <v>1237.5</v>
      </c>
      <c r="K300" s="6">
        <v>618.75</v>
      </c>
      <c r="L300" s="7">
        <v>0.5</v>
      </c>
    </row>
    <row r="301" spans="1:12" x14ac:dyDescent="0.35">
      <c r="A301" s="2" t="s">
        <v>12</v>
      </c>
      <c r="B301" s="2">
        <v>1185732</v>
      </c>
      <c r="C301" s="3">
        <v>44242</v>
      </c>
      <c r="D301" s="2" t="s">
        <v>31</v>
      </c>
      <c r="E301" s="2" t="s">
        <v>32</v>
      </c>
      <c r="F301" s="2" t="s">
        <v>33</v>
      </c>
      <c r="G301" s="2" t="s">
        <v>15</v>
      </c>
      <c r="H301" s="4">
        <v>0.45</v>
      </c>
      <c r="I301" s="5">
        <v>5250</v>
      </c>
      <c r="J301" s="6">
        <v>2362.5</v>
      </c>
      <c r="K301" s="6">
        <v>945</v>
      </c>
      <c r="L301" s="7">
        <v>0.4</v>
      </c>
    </row>
    <row r="302" spans="1:12" x14ac:dyDescent="0.35">
      <c r="A302" s="2" t="s">
        <v>12</v>
      </c>
      <c r="B302" s="2">
        <v>1185732</v>
      </c>
      <c r="C302" s="3">
        <v>44242</v>
      </c>
      <c r="D302" s="2" t="s">
        <v>31</v>
      </c>
      <c r="E302" s="2" t="s">
        <v>32</v>
      </c>
      <c r="F302" s="2" t="s">
        <v>33</v>
      </c>
      <c r="G302" s="2" t="s">
        <v>16</v>
      </c>
      <c r="H302" s="4">
        <v>0.45</v>
      </c>
      <c r="I302" s="5">
        <v>1750</v>
      </c>
      <c r="J302" s="6">
        <v>787.5</v>
      </c>
      <c r="K302" s="6">
        <v>275.625</v>
      </c>
      <c r="L302" s="7">
        <v>0.35</v>
      </c>
    </row>
    <row r="303" spans="1:12" x14ac:dyDescent="0.35">
      <c r="A303" s="2" t="s">
        <v>12</v>
      </c>
      <c r="B303" s="2">
        <v>1185732</v>
      </c>
      <c r="C303" s="3">
        <v>44242</v>
      </c>
      <c r="D303" s="2" t="s">
        <v>31</v>
      </c>
      <c r="E303" s="2" t="s">
        <v>32</v>
      </c>
      <c r="F303" s="2" t="s">
        <v>33</v>
      </c>
      <c r="G303" s="2" t="s">
        <v>17</v>
      </c>
      <c r="H303" s="4">
        <v>0.35000000000000003</v>
      </c>
      <c r="I303" s="5">
        <v>2250</v>
      </c>
      <c r="J303" s="6">
        <v>787.5</v>
      </c>
      <c r="K303" s="6">
        <v>275.625</v>
      </c>
      <c r="L303" s="7">
        <v>0.35</v>
      </c>
    </row>
    <row r="304" spans="1:12" x14ac:dyDescent="0.35">
      <c r="A304" s="2" t="s">
        <v>12</v>
      </c>
      <c r="B304" s="2">
        <v>1185732</v>
      </c>
      <c r="C304" s="3">
        <v>44242</v>
      </c>
      <c r="D304" s="2" t="s">
        <v>31</v>
      </c>
      <c r="E304" s="2" t="s">
        <v>32</v>
      </c>
      <c r="F304" s="2" t="s">
        <v>33</v>
      </c>
      <c r="G304" s="2" t="s">
        <v>18</v>
      </c>
      <c r="H304" s="4">
        <v>0.4</v>
      </c>
      <c r="I304" s="5">
        <v>1000</v>
      </c>
      <c r="J304" s="6">
        <v>400</v>
      </c>
      <c r="K304" s="6">
        <v>160</v>
      </c>
      <c r="L304" s="7">
        <v>0.4</v>
      </c>
    </row>
    <row r="305" spans="1:12" x14ac:dyDescent="0.35">
      <c r="A305" s="2" t="s">
        <v>12</v>
      </c>
      <c r="B305" s="2">
        <v>1185732</v>
      </c>
      <c r="C305" s="3">
        <v>44242</v>
      </c>
      <c r="D305" s="2" t="s">
        <v>31</v>
      </c>
      <c r="E305" s="2" t="s">
        <v>32</v>
      </c>
      <c r="F305" s="2" t="s">
        <v>33</v>
      </c>
      <c r="G305" s="2" t="s">
        <v>19</v>
      </c>
      <c r="H305" s="4">
        <v>0.54999999999999993</v>
      </c>
      <c r="I305" s="5">
        <v>1750</v>
      </c>
      <c r="J305" s="6">
        <v>962.5</v>
      </c>
      <c r="K305" s="6">
        <v>336.875</v>
      </c>
      <c r="L305" s="7">
        <v>0.35</v>
      </c>
    </row>
    <row r="306" spans="1:12" x14ac:dyDescent="0.35">
      <c r="A306" s="2" t="s">
        <v>12</v>
      </c>
      <c r="B306" s="2">
        <v>1185732</v>
      </c>
      <c r="C306" s="3">
        <v>44242</v>
      </c>
      <c r="D306" s="2" t="s">
        <v>31</v>
      </c>
      <c r="E306" s="2" t="s">
        <v>32</v>
      </c>
      <c r="F306" s="2" t="s">
        <v>33</v>
      </c>
      <c r="G306" s="2" t="s">
        <v>20</v>
      </c>
      <c r="H306" s="4">
        <v>0.45</v>
      </c>
      <c r="I306" s="5">
        <v>2750</v>
      </c>
      <c r="J306" s="6">
        <v>1237.5</v>
      </c>
      <c r="K306" s="6">
        <v>618.75</v>
      </c>
      <c r="L306" s="7">
        <v>0.5</v>
      </c>
    </row>
    <row r="307" spans="1:12" x14ac:dyDescent="0.35">
      <c r="A307" s="2" t="s">
        <v>12</v>
      </c>
      <c r="B307" s="2">
        <v>1185732</v>
      </c>
      <c r="C307" s="3">
        <v>44269</v>
      </c>
      <c r="D307" s="2" t="s">
        <v>31</v>
      </c>
      <c r="E307" s="2" t="s">
        <v>32</v>
      </c>
      <c r="F307" s="2" t="s">
        <v>33</v>
      </c>
      <c r="G307" s="2" t="s">
        <v>15</v>
      </c>
      <c r="H307" s="4">
        <v>0.5</v>
      </c>
      <c r="I307" s="5">
        <v>4950</v>
      </c>
      <c r="J307" s="6">
        <v>2475</v>
      </c>
      <c r="K307" s="6">
        <v>990</v>
      </c>
      <c r="L307" s="7">
        <v>0.4</v>
      </c>
    </row>
    <row r="308" spans="1:12" x14ac:dyDescent="0.35">
      <c r="A308" s="2" t="s">
        <v>12</v>
      </c>
      <c r="B308" s="2">
        <v>1185732</v>
      </c>
      <c r="C308" s="3">
        <v>44269</v>
      </c>
      <c r="D308" s="2" t="s">
        <v>31</v>
      </c>
      <c r="E308" s="2" t="s">
        <v>32</v>
      </c>
      <c r="F308" s="2" t="s">
        <v>33</v>
      </c>
      <c r="G308" s="2" t="s">
        <v>16</v>
      </c>
      <c r="H308" s="4">
        <v>0.5</v>
      </c>
      <c r="I308" s="5">
        <v>2000</v>
      </c>
      <c r="J308" s="6">
        <v>1000</v>
      </c>
      <c r="K308" s="6">
        <v>350</v>
      </c>
      <c r="L308" s="7">
        <v>0.35</v>
      </c>
    </row>
    <row r="309" spans="1:12" x14ac:dyDescent="0.35">
      <c r="A309" s="2" t="s">
        <v>12</v>
      </c>
      <c r="B309" s="2">
        <v>1185732</v>
      </c>
      <c r="C309" s="3">
        <v>44269</v>
      </c>
      <c r="D309" s="2" t="s">
        <v>31</v>
      </c>
      <c r="E309" s="2" t="s">
        <v>32</v>
      </c>
      <c r="F309" s="2" t="s">
        <v>33</v>
      </c>
      <c r="G309" s="2" t="s">
        <v>17</v>
      </c>
      <c r="H309" s="4">
        <v>0.4</v>
      </c>
      <c r="I309" s="5">
        <v>2250</v>
      </c>
      <c r="J309" s="6">
        <v>900</v>
      </c>
      <c r="K309" s="6">
        <v>315</v>
      </c>
      <c r="L309" s="7">
        <v>0.35</v>
      </c>
    </row>
    <row r="310" spans="1:12" x14ac:dyDescent="0.35">
      <c r="A310" s="2" t="s">
        <v>12</v>
      </c>
      <c r="B310" s="2">
        <v>1185732</v>
      </c>
      <c r="C310" s="3">
        <v>44269</v>
      </c>
      <c r="D310" s="2" t="s">
        <v>31</v>
      </c>
      <c r="E310" s="2" t="s">
        <v>32</v>
      </c>
      <c r="F310" s="2" t="s">
        <v>33</v>
      </c>
      <c r="G310" s="2" t="s">
        <v>18</v>
      </c>
      <c r="H310" s="4">
        <v>0.45</v>
      </c>
      <c r="I310" s="5">
        <v>750</v>
      </c>
      <c r="J310" s="6">
        <v>337.5</v>
      </c>
      <c r="K310" s="6">
        <v>135</v>
      </c>
      <c r="L310" s="7">
        <v>0.4</v>
      </c>
    </row>
    <row r="311" spans="1:12" x14ac:dyDescent="0.35">
      <c r="A311" s="2" t="s">
        <v>12</v>
      </c>
      <c r="B311" s="2">
        <v>1185732</v>
      </c>
      <c r="C311" s="3">
        <v>44269</v>
      </c>
      <c r="D311" s="2" t="s">
        <v>31</v>
      </c>
      <c r="E311" s="2" t="s">
        <v>32</v>
      </c>
      <c r="F311" s="2" t="s">
        <v>33</v>
      </c>
      <c r="G311" s="2" t="s">
        <v>19</v>
      </c>
      <c r="H311" s="4">
        <v>0.6</v>
      </c>
      <c r="I311" s="5">
        <v>1250</v>
      </c>
      <c r="J311" s="6">
        <v>750</v>
      </c>
      <c r="K311" s="6">
        <v>262.5</v>
      </c>
      <c r="L311" s="7">
        <v>0.35</v>
      </c>
    </row>
    <row r="312" spans="1:12" x14ac:dyDescent="0.35">
      <c r="A312" s="2" t="s">
        <v>12</v>
      </c>
      <c r="B312" s="2">
        <v>1185732</v>
      </c>
      <c r="C312" s="3">
        <v>44269</v>
      </c>
      <c r="D312" s="2" t="s">
        <v>31</v>
      </c>
      <c r="E312" s="2" t="s">
        <v>32</v>
      </c>
      <c r="F312" s="2" t="s">
        <v>33</v>
      </c>
      <c r="G312" s="2" t="s">
        <v>20</v>
      </c>
      <c r="H312" s="4">
        <v>0.5</v>
      </c>
      <c r="I312" s="5">
        <v>2250</v>
      </c>
      <c r="J312" s="6">
        <v>1125</v>
      </c>
      <c r="K312" s="6">
        <v>562.5</v>
      </c>
      <c r="L312" s="7">
        <v>0.5</v>
      </c>
    </row>
    <row r="313" spans="1:12" x14ac:dyDescent="0.35">
      <c r="A313" s="2" t="s">
        <v>12</v>
      </c>
      <c r="B313" s="2">
        <v>1185732</v>
      </c>
      <c r="C313" s="3">
        <v>44301</v>
      </c>
      <c r="D313" s="2" t="s">
        <v>31</v>
      </c>
      <c r="E313" s="2" t="s">
        <v>32</v>
      </c>
      <c r="F313" s="2" t="s">
        <v>33</v>
      </c>
      <c r="G313" s="2" t="s">
        <v>15</v>
      </c>
      <c r="H313" s="4">
        <v>0.5</v>
      </c>
      <c r="I313" s="5">
        <v>4500</v>
      </c>
      <c r="J313" s="6">
        <v>2250</v>
      </c>
      <c r="K313" s="6">
        <v>900</v>
      </c>
      <c r="L313" s="7">
        <v>0.4</v>
      </c>
    </row>
    <row r="314" spans="1:12" x14ac:dyDescent="0.35">
      <c r="A314" s="2" t="s">
        <v>12</v>
      </c>
      <c r="B314" s="2">
        <v>1185732</v>
      </c>
      <c r="C314" s="3">
        <v>44301</v>
      </c>
      <c r="D314" s="2" t="s">
        <v>31</v>
      </c>
      <c r="E314" s="2" t="s">
        <v>32</v>
      </c>
      <c r="F314" s="2" t="s">
        <v>33</v>
      </c>
      <c r="G314" s="2" t="s">
        <v>16</v>
      </c>
      <c r="H314" s="4">
        <v>0.5</v>
      </c>
      <c r="I314" s="5">
        <v>1500</v>
      </c>
      <c r="J314" s="6">
        <v>750</v>
      </c>
      <c r="K314" s="6">
        <v>262.5</v>
      </c>
      <c r="L314" s="7">
        <v>0.35</v>
      </c>
    </row>
    <row r="315" spans="1:12" x14ac:dyDescent="0.35">
      <c r="A315" s="2" t="s">
        <v>12</v>
      </c>
      <c r="B315" s="2">
        <v>1185732</v>
      </c>
      <c r="C315" s="3">
        <v>44301</v>
      </c>
      <c r="D315" s="2" t="s">
        <v>31</v>
      </c>
      <c r="E315" s="2" t="s">
        <v>32</v>
      </c>
      <c r="F315" s="2" t="s">
        <v>33</v>
      </c>
      <c r="G315" s="2" t="s">
        <v>17</v>
      </c>
      <c r="H315" s="4">
        <v>0.4</v>
      </c>
      <c r="I315" s="5">
        <v>1500</v>
      </c>
      <c r="J315" s="6">
        <v>600</v>
      </c>
      <c r="K315" s="6">
        <v>210</v>
      </c>
      <c r="L315" s="7">
        <v>0.35</v>
      </c>
    </row>
    <row r="316" spans="1:12" x14ac:dyDescent="0.35">
      <c r="A316" s="2" t="s">
        <v>12</v>
      </c>
      <c r="B316" s="2">
        <v>1185732</v>
      </c>
      <c r="C316" s="3">
        <v>44301</v>
      </c>
      <c r="D316" s="2" t="s">
        <v>31</v>
      </c>
      <c r="E316" s="2" t="s">
        <v>32</v>
      </c>
      <c r="F316" s="2" t="s">
        <v>33</v>
      </c>
      <c r="G316" s="2" t="s">
        <v>18</v>
      </c>
      <c r="H316" s="4">
        <v>0.45</v>
      </c>
      <c r="I316" s="5">
        <v>750</v>
      </c>
      <c r="J316" s="6">
        <v>337.5</v>
      </c>
      <c r="K316" s="6">
        <v>135</v>
      </c>
      <c r="L316" s="7">
        <v>0.4</v>
      </c>
    </row>
    <row r="317" spans="1:12" x14ac:dyDescent="0.35">
      <c r="A317" s="2" t="s">
        <v>12</v>
      </c>
      <c r="B317" s="2">
        <v>1185732</v>
      </c>
      <c r="C317" s="3">
        <v>44301</v>
      </c>
      <c r="D317" s="2" t="s">
        <v>31</v>
      </c>
      <c r="E317" s="2" t="s">
        <v>32</v>
      </c>
      <c r="F317" s="2" t="s">
        <v>33</v>
      </c>
      <c r="G317" s="2" t="s">
        <v>19</v>
      </c>
      <c r="H317" s="4">
        <v>0.6</v>
      </c>
      <c r="I317" s="5">
        <v>1000</v>
      </c>
      <c r="J317" s="6">
        <v>600</v>
      </c>
      <c r="K317" s="6">
        <v>210</v>
      </c>
      <c r="L317" s="7">
        <v>0.35</v>
      </c>
    </row>
    <row r="318" spans="1:12" x14ac:dyDescent="0.35">
      <c r="A318" s="2" t="s">
        <v>12</v>
      </c>
      <c r="B318" s="2">
        <v>1185732</v>
      </c>
      <c r="C318" s="3">
        <v>44301</v>
      </c>
      <c r="D318" s="2" t="s">
        <v>31</v>
      </c>
      <c r="E318" s="2" t="s">
        <v>32</v>
      </c>
      <c r="F318" s="2" t="s">
        <v>33</v>
      </c>
      <c r="G318" s="2" t="s">
        <v>20</v>
      </c>
      <c r="H318" s="4">
        <v>0.5</v>
      </c>
      <c r="I318" s="5">
        <v>2250</v>
      </c>
      <c r="J318" s="6">
        <v>1125</v>
      </c>
      <c r="K318" s="6">
        <v>562.5</v>
      </c>
      <c r="L318" s="7">
        <v>0.5</v>
      </c>
    </row>
    <row r="319" spans="1:12" x14ac:dyDescent="0.35">
      <c r="A319" s="2" t="s">
        <v>12</v>
      </c>
      <c r="B319" s="2">
        <v>1185732</v>
      </c>
      <c r="C319" s="3">
        <v>44332</v>
      </c>
      <c r="D319" s="2" t="s">
        <v>31</v>
      </c>
      <c r="E319" s="2" t="s">
        <v>32</v>
      </c>
      <c r="F319" s="2" t="s">
        <v>33</v>
      </c>
      <c r="G319" s="2" t="s">
        <v>15</v>
      </c>
      <c r="H319" s="4">
        <v>0.6</v>
      </c>
      <c r="I319" s="5">
        <v>4950</v>
      </c>
      <c r="J319" s="6">
        <v>2970</v>
      </c>
      <c r="K319" s="6">
        <v>1188</v>
      </c>
      <c r="L319" s="7">
        <v>0.4</v>
      </c>
    </row>
    <row r="320" spans="1:12" x14ac:dyDescent="0.35">
      <c r="A320" s="2" t="s">
        <v>12</v>
      </c>
      <c r="B320" s="2">
        <v>1185732</v>
      </c>
      <c r="C320" s="3">
        <v>44332</v>
      </c>
      <c r="D320" s="2" t="s">
        <v>31</v>
      </c>
      <c r="E320" s="2" t="s">
        <v>32</v>
      </c>
      <c r="F320" s="2" t="s">
        <v>33</v>
      </c>
      <c r="G320" s="2" t="s">
        <v>16</v>
      </c>
      <c r="H320" s="4">
        <v>0.55000000000000004</v>
      </c>
      <c r="I320" s="5">
        <v>2000</v>
      </c>
      <c r="J320" s="6">
        <v>1100</v>
      </c>
      <c r="K320" s="6">
        <v>385</v>
      </c>
      <c r="L320" s="7">
        <v>0.35</v>
      </c>
    </row>
    <row r="321" spans="1:12" x14ac:dyDescent="0.35">
      <c r="A321" s="2" t="s">
        <v>12</v>
      </c>
      <c r="B321" s="2">
        <v>1185732</v>
      </c>
      <c r="C321" s="3">
        <v>44332</v>
      </c>
      <c r="D321" s="2" t="s">
        <v>31</v>
      </c>
      <c r="E321" s="2" t="s">
        <v>32</v>
      </c>
      <c r="F321" s="2" t="s">
        <v>33</v>
      </c>
      <c r="G321" s="2" t="s">
        <v>17</v>
      </c>
      <c r="H321" s="4">
        <v>0.5</v>
      </c>
      <c r="I321" s="5">
        <v>1750</v>
      </c>
      <c r="J321" s="6">
        <v>875</v>
      </c>
      <c r="K321" s="6">
        <v>306.25</v>
      </c>
      <c r="L321" s="7">
        <v>0.35</v>
      </c>
    </row>
    <row r="322" spans="1:12" x14ac:dyDescent="0.35">
      <c r="A322" s="2" t="s">
        <v>12</v>
      </c>
      <c r="B322" s="2">
        <v>1185732</v>
      </c>
      <c r="C322" s="3">
        <v>44332</v>
      </c>
      <c r="D322" s="2" t="s">
        <v>31</v>
      </c>
      <c r="E322" s="2" t="s">
        <v>32</v>
      </c>
      <c r="F322" s="2" t="s">
        <v>33</v>
      </c>
      <c r="G322" s="2" t="s">
        <v>18</v>
      </c>
      <c r="H322" s="4">
        <v>0.5</v>
      </c>
      <c r="I322" s="5">
        <v>1000</v>
      </c>
      <c r="J322" s="6">
        <v>500</v>
      </c>
      <c r="K322" s="6">
        <v>200</v>
      </c>
      <c r="L322" s="7">
        <v>0.4</v>
      </c>
    </row>
    <row r="323" spans="1:12" x14ac:dyDescent="0.35">
      <c r="A323" s="2" t="s">
        <v>12</v>
      </c>
      <c r="B323" s="2">
        <v>1185732</v>
      </c>
      <c r="C323" s="3">
        <v>44332</v>
      </c>
      <c r="D323" s="2" t="s">
        <v>31</v>
      </c>
      <c r="E323" s="2" t="s">
        <v>32</v>
      </c>
      <c r="F323" s="2" t="s">
        <v>33</v>
      </c>
      <c r="G323" s="2" t="s">
        <v>19</v>
      </c>
      <c r="H323" s="4">
        <v>0.6</v>
      </c>
      <c r="I323" s="5">
        <v>1250</v>
      </c>
      <c r="J323" s="6">
        <v>750</v>
      </c>
      <c r="K323" s="6">
        <v>262.5</v>
      </c>
      <c r="L323" s="7">
        <v>0.35</v>
      </c>
    </row>
    <row r="324" spans="1:12" x14ac:dyDescent="0.35">
      <c r="A324" s="2" t="s">
        <v>12</v>
      </c>
      <c r="B324" s="2">
        <v>1185732</v>
      </c>
      <c r="C324" s="3">
        <v>44332</v>
      </c>
      <c r="D324" s="2" t="s">
        <v>31</v>
      </c>
      <c r="E324" s="2" t="s">
        <v>32</v>
      </c>
      <c r="F324" s="2" t="s">
        <v>33</v>
      </c>
      <c r="G324" s="2" t="s">
        <v>20</v>
      </c>
      <c r="H324" s="4">
        <v>0.65</v>
      </c>
      <c r="I324" s="5">
        <v>2500</v>
      </c>
      <c r="J324" s="6">
        <v>1625</v>
      </c>
      <c r="K324" s="6">
        <v>812.5</v>
      </c>
      <c r="L324" s="7">
        <v>0.5</v>
      </c>
    </row>
    <row r="325" spans="1:12" x14ac:dyDescent="0.35">
      <c r="A325" s="2" t="s">
        <v>12</v>
      </c>
      <c r="B325" s="2">
        <v>1185732</v>
      </c>
      <c r="C325" s="3">
        <v>44362</v>
      </c>
      <c r="D325" s="2" t="s">
        <v>31</v>
      </c>
      <c r="E325" s="2" t="s">
        <v>32</v>
      </c>
      <c r="F325" s="2" t="s">
        <v>33</v>
      </c>
      <c r="G325" s="2" t="s">
        <v>15</v>
      </c>
      <c r="H325" s="4">
        <v>0.5</v>
      </c>
      <c r="I325" s="5">
        <v>5000</v>
      </c>
      <c r="J325" s="6">
        <v>2500</v>
      </c>
      <c r="K325" s="6">
        <v>1000</v>
      </c>
      <c r="L325" s="7">
        <v>0.4</v>
      </c>
    </row>
    <row r="326" spans="1:12" x14ac:dyDescent="0.35">
      <c r="A326" s="2" t="s">
        <v>12</v>
      </c>
      <c r="B326" s="2">
        <v>1185732</v>
      </c>
      <c r="C326" s="3">
        <v>44362</v>
      </c>
      <c r="D326" s="2" t="s">
        <v>31</v>
      </c>
      <c r="E326" s="2" t="s">
        <v>32</v>
      </c>
      <c r="F326" s="2" t="s">
        <v>33</v>
      </c>
      <c r="G326" s="2" t="s">
        <v>16</v>
      </c>
      <c r="H326" s="4">
        <v>0.45000000000000007</v>
      </c>
      <c r="I326" s="5">
        <v>2500</v>
      </c>
      <c r="J326" s="6">
        <v>1125</v>
      </c>
      <c r="K326" s="6">
        <v>393.75</v>
      </c>
      <c r="L326" s="7">
        <v>0.35</v>
      </c>
    </row>
    <row r="327" spans="1:12" x14ac:dyDescent="0.35">
      <c r="A327" s="2" t="s">
        <v>12</v>
      </c>
      <c r="B327" s="2">
        <v>1185732</v>
      </c>
      <c r="C327" s="3">
        <v>44362</v>
      </c>
      <c r="D327" s="2" t="s">
        <v>31</v>
      </c>
      <c r="E327" s="2" t="s">
        <v>32</v>
      </c>
      <c r="F327" s="2" t="s">
        <v>33</v>
      </c>
      <c r="G327" s="2" t="s">
        <v>17</v>
      </c>
      <c r="H327" s="4">
        <v>0.4</v>
      </c>
      <c r="I327" s="5">
        <v>2000</v>
      </c>
      <c r="J327" s="6">
        <v>800</v>
      </c>
      <c r="K327" s="6">
        <v>280</v>
      </c>
      <c r="L327" s="7">
        <v>0.35</v>
      </c>
    </row>
    <row r="328" spans="1:12" x14ac:dyDescent="0.35">
      <c r="A328" s="2" t="s">
        <v>12</v>
      </c>
      <c r="B328" s="2">
        <v>1185732</v>
      </c>
      <c r="C328" s="3">
        <v>44362</v>
      </c>
      <c r="D328" s="2" t="s">
        <v>31</v>
      </c>
      <c r="E328" s="2" t="s">
        <v>32</v>
      </c>
      <c r="F328" s="2" t="s">
        <v>33</v>
      </c>
      <c r="G328" s="2" t="s">
        <v>18</v>
      </c>
      <c r="H328" s="4">
        <v>0.4</v>
      </c>
      <c r="I328" s="5">
        <v>1750</v>
      </c>
      <c r="J328" s="6">
        <v>700</v>
      </c>
      <c r="K328" s="6">
        <v>280</v>
      </c>
      <c r="L328" s="7">
        <v>0.4</v>
      </c>
    </row>
    <row r="329" spans="1:12" x14ac:dyDescent="0.35">
      <c r="A329" s="2" t="s">
        <v>12</v>
      </c>
      <c r="B329" s="2">
        <v>1185732</v>
      </c>
      <c r="C329" s="3">
        <v>44362</v>
      </c>
      <c r="D329" s="2" t="s">
        <v>31</v>
      </c>
      <c r="E329" s="2" t="s">
        <v>32</v>
      </c>
      <c r="F329" s="2" t="s">
        <v>33</v>
      </c>
      <c r="G329" s="2" t="s">
        <v>19</v>
      </c>
      <c r="H329" s="4">
        <v>0.5</v>
      </c>
      <c r="I329" s="5">
        <v>1750</v>
      </c>
      <c r="J329" s="6">
        <v>875</v>
      </c>
      <c r="K329" s="6">
        <v>306.25</v>
      </c>
      <c r="L329" s="7">
        <v>0.35</v>
      </c>
    </row>
    <row r="330" spans="1:12" x14ac:dyDescent="0.35">
      <c r="A330" s="2" t="s">
        <v>12</v>
      </c>
      <c r="B330" s="2">
        <v>1185732</v>
      </c>
      <c r="C330" s="3">
        <v>44362</v>
      </c>
      <c r="D330" s="2" t="s">
        <v>31</v>
      </c>
      <c r="E330" s="2" t="s">
        <v>32</v>
      </c>
      <c r="F330" s="2" t="s">
        <v>33</v>
      </c>
      <c r="G330" s="2" t="s">
        <v>20</v>
      </c>
      <c r="H330" s="4">
        <v>0.55000000000000004</v>
      </c>
      <c r="I330" s="5">
        <v>3500</v>
      </c>
      <c r="J330" s="6">
        <v>1925</v>
      </c>
      <c r="K330" s="6">
        <v>962.5</v>
      </c>
      <c r="L330" s="7">
        <v>0.5</v>
      </c>
    </row>
    <row r="331" spans="1:12" x14ac:dyDescent="0.35">
      <c r="A331" s="2" t="s">
        <v>12</v>
      </c>
      <c r="B331" s="2">
        <v>1185732</v>
      </c>
      <c r="C331" s="3">
        <v>44391</v>
      </c>
      <c r="D331" s="2" t="s">
        <v>31</v>
      </c>
      <c r="E331" s="2" t="s">
        <v>32</v>
      </c>
      <c r="F331" s="2" t="s">
        <v>33</v>
      </c>
      <c r="G331" s="2" t="s">
        <v>15</v>
      </c>
      <c r="H331" s="4">
        <v>0.5</v>
      </c>
      <c r="I331" s="5">
        <v>5750</v>
      </c>
      <c r="J331" s="6">
        <v>2875</v>
      </c>
      <c r="K331" s="6">
        <v>1150</v>
      </c>
      <c r="L331" s="7">
        <v>0.4</v>
      </c>
    </row>
    <row r="332" spans="1:12" x14ac:dyDescent="0.35">
      <c r="A332" s="2" t="s">
        <v>12</v>
      </c>
      <c r="B332" s="2">
        <v>1185732</v>
      </c>
      <c r="C332" s="3">
        <v>44391</v>
      </c>
      <c r="D332" s="2" t="s">
        <v>31</v>
      </c>
      <c r="E332" s="2" t="s">
        <v>32</v>
      </c>
      <c r="F332" s="2" t="s">
        <v>33</v>
      </c>
      <c r="G332" s="2" t="s">
        <v>16</v>
      </c>
      <c r="H332" s="4">
        <v>0.45000000000000007</v>
      </c>
      <c r="I332" s="5">
        <v>3250</v>
      </c>
      <c r="J332" s="6">
        <v>1462.5</v>
      </c>
      <c r="K332" s="6">
        <v>511.875</v>
      </c>
      <c r="L332" s="7">
        <v>0.35</v>
      </c>
    </row>
    <row r="333" spans="1:12" x14ac:dyDescent="0.35">
      <c r="A333" s="2" t="s">
        <v>12</v>
      </c>
      <c r="B333" s="2">
        <v>1185732</v>
      </c>
      <c r="C333" s="3">
        <v>44391</v>
      </c>
      <c r="D333" s="2" t="s">
        <v>31</v>
      </c>
      <c r="E333" s="2" t="s">
        <v>32</v>
      </c>
      <c r="F333" s="2" t="s">
        <v>33</v>
      </c>
      <c r="G333" s="2" t="s">
        <v>17</v>
      </c>
      <c r="H333" s="4">
        <v>0.4</v>
      </c>
      <c r="I333" s="5">
        <v>2500</v>
      </c>
      <c r="J333" s="6">
        <v>1000</v>
      </c>
      <c r="K333" s="6">
        <v>350</v>
      </c>
      <c r="L333" s="7">
        <v>0.35</v>
      </c>
    </row>
    <row r="334" spans="1:12" x14ac:dyDescent="0.35">
      <c r="A334" s="2" t="s">
        <v>12</v>
      </c>
      <c r="B334" s="2">
        <v>1185732</v>
      </c>
      <c r="C334" s="3">
        <v>44391</v>
      </c>
      <c r="D334" s="2" t="s">
        <v>31</v>
      </c>
      <c r="E334" s="2" t="s">
        <v>32</v>
      </c>
      <c r="F334" s="2" t="s">
        <v>33</v>
      </c>
      <c r="G334" s="2" t="s">
        <v>18</v>
      </c>
      <c r="H334" s="4">
        <v>0.4</v>
      </c>
      <c r="I334" s="5">
        <v>2000</v>
      </c>
      <c r="J334" s="6">
        <v>800</v>
      </c>
      <c r="K334" s="6">
        <v>320</v>
      </c>
      <c r="L334" s="7">
        <v>0.4</v>
      </c>
    </row>
    <row r="335" spans="1:12" x14ac:dyDescent="0.35">
      <c r="A335" s="2" t="s">
        <v>12</v>
      </c>
      <c r="B335" s="2">
        <v>1185732</v>
      </c>
      <c r="C335" s="3">
        <v>44391</v>
      </c>
      <c r="D335" s="2" t="s">
        <v>31</v>
      </c>
      <c r="E335" s="2" t="s">
        <v>32</v>
      </c>
      <c r="F335" s="2" t="s">
        <v>33</v>
      </c>
      <c r="G335" s="2" t="s">
        <v>19</v>
      </c>
      <c r="H335" s="4">
        <v>0.5</v>
      </c>
      <c r="I335" s="5">
        <v>2250</v>
      </c>
      <c r="J335" s="6">
        <v>1125</v>
      </c>
      <c r="K335" s="6">
        <v>393.75</v>
      </c>
      <c r="L335" s="7">
        <v>0.35</v>
      </c>
    </row>
    <row r="336" spans="1:12" x14ac:dyDescent="0.35">
      <c r="A336" s="2" t="s">
        <v>12</v>
      </c>
      <c r="B336" s="2">
        <v>1185732</v>
      </c>
      <c r="C336" s="3">
        <v>44391</v>
      </c>
      <c r="D336" s="2" t="s">
        <v>31</v>
      </c>
      <c r="E336" s="2" t="s">
        <v>32</v>
      </c>
      <c r="F336" s="2" t="s">
        <v>33</v>
      </c>
      <c r="G336" s="2" t="s">
        <v>20</v>
      </c>
      <c r="H336" s="4">
        <v>0.55000000000000004</v>
      </c>
      <c r="I336" s="5">
        <v>4000</v>
      </c>
      <c r="J336" s="6">
        <v>2200</v>
      </c>
      <c r="K336" s="6">
        <v>1100</v>
      </c>
      <c r="L336" s="7">
        <v>0.5</v>
      </c>
    </row>
    <row r="337" spans="1:12" x14ac:dyDescent="0.35">
      <c r="A337" s="2" t="s">
        <v>12</v>
      </c>
      <c r="B337" s="2">
        <v>1185732</v>
      </c>
      <c r="C337" s="3">
        <v>44423</v>
      </c>
      <c r="D337" s="2" t="s">
        <v>31</v>
      </c>
      <c r="E337" s="2" t="s">
        <v>32</v>
      </c>
      <c r="F337" s="2" t="s">
        <v>33</v>
      </c>
      <c r="G337" s="2" t="s">
        <v>15</v>
      </c>
      <c r="H337" s="4">
        <v>0.5</v>
      </c>
      <c r="I337" s="5">
        <v>5500</v>
      </c>
      <c r="J337" s="6">
        <v>2750</v>
      </c>
      <c r="K337" s="6">
        <v>1100</v>
      </c>
      <c r="L337" s="7">
        <v>0.4</v>
      </c>
    </row>
    <row r="338" spans="1:12" x14ac:dyDescent="0.35">
      <c r="A338" s="2" t="s">
        <v>12</v>
      </c>
      <c r="B338" s="2">
        <v>1185732</v>
      </c>
      <c r="C338" s="3">
        <v>44423</v>
      </c>
      <c r="D338" s="2" t="s">
        <v>31</v>
      </c>
      <c r="E338" s="2" t="s">
        <v>32</v>
      </c>
      <c r="F338" s="2" t="s">
        <v>33</v>
      </c>
      <c r="G338" s="2" t="s">
        <v>16</v>
      </c>
      <c r="H338" s="4">
        <v>0.45000000000000007</v>
      </c>
      <c r="I338" s="5">
        <v>3250</v>
      </c>
      <c r="J338" s="6">
        <v>1462.5</v>
      </c>
      <c r="K338" s="6">
        <v>511.875</v>
      </c>
      <c r="L338" s="7">
        <v>0.35</v>
      </c>
    </row>
    <row r="339" spans="1:12" x14ac:dyDescent="0.35">
      <c r="A339" s="2" t="s">
        <v>12</v>
      </c>
      <c r="B339" s="2">
        <v>1185732</v>
      </c>
      <c r="C339" s="3">
        <v>44423</v>
      </c>
      <c r="D339" s="2" t="s">
        <v>31</v>
      </c>
      <c r="E339" s="2" t="s">
        <v>32</v>
      </c>
      <c r="F339" s="2" t="s">
        <v>33</v>
      </c>
      <c r="G339" s="2" t="s">
        <v>17</v>
      </c>
      <c r="H339" s="4">
        <v>0.4</v>
      </c>
      <c r="I339" s="5">
        <v>2500</v>
      </c>
      <c r="J339" s="6">
        <v>1000</v>
      </c>
      <c r="K339" s="6">
        <v>350</v>
      </c>
      <c r="L339" s="7">
        <v>0.35</v>
      </c>
    </row>
    <row r="340" spans="1:12" x14ac:dyDescent="0.35">
      <c r="A340" s="2" t="s">
        <v>12</v>
      </c>
      <c r="B340" s="2">
        <v>1185732</v>
      </c>
      <c r="C340" s="3">
        <v>44423</v>
      </c>
      <c r="D340" s="2" t="s">
        <v>31</v>
      </c>
      <c r="E340" s="2" t="s">
        <v>32</v>
      </c>
      <c r="F340" s="2" t="s">
        <v>33</v>
      </c>
      <c r="G340" s="2" t="s">
        <v>18</v>
      </c>
      <c r="H340" s="4">
        <v>0.4</v>
      </c>
      <c r="I340" s="5">
        <v>2250</v>
      </c>
      <c r="J340" s="6">
        <v>900</v>
      </c>
      <c r="K340" s="6">
        <v>360</v>
      </c>
      <c r="L340" s="7">
        <v>0.4</v>
      </c>
    </row>
    <row r="341" spans="1:12" x14ac:dyDescent="0.35">
      <c r="A341" s="2" t="s">
        <v>12</v>
      </c>
      <c r="B341" s="2">
        <v>1185732</v>
      </c>
      <c r="C341" s="3">
        <v>44423</v>
      </c>
      <c r="D341" s="2" t="s">
        <v>31</v>
      </c>
      <c r="E341" s="2" t="s">
        <v>32</v>
      </c>
      <c r="F341" s="2" t="s">
        <v>33</v>
      </c>
      <c r="G341" s="2" t="s">
        <v>19</v>
      </c>
      <c r="H341" s="4">
        <v>0.5</v>
      </c>
      <c r="I341" s="5">
        <v>2000</v>
      </c>
      <c r="J341" s="6">
        <v>1000</v>
      </c>
      <c r="K341" s="6">
        <v>350</v>
      </c>
      <c r="L341" s="7">
        <v>0.35</v>
      </c>
    </row>
    <row r="342" spans="1:12" x14ac:dyDescent="0.35">
      <c r="A342" s="2" t="s">
        <v>12</v>
      </c>
      <c r="B342" s="2">
        <v>1185732</v>
      </c>
      <c r="C342" s="3">
        <v>44423</v>
      </c>
      <c r="D342" s="2" t="s">
        <v>31</v>
      </c>
      <c r="E342" s="2" t="s">
        <v>32</v>
      </c>
      <c r="F342" s="2" t="s">
        <v>33</v>
      </c>
      <c r="G342" s="2" t="s">
        <v>20</v>
      </c>
      <c r="H342" s="4">
        <v>0.55000000000000004</v>
      </c>
      <c r="I342" s="5">
        <v>3750</v>
      </c>
      <c r="J342" s="6">
        <v>2062.5</v>
      </c>
      <c r="K342" s="6">
        <v>1031.25</v>
      </c>
      <c r="L342" s="7">
        <v>0.5</v>
      </c>
    </row>
    <row r="343" spans="1:12" x14ac:dyDescent="0.35">
      <c r="A343" s="2" t="s">
        <v>12</v>
      </c>
      <c r="B343" s="2">
        <v>1185732</v>
      </c>
      <c r="C343" s="3">
        <v>44455</v>
      </c>
      <c r="D343" s="2" t="s">
        <v>31</v>
      </c>
      <c r="E343" s="2" t="s">
        <v>32</v>
      </c>
      <c r="F343" s="2" t="s">
        <v>33</v>
      </c>
      <c r="G343" s="2" t="s">
        <v>15</v>
      </c>
      <c r="H343" s="4">
        <v>0.5</v>
      </c>
      <c r="I343" s="5">
        <v>5000</v>
      </c>
      <c r="J343" s="6">
        <v>2500</v>
      </c>
      <c r="K343" s="6">
        <v>1000</v>
      </c>
      <c r="L343" s="7">
        <v>0.4</v>
      </c>
    </row>
    <row r="344" spans="1:12" x14ac:dyDescent="0.35">
      <c r="A344" s="2" t="s">
        <v>12</v>
      </c>
      <c r="B344" s="2">
        <v>1185732</v>
      </c>
      <c r="C344" s="3">
        <v>44455</v>
      </c>
      <c r="D344" s="2" t="s">
        <v>31</v>
      </c>
      <c r="E344" s="2" t="s">
        <v>32</v>
      </c>
      <c r="F344" s="2" t="s">
        <v>33</v>
      </c>
      <c r="G344" s="2" t="s">
        <v>16</v>
      </c>
      <c r="H344" s="4">
        <v>0.45000000000000007</v>
      </c>
      <c r="I344" s="5">
        <v>3000</v>
      </c>
      <c r="J344" s="6">
        <v>1350</v>
      </c>
      <c r="K344" s="6">
        <v>472.5</v>
      </c>
      <c r="L344" s="7">
        <v>0.35</v>
      </c>
    </row>
    <row r="345" spans="1:12" x14ac:dyDescent="0.35">
      <c r="A345" s="2" t="s">
        <v>12</v>
      </c>
      <c r="B345" s="2">
        <v>1185732</v>
      </c>
      <c r="C345" s="3">
        <v>44455</v>
      </c>
      <c r="D345" s="2" t="s">
        <v>31</v>
      </c>
      <c r="E345" s="2" t="s">
        <v>32</v>
      </c>
      <c r="F345" s="2" t="s">
        <v>33</v>
      </c>
      <c r="G345" s="2" t="s">
        <v>17</v>
      </c>
      <c r="H345" s="4">
        <v>0.4</v>
      </c>
      <c r="I345" s="5">
        <v>2000</v>
      </c>
      <c r="J345" s="6">
        <v>800</v>
      </c>
      <c r="K345" s="6">
        <v>280</v>
      </c>
      <c r="L345" s="7">
        <v>0.35</v>
      </c>
    </row>
    <row r="346" spans="1:12" x14ac:dyDescent="0.35">
      <c r="A346" s="2" t="s">
        <v>12</v>
      </c>
      <c r="B346" s="2">
        <v>1185732</v>
      </c>
      <c r="C346" s="3">
        <v>44455</v>
      </c>
      <c r="D346" s="2" t="s">
        <v>31</v>
      </c>
      <c r="E346" s="2" t="s">
        <v>32</v>
      </c>
      <c r="F346" s="2" t="s">
        <v>33</v>
      </c>
      <c r="G346" s="2" t="s">
        <v>18</v>
      </c>
      <c r="H346" s="4">
        <v>0.4</v>
      </c>
      <c r="I346" s="5">
        <v>1750</v>
      </c>
      <c r="J346" s="6">
        <v>700</v>
      </c>
      <c r="K346" s="6">
        <v>280</v>
      </c>
      <c r="L346" s="7">
        <v>0.4</v>
      </c>
    </row>
    <row r="347" spans="1:12" x14ac:dyDescent="0.35">
      <c r="A347" s="2" t="s">
        <v>12</v>
      </c>
      <c r="B347" s="2">
        <v>1185732</v>
      </c>
      <c r="C347" s="3">
        <v>44455</v>
      </c>
      <c r="D347" s="2" t="s">
        <v>31</v>
      </c>
      <c r="E347" s="2" t="s">
        <v>32</v>
      </c>
      <c r="F347" s="2" t="s">
        <v>33</v>
      </c>
      <c r="G347" s="2" t="s">
        <v>19</v>
      </c>
      <c r="H347" s="4">
        <v>0.5</v>
      </c>
      <c r="I347" s="5">
        <v>1750</v>
      </c>
      <c r="J347" s="6">
        <v>875</v>
      </c>
      <c r="K347" s="6">
        <v>306.25</v>
      </c>
      <c r="L347" s="7">
        <v>0.35</v>
      </c>
    </row>
    <row r="348" spans="1:12" x14ac:dyDescent="0.35">
      <c r="A348" s="2" t="s">
        <v>12</v>
      </c>
      <c r="B348" s="2">
        <v>1185732</v>
      </c>
      <c r="C348" s="3">
        <v>44455</v>
      </c>
      <c r="D348" s="2" t="s">
        <v>31</v>
      </c>
      <c r="E348" s="2" t="s">
        <v>32</v>
      </c>
      <c r="F348" s="2" t="s">
        <v>33</v>
      </c>
      <c r="G348" s="2" t="s">
        <v>20</v>
      </c>
      <c r="H348" s="4">
        <v>0.55000000000000004</v>
      </c>
      <c r="I348" s="5">
        <v>2500</v>
      </c>
      <c r="J348" s="6">
        <v>1375</v>
      </c>
      <c r="K348" s="6">
        <v>687.5</v>
      </c>
      <c r="L348" s="7">
        <v>0.5</v>
      </c>
    </row>
    <row r="349" spans="1:12" x14ac:dyDescent="0.35">
      <c r="A349" s="2" t="s">
        <v>12</v>
      </c>
      <c r="B349" s="2">
        <v>1185732</v>
      </c>
      <c r="C349" s="3">
        <v>44484</v>
      </c>
      <c r="D349" s="2" t="s">
        <v>31</v>
      </c>
      <c r="E349" s="2" t="s">
        <v>32</v>
      </c>
      <c r="F349" s="2" t="s">
        <v>33</v>
      </c>
      <c r="G349" s="2" t="s">
        <v>15</v>
      </c>
      <c r="H349" s="4">
        <v>0.6</v>
      </c>
      <c r="I349" s="5">
        <v>4250</v>
      </c>
      <c r="J349" s="6">
        <v>2550</v>
      </c>
      <c r="K349" s="6">
        <v>1020</v>
      </c>
      <c r="L349" s="7">
        <v>0.4</v>
      </c>
    </row>
    <row r="350" spans="1:12" x14ac:dyDescent="0.35">
      <c r="A350" s="2" t="s">
        <v>12</v>
      </c>
      <c r="B350" s="2">
        <v>1185732</v>
      </c>
      <c r="C350" s="3">
        <v>44484</v>
      </c>
      <c r="D350" s="2" t="s">
        <v>31</v>
      </c>
      <c r="E350" s="2" t="s">
        <v>32</v>
      </c>
      <c r="F350" s="2" t="s">
        <v>33</v>
      </c>
      <c r="G350" s="2" t="s">
        <v>16</v>
      </c>
      <c r="H350" s="4">
        <v>0.5</v>
      </c>
      <c r="I350" s="5">
        <v>2500</v>
      </c>
      <c r="J350" s="6">
        <v>1250</v>
      </c>
      <c r="K350" s="6">
        <v>437.5</v>
      </c>
      <c r="L350" s="7">
        <v>0.35</v>
      </c>
    </row>
    <row r="351" spans="1:12" x14ac:dyDescent="0.35">
      <c r="A351" s="2" t="s">
        <v>12</v>
      </c>
      <c r="B351" s="2">
        <v>1185732</v>
      </c>
      <c r="C351" s="3">
        <v>44484</v>
      </c>
      <c r="D351" s="2" t="s">
        <v>31</v>
      </c>
      <c r="E351" s="2" t="s">
        <v>32</v>
      </c>
      <c r="F351" s="2" t="s">
        <v>33</v>
      </c>
      <c r="G351" s="2" t="s">
        <v>17</v>
      </c>
      <c r="H351" s="4">
        <v>0.5</v>
      </c>
      <c r="I351" s="5">
        <v>1500</v>
      </c>
      <c r="J351" s="6">
        <v>750</v>
      </c>
      <c r="K351" s="6">
        <v>262.5</v>
      </c>
      <c r="L351" s="7">
        <v>0.35</v>
      </c>
    </row>
    <row r="352" spans="1:12" x14ac:dyDescent="0.35">
      <c r="A352" s="2" t="s">
        <v>12</v>
      </c>
      <c r="B352" s="2">
        <v>1185732</v>
      </c>
      <c r="C352" s="3">
        <v>44484</v>
      </c>
      <c r="D352" s="2" t="s">
        <v>31</v>
      </c>
      <c r="E352" s="2" t="s">
        <v>32</v>
      </c>
      <c r="F352" s="2" t="s">
        <v>33</v>
      </c>
      <c r="G352" s="2" t="s">
        <v>18</v>
      </c>
      <c r="H352" s="4">
        <v>0.5</v>
      </c>
      <c r="I352" s="5">
        <v>1250</v>
      </c>
      <c r="J352" s="6">
        <v>625</v>
      </c>
      <c r="K352" s="6">
        <v>250</v>
      </c>
      <c r="L352" s="7">
        <v>0.4</v>
      </c>
    </row>
    <row r="353" spans="1:12" x14ac:dyDescent="0.35">
      <c r="A353" s="2" t="s">
        <v>12</v>
      </c>
      <c r="B353" s="2">
        <v>1185732</v>
      </c>
      <c r="C353" s="3">
        <v>44484</v>
      </c>
      <c r="D353" s="2" t="s">
        <v>31</v>
      </c>
      <c r="E353" s="2" t="s">
        <v>32</v>
      </c>
      <c r="F353" s="2" t="s">
        <v>33</v>
      </c>
      <c r="G353" s="2" t="s">
        <v>19</v>
      </c>
      <c r="H353" s="4">
        <v>0.6</v>
      </c>
      <c r="I353" s="5">
        <v>1250</v>
      </c>
      <c r="J353" s="6">
        <v>750</v>
      </c>
      <c r="K353" s="6">
        <v>262.5</v>
      </c>
      <c r="L353" s="7">
        <v>0.35</v>
      </c>
    </row>
    <row r="354" spans="1:12" x14ac:dyDescent="0.35">
      <c r="A354" s="2" t="s">
        <v>12</v>
      </c>
      <c r="B354" s="2">
        <v>1185732</v>
      </c>
      <c r="C354" s="3">
        <v>44484</v>
      </c>
      <c r="D354" s="2" t="s">
        <v>31</v>
      </c>
      <c r="E354" s="2" t="s">
        <v>32</v>
      </c>
      <c r="F354" s="2" t="s">
        <v>33</v>
      </c>
      <c r="G354" s="2" t="s">
        <v>20</v>
      </c>
      <c r="H354" s="4">
        <v>0.64999999999999991</v>
      </c>
      <c r="I354" s="5">
        <v>2500</v>
      </c>
      <c r="J354" s="6">
        <v>1625</v>
      </c>
      <c r="K354" s="6">
        <v>812.5</v>
      </c>
      <c r="L354" s="7">
        <v>0.5</v>
      </c>
    </row>
    <row r="355" spans="1:12" x14ac:dyDescent="0.35">
      <c r="A355" s="2" t="s">
        <v>12</v>
      </c>
      <c r="B355" s="2">
        <v>1185732</v>
      </c>
      <c r="C355" s="3">
        <v>44515</v>
      </c>
      <c r="D355" s="2" t="s">
        <v>31</v>
      </c>
      <c r="E355" s="2" t="s">
        <v>32</v>
      </c>
      <c r="F355" s="2" t="s">
        <v>33</v>
      </c>
      <c r="G355" s="2" t="s">
        <v>15</v>
      </c>
      <c r="H355" s="4">
        <v>0.6</v>
      </c>
      <c r="I355" s="5">
        <v>4000</v>
      </c>
      <c r="J355" s="6">
        <v>2400</v>
      </c>
      <c r="K355" s="6">
        <v>960</v>
      </c>
      <c r="L355" s="7">
        <v>0.4</v>
      </c>
    </row>
    <row r="356" spans="1:12" x14ac:dyDescent="0.35">
      <c r="A356" s="2" t="s">
        <v>12</v>
      </c>
      <c r="B356" s="2">
        <v>1185732</v>
      </c>
      <c r="C356" s="3">
        <v>44515</v>
      </c>
      <c r="D356" s="2" t="s">
        <v>31</v>
      </c>
      <c r="E356" s="2" t="s">
        <v>32</v>
      </c>
      <c r="F356" s="2" t="s">
        <v>33</v>
      </c>
      <c r="G356" s="2" t="s">
        <v>16</v>
      </c>
      <c r="H356" s="4">
        <v>0.5</v>
      </c>
      <c r="I356" s="5">
        <v>2500</v>
      </c>
      <c r="J356" s="6">
        <v>1250</v>
      </c>
      <c r="K356" s="6">
        <v>437.5</v>
      </c>
      <c r="L356" s="7">
        <v>0.35</v>
      </c>
    </row>
    <row r="357" spans="1:12" x14ac:dyDescent="0.35">
      <c r="A357" s="2" t="s">
        <v>12</v>
      </c>
      <c r="B357" s="2">
        <v>1185732</v>
      </c>
      <c r="C357" s="3">
        <v>44515</v>
      </c>
      <c r="D357" s="2" t="s">
        <v>31</v>
      </c>
      <c r="E357" s="2" t="s">
        <v>32</v>
      </c>
      <c r="F357" s="2" t="s">
        <v>33</v>
      </c>
      <c r="G357" s="2" t="s">
        <v>17</v>
      </c>
      <c r="H357" s="4">
        <v>0.5</v>
      </c>
      <c r="I357" s="5">
        <v>1950</v>
      </c>
      <c r="J357" s="6">
        <v>975</v>
      </c>
      <c r="K357" s="6">
        <v>341.25</v>
      </c>
      <c r="L357" s="7">
        <v>0.35</v>
      </c>
    </row>
    <row r="358" spans="1:12" x14ac:dyDescent="0.35">
      <c r="A358" s="2" t="s">
        <v>12</v>
      </c>
      <c r="B358" s="2">
        <v>1185732</v>
      </c>
      <c r="C358" s="3">
        <v>44515</v>
      </c>
      <c r="D358" s="2" t="s">
        <v>31</v>
      </c>
      <c r="E358" s="2" t="s">
        <v>32</v>
      </c>
      <c r="F358" s="2" t="s">
        <v>33</v>
      </c>
      <c r="G358" s="2" t="s">
        <v>18</v>
      </c>
      <c r="H358" s="4">
        <v>0.5</v>
      </c>
      <c r="I358" s="5">
        <v>1750</v>
      </c>
      <c r="J358" s="6">
        <v>875</v>
      </c>
      <c r="K358" s="6">
        <v>350</v>
      </c>
      <c r="L358" s="7">
        <v>0.4</v>
      </c>
    </row>
    <row r="359" spans="1:12" x14ac:dyDescent="0.35">
      <c r="A359" s="2" t="s">
        <v>12</v>
      </c>
      <c r="B359" s="2">
        <v>1185732</v>
      </c>
      <c r="C359" s="3">
        <v>44515</v>
      </c>
      <c r="D359" s="2" t="s">
        <v>31</v>
      </c>
      <c r="E359" s="2" t="s">
        <v>32</v>
      </c>
      <c r="F359" s="2" t="s">
        <v>33</v>
      </c>
      <c r="G359" s="2" t="s">
        <v>19</v>
      </c>
      <c r="H359" s="4">
        <v>0.6</v>
      </c>
      <c r="I359" s="5">
        <v>1500</v>
      </c>
      <c r="J359" s="6">
        <v>900</v>
      </c>
      <c r="K359" s="6">
        <v>315</v>
      </c>
      <c r="L359" s="7">
        <v>0.35</v>
      </c>
    </row>
    <row r="360" spans="1:12" x14ac:dyDescent="0.35">
      <c r="A360" s="2" t="s">
        <v>12</v>
      </c>
      <c r="B360" s="2">
        <v>1185732</v>
      </c>
      <c r="C360" s="3">
        <v>44515</v>
      </c>
      <c r="D360" s="2" t="s">
        <v>31</v>
      </c>
      <c r="E360" s="2" t="s">
        <v>32</v>
      </c>
      <c r="F360" s="2" t="s">
        <v>33</v>
      </c>
      <c r="G360" s="2" t="s">
        <v>20</v>
      </c>
      <c r="H360" s="4">
        <v>0.64999999999999991</v>
      </c>
      <c r="I360" s="5">
        <v>2500</v>
      </c>
      <c r="J360" s="6">
        <v>1625</v>
      </c>
      <c r="K360" s="6">
        <v>812.5</v>
      </c>
      <c r="L360" s="7">
        <v>0.5</v>
      </c>
    </row>
    <row r="361" spans="1:12" x14ac:dyDescent="0.35">
      <c r="A361" s="2" t="s">
        <v>12</v>
      </c>
      <c r="B361" s="2">
        <v>1185732</v>
      </c>
      <c r="C361" s="3">
        <v>44544</v>
      </c>
      <c r="D361" s="2" t="s">
        <v>31</v>
      </c>
      <c r="E361" s="2" t="s">
        <v>32</v>
      </c>
      <c r="F361" s="2" t="s">
        <v>33</v>
      </c>
      <c r="G361" s="2" t="s">
        <v>15</v>
      </c>
      <c r="H361" s="4">
        <v>0.6</v>
      </c>
      <c r="I361" s="5">
        <v>5000</v>
      </c>
      <c r="J361" s="6">
        <v>3000</v>
      </c>
      <c r="K361" s="6">
        <v>1200</v>
      </c>
      <c r="L361" s="7">
        <v>0.4</v>
      </c>
    </row>
    <row r="362" spans="1:12" x14ac:dyDescent="0.35">
      <c r="A362" s="2" t="s">
        <v>12</v>
      </c>
      <c r="B362" s="2">
        <v>1185732</v>
      </c>
      <c r="C362" s="3">
        <v>44544</v>
      </c>
      <c r="D362" s="2" t="s">
        <v>31</v>
      </c>
      <c r="E362" s="2" t="s">
        <v>32</v>
      </c>
      <c r="F362" s="2" t="s">
        <v>33</v>
      </c>
      <c r="G362" s="2" t="s">
        <v>16</v>
      </c>
      <c r="H362" s="4">
        <v>0.5</v>
      </c>
      <c r="I362" s="5">
        <v>3000</v>
      </c>
      <c r="J362" s="6">
        <v>1500</v>
      </c>
      <c r="K362" s="6">
        <v>525</v>
      </c>
      <c r="L362" s="7">
        <v>0.35</v>
      </c>
    </row>
    <row r="363" spans="1:12" x14ac:dyDescent="0.35">
      <c r="A363" s="2" t="s">
        <v>12</v>
      </c>
      <c r="B363" s="2">
        <v>1185732</v>
      </c>
      <c r="C363" s="3">
        <v>44544</v>
      </c>
      <c r="D363" s="2" t="s">
        <v>31</v>
      </c>
      <c r="E363" s="2" t="s">
        <v>32</v>
      </c>
      <c r="F363" s="2" t="s">
        <v>33</v>
      </c>
      <c r="G363" s="2" t="s">
        <v>17</v>
      </c>
      <c r="H363" s="4">
        <v>0.5</v>
      </c>
      <c r="I363" s="5">
        <v>2500</v>
      </c>
      <c r="J363" s="6">
        <v>1250</v>
      </c>
      <c r="K363" s="6">
        <v>437.5</v>
      </c>
      <c r="L363" s="7">
        <v>0.35</v>
      </c>
    </row>
    <row r="364" spans="1:12" x14ac:dyDescent="0.35">
      <c r="A364" s="2" t="s">
        <v>12</v>
      </c>
      <c r="B364" s="2">
        <v>1185732</v>
      </c>
      <c r="C364" s="3">
        <v>44544</v>
      </c>
      <c r="D364" s="2" t="s">
        <v>31</v>
      </c>
      <c r="E364" s="2" t="s">
        <v>32</v>
      </c>
      <c r="F364" s="2" t="s">
        <v>33</v>
      </c>
      <c r="G364" s="2" t="s">
        <v>18</v>
      </c>
      <c r="H364" s="4">
        <v>0.5</v>
      </c>
      <c r="I364" s="5">
        <v>2000</v>
      </c>
      <c r="J364" s="6">
        <v>1000</v>
      </c>
      <c r="K364" s="6">
        <v>400</v>
      </c>
      <c r="L364" s="7">
        <v>0.4</v>
      </c>
    </row>
    <row r="365" spans="1:12" x14ac:dyDescent="0.35">
      <c r="A365" s="2" t="s">
        <v>12</v>
      </c>
      <c r="B365" s="2">
        <v>1185732</v>
      </c>
      <c r="C365" s="3">
        <v>44544</v>
      </c>
      <c r="D365" s="2" t="s">
        <v>31</v>
      </c>
      <c r="E365" s="2" t="s">
        <v>32</v>
      </c>
      <c r="F365" s="2" t="s">
        <v>33</v>
      </c>
      <c r="G365" s="2" t="s">
        <v>19</v>
      </c>
      <c r="H365" s="4">
        <v>0.6</v>
      </c>
      <c r="I365" s="5">
        <v>2000</v>
      </c>
      <c r="J365" s="6">
        <v>1200</v>
      </c>
      <c r="K365" s="6">
        <v>420</v>
      </c>
      <c r="L365" s="7">
        <v>0.35</v>
      </c>
    </row>
    <row r="366" spans="1:12" x14ac:dyDescent="0.35">
      <c r="A366" s="2" t="s">
        <v>12</v>
      </c>
      <c r="B366" s="2">
        <v>1185732</v>
      </c>
      <c r="C366" s="3">
        <v>44544</v>
      </c>
      <c r="D366" s="2" t="s">
        <v>31</v>
      </c>
      <c r="E366" s="2" t="s">
        <v>32</v>
      </c>
      <c r="F366" s="2" t="s">
        <v>33</v>
      </c>
      <c r="G366" s="2" t="s">
        <v>20</v>
      </c>
      <c r="H366" s="4">
        <v>0.64999999999999991</v>
      </c>
      <c r="I366" s="5">
        <v>3000</v>
      </c>
      <c r="J366" s="6">
        <v>1950</v>
      </c>
      <c r="K366" s="6">
        <v>975</v>
      </c>
      <c r="L366" s="7">
        <v>0.5</v>
      </c>
    </row>
    <row r="367" spans="1:12" x14ac:dyDescent="0.35">
      <c r="A367" s="2" t="s">
        <v>21</v>
      </c>
      <c r="B367" s="2">
        <v>1197831</v>
      </c>
      <c r="C367" s="3">
        <v>44198</v>
      </c>
      <c r="D367" s="2" t="s">
        <v>22</v>
      </c>
      <c r="E367" s="2" t="s">
        <v>23</v>
      </c>
      <c r="F367" s="2" t="s">
        <v>34</v>
      </c>
      <c r="G367" s="2" t="s">
        <v>15</v>
      </c>
      <c r="H367" s="4">
        <v>0.2</v>
      </c>
      <c r="I367" s="5">
        <v>7250</v>
      </c>
      <c r="J367" s="6">
        <v>1450</v>
      </c>
      <c r="K367" s="6">
        <v>435</v>
      </c>
      <c r="L367" s="7">
        <v>0.3</v>
      </c>
    </row>
    <row r="368" spans="1:12" x14ac:dyDescent="0.35">
      <c r="A368" s="2" t="s">
        <v>21</v>
      </c>
      <c r="B368" s="2">
        <v>1197831</v>
      </c>
      <c r="C368" s="3">
        <v>44198</v>
      </c>
      <c r="D368" s="2" t="s">
        <v>22</v>
      </c>
      <c r="E368" s="2" t="s">
        <v>23</v>
      </c>
      <c r="F368" s="2" t="s">
        <v>34</v>
      </c>
      <c r="G368" s="2" t="s">
        <v>16</v>
      </c>
      <c r="H368" s="4">
        <v>0.3</v>
      </c>
      <c r="I368" s="5">
        <v>7250</v>
      </c>
      <c r="J368" s="6">
        <v>2175</v>
      </c>
      <c r="K368" s="6">
        <v>652.5</v>
      </c>
      <c r="L368" s="7">
        <v>0.3</v>
      </c>
    </row>
    <row r="369" spans="1:12" x14ac:dyDescent="0.35">
      <c r="A369" s="2" t="s">
        <v>21</v>
      </c>
      <c r="B369" s="2">
        <v>1197831</v>
      </c>
      <c r="C369" s="3">
        <v>44198</v>
      </c>
      <c r="D369" s="2" t="s">
        <v>22</v>
      </c>
      <c r="E369" s="2" t="s">
        <v>23</v>
      </c>
      <c r="F369" s="2" t="s">
        <v>34</v>
      </c>
      <c r="G369" s="2" t="s">
        <v>17</v>
      </c>
      <c r="H369" s="4">
        <v>0.3</v>
      </c>
      <c r="I369" s="5">
        <v>5250</v>
      </c>
      <c r="J369" s="6">
        <v>1575</v>
      </c>
      <c r="K369" s="6">
        <v>472.5</v>
      </c>
      <c r="L369" s="7">
        <v>0.3</v>
      </c>
    </row>
    <row r="370" spans="1:12" x14ac:dyDescent="0.35">
      <c r="A370" s="2" t="s">
        <v>21</v>
      </c>
      <c r="B370" s="2">
        <v>1197831</v>
      </c>
      <c r="C370" s="3">
        <v>44198</v>
      </c>
      <c r="D370" s="2" t="s">
        <v>22</v>
      </c>
      <c r="E370" s="2" t="s">
        <v>23</v>
      </c>
      <c r="F370" s="2" t="s">
        <v>34</v>
      </c>
      <c r="G370" s="2" t="s">
        <v>18</v>
      </c>
      <c r="H370" s="4">
        <v>0.35</v>
      </c>
      <c r="I370" s="5">
        <v>5250</v>
      </c>
      <c r="J370" s="6">
        <v>1837.5</v>
      </c>
      <c r="K370" s="6">
        <v>735</v>
      </c>
      <c r="L370" s="7">
        <v>0.4</v>
      </c>
    </row>
    <row r="371" spans="1:12" x14ac:dyDescent="0.35">
      <c r="A371" s="2" t="s">
        <v>21</v>
      </c>
      <c r="B371" s="2">
        <v>1197831</v>
      </c>
      <c r="C371" s="3">
        <v>44198</v>
      </c>
      <c r="D371" s="2" t="s">
        <v>22</v>
      </c>
      <c r="E371" s="2" t="s">
        <v>23</v>
      </c>
      <c r="F371" s="2" t="s">
        <v>34</v>
      </c>
      <c r="G371" s="2" t="s">
        <v>19</v>
      </c>
      <c r="H371" s="4">
        <v>0.4</v>
      </c>
      <c r="I371" s="5">
        <v>3750</v>
      </c>
      <c r="J371" s="6">
        <v>1500</v>
      </c>
      <c r="K371" s="6">
        <v>375</v>
      </c>
      <c r="L371" s="7">
        <v>0.25</v>
      </c>
    </row>
    <row r="372" spans="1:12" x14ac:dyDescent="0.35">
      <c r="A372" s="2" t="s">
        <v>21</v>
      </c>
      <c r="B372" s="2">
        <v>1197831</v>
      </c>
      <c r="C372" s="3">
        <v>44198</v>
      </c>
      <c r="D372" s="2" t="s">
        <v>22</v>
      </c>
      <c r="E372" s="2" t="s">
        <v>23</v>
      </c>
      <c r="F372" s="2" t="s">
        <v>34</v>
      </c>
      <c r="G372" s="2" t="s">
        <v>20</v>
      </c>
      <c r="H372" s="4">
        <v>0.35</v>
      </c>
      <c r="I372" s="5">
        <v>5250</v>
      </c>
      <c r="J372" s="6">
        <v>1837.5</v>
      </c>
      <c r="K372" s="6">
        <v>826.875</v>
      </c>
      <c r="L372" s="7">
        <v>0.45</v>
      </c>
    </row>
    <row r="373" spans="1:12" x14ac:dyDescent="0.35">
      <c r="A373" s="2" t="s">
        <v>21</v>
      </c>
      <c r="B373" s="2">
        <v>1197831</v>
      </c>
      <c r="C373" s="3">
        <v>44228</v>
      </c>
      <c r="D373" s="2" t="s">
        <v>22</v>
      </c>
      <c r="E373" s="2" t="s">
        <v>23</v>
      </c>
      <c r="F373" s="2" t="s">
        <v>34</v>
      </c>
      <c r="G373" s="2" t="s">
        <v>15</v>
      </c>
      <c r="H373" s="4">
        <v>0.25</v>
      </c>
      <c r="I373" s="5">
        <v>6750</v>
      </c>
      <c r="J373" s="6">
        <v>1687.5</v>
      </c>
      <c r="K373" s="6">
        <v>506.25</v>
      </c>
      <c r="L373" s="7">
        <v>0.3</v>
      </c>
    </row>
    <row r="374" spans="1:12" x14ac:dyDescent="0.35">
      <c r="A374" s="2" t="s">
        <v>21</v>
      </c>
      <c r="B374" s="2">
        <v>1197831</v>
      </c>
      <c r="C374" s="3">
        <v>44228</v>
      </c>
      <c r="D374" s="2" t="s">
        <v>22</v>
      </c>
      <c r="E374" s="2" t="s">
        <v>23</v>
      </c>
      <c r="F374" s="2" t="s">
        <v>34</v>
      </c>
      <c r="G374" s="2" t="s">
        <v>16</v>
      </c>
      <c r="H374" s="4">
        <v>0.35</v>
      </c>
      <c r="I374" s="5">
        <v>6500</v>
      </c>
      <c r="J374" s="6">
        <v>2275</v>
      </c>
      <c r="K374" s="6">
        <v>682.5</v>
      </c>
      <c r="L374" s="7">
        <v>0.3</v>
      </c>
    </row>
    <row r="375" spans="1:12" x14ac:dyDescent="0.35">
      <c r="A375" s="2" t="s">
        <v>21</v>
      </c>
      <c r="B375" s="2">
        <v>1197831</v>
      </c>
      <c r="C375" s="3">
        <v>44228</v>
      </c>
      <c r="D375" s="2" t="s">
        <v>22</v>
      </c>
      <c r="E375" s="2" t="s">
        <v>23</v>
      </c>
      <c r="F375" s="2" t="s">
        <v>34</v>
      </c>
      <c r="G375" s="2" t="s">
        <v>17</v>
      </c>
      <c r="H375" s="4">
        <v>0.35</v>
      </c>
      <c r="I375" s="5">
        <v>4750</v>
      </c>
      <c r="J375" s="6">
        <v>1662.5</v>
      </c>
      <c r="K375" s="6">
        <v>498.75</v>
      </c>
      <c r="L375" s="7">
        <v>0.3</v>
      </c>
    </row>
    <row r="376" spans="1:12" x14ac:dyDescent="0.35">
      <c r="A376" s="2" t="s">
        <v>21</v>
      </c>
      <c r="B376" s="2">
        <v>1197831</v>
      </c>
      <c r="C376" s="3">
        <v>44228</v>
      </c>
      <c r="D376" s="2" t="s">
        <v>22</v>
      </c>
      <c r="E376" s="2" t="s">
        <v>23</v>
      </c>
      <c r="F376" s="2" t="s">
        <v>34</v>
      </c>
      <c r="G376" s="2" t="s">
        <v>18</v>
      </c>
      <c r="H376" s="4">
        <v>0.35</v>
      </c>
      <c r="I376" s="5">
        <v>4250</v>
      </c>
      <c r="J376" s="6">
        <v>1487.5</v>
      </c>
      <c r="K376" s="6">
        <v>595</v>
      </c>
      <c r="L376" s="7">
        <v>0.4</v>
      </c>
    </row>
    <row r="377" spans="1:12" x14ac:dyDescent="0.35">
      <c r="A377" s="2" t="s">
        <v>21</v>
      </c>
      <c r="B377" s="2">
        <v>1197831</v>
      </c>
      <c r="C377" s="3">
        <v>44228</v>
      </c>
      <c r="D377" s="2" t="s">
        <v>22</v>
      </c>
      <c r="E377" s="2" t="s">
        <v>23</v>
      </c>
      <c r="F377" s="2" t="s">
        <v>34</v>
      </c>
      <c r="G377" s="2" t="s">
        <v>19</v>
      </c>
      <c r="H377" s="4">
        <v>0.4</v>
      </c>
      <c r="I377" s="5">
        <v>3000</v>
      </c>
      <c r="J377" s="6">
        <v>1200</v>
      </c>
      <c r="K377" s="6">
        <v>300</v>
      </c>
      <c r="L377" s="7">
        <v>0.25</v>
      </c>
    </row>
    <row r="378" spans="1:12" x14ac:dyDescent="0.35">
      <c r="A378" s="2" t="s">
        <v>21</v>
      </c>
      <c r="B378" s="2">
        <v>1197831</v>
      </c>
      <c r="C378" s="3">
        <v>44228</v>
      </c>
      <c r="D378" s="2" t="s">
        <v>22</v>
      </c>
      <c r="E378" s="2" t="s">
        <v>23</v>
      </c>
      <c r="F378" s="2" t="s">
        <v>34</v>
      </c>
      <c r="G378" s="2" t="s">
        <v>20</v>
      </c>
      <c r="H378" s="4">
        <v>0.35</v>
      </c>
      <c r="I378" s="5">
        <v>5000</v>
      </c>
      <c r="J378" s="6">
        <v>1750</v>
      </c>
      <c r="K378" s="6">
        <v>787.5</v>
      </c>
      <c r="L378" s="7">
        <v>0.45</v>
      </c>
    </row>
    <row r="379" spans="1:12" x14ac:dyDescent="0.35">
      <c r="A379" s="2" t="s">
        <v>21</v>
      </c>
      <c r="B379" s="2">
        <v>1197831</v>
      </c>
      <c r="C379" s="3">
        <v>44258</v>
      </c>
      <c r="D379" s="2" t="s">
        <v>22</v>
      </c>
      <c r="E379" s="2" t="s">
        <v>23</v>
      </c>
      <c r="F379" s="2" t="s">
        <v>34</v>
      </c>
      <c r="G379" s="2" t="s">
        <v>15</v>
      </c>
      <c r="H379" s="4">
        <v>0.3</v>
      </c>
      <c r="I379" s="5">
        <v>6750</v>
      </c>
      <c r="J379" s="6">
        <v>2025</v>
      </c>
      <c r="K379" s="6">
        <v>708.75</v>
      </c>
      <c r="L379" s="7">
        <v>0.35</v>
      </c>
    </row>
    <row r="380" spans="1:12" x14ac:dyDescent="0.35">
      <c r="A380" s="2" t="s">
        <v>21</v>
      </c>
      <c r="B380" s="2">
        <v>1197831</v>
      </c>
      <c r="C380" s="3">
        <v>44258</v>
      </c>
      <c r="D380" s="2" t="s">
        <v>22</v>
      </c>
      <c r="E380" s="2" t="s">
        <v>23</v>
      </c>
      <c r="F380" s="2" t="s">
        <v>34</v>
      </c>
      <c r="G380" s="2" t="s">
        <v>16</v>
      </c>
      <c r="H380" s="4">
        <v>0.4</v>
      </c>
      <c r="I380" s="5">
        <v>6750</v>
      </c>
      <c r="J380" s="6">
        <v>2700</v>
      </c>
      <c r="K380" s="6">
        <v>945</v>
      </c>
      <c r="L380" s="7">
        <v>0.35</v>
      </c>
    </row>
    <row r="381" spans="1:12" x14ac:dyDescent="0.35">
      <c r="A381" s="2" t="s">
        <v>21</v>
      </c>
      <c r="B381" s="2">
        <v>1197831</v>
      </c>
      <c r="C381" s="3">
        <v>44258</v>
      </c>
      <c r="D381" s="2" t="s">
        <v>22</v>
      </c>
      <c r="E381" s="2" t="s">
        <v>23</v>
      </c>
      <c r="F381" s="2" t="s">
        <v>34</v>
      </c>
      <c r="G381" s="2" t="s">
        <v>17</v>
      </c>
      <c r="H381" s="4">
        <v>0.3</v>
      </c>
      <c r="I381" s="5">
        <v>5000</v>
      </c>
      <c r="J381" s="6">
        <v>1500</v>
      </c>
      <c r="K381" s="6">
        <v>525</v>
      </c>
      <c r="L381" s="7">
        <v>0.35</v>
      </c>
    </row>
    <row r="382" spans="1:12" x14ac:dyDescent="0.35">
      <c r="A382" s="2" t="s">
        <v>21</v>
      </c>
      <c r="B382" s="2">
        <v>1197831</v>
      </c>
      <c r="C382" s="3">
        <v>44258</v>
      </c>
      <c r="D382" s="2" t="s">
        <v>22</v>
      </c>
      <c r="E382" s="2" t="s">
        <v>23</v>
      </c>
      <c r="F382" s="2" t="s">
        <v>34</v>
      </c>
      <c r="G382" s="2" t="s">
        <v>18</v>
      </c>
      <c r="H382" s="4">
        <v>0.35000000000000003</v>
      </c>
      <c r="I382" s="5">
        <v>4000</v>
      </c>
      <c r="J382" s="6">
        <v>1400</v>
      </c>
      <c r="K382" s="6">
        <v>630</v>
      </c>
      <c r="L382" s="7">
        <v>0.45</v>
      </c>
    </row>
    <row r="383" spans="1:12" x14ac:dyDescent="0.35">
      <c r="A383" s="2" t="s">
        <v>21</v>
      </c>
      <c r="B383" s="2">
        <v>1197831</v>
      </c>
      <c r="C383" s="3">
        <v>44258</v>
      </c>
      <c r="D383" s="2" t="s">
        <v>22</v>
      </c>
      <c r="E383" s="2" t="s">
        <v>23</v>
      </c>
      <c r="F383" s="2" t="s">
        <v>34</v>
      </c>
      <c r="G383" s="2" t="s">
        <v>19</v>
      </c>
      <c r="H383" s="4">
        <v>0.4</v>
      </c>
      <c r="I383" s="5">
        <v>3000</v>
      </c>
      <c r="J383" s="6">
        <v>1200</v>
      </c>
      <c r="K383" s="6">
        <v>360</v>
      </c>
      <c r="L383" s="7">
        <v>0.3</v>
      </c>
    </row>
    <row r="384" spans="1:12" x14ac:dyDescent="0.35">
      <c r="A384" s="2" t="s">
        <v>21</v>
      </c>
      <c r="B384" s="2">
        <v>1197831</v>
      </c>
      <c r="C384" s="3">
        <v>44258</v>
      </c>
      <c r="D384" s="2" t="s">
        <v>22</v>
      </c>
      <c r="E384" s="2" t="s">
        <v>23</v>
      </c>
      <c r="F384" s="2" t="s">
        <v>34</v>
      </c>
      <c r="G384" s="2" t="s">
        <v>20</v>
      </c>
      <c r="H384" s="4">
        <v>0.35000000000000003</v>
      </c>
      <c r="I384" s="5">
        <v>4500</v>
      </c>
      <c r="J384" s="6">
        <v>1575</v>
      </c>
      <c r="K384" s="6">
        <v>787.5</v>
      </c>
      <c r="L384" s="7">
        <v>0.5</v>
      </c>
    </row>
    <row r="385" spans="1:12" x14ac:dyDescent="0.35">
      <c r="A385" s="2" t="s">
        <v>21</v>
      </c>
      <c r="B385" s="2">
        <v>1197831</v>
      </c>
      <c r="C385" s="3">
        <v>44288</v>
      </c>
      <c r="D385" s="2" t="s">
        <v>22</v>
      </c>
      <c r="E385" s="2" t="s">
        <v>23</v>
      </c>
      <c r="F385" s="2" t="s">
        <v>34</v>
      </c>
      <c r="G385" s="2" t="s">
        <v>15</v>
      </c>
      <c r="H385" s="4">
        <v>0.19999999999999998</v>
      </c>
      <c r="I385" s="5">
        <v>7000</v>
      </c>
      <c r="J385" s="6">
        <v>1400</v>
      </c>
      <c r="K385" s="6">
        <v>490</v>
      </c>
      <c r="L385" s="7">
        <v>0.35</v>
      </c>
    </row>
    <row r="386" spans="1:12" x14ac:dyDescent="0.35">
      <c r="A386" s="2" t="s">
        <v>21</v>
      </c>
      <c r="B386" s="2">
        <v>1197831</v>
      </c>
      <c r="C386" s="3">
        <v>44288</v>
      </c>
      <c r="D386" s="2" t="s">
        <v>22</v>
      </c>
      <c r="E386" s="2" t="s">
        <v>23</v>
      </c>
      <c r="F386" s="2" t="s">
        <v>34</v>
      </c>
      <c r="G386" s="2" t="s">
        <v>16</v>
      </c>
      <c r="H386" s="4">
        <v>0.30000000000000004</v>
      </c>
      <c r="I386" s="5">
        <v>7000</v>
      </c>
      <c r="J386" s="6">
        <v>2100</v>
      </c>
      <c r="K386" s="6">
        <v>735</v>
      </c>
      <c r="L386" s="7">
        <v>0.35</v>
      </c>
    </row>
    <row r="387" spans="1:12" x14ac:dyDescent="0.35">
      <c r="A387" s="2" t="s">
        <v>21</v>
      </c>
      <c r="B387" s="2">
        <v>1197831</v>
      </c>
      <c r="C387" s="3">
        <v>44288</v>
      </c>
      <c r="D387" s="2" t="s">
        <v>22</v>
      </c>
      <c r="E387" s="2" t="s">
        <v>23</v>
      </c>
      <c r="F387" s="2" t="s">
        <v>34</v>
      </c>
      <c r="G387" s="2" t="s">
        <v>17</v>
      </c>
      <c r="H387" s="4">
        <v>0.24999999999999997</v>
      </c>
      <c r="I387" s="5">
        <v>5250</v>
      </c>
      <c r="J387" s="6">
        <v>1312.5</v>
      </c>
      <c r="K387" s="6">
        <v>459.375</v>
      </c>
      <c r="L387" s="7">
        <v>0.35</v>
      </c>
    </row>
    <row r="388" spans="1:12" x14ac:dyDescent="0.35">
      <c r="A388" s="2" t="s">
        <v>21</v>
      </c>
      <c r="B388" s="2">
        <v>1197831</v>
      </c>
      <c r="C388" s="3">
        <v>44288</v>
      </c>
      <c r="D388" s="2" t="s">
        <v>22</v>
      </c>
      <c r="E388" s="2" t="s">
        <v>23</v>
      </c>
      <c r="F388" s="2" t="s">
        <v>34</v>
      </c>
      <c r="G388" s="2" t="s">
        <v>18</v>
      </c>
      <c r="H388" s="4">
        <v>0.30000000000000004</v>
      </c>
      <c r="I388" s="5">
        <v>4250</v>
      </c>
      <c r="J388" s="6">
        <v>1275</v>
      </c>
      <c r="K388" s="6">
        <v>573.75</v>
      </c>
      <c r="L388" s="7">
        <v>0.45</v>
      </c>
    </row>
    <row r="389" spans="1:12" x14ac:dyDescent="0.35">
      <c r="A389" s="2" t="s">
        <v>21</v>
      </c>
      <c r="B389" s="2">
        <v>1197831</v>
      </c>
      <c r="C389" s="3">
        <v>44288</v>
      </c>
      <c r="D389" s="2" t="s">
        <v>22</v>
      </c>
      <c r="E389" s="2" t="s">
        <v>23</v>
      </c>
      <c r="F389" s="2" t="s">
        <v>34</v>
      </c>
      <c r="G389" s="2" t="s">
        <v>19</v>
      </c>
      <c r="H389" s="4">
        <v>0.35</v>
      </c>
      <c r="I389" s="5">
        <v>3250</v>
      </c>
      <c r="J389" s="6">
        <v>1137.5</v>
      </c>
      <c r="K389" s="6">
        <v>341.25</v>
      </c>
      <c r="L389" s="7">
        <v>0.3</v>
      </c>
    </row>
    <row r="390" spans="1:12" x14ac:dyDescent="0.35">
      <c r="A390" s="2" t="s">
        <v>21</v>
      </c>
      <c r="B390" s="2">
        <v>1197831</v>
      </c>
      <c r="C390" s="3">
        <v>44288</v>
      </c>
      <c r="D390" s="2" t="s">
        <v>22</v>
      </c>
      <c r="E390" s="2" t="s">
        <v>23</v>
      </c>
      <c r="F390" s="2" t="s">
        <v>34</v>
      </c>
      <c r="G390" s="2" t="s">
        <v>20</v>
      </c>
      <c r="H390" s="4">
        <v>0.30000000000000004</v>
      </c>
      <c r="I390" s="5">
        <v>6000</v>
      </c>
      <c r="J390" s="6">
        <v>1800</v>
      </c>
      <c r="K390" s="6">
        <v>900</v>
      </c>
      <c r="L390" s="7">
        <v>0.5</v>
      </c>
    </row>
    <row r="391" spans="1:12" x14ac:dyDescent="0.35">
      <c r="A391" s="2" t="s">
        <v>21</v>
      </c>
      <c r="B391" s="2">
        <v>1197831</v>
      </c>
      <c r="C391" s="3">
        <v>44318</v>
      </c>
      <c r="D391" s="2" t="s">
        <v>22</v>
      </c>
      <c r="E391" s="2" t="s">
        <v>23</v>
      </c>
      <c r="F391" s="2" t="s">
        <v>34</v>
      </c>
      <c r="G391" s="2" t="s">
        <v>15</v>
      </c>
      <c r="H391" s="4">
        <v>0.19999999999999998</v>
      </c>
      <c r="I391" s="5">
        <v>7500</v>
      </c>
      <c r="J391" s="6">
        <v>1500</v>
      </c>
      <c r="K391" s="6">
        <v>525</v>
      </c>
      <c r="L391" s="7">
        <v>0.35</v>
      </c>
    </row>
    <row r="392" spans="1:12" x14ac:dyDescent="0.35">
      <c r="A392" s="2" t="s">
        <v>21</v>
      </c>
      <c r="B392" s="2">
        <v>1197831</v>
      </c>
      <c r="C392" s="3">
        <v>44318</v>
      </c>
      <c r="D392" s="2" t="s">
        <v>22</v>
      </c>
      <c r="E392" s="2" t="s">
        <v>23</v>
      </c>
      <c r="F392" s="2" t="s">
        <v>34</v>
      </c>
      <c r="G392" s="2" t="s">
        <v>16</v>
      </c>
      <c r="H392" s="4">
        <v>0.30000000000000004</v>
      </c>
      <c r="I392" s="5">
        <v>7750</v>
      </c>
      <c r="J392" s="6">
        <v>2325</v>
      </c>
      <c r="K392" s="6">
        <v>813.75</v>
      </c>
      <c r="L392" s="7">
        <v>0.35</v>
      </c>
    </row>
    <row r="393" spans="1:12" x14ac:dyDescent="0.35">
      <c r="A393" s="2" t="s">
        <v>21</v>
      </c>
      <c r="B393" s="2">
        <v>1197831</v>
      </c>
      <c r="C393" s="3">
        <v>44318</v>
      </c>
      <c r="D393" s="2" t="s">
        <v>22</v>
      </c>
      <c r="E393" s="2" t="s">
        <v>23</v>
      </c>
      <c r="F393" s="2" t="s">
        <v>34</v>
      </c>
      <c r="G393" s="2" t="s">
        <v>17</v>
      </c>
      <c r="H393" s="4">
        <v>0.24999999999999997</v>
      </c>
      <c r="I393" s="5">
        <v>6250</v>
      </c>
      <c r="J393" s="6">
        <v>1562.5</v>
      </c>
      <c r="K393" s="6">
        <v>546.875</v>
      </c>
      <c r="L393" s="7">
        <v>0.35</v>
      </c>
    </row>
    <row r="394" spans="1:12" x14ac:dyDescent="0.35">
      <c r="A394" s="2" t="s">
        <v>21</v>
      </c>
      <c r="B394" s="2">
        <v>1197831</v>
      </c>
      <c r="C394" s="3">
        <v>44318</v>
      </c>
      <c r="D394" s="2" t="s">
        <v>22</v>
      </c>
      <c r="E394" s="2" t="s">
        <v>23</v>
      </c>
      <c r="F394" s="2" t="s">
        <v>34</v>
      </c>
      <c r="G394" s="2" t="s">
        <v>18</v>
      </c>
      <c r="H394" s="4">
        <v>0.35000000000000003</v>
      </c>
      <c r="I394" s="5">
        <v>5500</v>
      </c>
      <c r="J394" s="6">
        <v>1925</v>
      </c>
      <c r="K394" s="6">
        <v>866.25</v>
      </c>
      <c r="L394" s="7">
        <v>0.45</v>
      </c>
    </row>
    <row r="395" spans="1:12" x14ac:dyDescent="0.35">
      <c r="A395" s="2" t="s">
        <v>21</v>
      </c>
      <c r="B395" s="2">
        <v>1197831</v>
      </c>
      <c r="C395" s="3">
        <v>44318</v>
      </c>
      <c r="D395" s="2" t="s">
        <v>22</v>
      </c>
      <c r="E395" s="2" t="s">
        <v>23</v>
      </c>
      <c r="F395" s="2" t="s">
        <v>34</v>
      </c>
      <c r="G395" s="2" t="s">
        <v>19</v>
      </c>
      <c r="H395" s="4">
        <v>0.5</v>
      </c>
      <c r="I395" s="5">
        <v>4500</v>
      </c>
      <c r="J395" s="6">
        <v>2250</v>
      </c>
      <c r="K395" s="6">
        <v>675</v>
      </c>
      <c r="L395" s="7">
        <v>0.3</v>
      </c>
    </row>
    <row r="396" spans="1:12" x14ac:dyDescent="0.35">
      <c r="A396" s="2" t="s">
        <v>21</v>
      </c>
      <c r="B396" s="2">
        <v>1197831</v>
      </c>
      <c r="C396" s="3">
        <v>44318</v>
      </c>
      <c r="D396" s="2" t="s">
        <v>22</v>
      </c>
      <c r="E396" s="2" t="s">
        <v>23</v>
      </c>
      <c r="F396" s="2" t="s">
        <v>34</v>
      </c>
      <c r="G396" s="2" t="s">
        <v>20</v>
      </c>
      <c r="H396" s="4">
        <v>0.45</v>
      </c>
      <c r="I396" s="5">
        <v>8000</v>
      </c>
      <c r="J396" s="6">
        <v>3600</v>
      </c>
      <c r="K396" s="6">
        <v>1800</v>
      </c>
      <c r="L396" s="7">
        <v>0.5</v>
      </c>
    </row>
    <row r="397" spans="1:12" x14ac:dyDescent="0.35">
      <c r="A397" s="2" t="s">
        <v>21</v>
      </c>
      <c r="B397" s="2">
        <v>1197831</v>
      </c>
      <c r="C397" s="3">
        <v>44348</v>
      </c>
      <c r="D397" s="2" t="s">
        <v>22</v>
      </c>
      <c r="E397" s="2" t="s">
        <v>23</v>
      </c>
      <c r="F397" s="2" t="s">
        <v>34</v>
      </c>
      <c r="G397" s="2" t="s">
        <v>15</v>
      </c>
      <c r="H397" s="4">
        <v>0.45</v>
      </c>
      <c r="I397" s="5">
        <v>8000</v>
      </c>
      <c r="J397" s="6">
        <v>3600</v>
      </c>
      <c r="K397" s="6">
        <v>1260</v>
      </c>
      <c r="L397" s="7">
        <v>0.35</v>
      </c>
    </row>
    <row r="398" spans="1:12" x14ac:dyDescent="0.35">
      <c r="A398" s="2" t="s">
        <v>21</v>
      </c>
      <c r="B398" s="2">
        <v>1197831</v>
      </c>
      <c r="C398" s="3">
        <v>44348</v>
      </c>
      <c r="D398" s="2" t="s">
        <v>22</v>
      </c>
      <c r="E398" s="2" t="s">
        <v>23</v>
      </c>
      <c r="F398" s="2" t="s">
        <v>34</v>
      </c>
      <c r="G398" s="2" t="s">
        <v>16</v>
      </c>
      <c r="H398" s="4">
        <v>0.5</v>
      </c>
      <c r="I398" s="5">
        <v>8000</v>
      </c>
      <c r="J398" s="6">
        <v>4000</v>
      </c>
      <c r="K398" s="6">
        <v>1400</v>
      </c>
      <c r="L398" s="7">
        <v>0.35</v>
      </c>
    </row>
    <row r="399" spans="1:12" x14ac:dyDescent="0.35">
      <c r="A399" s="2" t="s">
        <v>21</v>
      </c>
      <c r="B399" s="2">
        <v>1197831</v>
      </c>
      <c r="C399" s="3">
        <v>44348</v>
      </c>
      <c r="D399" s="2" t="s">
        <v>22</v>
      </c>
      <c r="E399" s="2" t="s">
        <v>23</v>
      </c>
      <c r="F399" s="2" t="s">
        <v>34</v>
      </c>
      <c r="G399" s="2" t="s">
        <v>17</v>
      </c>
      <c r="H399" s="4">
        <v>0.45</v>
      </c>
      <c r="I399" s="5">
        <v>6500</v>
      </c>
      <c r="J399" s="6">
        <v>2925</v>
      </c>
      <c r="K399" s="6">
        <v>1023.75</v>
      </c>
      <c r="L399" s="7">
        <v>0.35</v>
      </c>
    </row>
    <row r="400" spans="1:12" x14ac:dyDescent="0.35">
      <c r="A400" s="2" t="s">
        <v>21</v>
      </c>
      <c r="B400" s="2">
        <v>1197831</v>
      </c>
      <c r="C400" s="3">
        <v>44348</v>
      </c>
      <c r="D400" s="2" t="s">
        <v>22</v>
      </c>
      <c r="E400" s="2" t="s">
        <v>23</v>
      </c>
      <c r="F400" s="2" t="s">
        <v>34</v>
      </c>
      <c r="G400" s="2" t="s">
        <v>18</v>
      </c>
      <c r="H400" s="4">
        <v>0.45</v>
      </c>
      <c r="I400" s="5">
        <v>6000</v>
      </c>
      <c r="J400" s="6">
        <v>2700</v>
      </c>
      <c r="K400" s="6">
        <v>1215</v>
      </c>
      <c r="L400" s="7">
        <v>0.45</v>
      </c>
    </row>
    <row r="401" spans="1:12" x14ac:dyDescent="0.35">
      <c r="A401" s="2" t="s">
        <v>21</v>
      </c>
      <c r="B401" s="2">
        <v>1197831</v>
      </c>
      <c r="C401" s="3">
        <v>44348</v>
      </c>
      <c r="D401" s="2" t="s">
        <v>22</v>
      </c>
      <c r="E401" s="2" t="s">
        <v>23</v>
      </c>
      <c r="F401" s="2" t="s">
        <v>34</v>
      </c>
      <c r="G401" s="2" t="s">
        <v>19</v>
      </c>
      <c r="H401" s="4">
        <v>0.5</v>
      </c>
      <c r="I401" s="5">
        <v>5000</v>
      </c>
      <c r="J401" s="6">
        <v>2500</v>
      </c>
      <c r="K401" s="6">
        <v>750</v>
      </c>
      <c r="L401" s="7">
        <v>0.3</v>
      </c>
    </row>
    <row r="402" spans="1:12" x14ac:dyDescent="0.35">
      <c r="A402" s="2" t="s">
        <v>21</v>
      </c>
      <c r="B402" s="2">
        <v>1197831</v>
      </c>
      <c r="C402" s="3">
        <v>44348</v>
      </c>
      <c r="D402" s="2" t="s">
        <v>22</v>
      </c>
      <c r="E402" s="2" t="s">
        <v>23</v>
      </c>
      <c r="F402" s="2" t="s">
        <v>34</v>
      </c>
      <c r="G402" s="2" t="s">
        <v>20</v>
      </c>
      <c r="H402" s="4">
        <v>0.55000000000000004</v>
      </c>
      <c r="I402" s="5">
        <v>8750</v>
      </c>
      <c r="J402" s="6">
        <v>4812.5</v>
      </c>
      <c r="K402" s="6">
        <v>2406.25</v>
      </c>
      <c r="L402" s="7">
        <v>0.5</v>
      </c>
    </row>
    <row r="403" spans="1:12" x14ac:dyDescent="0.35">
      <c r="A403" s="2" t="s">
        <v>21</v>
      </c>
      <c r="B403" s="2">
        <v>1197831</v>
      </c>
      <c r="C403" s="3">
        <v>44380</v>
      </c>
      <c r="D403" s="2" t="s">
        <v>22</v>
      </c>
      <c r="E403" s="2" t="s">
        <v>23</v>
      </c>
      <c r="F403" s="2" t="s">
        <v>34</v>
      </c>
      <c r="G403" s="2" t="s">
        <v>15</v>
      </c>
      <c r="H403" s="4">
        <v>0.45</v>
      </c>
      <c r="I403" s="5">
        <v>8250</v>
      </c>
      <c r="J403" s="6">
        <v>3712.5</v>
      </c>
      <c r="K403" s="6">
        <v>1485</v>
      </c>
      <c r="L403" s="7">
        <v>0.39999999999999997</v>
      </c>
    </row>
    <row r="404" spans="1:12" x14ac:dyDescent="0.35">
      <c r="A404" s="2" t="s">
        <v>21</v>
      </c>
      <c r="B404" s="2">
        <v>1197831</v>
      </c>
      <c r="C404" s="3">
        <v>44380</v>
      </c>
      <c r="D404" s="2" t="s">
        <v>22</v>
      </c>
      <c r="E404" s="2" t="s">
        <v>23</v>
      </c>
      <c r="F404" s="2" t="s">
        <v>34</v>
      </c>
      <c r="G404" s="2" t="s">
        <v>16</v>
      </c>
      <c r="H404" s="4">
        <v>0.5</v>
      </c>
      <c r="I404" s="5">
        <v>8250</v>
      </c>
      <c r="J404" s="6">
        <v>4125</v>
      </c>
      <c r="K404" s="6">
        <v>1650</v>
      </c>
      <c r="L404" s="7">
        <v>0.39999999999999997</v>
      </c>
    </row>
    <row r="405" spans="1:12" x14ac:dyDescent="0.35">
      <c r="A405" s="2" t="s">
        <v>21</v>
      </c>
      <c r="B405" s="2">
        <v>1197831</v>
      </c>
      <c r="C405" s="3">
        <v>44380</v>
      </c>
      <c r="D405" s="2" t="s">
        <v>22</v>
      </c>
      <c r="E405" s="2" t="s">
        <v>23</v>
      </c>
      <c r="F405" s="2" t="s">
        <v>34</v>
      </c>
      <c r="G405" s="2" t="s">
        <v>17</v>
      </c>
      <c r="H405" s="4">
        <v>0.45</v>
      </c>
      <c r="I405" s="5">
        <v>9750</v>
      </c>
      <c r="J405" s="6">
        <v>4387.5</v>
      </c>
      <c r="K405" s="6">
        <v>1755</v>
      </c>
      <c r="L405" s="7">
        <v>0.39999999999999997</v>
      </c>
    </row>
    <row r="406" spans="1:12" x14ac:dyDescent="0.35">
      <c r="A406" s="2" t="s">
        <v>21</v>
      </c>
      <c r="B406" s="2">
        <v>1197831</v>
      </c>
      <c r="C406" s="3">
        <v>44380</v>
      </c>
      <c r="D406" s="2" t="s">
        <v>22</v>
      </c>
      <c r="E406" s="2" t="s">
        <v>23</v>
      </c>
      <c r="F406" s="2" t="s">
        <v>34</v>
      </c>
      <c r="G406" s="2" t="s">
        <v>18</v>
      </c>
      <c r="H406" s="4">
        <v>0.45</v>
      </c>
      <c r="I406" s="5">
        <v>5750</v>
      </c>
      <c r="J406" s="6">
        <v>2587.5</v>
      </c>
      <c r="K406" s="6">
        <v>1293.75</v>
      </c>
      <c r="L406" s="7">
        <v>0.5</v>
      </c>
    </row>
    <row r="407" spans="1:12" x14ac:dyDescent="0.35">
      <c r="A407" s="2" t="s">
        <v>21</v>
      </c>
      <c r="B407" s="2">
        <v>1197831</v>
      </c>
      <c r="C407" s="3">
        <v>44380</v>
      </c>
      <c r="D407" s="2" t="s">
        <v>22</v>
      </c>
      <c r="E407" s="2" t="s">
        <v>23</v>
      </c>
      <c r="F407" s="2" t="s">
        <v>34</v>
      </c>
      <c r="G407" s="2" t="s">
        <v>19</v>
      </c>
      <c r="H407" s="4">
        <v>0.5</v>
      </c>
      <c r="I407" s="5">
        <v>5750</v>
      </c>
      <c r="J407" s="6">
        <v>2875</v>
      </c>
      <c r="K407" s="6">
        <v>1006.25</v>
      </c>
      <c r="L407" s="7">
        <v>0.35</v>
      </c>
    </row>
    <row r="408" spans="1:12" x14ac:dyDescent="0.35">
      <c r="A408" s="2" t="s">
        <v>21</v>
      </c>
      <c r="B408" s="2">
        <v>1197831</v>
      </c>
      <c r="C408" s="3">
        <v>44380</v>
      </c>
      <c r="D408" s="2" t="s">
        <v>22</v>
      </c>
      <c r="E408" s="2" t="s">
        <v>23</v>
      </c>
      <c r="F408" s="2" t="s">
        <v>34</v>
      </c>
      <c r="G408" s="2" t="s">
        <v>20</v>
      </c>
      <c r="H408" s="4">
        <v>0.6</v>
      </c>
      <c r="I408" s="5">
        <v>8500</v>
      </c>
      <c r="J408" s="6">
        <v>5100</v>
      </c>
      <c r="K408" s="6">
        <v>2805</v>
      </c>
      <c r="L408" s="7">
        <v>0.55000000000000004</v>
      </c>
    </row>
    <row r="409" spans="1:12" x14ac:dyDescent="0.35">
      <c r="A409" s="2" t="s">
        <v>21</v>
      </c>
      <c r="B409" s="2">
        <v>1197831</v>
      </c>
      <c r="C409" s="3">
        <v>44413</v>
      </c>
      <c r="D409" s="2" t="s">
        <v>22</v>
      </c>
      <c r="E409" s="2" t="s">
        <v>23</v>
      </c>
      <c r="F409" s="2" t="s">
        <v>34</v>
      </c>
      <c r="G409" s="2" t="s">
        <v>15</v>
      </c>
      <c r="H409" s="4">
        <v>0.5</v>
      </c>
      <c r="I409" s="5">
        <v>8000</v>
      </c>
      <c r="J409" s="6">
        <v>4000</v>
      </c>
      <c r="K409" s="6">
        <v>1600</v>
      </c>
      <c r="L409" s="7">
        <v>0.39999999999999997</v>
      </c>
    </row>
    <row r="410" spans="1:12" x14ac:dyDescent="0.35">
      <c r="A410" s="2" t="s">
        <v>21</v>
      </c>
      <c r="B410" s="2">
        <v>1197831</v>
      </c>
      <c r="C410" s="3">
        <v>44413</v>
      </c>
      <c r="D410" s="2" t="s">
        <v>22</v>
      </c>
      <c r="E410" s="2" t="s">
        <v>23</v>
      </c>
      <c r="F410" s="2" t="s">
        <v>34</v>
      </c>
      <c r="G410" s="2" t="s">
        <v>16</v>
      </c>
      <c r="H410" s="4">
        <v>0.55000000000000004</v>
      </c>
      <c r="I410" s="5">
        <v>8000</v>
      </c>
      <c r="J410" s="6">
        <v>4400</v>
      </c>
      <c r="K410" s="6">
        <v>1760</v>
      </c>
      <c r="L410" s="7">
        <v>0.39999999999999997</v>
      </c>
    </row>
    <row r="411" spans="1:12" x14ac:dyDescent="0.35">
      <c r="A411" s="2" t="s">
        <v>21</v>
      </c>
      <c r="B411" s="2">
        <v>1197831</v>
      </c>
      <c r="C411" s="3">
        <v>44413</v>
      </c>
      <c r="D411" s="2" t="s">
        <v>22</v>
      </c>
      <c r="E411" s="2" t="s">
        <v>23</v>
      </c>
      <c r="F411" s="2" t="s">
        <v>34</v>
      </c>
      <c r="G411" s="2" t="s">
        <v>17</v>
      </c>
      <c r="H411" s="4">
        <v>0.5</v>
      </c>
      <c r="I411" s="5">
        <v>9750</v>
      </c>
      <c r="J411" s="6">
        <v>4875</v>
      </c>
      <c r="K411" s="6">
        <v>1950</v>
      </c>
      <c r="L411" s="7">
        <v>0.39999999999999997</v>
      </c>
    </row>
    <row r="412" spans="1:12" x14ac:dyDescent="0.35">
      <c r="A412" s="2" t="s">
        <v>21</v>
      </c>
      <c r="B412" s="2">
        <v>1197831</v>
      </c>
      <c r="C412" s="3">
        <v>44413</v>
      </c>
      <c r="D412" s="2" t="s">
        <v>22</v>
      </c>
      <c r="E412" s="2" t="s">
        <v>23</v>
      </c>
      <c r="F412" s="2" t="s">
        <v>34</v>
      </c>
      <c r="G412" s="2" t="s">
        <v>18</v>
      </c>
      <c r="H412" s="4">
        <v>0.5</v>
      </c>
      <c r="I412" s="5">
        <v>5250</v>
      </c>
      <c r="J412" s="6">
        <v>2625</v>
      </c>
      <c r="K412" s="6">
        <v>1312.5</v>
      </c>
      <c r="L412" s="7">
        <v>0.5</v>
      </c>
    </row>
    <row r="413" spans="1:12" x14ac:dyDescent="0.35">
      <c r="A413" s="2" t="s">
        <v>21</v>
      </c>
      <c r="B413" s="2">
        <v>1197831</v>
      </c>
      <c r="C413" s="3">
        <v>44413</v>
      </c>
      <c r="D413" s="2" t="s">
        <v>22</v>
      </c>
      <c r="E413" s="2" t="s">
        <v>23</v>
      </c>
      <c r="F413" s="2" t="s">
        <v>34</v>
      </c>
      <c r="G413" s="2" t="s">
        <v>19</v>
      </c>
      <c r="H413" s="4">
        <v>0.55000000000000004</v>
      </c>
      <c r="I413" s="5">
        <v>5250</v>
      </c>
      <c r="J413" s="6">
        <v>2887.5</v>
      </c>
      <c r="K413" s="6">
        <v>1010.625</v>
      </c>
      <c r="L413" s="7">
        <v>0.35</v>
      </c>
    </row>
    <row r="414" spans="1:12" x14ac:dyDescent="0.35">
      <c r="A414" s="2" t="s">
        <v>21</v>
      </c>
      <c r="B414" s="2">
        <v>1197831</v>
      </c>
      <c r="C414" s="3">
        <v>44413</v>
      </c>
      <c r="D414" s="2" t="s">
        <v>22</v>
      </c>
      <c r="E414" s="2" t="s">
        <v>23</v>
      </c>
      <c r="F414" s="2" t="s">
        <v>34</v>
      </c>
      <c r="G414" s="2" t="s">
        <v>20</v>
      </c>
      <c r="H414" s="4">
        <v>0.6</v>
      </c>
      <c r="I414" s="5">
        <v>7750</v>
      </c>
      <c r="J414" s="6">
        <v>4650</v>
      </c>
      <c r="K414" s="6">
        <v>2557.5</v>
      </c>
      <c r="L414" s="7">
        <v>0.55000000000000004</v>
      </c>
    </row>
    <row r="415" spans="1:12" x14ac:dyDescent="0.35">
      <c r="A415" s="2" t="s">
        <v>21</v>
      </c>
      <c r="B415" s="2">
        <v>1197831</v>
      </c>
      <c r="C415" s="3">
        <v>44441</v>
      </c>
      <c r="D415" s="2" t="s">
        <v>22</v>
      </c>
      <c r="E415" s="2" t="s">
        <v>23</v>
      </c>
      <c r="F415" s="2" t="s">
        <v>34</v>
      </c>
      <c r="G415" s="2" t="s">
        <v>15</v>
      </c>
      <c r="H415" s="4">
        <v>0.55000000000000004</v>
      </c>
      <c r="I415" s="5">
        <v>7250</v>
      </c>
      <c r="J415" s="6">
        <v>3987.5</v>
      </c>
      <c r="K415" s="6">
        <v>1595</v>
      </c>
      <c r="L415" s="7">
        <v>0.39999999999999997</v>
      </c>
    </row>
    <row r="416" spans="1:12" x14ac:dyDescent="0.35">
      <c r="A416" s="2" t="s">
        <v>21</v>
      </c>
      <c r="B416" s="2">
        <v>1197831</v>
      </c>
      <c r="C416" s="3">
        <v>44441</v>
      </c>
      <c r="D416" s="2" t="s">
        <v>22</v>
      </c>
      <c r="E416" s="2" t="s">
        <v>23</v>
      </c>
      <c r="F416" s="2" t="s">
        <v>34</v>
      </c>
      <c r="G416" s="2" t="s">
        <v>16</v>
      </c>
      <c r="H416" s="4">
        <v>0.55000000000000004</v>
      </c>
      <c r="I416" s="5">
        <v>6750</v>
      </c>
      <c r="J416" s="6">
        <v>3712.5</v>
      </c>
      <c r="K416" s="6">
        <v>1485</v>
      </c>
      <c r="L416" s="7">
        <v>0.39999999999999997</v>
      </c>
    </row>
    <row r="417" spans="1:12" x14ac:dyDescent="0.35">
      <c r="A417" s="2" t="s">
        <v>21</v>
      </c>
      <c r="B417" s="2">
        <v>1197831</v>
      </c>
      <c r="C417" s="3">
        <v>44441</v>
      </c>
      <c r="D417" s="2" t="s">
        <v>22</v>
      </c>
      <c r="E417" s="2" t="s">
        <v>23</v>
      </c>
      <c r="F417" s="2" t="s">
        <v>34</v>
      </c>
      <c r="G417" s="2" t="s">
        <v>17</v>
      </c>
      <c r="H417" s="4">
        <v>0.6</v>
      </c>
      <c r="I417" s="5">
        <v>7250</v>
      </c>
      <c r="J417" s="6">
        <v>4350</v>
      </c>
      <c r="K417" s="6">
        <v>1740</v>
      </c>
      <c r="L417" s="7">
        <v>0.39999999999999997</v>
      </c>
    </row>
    <row r="418" spans="1:12" x14ac:dyDescent="0.35">
      <c r="A418" s="2" t="s">
        <v>21</v>
      </c>
      <c r="B418" s="2">
        <v>1197831</v>
      </c>
      <c r="C418" s="3">
        <v>44441</v>
      </c>
      <c r="D418" s="2" t="s">
        <v>22</v>
      </c>
      <c r="E418" s="2" t="s">
        <v>23</v>
      </c>
      <c r="F418" s="2" t="s">
        <v>34</v>
      </c>
      <c r="G418" s="2" t="s">
        <v>18</v>
      </c>
      <c r="H418" s="4">
        <v>0.6</v>
      </c>
      <c r="I418" s="5">
        <v>4500</v>
      </c>
      <c r="J418" s="6">
        <v>2700</v>
      </c>
      <c r="K418" s="6">
        <v>1350</v>
      </c>
      <c r="L418" s="7">
        <v>0.5</v>
      </c>
    </row>
    <row r="419" spans="1:12" x14ac:dyDescent="0.35">
      <c r="A419" s="2" t="s">
        <v>21</v>
      </c>
      <c r="B419" s="2">
        <v>1197831</v>
      </c>
      <c r="C419" s="3">
        <v>44441</v>
      </c>
      <c r="D419" s="2" t="s">
        <v>22</v>
      </c>
      <c r="E419" s="2" t="s">
        <v>23</v>
      </c>
      <c r="F419" s="2" t="s">
        <v>34</v>
      </c>
      <c r="G419" s="2" t="s">
        <v>19</v>
      </c>
      <c r="H419" s="4">
        <v>0.55000000000000004</v>
      </c>
      <c r="I419" s="5">
        <v>4500</v>
      </c>
      <c r="J419" s="6">
        <v>2475</v>
      </c>
      <c r="K419" s="6">
        <v>866.25</v>
      </c>
      <c r="L419" s="7">
        <v>0.35</v>
      </c>
    </row>
    <row r="420" spans="1:12" x14ac:dyDescent="0.35">
      <c r="A420" s="2" t="s">
        <v>21</v>
      </c>
      <c r="B420" s="2">
        <v>1197831</v>
      </c>
      <c r="C420" s="3">
        <v>44441</v>
      </c>
      <c r="D420" s="2" t="s">
        <v>22</v>
      </c>
      <c r="E420" s="2" t="s">
        <v>23</v>
      </c>
      <c r="F420" s="2" t="s">
        <v>34</v>
      </c>
      <c r="G420" s="2" t="s">
        <v>20</v>
      </c>
      <c r="H420" s="4">
        <v>0.5</v>
      </c>
      <c r="I420" s="5">
        <v>6750</v>
      </c>
      <c r="J420" s="6">
        <v>3375</v>
      </c>
      <c r="K420" s="6">
        <v>1856.25</v>
      </c>
      <c r="L420" s="7">
        <v>0.55000000000000004</v>
      </c>
    </row>
    <row r="421" spans="1:12" x14ac:dyDescent="0.35">
      <c r="A421" s="2" t="s">
        <v>21</v>
      </c>
      <c r="B421" s="2">
        <v>1197831</v>
      </c>
      <c r="C421" s="3">
        <v>44470</v>
      </c>
      <c r="D421" s="2" t="s">
        <v>22</v>
      </c>
      <c r="E421" s="2" t="s">
        <v>23</v>
      </c>
      <c r="F421" s="2" t="s">
        <v>34</v>
      </c>
      <c r="G421" s="2" t="s">
        <v>15</v>
      </c>
      <c r="H421" s="4">
        <v>0.4</v>
      </c>
      <c r="I421" s="5">
        <v>6250</v>
      </c>
      <c r="J421" s="6">
        <v>2500</v>
      </c>
      <c r="K421" s="6">
        <v>1000</v>
      </c>
      <c r="L421" s="7">
        <v>0.39999999999999997</v>
      </c>
    </row>
    <row r="422" spans="1:12" x14ac:dyDescent="0.35">
      <c r="A422" s="2" t="s">
        <v>21</v>
      </c>
      <c r="B422" s="2">
        <v>1197831</v>
      </c>
      <c r="C422" s="3">
        <v>44470</v>
      </c>
      <c r="D422" s="2" t="s">
        <v>22</v>
      </c>
      <c r="E422" s="2" t="s">
        <v>23</v>
      </c>
      <c r="F422" s="2" t="s">
        <v>34</v>
      </c>
      <c r="G422" s="2" t="s">
        <v>16</v>
      </c>
      <c r="H422" s="4">
        <v>0.4</v>
      </c>
      <c r="I422" s="5">
        <v>6250</v>
      </c>
      <c r="J422" s="6">
        <v>2500</v>
      </c>
      <c r="K422" s="6">
        <v>1000</v>
      </c>
      <c r="L422" s="7">
        <v>0.39999999999999997</v>
      </c>
    </row>
    <row r="423" spans="1:12" x14ac:dyDescent="0.35">
      <c r="A423" s="2" t="s">
        <v>21</v>
      </c>
      <c r="B423" s="2">
        <v>1197831</v>
      </c>
      <c r="C423" s="3">
        <v>44470</v>
      </c>
      <c r="D423" s="2" t="s">
        <v>22</v>
      </c>
      <c r="E423" s="2" t="s">
        <v>23</v>
      </c>
      <c r="F423" s="2" t="s">
        <v>34</v>
      </c>
      <c r="G423" s="2" t="s">
        <v>17</v>
      </c>
      <c r="H423" s="4">
        <v>0.45</v>
      </c>
      <c r="I423" s="5">
        <v>5750</v>
      </c>
      <c r="J423" s="6">
        <v>2587.5</v>
      </c>
      <c r="K423" s="6">
        <v>1035</v>
      </c>
      <c r="L423" s="7">
        <v>0.39999999999999997</v>
      </c>
    </row>
    <row r="424" spans="1:12" x14ac:dyDescent="0.35">
      <c r="A424" s="2" t="s">
        <v>21</v>
      </c>
      <c r="B424" s="2">
        <v>1197831</v>
      </c>
      <c r="C424" s="3">
        <v>44470</v>
      </c>
      <c r="D424" s="2" t="s">
        <v>22</v>
      </c>
      <c r="E424" s="2" t="s">
        <v>23</v>
      </c>
      <c r="F424" s="2" t="s">
        <v>34</v>
      </c>
      <c r="G424" s="2" t="s">
        <v>18</v>
      </c>
      <c r="H424" s="4">
        <v>0.45</v>
      </c>
      <c r="I424" s="5">
        <v>4250</v>
      </c>
      <c r="J424" s="6">
        <v>1912.5</v>
      </c>
      <c r="K424" s="6">
        <v>956.25</v>
      </c>
      <c r="L424" s="7">
        <v>0.5</v>
      </c>
    </row>
    <row r="425" spans="1:12" x14ac:dyDescent="0.35">
      <c r="A425" s="2" t="s">
        <v>21</v>
      </c>
      <c r="B425" s="2">
        <v>1197831</v>
      </c>
      <c r="C425" s="3">
        <v>44470</v>
      </c>
      <c r="D425" s="2" t="s">
        <v>22</v>
      </c>
      <c r="E425" s="2" t="s">
        <v>23</v>
      </c>
      <c r="F425" s="2" t="s">
        <v>34</v>
      </c>
      <c r="G425" s="2" t="s">
        <v>19</v>
      </c>
      <c r="H425" s="4">
        <v>0.4</v>
      </c>
      <c r="I425" s="5">
        <v>4000</v>
      </c>
      <c r="J425" s="6">
        <v>1600</v>
      </c>
      <c r="K425" s="6">
        <v>560</v>
      </c>
      <c r="L425" s="7">
        <v>0.35</v>
      </c>
    </row>
    <row r="426" spans="1:12" x14ac:dyDescent="0.35">
      <c r="A426" s="2" t="s">
        <v>21</v>
      </c>
      <c r="B426" s="2">
        <v>1197831</v>
      </c>
      <c r="C426" s="3">
        <v>44470</v>
      </c>
      <c r="D426" s="2" t="s">
        <v>22</v>
      </c>
      <c r="E426" s="2" t="s">
        <v>23</v>
      </c>
      <c r="F426" s="2" t="s">
        <v>34</v>
      </c>
      <c r="G426" s="2" t="s">
        <v>20</v>
      </c>
      <c r="H426" s="4">
        <v>0.5</v>
      </c>
      <c r="I426" s="5">
        <v>5750</v>
      </c>
      <c r="J426" s="6">
        <v>2875</v>
      </c>
      <c r="K426" s="6">
        <v>1581.25</v>
      </c>
      <c r="L426" s="7">
        <v>0.55000000000000004</v>
      </c>
    </row>
    <row r="427" spans="1:12" x14ac:dyDescent="0.35">
      <c r="A427" s="2" t="s">
        <v>21</v>
      </c>
      <c r="B427" s="2">
        <v>1197831</v>
      </c>
      <c r="C427" s="3">
        <v>44502</v>
      </c>
      <c r="D427" s="2" t="s">
        <v>22</v>
      </c>
      <c r="E427" s="2" t="s">
        <v>23</v>
      </c>
      <c r="F427" s="2" t="s">
        <v>34</v>
      </c>
      <c r="G427" s="2" t="s">
        <v>15</v>
      </c>
      <c r="H427" s="4">
        <v>0.4</v>
      </c>
      <c r="I427" s="5">
        <v>7250</v>
      </c>
      <c r="J427" s="6">
        <v>2900</v>
      </c>
      <c r="K427" s="6">
        <v>1160</v>
      </c>
      <c r="L427" s="7">
        <v>0.39999999999999997</v>
      </c>
    </row>
    <row r="428" spans="1:12" x14ac:dyDescent="0.35">
      <c r="A428" s="2" t="s">
        <v>21</v>
      </c>
      <c r="B428" s="2">
        <v>1197831</v>
      </c>
      <c r="C428" s="3">
        <v>44502</v>
      </c>
      <c r="D428" s="2" t="s">
        <v>22</v>
      </c>
      <c r="E428" s="2" t="s">
        <v>23</v>
      </c>
      <c r="F428" s="2" t="s">
        <v>34</v>
      </c>
      <c r="G428" s="2" t="s">
        <v>16</v>
      </c>
      <c r="H428" s="4">
        <v>0.4</v>
      </c>
      <c r="I428" s="5">
        <v>7250</v>
      </c>
      <c r="J428" s="6">
        <v>2900</v>
      </c>
      <c r="K428" s="6">
        <v>1160</v>
      </c>
      <c r="L428" s="7">
        <v>0.39999999999999997</v>
      </c>
    </row>
    <row r="429" spans="1:12" x14ac:dyDescent="0.35">
      <c r="A429" s="2" t="s">
        <v>21</v>
      </c>
      <c r="B429" s="2">
        <v>1197831</v>
      </c>
      <c r="C429" s="3">
        <v>44502</v>
      </c>
      <c r="D429" s="2" t="s">
        <v>22</v>
      </c>
      <c r="E429" s="2" t="s">
        <v>23</v>
      </c>
      <c r="F429" s="2" t="s">
        <v>34</v>
      </c>
      <c r="G429" s="2" t="s">
        <v>17</v>
      </c>
      <c r="H429" s="4">
        <v>0.65</v>
      </c>
      <c r="I429" s="5">
        <v>6500</v>
      </c>
      <c r="J429" s="6">
        <v>4225</v>
      </c>
      <c r="K429" s="6">
        <v>1690</v>
      </c>
      <c r="L429" s="7">
        <v>0.39999999999999997</v>
      </c>
    </row>
    <row r="430" spans="1:12" x14ac:dyDescent="0.35">
      <c r="A430" s="2" t="s">
        <v>21</v>
      </c>
      <c r="B430" s="2">
        <v>1197831</v>
      </c>
      <c r="C430" s="3">
        <v>44502</v>
      </c>
      <c r="D430" s="2" t="s">
        <v>22</v>
      </c>
      <c r="E430" s="2" t="s">
        <v>23</v>
      </c>
      <c r="F430" s="2" t="s">
        <v>34</v>
      </c>
      <c r="G430" s="2" t="s">
        <v>18</v>
      </c>
      <c r="H430" s="4">
        <v>0.65</v>
      </c>
      <c r="I430" s="5">
        <v>5000</v>
      </c>
      <c r="J430" s="6">
        <v>3250</v>
      </c>
      <c r="K430" s="6">
        <v>1625</v>
      </c>
      <c r="L430" s="7">
        <v>0.5</v>
      </c>
    </row>
    <row r="431" spans="1:12" x14ac:dyDescent="0.35">
      <c r="A431" s="2" t="s">
        <v>21</v>
      </c>
      <c r="B431" s="2">
        <v>1197831</v>
      </c>
      <c r="C431" s="3">
        <v>44502</v>
      </c>
      <c r="D431" s="2" t="s">
        <v>22</v>
      </c>
      <c r="E431" s="2" t="s">
        <v>23</v>
      </c>
      <c r="F431" s="2" t="s">
        <v>34</v>
      </c>
      <c r="G431" s="2" t="s">
        <v>19</v>
      </c>
      <c r="H431" s="4">
        <v>0.6</v>
      </c>
      <c r="I431" s="5">
        <v>4750</v>
      </c>
      <c r="J431" s="6">
        <v>2850</v>
      </c>
      <c r="K431" s="6">
        <v>997.5</v>
      </c>
      <c r="L431" s="7">
        <v>0.35</v>
      </c>
    </row>
    <row r="432" spans="1:12" x14ac:dyDescent="0.35">
      <c r="A432" s="2" t="s">
        <v>21</v>
      </c>
      <c r="B432" s="2">
        <v>1197831</v>
      </c>
      <c r="C432" s="3">
        <v>44502</v>
      </c>
      <c r="D432" s="2" t="s">
        <v>22</v>
      </c>
      <c r="E432" s="2" t="s">
        <v>23</v>
      </c>
      <c r="F432" s="2" t="s">
        <v>34</v>
      </c>
      <c r="G432" s="2" t="s">
        <v>20</v>
      </c>
      <c r="H432" s="4">
        <v>0.70000000000000007</v>
      </c>
      <c r="I432" s="5">
        <v>6750</v>
      </c>
      <c r="J432" s="6">
        <v>4725</v>
      </c>
      <c r="K432" s="6">
        <v>2598.75</v>
      </c>
      <c r="L432" s="7">
        <v>0.55000000000000004</v>
      </c>
    </row>
    <row r="433" spans="1:12" x14ac:dyDescent="0.35">
      <c r="A433" s="2" t="s">
        <v>21</v>
      </c>
      <c r="B433" s="2">
        <v>1197831</v>
      </c>
      <c r="C433" s="3">
        <v>44531</v>
      </c>
      <c r="D433" s="2" t="s">
        <v>22</v>
      </c>
      <c r="E433" s="2" t="s">
        <v>23</v>
      </c>
      <c r="F433" s="2" t="s">
        <v>34</v>
      </c>
      <c r="G433" s="2" t="s">
        <v>15</v>
      </c>
      <c r="H433" s="4">
        <v>0.6</v>
      </c>
      <c r="I433" s="5">
        <v>8250</v>
      </c>
      <c r="J433" s="6">
        <v>4950</v>
      </c>
      <c r="K433" s="6">
        <v>1980</v>
      </c>
      <c r="L433" s="7">
        <v>0.39999999999999997</v>
      </c>
    </row>
    <row r="434" spans="1:12" x14ac:dyDescent="0.35">
      <c r="A434" s="2" t="s">
        <v>21</v>
      </c>
      <c r="B434" s="2">
        <v>1197831</v>
      </c>
      <c r="C434" s="3">
        <v>44531</v>
      </c>
      <c r="D434" s="2" t="s">
        <v>22</v>
      </c>
      <c r="E434" s="2" t="s">
        <v>23</v>
      </c>
      <c r="F434" s="2" t="s">
        <v>34</v>
      </c>
      <c r="G434" s="2" t="s">
        <v>16</v>
      </c>
      <c r="H434" s="4">
        <v>0.6</v>
      </c>
      <c r="I434" s="5">
        <v>8250</v>
      </c>
      <c r="J434" s="6">
        <v>4950</v>
      </c>
      <c r="K434" s="6">
        <v>1980</v>
      </c>
      <c r="L434" s="7">
        <v>0.39999999999999997</v>
      </c>
    </row>
    <row r="435" spans="1:12" x14ac:dyDescent="0.35">
      <c r="A435" s="2" t="s">
        <v>21</v>
      </c>
      <c r="B435" s="2">
        <v>1197831</v>
      </c>
      <c r="C435" s="3">
        <v>44531</v>
      </c>
      <c r="D435" s="2" t="s">
        <v>22</v>
      </c>
      <c r="E435" s="2" t="s">
        <v>23</v>
      </c>
      <c r="F435" s="2" t="s">
        <v>34</v>
      </c>
      <c r="G435" s="2" t="s">
        <v>17</v>
      </c>
      <c r="H435" s="4">
        <v>0.65</v>
      </c>
      <c r="I435" s="5">
        <v>7250</v>
      </c>
      <c r="J435" s="6">
        <v>4712.5</v>
      </c>
      <c r="K435" s="6">
        <v>1885</v>
      </c>
      <c r="L435" s="7">
        <v>0.39999999999999997</v>
      </c>
    </row>
    <row r="436" spans="1:12" x14ac:dyDescent="0.35">
      <c r="A436" s="2" t="s">
        <v>21</v>
      </c>
      <c r="B436" s="2">
        <v>1197831</v>
      </c>
      <c r="C436" s="3">
        <v>44531</v>
      </c>
      <c r="D436" s="2" t="s">
        <v>22</v>
      </c>
      <c r="E436" s="2" t="s">
        <v>23</v>
      </c>
      <c r="F436" s="2" t="s">
        <v>34</v>
      </c>
      <c r="G436" s="2" t="s">
        <v>18</v>
      </c>
      <c r="H436" s="4">
        <v>0.65</v>
      </c>
      <c r="I436" s="5">
        <v>5750</v>
      </c>
      <c r="J436" s="6">
        <v>3737.5</v>
      </c>
      <c r="K436" s="6">
        <v>1868.75</v>
      </c>
      <c r="L436" s="7">
        <v>0.5</v>
      </c>
    </row>
    <row r="437" spans="1:12" x14ac:dyDescent="0.35">
      <c r="A437" s="2" t="s">
        <v>21</v>
      </c>
      <c r="B437" s="2">
        <v>1197831</v>
      </c>
      <c r="C437" s="3">
        <v>44531</v>
      </c>
      <c r="D437" s="2" t="s">
        <v>22</v>
      </c>
      <c r="E437" s="2" t="s">
        <v>23</v>
      </c>
      <c r="F437" s="2" t="s">
        <v>34</v>
      </c>
      <c r="G437" s="2" t="s">
        <v>19</v>
      </c>
      <c r="H437" s="4">
        <v>0.6</v>
      </c>
      <c r="I437" s="5">
        <v>5250</v>
      </c>
      <c r="J437" s="6">
        <v>3150</v>
      </c>
      <c r="K437" s="6">
        <v>1102.5</v>
      </c>
      <c r="L437" s="7">
        <v>0.35</v>
      </c>
    </row>
    <row r="438" spans="1:12" x14ac:dyDescent="0.35">
      <c r="A438" s="2" t="s">
        <v>21</v>
      </c>
      <c r="B438" s="2">
        <v>1197831</v>
      </c>
      <c r="C438" s="3">
        <v>44531</v>
      </c>
      <c r="D438" s="2" t="s">
        <v>22</v>
      </c>
      <c r="E438" s="2" t="s">
        <v>23</v>
      </c>
      <c r="F438" s="2" t="s">
        <v>34</v>
      </c>
      <c r="G438" s="2" t="s">
        <v>20</v>
      </c>
      <c r="H438" s="4">
        <v>0.70000000000000007</v>
      </c>
      <c r="I438" s="5">
        <v>7750</v>
      </c>
      <c r="J438" s="6">
        <v>5425</v>
      </c>
      <c r="K438" s="6">
        <v>2983.75</v>
      </c>
      <c r="L438" s="7">
        <v>0.55000000000000004</v>
      </c>
    </row>
    <row r="439" spans="1:12" x14ac:dyDescent="0.35">
      <c r="A439" s="2" t="s">
        <v>12</v>
      </c>
      <c r="B439" s="2">
        <v>1185732</v>
      </c>
      <c r="C439" s="3">
        <v>44203</v>
      </c>
      <c r="D439" s="2" t="s">
        <v>13</v>
      </c>
      <c r="E439" s="2" t="s">
        <v>35</v>
      </c>
      <c r="F439" s="2" t="s">
        <v>36</v>
      </c>
      <c r="G439" s="2" t="s">
        <v>15</v>
      </c>
      <c r="H439" s="4">
        <v>0.45</v>
      </c>
      <c r="I439" s="5">
        <v>4250</v>
      </c>
      <c r="J439" s="6">
        <v>1912.5</v>
      </c>
      <c r="K439" s="6">
        <v>1051.875</v>
      </c>
      <c r="L439" s="7">
        <v>0.55000000000000004</v>
      </c>
    </row>
    <row r="440" spans="1:12" x14ac:dyDescent="0.35">
      <c r="A440" s="2" t="s">
        <v>12</v>
      </c>
      <c r="B440" s="2">
        <v>1185732</v>
      </c>
      <c r="C440" s="3">
        <v>44203</v>
      </c>
      <c r="D440" s="2" t="s">
        <v>13</v>
      </c>
      <c r="E440" s="2" t="s">
        <v>35</v>
      </c>
      <c r="F440" s="2" t="s">
        <v>36</v>
      </c>
      <c r="G440" s="2" t="s">
        <v>16</v>
      </c>
      <c r="H440" s="4">
        <v>0.45</v>
      </c>
      <c r="I440" s="5">
        <v>2250</v>
      </c>
      <c r="J440" s="6">
        <v>1012.5</v>
      </c>
      <c r="K440" s="6">
        <v>354.375</v>
      </c>
      <c r="L440" s="7">
        <v>0.35</v>
      </c>
    </row>
    <row r="441" spans="1:12" x14ac:dyDescent="0.35">
      <c r="A441" s="2" t="s">
        <v>12</v>
      </c>
      <c r="B441" s="2">
        <v>1185732</v>
      </c>
      <c r="C441" s="3">
        <v>44203</v>
      </c>
      <c r="D441" s="2" t="s">
        <v>13</v>
      </c>
      <c r="E441" s="2" t="s">
        <v>35</v>
      </c>
      <c r="F441" s="2" t="s">
        <v>36</v>
      </c>
      <c r="G441" s="2" t="s">
        <v>17</v>
      </c>
      <c r="H441" s="4">
        <v>0.35000000000000003</v>
      </c>
      <c r="I441" s="5">
        <v>2250</v>
      </c>
      <c r="J441" s="6">
        <v>787.5</v>
      </c>
      <c r="K441" s="6">
        <v>315</v>
      </c>
      <c r="L441" s="7">
        <v>0.39999999999999997</v>
      </c>
    </row>
    <row r="442" spans="1:12" x14ac:dyDescent="0.35">
      <c r="A442" s="2" t="s">
        <v>12</v>
      </c>
      <c r="B442" s="2">
        <v>1185732</v>
      </c>
      <c r="C442" s="3">
        <v>44203</v>
      </c>
      <c r="D442" s="2" t="s">
        <v>13</v>
      </c>
      <c r="E442" s="2" t="s">
        <v>35</v>
      </c>
      <c r="F442" s="2" t="s">
        <v>36</v>
      </c>
      <c r="G442" s="2" t="s">
        <v>18</v>
      </c>
      <c r="H442" s="4">
        <v>0.4</v>
      </c>
      <c r="I442" s="5">
        <v>750</v>
      </c>
      <c r="J442" s="6">
        <v>300</v>
      </c>
      <c r="K442" s="6">
        <v>120</v>
      </c>
      <c r="L442" s="7">
        <v>0.39999999999999997</v>
      </c>
    </row>
    <row r="443" spans="1:12" x14ac:dyDescent="0.35">
      <c r="A443" s="2" t="s">
        <v>12</v>
      </c>
      <c r="B443" s="2">
        <v>1185732</v>
      </c>
      <c r="C443" s="3">
        <v>44203</v>
      </c>
      <c r="D443" s="2" t="s">
        <v>13</v>
      </c>
      <c r="E443" s="2" t="s">
        <v>35</v>
      </c>
      <c r="F443" s="2" t="s">
        <v>36</v>
      </c>
      <c r="G443" s="2" t="s">
        <v>19</v>
      </c>
      <c r="H443" s="4">
        <v>0.54999999999999993</v>
      </c>
      <c r="I443" s="5">
        <v>1250</v>
      </c>
      <c r="J443" s="6">
        <v>687.5</v>
      </c>
      <c r="K443" s="6">
        <v>240.625</v>
      </c>
      <c r="L443" s="7">
        <v>0.35</v>
      </c>
    </row>
    <row r="444" spans="1:12" x14ac:dyDescent="0.35">
      <c r="A444" s="2" t="s">
        <v>12</v>
      </c>
      <c r="B444" s="2">
        <v>1185732</v>
      </c>
      <c r="C444" s="3">
        <v>44203</v>
      </c>
      <c r="D444" s="2" t="s">
        <v>13</v>
      </c>
      <c r="E444" s="2" t="s">
        <v>35</v>
      </c>
      <c r="F444" s="2" t="s">
        <v>36</v>
      </c>
      <c r="G444" s="2" t="s">
        <v>20</v>
      </c>
      <c r="H444" s="4">
        <v>0.45</v>
      </c>
      <c r="I444" s="5">
        <v>2250</v>
      </c>
      <c r="J444" s="6">
        <v>1012.5</v>
      </c>
      <c r="K444" s="6">
        <v>303.75</v>
      </c>
      <c r="L444" s="7">
        <v>0.3</v>
      </c>
    </row>
    <row r="445" spans="1:12" x14ac:dyDescent="0.35">
      <c r="A445" s="2" t="s">
        <v>12</v>
      </c>
      <c r="B445" s="2">
        <v>1185732</v>
      </c>
      <c r="C445" s="3">
        <v>44232</v>
      </c>
      <c r="D445" s="2" t="s">
        <v>13</v>
      </c>
      <c r="E445" s="2" t="s">
        <v>35</v>
      </c>
      <c r="F445" s="2" t="s">
        <v>36</v>
      </c>
      <c r="G445" s="2" t="s">
        <v>15</v>
      </c>
      <c r="H445" s="4">
        <v>0.45</v>
      </c>
      <c r="I445" s="5">
        <v>4750</v>
      </c>
      <c r="J445" s="6">
        <v>2137.5</v>
      </c>
      <c r="K445" s="6">
        <v>1175.625</v>
      </c>
      <c r="L445" s="7">
        <v>0.55000000000000004</v>
      </c>
    </row>
    <row r="446" spans="1:12" x14ac:dyDescent="0.35">
      <c r="A446" s="2" t="s">
        <v>12</v>
      </c>
      <c r="B446" s="2">
        <v>1185732</v>
      </c>
      <c r="C446" s="3">
        <v>44232</v>
      </c>
      <c r="D446" s="2" t="s">
        <v>13</v>
      </c>
      <c r="E446" s="2" t="s">
        <v>35</v>
      </c>
      <c r="F446" s="2" t="s">
        <v>36</v>
      </c>
      <c r="G446" s="2" t="s">
        <v>16</v>
      </c>
      <c r="H446" s="4">
        <v>0.45</v>
      </c>
      <c r="I446" s="5">
        <v>1250</v>
      </c>
      <c r="J446" s="6">
        <v>562.5</v>
      </c>
      <c r="K446" s="6">
        <v>196.875</v>
      </c>
      <c r="L446" s="7">
        <v>0.35</v>
      </c>
    </row>
    <row r="447" spans="1:12" x14ac:dyDescent="0.35">
      <c r="A447" s="2" t="s">
        <v>12</v>
      </c>
      <c r="B447" s="2">
        <v>1185732</v>
      </c>
      <c r="C447" s="3">
        <v>44232</v>
      </c>
      <c r="D447" s="2" t="s">
        <v>13</v>
      </c>
      <c r="E447" s="2" t="s">
        <v>35</v>
      </c>
      <c r="F447" s="2" t="s">
        <v>36</v>
      </c>
      <c r="G447" s="2" t="s">
        <v>17</v>
      </c>
      <c r="H447" s="4">
        <v>0.35000000000000003</v>
      </c>
      <c r="I447" s="5">
        <v>1750</v>
      </c>
      <c r="J447" s="6">
        <v>612.5</v>
      </c>
      <c r="K447" s="6">
        <v>245</v>
      </c>
      <c r="L447" s="7">
        <v>0.39999999999999997</v>
      </c>
    </row>
    <row r="448" spans="1:12" x14ac:dyDescent="0.35">
      <c r="A448" s="2" t="s">
        <v>12</v>
      </c>
      <c r="B448" s="2">
        <v>1185732</v>
      </c>
      <c r="C448" s="3">
        <v>44232</v>
      </c>
      <c r="D448" s="2" t="s">
        <v>13</v>
      </c>
      <c r="E448" s="2" t="s">
        <v>35</v>
      </c>
      <c r="F448" s="2" t="s">
        <v>36</v>
      </c>
      <c r="G448" s="2" t="s">
        <v>18</v>
      </c>
      <c r="H448" s="4">
        <v>0.4</v>
      </c>
      <c r="I448" s="5">
        <v>500</v>
      </c>
      <c r="J448" s="6">
        <v>200</v>
      </c>
      <c r="K448" s="6">
        <v>80</v>
      </c>
      <c r="L448" s="7">
        <v>0.39999999999999997</v>
      </c>
    </row>
    <row r="449" spans="1:12" x14ac:dyDescent="0.35">
      <c r="A449" s="2" t="s">
        <v>12</v>
      </c>
      <c r="B449" s="2">
        <v>1185732</v>
      </c>
      <c r="C449" s="3">
        <v>44232</v>
      </c>
      <c r="D449" s="2" t="s">
        <v>13</v>
      </c>
      <c r="E449" s="2" t="s">
        <v>35</v>
      </c>
      <c r="F449" s="2" t="s">
        <v>36</v>
      </c>
      <c r="G449" s="2" t="s">
        <v>19</v>
      </c>
      <c r="H449" s="4">
        <v>0.54999999999999993</v>
      </c>
      <c r="I449" s="5">
        <v>1250</v>
      </c>
      <c r="J449" s="6">
        <v>687.5</v>
      </c>
      <c r="K449" s="6">
        <v>240.625</v>
      </c>
      <c r="L449" s="7">
        <v>0.35</v>
      </c>
    </row>
    <row r="450" spans="1:12" x14ac:dyDescent="0.35">
      <c r="A450" s="2" t="s">
        <v>12</v>
      </c>
      <c r="B450" s="2">
        <v>1185732</v>
      </c>
      <c r="C450" s="3">
        <v>44232</v>
      </c>
      <c r="D450" s="2" t="s">
        <v>13</v>
      </c>
      <c r="E450" s="2" t="s">
        <v>35</v>
      </c>
      <c r="F450" s="2" t="s">
        <v>36</v>
      </c>
      <c r="G450" s="2" t="s">
        <v>20</v>
      </c>
      <c r="H450" s="4">
        <v>0.45</v>
      </c>
      <c r="I450" s="5">
        <v>2250</v>
      </c>
      <c r="J450" s="6">
        <v>1012.5</v>
      </c>
      <c r="K450" s="6">
        <v>303.75</v>
      </c>
      <c r="L450" s="7">
        <v>0.3</v>
      </c>
    </row>
    <row r="451" spans="1:12" x14ac:dyDescent="0.35">
      <c r="A451" s="2" t="s">
        <v>12</v>
      </c>
      <c r="B451" s="2">
        <v>1185732</v>
      </c>
      <c r="C451" s="3">
        <v>44258</v>
      </c>
      <c r="D451" s="2" t="s">
        <v>13</v>
      </c>
      <c r="E451" s="2" t="s">
        <v>35</v>
      </c>
      <c r="F451" s="2" t="s">
        <v>36</v>
      </c>
      <c r="G451" s="2" t="s">
        <v>15</v>
      </c>
      <c r="H451" s="4">
        <v>0.5</v>
      </c>
      <c r="I451" s="5">
        <v>4450</v>
      </c>
      <c r="J451" s="6">
        <v>2225</v>
      </c>
      <c r="K451" s="6">
        <v>1223.75</v>
      </c>
      <c r="L451" s="7">
        <v>0.55000000000000004</v>
      </c>
    </row>
    <row r="452" spans="1:12" x14ac:dyDescent="0.35">
      <c r="A452" s="2" t="s">
        <v>12</v>
      </c>
      <c r="B452" s="2">
        <v>1185732</v>
      </c>
      <c r="C452" s="3">
        <v>44258</v>
      </c>
      <c r="D452" s="2" t="s">
        <v>13</v>
      </c>
      <c r="E452" s="2" t="s">
        <v>35</v>
      </c>
      <c r="F452" s="2" t="s">
        <v>36</v>
      </c>
      <c r="G452" s="2" t="s">
        <v>16</v>
      </c>
      <c r="H452" s="4">
        <v>0.5</v>
      </c>
      <c r="I452" s="5">
        <v>1500</v>
      </c>
      <c r="J452" s="6">
        <v>750</v>
      </c>
      <c r="K452" s="6">
        <v>262.5</v>
      </c>
      <c r="L452" s="7">
        <v>0.35</v>
      </c>
    </row>
    <row r="453" spans="1:12" x14ac:dyDescent="0.35">
      <c r="A453" s="2" t="s">
        <v>12</v>
      </c>
      <c r="B453" s="2">
        <v>1185732</v>
      </c>
      <c r="C453" s="3">
        <v>44258</v>
      </c>
      <c r="D453" s="2" t="s">
        <v>13</v>
      </c>
      <c r="E453" s="2" t="s">
        <v>35</v>
      </c>
      <c r="F453" s="2" t="s">
        <v>36</v>
      </c>
      <c r="G453" s="2" t="s">
        <v>17</v>
      </c>
      <c r="H453" s="4">
        <v>0.4</v>
      </c>
      <c r="I453" s="5">
        <v>1750</v>
      </c>
      <c r="J453" s="6">
        <v>700</v>
      </c>
      <c r="K453" s="6">
        <v>280</v>
      </c>
      <c r="L453" s="7">
        <v>0.39999999999999997</v>
      </c>
    </row>
    <row r="454" spans="1:12" x14ac:dyDescent="0.35">
      <c r="A454" s="2" t="s">
        <v>12</v>
      </c>
      <c r="B454" s="2">
        <v>1185732</v>
      </c>
      <c r="C454" s="3">
        <v>44258</v>
      </c>
      <c r="D454" s="2" t="s">
        <v>13</v>
      </c>
      <c r="E454" s="2" t="s">
        <v>35</v>
      </c>
      <c r="F454" s="2" t="s">
        <v>36</v>
      </c>
      <c r="G454" s="2" t="s">
        <v>18</v>
      </c>
      <c r="H454" s="4">
        <v>0.45</v>
      </c>
      <c r="I454" s="5">
        <v>250</v>
      </c>
      <c r="J454" s="6">
        <v>112.5</v>
      </c>
      <c r="K454" s="6">
        <v>45</v>
      </c>
      <c r="L454" s="7">
        <v>0.39999999999999997</v>
      </c>
    </row>
    <row r="455" spans="1:12" x14ac:dyDescent="0.35">
      <c r="A455" s="2" t="s">
        <v>12</v>
      </c>
      <c r="B455" s="2">
        <v>1185732</v>
      </c>
      <c r="C455" s="3">
        <v>44258</v>
      </c>
      <c r="D455" s="2" t="s">
        <v>13</v>
      </c>
      <c r="E455" s="2" t="s">
        <v>35</v>
      </c>
      <c r="F455" s="2" t="s">
        <v>36</v>
      </c>
      <c r="G455" s="2" t="s">
        <v>19</v>
      </c>
      <c r="H455" s="4">
        <v>0.6</v>
      </c>
      <c r="I455" s="5">
        <v>750</v>
      </c>
      <c r="J455" s="6">
        <v>450</v>
      </c>
      <c r="K455" s="6">
        <v>135</v>
      </c>
      <c r="L455" s="7">
        <v>0.3</v>
      </c>
    </row>
    <row r="456" spans="1:12" x14ac:dyDescent="0.35">
      <c r="A456" s="2" t="s">
        <v>12</v>
      </c>
      <c r="B456" s="2">
        <v>1185732</v>
      </c>
      <c r="C456" s="3">
        <v>44258</v>
      </c>
      <c r="D456" s="2" t="s">
        <v>13</v>
      </c>
      <c r="E456" s="2" t="s">
        <v>35</v>
      </c>
      <c r="F456" s="2" t="s">
        <v>36</v>
      </c>
      <c r="G456" s="2" t="s">
        <v>20</v>
      </c>
      <c r="H456" s="4">
        <v>0.5</v>
      </c>
      <c r="I456" s="5">
        <v>1750</v>
      </c>
      <c r="J456" s="6">
        <v>875</v>
      </c>
      <c r="K456" s="6">
        <v>218.75</v>
      </c>
      <c r="L456" s="7">
        <v>0.25</v>
      </c>
    </row>
    <row r="457" spans="1:12" x14ac:dyDescent="0.35">
      <c r="A457" s="2" t="s">
        <v>12</v>
      </c>
      <c r="B457" s="2">
        <v>1185732</v>
      </c>
      <c r="C457" s="3">
        <v>44290</v>
      </c>
      <c r="D457" s="2" t="s">
        <v>13</v>
      </c>
      <c r="E457" s="2" t="s">
        <v>35</v>
      </c>
      <c r="F457" s="2" t="s">
        <v>36</v>
      </c>
      <c r="G457" s="2" t="s">
        <v>15</v>
      </c>
      <c r="H457" s="4">
        <v>0.5</v>
      </c>
      <c r="I457" s="5">
        <v>4500</v>
      </c>
      <c r="J457" s="6">
        <v>2250</v>
      </c>
      <c r="K457" s="6">
        <v>1125</v>
      </c>
      <c r="L457" s="7">
        <v>0.5</v>
      </c>
    </row>
    <row r="458" spans="1:12" x14ac:dyDescent="0.35">
      <c r="A458" s="2" t="s">
        <v>12</v>
      </c>
      <c r="B458" s="2">
        <v>1185732</v>
      </c>
      <c r="C458" s="3">
        <v>44290</v>
      </c>
      <c r="D458" s="2" t="s">
        <v>13</v>
      </c>
      <c r="E458" s="2" t="s">
        <v>35</v>
      </c>
      <c r="F458" s="2" t="s">
        <v>36</v>
      </c>
      <c r="G458" s="2" t="s">
        <v>16</v>
      </c>
      <c r="H458" s="4">
        <v>0.5</v>
      </c>
      <c r="I458" s="5">
        <v>1500</v>
      </c>
      <c r="J458" s="6">
        <v>750</v>
      </c>
      <c r="K458" s="6">
        <v>225</v>
      </c>
      <c r="L458" s="7">
        <v>0.3</v>
      </c>
    </row>
    <row r="459" spans="1:12" x14ac:dyDescent="0.35">
      <c r="A459" s="2" t="s">
        <v>12</v>
      </c>
      <c r="B459" s="2">
        <v>1185732</v>
      </c>
      <c r="C459" s="3">
        <v>44290</v>
      </c>
      <c r="D459" s="2" t="s">
        <v>13</v>
      </c>
      <c r="E459" s="2" t="s">
        <v>35</v>
      </c>
      <c r="F459" s="2" t="s">
        <v>36</v>
      </c>
      <c r="G459" s="2" t="s">
        <v>17</v>
      </c>
      <c r="H459" s="4">
        <v>0.4</v>
      </c>
      <c r="I459" s="5">
        <v>1500</v>
      </c>
      <c r="J459" s="6">
        <v>600</v>
      </c>
      <c r="K459" s="6">
        <v>210</v>
      </c>
      <c r="L459" s="7">
        <v>0.35</v>
      </c>
    </row>
    <row r="460" spans="1:12" x14ac:dyDescent="0.35">
      <c r="A460" s="2" t="s">
        <v>12</v>
      </c>
      <c r="B460" s="2">
        <v>1185732</v>
      </c>
      <c r="C460" s="3">
        <v>44290</v>
      </c>
      <c r="D460" s="2" t="s">
        <v>13</v>
      </c>
      <c r="E460" s="2" t="s">
        <v>35</v>
      </c>
      <c r="F460" s="2" t="s">
        <v>36</v>
      </c>
      <c r="G460" s="2" t="s">
        <v>18</v>
      </c>
      <c r="H460" s="4">
        <v>0.45</v>
      </c>
      <c r="I460" s="5">
        <v>750</v>
      </c>
      <c r="J460" s="6">
        <v>337.5</v>
      </c>
      <c r="K460" s="6">
        <v>118.125</v>
      </c>
      <c r="L460" s="7">
        <v>0.35</v>
      </c>
    </row>
    <row r="461" spans="1:12" x14ac:dyDescent="0.35">
      <c r="A461" s="2" t="s">
        <v>12</v>
      </c>
      <c r="B461" s="2">
        <v>1185732</v>
      </c>
      <c r="C461" s="3">
        <v>44290</v>
      </c>
      <c r="D461" s="2" t="s">
        <v>13</v>
      </c>
      <c r="E461" s="2" t="s">
        <v>35</v>
      </c>
      <c r="F461" s="2" t="s">
        <v>36</v>
      </c>
      <c r="G461" s="2" t="s">
        <v>19</v>
      </c>
      <c r="H461" s="4">
        <v>0.6</v>
      </c>
      <c r="I461" s="5">
        <v>750</v>
      </c>
      <c r="J461" s="6">
        <v>450</v>
      </c>
      <c r="K461" s="6">
        <v>135</v>
      </c>
      <c r="L461" s="7">
        <v>0.3</v>
      </c>
    </row>
    <row r="462" spans="1:12" x14ac:dyDescent="0.35">
      <c r="A462" s="2" t="s">
        <v>12</v>
      </c>
      <c r="B462" s="2">
        <v>1185732</v>
      </c>
      <c r="C462" s="3">
        <v>44290</v>
      </c>
      <c r="D462" s="2" t="s">
        <v>13</v>
      </c>
      <c r="E462" s="2" t="s">
        <v>35</v>
      </c>
      <c r="F462" s="2" t="s">
        <v>36</v>
      </c>
      <c r="G462" s="2" t="s">
        <v>20</v>
      </c>
      <c r="H462" s="4">
        <v>0.5</v>
      </c>
      <c r="I462" s="5">
        <v>2000</v>
      </c>
      <c r="J462" s="6">
        <v>1000</v>
      </c>
      <c r="K462" s="6">
        <v>250</v>
      </c>
      <c r="L462" s="7">
        <v>0.25</v>
      </c>
    </row>
    <row r="463" spans="1:12" x14ac:dyDescent="0.35">
      <c r="A463" s="2" t="s">
        <v>12</v>
      </c>
      <c r="B463" s="2">
        <v>1185732</v>
      </c>
      <c r="C463" s="3">
        <v>44319</v>
      </c>
      <c r="D463" s="2" t="s">
        <v>13</v>
      </c>
      <c r="E463" s="2" t="s">
        <v>35</v>
      </c>
      <c r="F463" s="2" t="s">
        <v>36</v>
      </c>
      <c r="G463" s="2" t="s">
        <v>15</v>
      </c>
      <c r="H463" s="4">
        <v>0.6</v>
      </c>
      <c r="I463" s="5">
        <v>4700</v>
      </c>
      <c r="J463" s="6">
        <v>2820</v>
      </c>
      <c r="K463" s="6">
        <v>1410</v>
      </c>
      <c r="L463" s="7">
        <v>0.5</v>
      </c>
    </row>
    <row r="464" spans="1:12" x14ac:dyDescent="0.35">
      <c r="A464" s="2" t="s">
        <v>12</v>
      </c>
      <c r="B464" s="2">
        <v>1185732</v>
      </c>
      <c r="C464" s="3">
        <v>44319</v>
      </c>
      <c r="D464" s="2" t="s">
        <v>13</v>
      </c>
      <c r="E464" s="2" t="s">
        <v>35</v>
      </c>
      <c r="F464" s="2" t="s">
        <v>36</v>
      </c>
      <c r="G464" s="2" t="s">
        <v>16</v>
      </c>
      <c r="H464" s="4">
        <v>0.60000000000000009</v>
      </c>
      <c r="I464" s="5">
        <v>1750</v>
      </c>
      <c r="J464" s="6">
        <v>1050</v>
      </c>
      <c r="K464" s="6">
        <v>315</v>
      </c>
      <c r="L464" s="7">
        <v>0.3</v>
      </c>
    </row>
    <row r="465" spans="1:12" x14ac:dyDescent="0.35">
      <c r="A465" s="2" t="s">
        <v>12</v>
      </c>
      <c r="B465" s="2">
        <v>1185732</v>
      </c>
      <c r="C465" s="3">
        <v>44319</v>
      </c>
      <c r="D465" s="2" t="s">
        <v>13</v>
      </c>
      <c r="E465" s="2" t="s">
        <v>35</v>
      </c>
      <c r="F465" s="2" t="s">
        <v>36</v>
      </c>
      <c r="G465" s="2" t="s">
        <v>17</v>
      </c>
      <c r="H465" s="4">
        <v>0.55000000000000004</v>
      </c>
      <c r="I465" s="5">
        <v>1500</v>
      </c>
      <c r="J465" s="6">
        <v>825</v>
      </c>
      <c r="K465" s="6">
        <v>288.75</v>
      </c>
      <c r="L465" s="7">
        <v>0.35</v>
      </c>
    </row>
    <row r="466" spans="1:12" x14ac:dyDescent="0.35">
      <c r="A466" s="2" t="s">
        <v>12</v>
      </c>
      <c r="B466" s="2">
        <v>1185732</v>
      </c>
      <c r="C466" s="3">
        <v>44319</v>
      </c>
      <c r="D466" s="2" t="s">
        <v>13</v>
      </c>
      <c r="E466" s="2" t="s">
        <v>35</v>
      </c>
      <c r="F466" s="2" t="s">
        <v>36</v>
      </c>
      <c r="G466" s="2" t="s">
        <v>18</v>
      </c>
      <c r="H466" s="4">
        <v>0.55000000000000004</v>
      </c>
      <c r="I466" s="5">
        <v>1000</v>
      </c>
      <c r="J466" s="6">
        <v>550</v>
      </c>
      <c r="K466" s="6">
        <v>192.5</v>
      </c>
      <c r="L466" s="7">
        <v>0.35</v>
      </c>
    </row>
    <row r="467" spans="1:12" x14ac:dyDescent="0.35">
      <c r="A467" s="2" t="s">
        <v>12</v>
      </c>
      <c r="B467" s="2">
        <v>1185732</v>
      </c>
      <c r="C467" s="3">
        <v>44319</v>
      </c>
      <c r="D467" s="2" t="s">
        <v>13</v>
      </c>
      <c r="E467" s="2" t="s">
        <v>35</v>
      </c>
      <c r="F467" s="2" t="s">
        <v>36</v>
      </c>
      <c r="G467" s="2" t="s">
        <v>19</v>
      </c>
      <c r="H467" s="4">
        <v>0.65</v>
      </c>
      <c r="I467" s="5">
        <v>1250</v>
      </c>
      <c r="J467" s="6">
        <v>812.5</v>
      </c>
      <c r="K467" s="6">
        <v>243.75</v>
      </c>
      <c r="L467" s="7">
        <v>0.3</v>
      </c>
    </row>
    <row r="468" spans="1:12" x14ac:dyDescent="0.35">
      <c r="A468" s="2" t="s">
        <v>12</v>
      </c>
      <c r="B468" s="2">
        <v>1185732</v>
      </c>
      <c r="C468" s="3">
        <v>44319</v>
      </c>
      <c r="D468" s="2" t="s">
        <v>13</v>
      </c>
      <c r="E468" s="2" t="s">
        <v>35</v>
      </c>
      <c r="F468" s="2" t="s">
        <v>36</v>
      </c>
      <c r="G468" s="2" t="s">
        <v>20</v>
      </c>
      <c r="H468" s="4">
        <v>0.70000000000000007</v>
      </c>
      <c r="I468" s="5">
        <v>2500</v>
      </c>
      <c r="J468" s="6">
        <v>1750</v>
      </c>
      <c r="K468" s="6">
        <v>525</v>
      </c>
      <c r="L468" s="7">
        <v>0.3</v>
      </c>
    </row>
    <row r="469" spans="1:12" x14ac:dyDescent="0.35">
      <c r="A469" s="2" t="s">
        <v>12</v>
      </c>
      <c r="B469" s="2">
        <v>1185732</v>
      </c>
      <c r="C469" s="3">
        <v>44352</v>
      </c>
      <c r="D469" s="2" t="s">
        <v>13</v>
      </c>
      <c r="E469" s="2" t="s">
        <v>35</v>
      </c>
      <c r="F469" s="2" t="s">
        <v>36</v>
      </c>
      <c r="G469" s="2" t="s">
        <v>15</v>
      </c>
      <c r="H469" s="4">
        <v>0.65</v>
      </c>
      <c r="I469" s="5">
        <v>5000</v>
      </c>
      <c r="J469" s="6">
        <v>3250</v>
      </c>
      <c r="K469" s="6">
        <v>1787.5</v>
      </c>
      <c r="L469" s="7">
        <v>0.55000000000000004</v>
      </c>
    </row>
    <row r="470" spans="1:12" x14ac:dyDescent="0.35">
      <c r="A470" s="2" t="s">
        <v>12</v>
      </c>
      <c r="B470" s="2">
        <v>1185732</v>
      </c>
      <c r="C470" s="3">
        <v>44352</v>
      </c>
      <c r="D470" s="2" t="s">
        <v>13</v>
      </c>
      <c r="E470" s="2" t="s">
        <v>35</v>
      </c>
      <c r="F470" s="2" t="s">
        <v>36</v>
      </c>
      <c r="G470" s="2" t="s">
        <v>16</v>
      </c>
      <c r="H470" s="4">
        <v>0.60000000000000009</v>
      </c>
      <c r="I470" s="5">
        <v>2500</v>
      </c>
      <c r="J470" s="6">
        <v>1500</v>
      </c>
      <c r="K470" s="6">
        <v>525</v>
      </c>
      <c r="L470" s="7">
        <v>0.35</v>
      </c>
    </row>
    <row r="471" spans="1:12" x14ac:dyDescent="0.35">
      <c r="A471" s="2" t="s">
        <v>12</v>
      </c>
      <c r="B471" s="2">
        <v>1185732</v>
      </c>
      <c r="C471" s="3">
        <v>44352</v>
      </c>
      <c r="D471" s="2" t="s">
        <v>13</v>
      </c>
      <c r="E471" s="2" t="s">
        <v>35</v>
      </c>
      <c r="F471" s="2" t="s">
        <v>36</v>
      </c>
      <c r="G471" s="2" t="s">
        <v>17</v>
      </c>
      <c r="H471" s="4">
        <v>0.55000000000000004</v>
      </c>
      <c r="I471" s="5">
        <v>1750</v>
      </c>
      <c r="J471" s="6">
        <v>962.5</v>
      </c>
      <c r="K471" s="6">
        <v>385</v>
      </c>
      <c r="L471" s="7">
        <v>0.39999999999999997</v>
      </c>
    </row>
    <row r="472" spans="1:12" x14ac:dyDescent="0.35">
      <c r="A472" s="2" t="s">
        <v>12</v>
      </c>
      <c r="B472" s="2">
        <v>1185732</v>
      </c>
      <c r="C472" s="3">
        <v>44352</v>
      </c>
      <c r="D472" s="2" t="s">
        <v>13</v>
      </c>
      <c r="E472" s="2" t="s">
        <v>35</v>
      </c>
      <c r="F472" s="2" t="s">
        <v>36</v>
      </c>
      <c r="G472" s="2" t="s">
        <v>18</v>
      </c>
      <c r="H472" s="4">
        <v>0.55000000000000004</v>
      </c>
      <c r="I472" s="5">
        <v>1500</v>
      </c>
      <c r="J472" s="6">
        <v>825</v>
      </c>
      <c r="K472" s="6">
        <v>330</v>
      </c>
      <c r="L472" s="7">
        <v>0.39999999999999997</v>
      </c>
    </row>
    <row r="473" spans="1:12" x14ac:dyDescent="0.35">
      <c r="A473" s="2" t="s">
        <v>12</v>
      </c>
      <c r="B473" s="2">
        <v>1185732</v>
      </c>
      <c r="C473" s="3">
        <v>44352</v>
      </c>
      <c r="D473" s="2" t="s">
        <v>13</v>
      </c>
      <c r="E473" s="2" t="s">
        <v>35</v>
      </c>
      <c r="F473" s="2" t="s">
        <v>36</v>
      </c>
      <c r="G473" s="2" t="s">
        <v>19</v>
      </c>
      <c r="H473" s="4">
        <v>0.65</v>
      </c>
      <c r="I473" s="5">
        <v>1500</v>
      </c>
      <c r="J473" s="6">
        <v>975</v>
      </c>
      <c r="K473" s="6">
        <v>341.25</v>
      </c>
      <c r="L473" s="7">
        <v>0.35</v>
      </c>
    </row>
    <row r="474" spans="1:12" x14ac:dyDescent="0.35">
      <c r="A474" s="2" t="s">
        <v>12</v>
      </c>
      <c r="B474" s="2">
        <v>1185732</v>
      </c>
      <c r="C474" s="3">
        <v>44352</v>
      </c>
      <c r="D474" s="2" t="s">
        <v>13</v>
      </c>
      <c r="E474" s="2" t="s">
        <v>35</v>
      </c>
      <c r="F474" s="2" t="s">
        <v>36</v>
      </c>
      <c r="G474" s="2" t="s">
        <v>20</v>
      </c>
      <c r="H474" s="4">
        <v>0.70000000000000007</v>
      </c>
      <c r="I474" s="5">
        <v>3000</v>
      </c>
      <c r="J474" s="6">
        <v>2100</v>
      </c>
      <c r="K474" s="6">
        <v>630</v>
      </c>
      <c r="L474" s="7">
        <v>0.3</v>
      </c>
    </row>
    <row r="475" spans="1:12" x14ac:dyDescent="0.35">
      <c r="A475" s="2" t="s">
        <v>12</v>
      </c>
      <c r="B475" s="2">
        <v>1185732</v>
      </c>
      <c r="C475" s="3">
        <v>44380</v>
      </c>
      <c r="D475" s="2" t="s">
        <v>13</v>
      </c>
      <c r="E475" s="2" t="s">
        <v>35</v>
      </c>
      <c r="F475" s="2" t="s">
        <v>36</v>
      </c>
      <c r="G475" s="2" t="s">
        <v>15</v>
      </c>
      <c r="H475" s="4">
        <v>0.65</v>
      </c>
      <c r="I475" s="5">
        <v>5000</v>
      </c>
      <c r="J475" s="6">
        <v>3250</v>
      </c>
      <c r="K475" s="6">
        <v>1787.5</v>
      </c>
      <c r="L475" s="7">
        <v>0.55000000000000004</v>
      </c>
    </row>
    <row r="476" spans="1:12" x14ac:dyDescent="0.35">
      <c r="A476" s="2" t="s">
        <v>12</v>
      </c>
      <c r="B476" s="2">
        <v>1185732</v>
      </c>
      <c r="C476" s="3">
        <v>44380</v>
      </c>
      <c r="D476" s="2" t="s">
        <v>13</v>
      </c>
      <c r="E476" s="2" t="s">
        <v>35</v>
      </c>
      <c r="F476" s="2" t="s">
        <v>36</v>
      </c>
      <c r="G476" s="2" t="s">
        <v>16</v>
      </c>
      <c r="H476" s="4">
        <v>0.60000000000000009</v>
      </c>
      <c r="I476" s="5">
        <v>3000</v>
      </c>
      <c r="J476" s="6">
        <v>1800</v>
      </c>
      <c r="K476" s="6">
        <v>630</v>
      </c>
      <c r="L476" s="7">
        <v>0.35</v>
      </c>
    </row>
    <row r="477" spans="1:12" x14ac:dyDescent="0.35">
      <c r="A477" s="2" t="s">
        <v>12</v>
      </c>
      <c r="B477" s="2">
        <v>1185732</v>
      </c>
      <c r="C477" s="3">
        <v>44380</v>
      </c>
      <c r="D477" s="2" t="s">
        <v>13</v>
      </c>
      <c r="E477" s="2" t="s">
        <v>35</v>
      </c>
      <c r="F477" s="2" t="s">
        <v>36</v>
      </c>
      <c r="G477" s="2" t="s">
        <v>17</v>
      </c>
      <c r="H477" s="4">
        <v>0.55000000000000004</v>
      </c>
      <c r="I477" s="5">
        <v>2250</v>
      </c>
      <c r="J477" s="6">
        <v>1237.5</v>
      </c>
      <c r="K477" s="6">
        <v>495</v>
      </c>
      <c r="L477" s="7">
        <v>0.39999999999999997</v>
      </c>
    </row>
    <row r="478" spans="1:12" x14ac:dyDescent="0.35">
      <c r="A478" s="2" t="s">
        <v>12</v>
      </c>
      <c r="B478" s="2">
        <v>1185732</v>
      </c>
      <c r="C478" s="3">
        <v>44380</v>
      </c>
      <c r="D478" s="2" t="s">
        <v>13</v>
      </c>
      <c r="E478" s="2" t="s">
        <v>35</v>
      </c>
      <c r="F478" s="2" t="s">
        <v>36</v>
      </c>
      <c r="G478" s="2" t="s">
        <v>18</v>
      </c>
      <c r="H478" s="4">
        <v>0.55000000000000004</v>
      </c>
      <c r="I478" s="5">
        <v>1750</v>
      </c>
      <c r="J478" s="6">
        <v>962.5</v>
      </c>
      <c r="K478" s="6">
        <v>385</v>
      </c>
      <c r="L478" s="7">
        <v>0.39999999999999997</v>
      </c>
    </row>
    <row r="479" spans="1:12" x14ac:dyDescent="0.35">
      <c r="A479" s="2" t="s">
        <v>12</v>
      </c>
      <c r="B479" s="2">
        <v>1185732</v>
      </c>
      <c r="C479" s="3">
        <v>44380</v>
      </c>
      <c r="D479" s="2" t="s">
        <v>13</v>
      </c>
      <c r="E479" s="2" t="s">
        <v>35</v>
      </c>
      <c r="F479" s="2" t="s">
        <v>36</v>
      </c>
      <c r="G479" s="2" t="s">
        <v>19</v>
      </c>
      <c r="H479" s="4">
        <v>0.65</v>
      </c>
      <c r="I479" s="5">
        <v>2000</v>
      </c>
      <c r="J479" s="6">
        <v>1300</v>
      </c>
      <c r="K479" s="6">
        <v>455</v>
      </c>
      <c r="L479" s="7">
        <v>0.35</v>
      </c>
    </row>
    <row r="480" spans="1:12" x14ac:dyDescent="0.35">
      <c r="A480" s="2" t="s">
        <v>12</v>
      </c>
      <c r="B480" s="2">
        <v>1185732</v>
      </c>
      <c r="C480" s="3">
        <v>44380</v>
      </c>
      <c r="D480" s="2" t="s">
        <v>13</v>
      </c>
      <c r="E480" s="2" t="s">
        <v>35</v>
      </c>
      <c r="F480" s="2" t="s">
        <v>36</v>
      </c>
      <c r="G480" s="2" t="s">
        <v>20</v>
      </c>
      <c r="H480" s="4">
        <v>0.70000000000000007</v>
      </c>
      <c r="I480" s="5">
        <v>3750</v>
      </c>
      <c r="J480" s="6">
        <v>2625</v>
      </c>
      <c r="K480" s="6">
        <v>787.5</v>
      </c>
      <c r="L480" s="7">
        <v>0.3</v>
      </c>
    </row>
    <row r="481" spans="1:12" x14ac:dyDescent="0.35">
      <c r="A481" s="2" t="s">
        <v>12</v>
      </c>
      <c r="B481" s="2">
        <v>1185732</v>
      </c>
      <c r="C481" s="3">
        <v>44412</v>
      </c>
      <c r="D481" s="2" t="s">
        <v>13</v>
      </c>
      <c r="E481" s="2" t="s">
        <v>35</v>
      </c>
      <c r="F481" s="2" t="s">
        <v>36</v>
      </c>
      <c r="G481" s="2" t="s">
        <v>15</v>
      </c>
      <c r="H481" s="4">
        <v>0.65</v>
      </c>
      <c r="I481" s="5">
        <v>5250</v>
      </c>
      <c r="J481" s="6">
        <v>3412.5</v>
      </c>
      <c r="K481" s="6">
        <v>1876.875</v>
      </c>
      <c r="L481" s="7">
        <v>0.55000000000000004</v>
      </c>
    </row>
    <row r="482" spans="1:12" x14ac:dyDescent="0.35">
      <c r="A482" s="2" t="s">
        <v>12</v>
      </c>
      <c r="B482" s="2">
        <v>1185732</v>
      </c>
      <c r="C482" s="3">
        <v>44412</v>
      </c>
      <c r="D482" s="2" t="s">
        <v>13</v>
      </c>
      <c r="E482" s="2" t="s">
        <v>35</v>
      </c>
      <c r="F482" s="2" t="s">
        <v>36</v>
      </c>
      <c r="G482" s="2" t="s">
        <v>16</v>
      </c>
      <c r="H482" s="4">
        <v>0.60000000000000009</v>
      </c>
      <c r="I482" s="5">
        <v>3000</v>
      </c>
      <c r="J482" s="6">
        <v>1800</v>
      </c>
      <c r="K482" s="6">
        <v>630</v>
      </c>
      <c r="L482" s="7">
        <v>0.35</v>
      </c>
    </row>
    <row r="483" spans="1:12" x14ac:dyDescent="0.35">
      <c r="A483" s="2" t="s">
        <v>12</v>
      </c>
      <c r="B483" s="2">
        <v>1185732</v>
      </c>
      <c r="C483" s="3">
        <v>44412</v>
      </c>
      <c r="D483" s="2" t="s">
        <v>13</v>
      </c>
      <c r="E483" s="2" t="s">
        <v>35</v>
      </c>
      <c r="F483" s="2" t="s">
        <v>36</v>
      </c>
      <c r="G483" s="2" t="s">
        <v>17</v>
      </c>
      <c r="H483" s="4">
        <v>0.55000000000000004</v>
      </c>
      <c r="I483" s="5">
        <v>2250</v>
      </c>
      <c r="J483" s="6">
        <v>1237.5</v>
      </c>
      <c r="K483" s="6">
        <v>495</v>
      </c>
      <c r="L483" s="7">
        <v>0.39999999999999997</v>
      </c>
    </row>
    <row r="484" spans="1:12" x14ac:dyDescent="0.35">
      <c r="A484" s="2" t="s">
        <v>12</v>
      </c>
      <c r="B484" s="2">
        <v>1185732</v>
      </c>
      <c r="C484" s="3">
        <v>44412</v>
      </c>
      <c r="D484" s="2" t="s">
        <v>13</v>
      </c>
      <c r="E484" s="2" t="s">
        <v>35</v>
      </c>
      <c r="F484" s="2" t="s">
        <v>36</v>
      </c>
      <c r="G484" s="2" t="s">
        <v>18</v>
      </c>
      <c r="H484" s="4">
        <v>0.55000000000000004</v>
      </c>
      <c r="I484" s="5">
        <v>2000</v>
      </c>
      <c r="J484" s="6">
        <v>1100</v>
      </c>
      <c r="K484" s="6">
        <v>440</v>
      </c>
      <c r="L484" s="7">
        <v>0.39999999999999997</v>
      </c>
    </row>
    <row r="485" spans="1:12" x14ac:dyDescent="0.35">
      <c r="A485" s="2" t="s">
        <v>12</v>
      </c>
      <c r="B485" s="2">
        <v>1185732</v>
      </c>
      <c r="C485" s="3">
        <v>44412</v>
      </c>
      <c r="D485" s="2" t="s">
        <v>13</v>
      </c>
      <c r="E485" s="2" t="s">
        <v>35</v>
      </c>
      <c r="F485" s="2" t="s">
        <v>36</v>
      </c>
      <c r="G485" s="2" t="s">
        <v>19</v>
      </c>
      <c r="H485" s="4">
        <v>0.65</v>
      </c>
      <c r="I485" s="5">
        <v>1750</v>
      </c>
      <c r="J485" s="6">
        <v>1137.5</v>
      </c>
      <c r="K485" s="6">
        <v>398.125</v>
      </c>
      <c r="L485" s="7">
        <v>0.35</v>
      </c>
    </row>
    <row r="486" spans="1:12" x14ac:dyDescent="0.35">
      <c r="A486" s="2" t="s">
        <v>12</v>
      </c>
      <c r="B486" s="2">
        <v>1185732</v>
      </c>
      <c r="C486" s="3">
        <v>44412</v>
      </c>
      <c r="D486" s="2" t="s">
        <v>13</v>
      </c>
      <c r="E486" s="2" t="s">
        <v>35</v>
      </c>
      <c r="F486" s="2" t="s">
        <v>36</v>
      </c>
      <c r="G486" s="2" t="s">
        <v>20</v>
      </c>
      <c r="H486" s="4">
        <v>0.70000000000000007</v>
      </c>
      <c r="I486" s="5">
        <v>3500</v>
      </c>
      <c r="J486" s="6">
        <v>2450</v>
      </c>
      <c r="K486" s="6">
        <v>735</v>
      </c>
      <c r="L486" s="7">
        <v>0.3</v>
      </c>
    </row>
    <row r="487" spans="1:12" x14ac:dyDescent="0.35">
      <c r="A487" s="2" t="s">
        <v>12</v>
      </c>
      <c r="B487" s="2">
        <v>1185732</v>
      </c>
      <c r="C487" s="3">
        <v>44442</v>
      </c>
      <c r="D487" s="2" t="s">
        <v>13</v>
      </c>
      <c r="E487" s="2" t="s">
        <v>35</v>
      </c>
      <c r="F487" s="2" t="s">
        <v>36</v>
      </c>
      <c r="G487" s="2" t="s">
        <v>15</v>
      </c>
      <c r="H487" s="4">
        <v>0.65</v>
      </c>
      <c r="I487" s="5">
        <v>4750</v>
      </c>
      <c r="J487" s="6">
        <v>3087.5</v>
      </c>
      <c r="K487" s="6">
        <v>1543.75</v>
      </c>
      <c r="L487" s="7">
        <v>0.5</v>
      </c>
    </row>
    <row r="488" spans="1:12" x14ac:dyDescent="0.35">
      <c r="A488" s="2" t="s">
        <v>12</v>
      </c>
      <c r="B488" s="2">
        <v>1185732</v>
      </c>
      <c r="C488" s="3">
        <v>44442</v>
      </c>
      <c r="D488" s="2" t="s">
        <v>13</v>
      </c>
      <c r="E488" s="2" t="s">
        <v>35</v>
      </c>
      <c r="F488" s="2" t="s">
        <v>36</v>
      </c>
      <c r="G488" s="2" t="s">
        <v>16</v>
      </c>
      <c r="H488" s="4">
        <v>0.5</v>
      </c>
      <c r="I488" s="5">
        <v>2750</v>
      </c>
      <c r="J488" s="6">
        <v>1375</v>
      </c>
      <c r="K488" s="6">
        <v>412.5</v>
      </c>
      <c r="L488" s="7">
        <v>0.3</v>
      </c>
    </row>
    <row r="489" spans="1:12" x14ac:dyDescent="0.35">
      <c r="A489" s="2" t="s">
        <v>12</v>
      </c>
      <c r="B489" s="2">
        <v>1185732</v>
      </c>
      <c r="C489" s="3">
        <v>44442</v>
      </c>
      <c r="D489" s="2" t="s">
        <v>13</v>
      </c>
      <c r="E489" s="2" t="s">
        <v>35</v>
      </c>
      <c r="F489" s="2" t="s">
        <v>36</v>
      </c>
      <c r="G489" s="2" t="s">
        <v>17</v>
      </c>
      <c r="H489" s="4">
        <v>0.45</v>
      </c>
      <c r="I489" s="5">
        <v>2000</v>
      </c>
      <c r="J489" s="6">
        <v>900</v>
      </c>
      <c r="K489" s="6">
        <v>315</v>
      </c>
      <c r="L489" s="7">
        <v>0.35</v>
      </c>
    </row>
    <row r="490" spans="1:12" x14ac:dyDescent="0.35">
      <c r="A490" s="2" t="s">
        <v>12</v>
      </c>
      <c r="B490" s="2">
        <v>1185732</v>
      </c>
      <c r="C490" s="3">
        <v>44442</v>
      </c>
      <c r="D490" s="2" t="s">
        <v>13</v>
      </c>
      <c r="E490" s="2" t="s">
        <v>35</v>
      </c>
      <c r="F490" s="2" t="s">
        <v>36</v>
      </c>
      <c r="G490" s="2" t="s">
        <v>18</v>
      </c>
      <c r="H490" s="4">
        <v>0.45</v>
      </c>
      <c r="I490" s="5">
        <v>1750</v>
      </c>
      <c r="J490" s="6">
        <v>787.5</v>
      </c>
      <c r="K490" s="6">
        <v>275.625</v>
      </c>
      <c r="L490" s="7">
        <v>0.35</v>
      </c>
    </row>
    <row r="491" spans="1:12" x14ac:dyDescent="0.35">
      <c r="A491" s="2" t="s">
        <v>12</v>
      </c>
      <c r="B491" s="2">
        <v>1185732</v>
      </c>
      <c r="C491" s="3">
        <v>44442</v>
      </c>
      <c r="D491" s="2" t="s">
        <v>13</v>
      </c>
      <c r="E491" s="2" t="s">
        <v>35</v>
      </c>
      <c r="F491" s="2" t="s">
        <v>36</v>
      </c>
      <c r="G491" s="2" t="s">
        <v>19</v>
      </c>
      <c r="H491" s="4">
        <v>0.54999999999999993</v>
      </c>
      <c r="I491" s="5">
        <v>1250</v>
      </c>
      <c r="J491" s="6">
        <v>687.5</v>
      </c>
      <c r="K491" s="6">
        <v>206.25</v>
      </c>
      <c r="L491" s="7">
        <v>0.3</v>
      </c>
    </row>
    <row r="492" spans="1:12" x14ac:dyDescent="0.35">
      <c r="A492" s="2" t="s">
        <v>12</v>
      </c>
      <c r="B492" s="2">
        <v>1185732</v>
      </c>
      <c r="C492" s="3">
        <v>44442</v>
      </c>
      <c r="D492" s="2" t="s">
        <v>13</v>
      </c>
      <c r="E492" s="2" t="s">
        <v>35</v>
      </c>
      <c r="F492" s="2" t="s">
        <v>36</v>
      </c>
      <c r="G492" s="2" t="s">
        <v>20</v>
      </c>
      <c r="H492" s="4">
        <v>0.6</v>
      </c>
      <c r="I492" s="5">
        <v>2250</v>
      </c>
      <c r="J492" s="6">
        <v>1350</v>
      </c>
      <c r="K492" s="6">
        <v>337.5</v>
      </c>
      <c r="L492" s="7">
        <v>0.25</v>
      </c>
    </row>
    <row r="493" spans="1:12" x14ac:dyDescent="0.35">
      <c r="A493" s="2" t="s">
        <v>12</v>
      </c>
      <c r="B493" s="2">
        <v>1185732</v>
      </c>
      <c r="C493" s="3">
        <v>44474</v>
      </c>
      <c r="D493" s="2" t="s">
        <v>13</v>
      </c>
      <c r="E493" s="2" t="s">
        <v>35</v>
      </c>
      <c r="F493" s="2" t="s">
        <v>36</v>
      </c>
      <c r="G493" s="2" t="s">
        <v>15</v>
      </c>
      <c r="H493" s="4">
        <v>0.6</v>
      </c>
      <c r="I493" s="5">
        <v>4000</v>
      </c>
      <c r="J493" s="6">
        <v>2400</v>
      </c>
      <c r="K493" s="6">
        <v>1200</v>
      </c>
      <c r="L493" s="7">
        <v>0.5</v>
      </c>
    </row>
    <row r="494" spans="1:12" x14ac:dyDescent="0.35">
      <c r="A494" s="2" t="s">
        <v>12</v>
      </c>
      <c r="B494" s="2">
        <v>1185732</v>
      </c>
      <c r="C494" s="3">
        <v>44474</v>
      </c>
      <c r="D494" s="2" t="s">
        <v>13</v>
      </c>
      <c r="E494" s="2" t="s">
        <v>35</v>
      </c>
      <c r="F494" s="2" t="s">
        <v>36</v>
      </c>
      <c r="G494" s="2" t="s">
        <v>16</v>
      </c>
      <c r="H494" s="4">
        <v>0.5</v>
      </c>
      <c r="I494" s="5">
        <v>2250</v>
      </c>
      <c r="J494" s="6">
        <v>1125</v>
      </c>
      <c r="K494" s="6">
        <v>337.5</v>
      </c>
      <c r="L494" s="7">
        <v>0.3</v>
      </c>
    </row>
    <row r="495" spans="1:12" x14ac:dyDescent="0.35">
      <c r="A495" s="2" t="s">
        <v>12</v>
      </c>
      <c r="B495" s="2">
        <v>1185732</v>
      </c>
      <c r="C495" s="3">
        <v>44474</v>
      </c>
      <c r="D495" s="2" t="s">
        <v>13</v>
      </c>
      <c r="E495" s="2" t="s">
        <v>35</v>
      </c>
      <c r="F495" s="2" t="s">
        <v>36</v>
      </c>
      <c r="G495" s="2" t="s">
        <v>17</v>
      </c>
      <c r="H495" s="4">
        <v>0.5</v>
      </c>
      <c r="I495" s="5">
        <v>1250</v>
      </c>
      <c r="J495" s="6">
        <v>625</v>
      </c>
      <c r="K495" s="6">
        <v>218.75</v>
      </c>
      <c r="L495" s="7">
        <v>0.35</v>
      </c>
    </row>
    <row r="496" spans="1:12" x14ac:dyDescent="0.35">
      <c r="A496" s="2" t="s">
        <v>12</v>
      </c>
      <c r="B496" s="2">
        <v>1185732</v>
      </c>
      <c r="C496" s="3">
        <v>44474</v>
      </c>
      <c r="D496" s="2" t="s">
        <v>13</v>
      </c>
      <c r="E496" s="2" t="s">
        <v>35</v>
      </c>
      <c r="F496" s="2" t="s">
        <v>36</v>
      </c>
      <c r="G496" s="2" t="s">
        <v>18</v>
      </c>
      <c r="H496" s="4">
        <v>0.5</v>
      </c>
      <c r="I496" s="5">
        <v>1000</v>
      </c>
      <c r="J496" s="6">
        <v>500</v>
      </c>
      <c r="K496" s="6">
        <v>175</v>
      </c>
      <c r="L496" s="7">
        <v>0.35</v>
      </c>
    </row>
    <row r="497" spans="1:12" x14ac:dyDescent="0.35">
      <c r="A497" s="2" t="s">
        <v>12</v>
      </c>
      <c r="B497" s="2">
        <v>1185732</v>
      </c>
      <c r="C497" s="3">
        <v>44474</v>
      </c>
      <c r="D497" s="2" t="s">
        <v>13</v>
      </c>
      <c r="E497" s="2" t="s">
        <v>35</v>
      </c>
      <c r="F497" s="2" t="s">
        <v>36</v>
      </c>
      <c r="G497" s="2" t="s">
        <v>19</v>
      </c>
      <c r="H497" s="4">
        <v>0.6</v>
      </c>
      <c r="I497" s="5">
        <v>1000</v>
      </c>
      <c r="J497" s="6">
        <v>600</v>
      </c>
      <c r="K497" s="6">
        <v>180</v>
      </c>
      <c r="L497" s="7">
        <v>0.3</v>
      </c>
    </row>
    <row r="498" spans="1:12" x14ac:dyDescent="0.35">
      <c r="A498" s="2" t="s">
        <v>12</v>
      </c>
      <c r="B498" s="2">
        <v>1185732</v>
      </c>
      <c r="C498" s="3">
        <v>44474</v>
      </c>
      <c r="D498" s="2" t="s">
        <v>13</v>
      </c>
      <c r="E498" s="2" t="s">
        <v>35</v>
      </c>
      <c r="F498" s="2" t="s">
        <v>36</v>
      </c>
      <c r="G498" s="2" t="s">
        <v>20</v>
      </c>
      <c r="H498" s="4">
        <v>0.64999999999999991</v>
      </c>
      <c r="I498" s="5">
        <v>2250</v>
      </c>
      <c r="J498" s="6">
        <v>1462.5</v>
      </c>
      <c r="K498" s="6">
        <v>365.625</v>
      </c>
      <c r="L498" s="7">
        <v>0.25</v>
      </c>
    </row>
    <row r="499" spans="1:12" x14ac:dyDescent="0.35">
      <c r="A499" s="2" t="s">
        <v>12</v>
      </c>
      <c r="B499" s="2">
        <v>1185732</v>
      </c>
      <c r="C499" s="3">
        <v>44504</v>
      </c>
      <c r="D499" s="2" t="s">
        <v>13</v>
      </c>
      <c r="E499" s="2" t="s">
        <v>35</v>
      </c>
      <c r="F499" s="2" t="s">
        <v>36</v>
      </c>
      <c r="G499" s="2" t="s">
        <v>15</v>
      </c>
      <c r="H499" s="4">
        <v>0.70000000000000007</v>
      </c>
      <c r="I499" s="5">
        <v>3750</v>
      </c>
      <c r="J499" s="6">
        <v>2625</v>
      </c>
      <c r="K499" s="6">
        <v>1443.75</v>
      </c>
      <c r="L499" s="7">
        <v>0.55000000000000004</v>
      </c>
    </row>
    <row r="500" spans="1:12" x14ac:dyDescent="0.35">
      <c r="A500" s="2" t="s">
        <v>12</v>
      </c>
      <c r="B500" s="2">
        <v>1185732</v>
      </c>
      <c r="C500" s="3">
        <v>44504</v>
      </c>
      <c r="D500" s="2" t="s">
        <v>13</v>
      </c>
      <c r="E500" s="2" t="s">
        <v>35</v>
      </c>
      <c r="F500" s="2" t="s">
        <v>36</v>
      </c>
      <c r="G500" s="2" t="s">
        <v>16</v>
      </c>
      <c r="H500" s="4">
        <v>0.60000000000000009</v>
      </c>
      <c r="I500" s="5">
        <v>2000</v>
      </c>
      <c r="J500" s="6">
        <v>1200</v>
      </c>
      <c r="K500" s="6">
        <v>420</v>
      </c>
      <c r="L500" s="7">
        <v>0.35</v>
      </c>
    </row>
    <row r="501" spans="1:12" x14ac:dyDescent="0.35">
      <c r="A501" s="2" t="s">
        <v>12</v>
      </c>
      <c r="B501" s="2">
        <v>1185732</v>
      </c>
      <c r="C501" s="3">
        <v>44504</v>
      </c>
      <c r="D501" s="2" t="s">
        <v>13</v>
      </c>
      <c r="E501" s="2" t="s">
        <v>35</v>
      </c>
      <c r="F501" s="2" t="s">
        <v>36</v>
      </c>
      <c r="G501" s="2" t="s">
        <v>17</v>
      </c>
      <c r="H501" s="4">
        <v>0.60000000000000009</v>
      </c>
      <c r="I501" s="5">
        <v>1950</v>
      </c>
      <c r="J501" s="6">
        <v>1170</v>
      </c>
      <c r="K501" s="6">
        <v>468</v>
      </c>
      <c r="L501" s="7">
        <v>0.39999999999999997</v>
      </c>
    </row>
    <row r="502" spans="1:12" x14ac:dyDescent="0.35">
      <c r="A502" s="2" t="s">
        <v>12</v>
      </c>
      <c r="B502" s="2">
        <v>1185732</v>
      </c>
      <c r="C502" s="3">
        <v>44504</v>
      </c>
      <c r="D502" s="2" t="s">
        <v>13</v>
      </c>
      <c r="E502" s="2" t="s">
        <v>35</v>
      </c>
      <c r="F502" s="2" t="s">
        <v>36</v>
      </c>
      <c r="G502" s="2" t="s">
        <v>18</v>
      </c>
      <c r="H502" s="4">
        <v>0.60000000000000009</v>
      </c>
      <c r="I502" s="5">
        <v>1750</v>
      </c>
      <c r="J502" s="6">
        <v>1050</v>
      </c>
      <c r="K502" s="6">
        <v>420</v>
      </c>
      <c r="L502" s="7">
        <v>0.39999999999999997</v>
      </c>
    </row>
    <row r="503" spans="1:12" x14ac:dyDescent="0.35">
      <c r="A503" s="2" t="s">
        <v>12</v>
      </c>
      <c r="B503" s="2">
        <v>1185732</v>
      </c>
      <c r="C503" s="3">
        <v>44504</v>
      </c>
      <c r="D503" s="2" t="s">
        <v>13</v>
      </c>
      <c r="E503" s="2" t="s">
        <v>35</v>
      </c>
      <c r="F503" s="2" t="s">
        <v>36</v>
      </c>
      <c r="G503" s="2" t="s">
        <v>19</v>
      </c>
      <c r="H503" s="4">
        <v>0.70000000000000007</v>
      </c>
      <c r="I503" s="5">
        <v>1500</v>
      </c>
      <c r="J503" s="6">
        <v>1050</v>
      </c>
      <c r="K503" s="6">
        <v>367.5</v>
      </c>
      <c r="L503" s="7">
        <v>0.35</v>
      </c>
    </row>
    <row r="504" spans="1:12" x14ac:dyDescent="0.35">
      <c r="A504" s="2" t="s">
        <v>12</v>
      </c>
      <c r="B504" s="2">
        <v>1185732</v>
      </c>
      <c r="C504" s="3">
        <v>44504</v>
      </c>
      <c r="D504" s="2" t="s">
        <v>13</v>
      </c>
      <c r="E504" s="2" t="s">
        <v>35</v>
      </c>
      <c r="F504" s="2" t="s">
        <v>36</v>
      </c>
      <c r="G504" s="2" t="s">
        <v>20</v>
      </c>
      <c r="H504" s="4">
        <v>0.75</v>
      </c>
      <c r="I504" s="5">
        <v>2500</v>
      </c>
      <c r="J504" s="6">
        <v>1875</v>
      </c>
      <c r="K504" s="6">
        <v>562.5</v>
      </c>
      <c r="L504" s="7">
        <v>0.3</v>
      </c>
    </row>
    <row r="505" spans="1:12" x14ac:dyDescent="0.35">
      <c r="A505" s="2" t="s">
        <v>12</v>
      </c>
      <c r="B505" s="2">
        <v>1185732</v>
      </c>
      <c r="C505" s="3">
        <v>44533</v>
      </c>
      <c r="D505" s="2" t="s">
        <v>13</v>
      </c>
      <c r="E505" s="2" t="s">
        <v>35</v>
      </c>
      <c r="F505" s="2" t="s">
        <v>36</v>
      </c>
      <c r="G505" s="2" t="s">
        <v>15</v>
      </c>
      <c r="H505" s="4">
        <v>0.70000000000000007</v>
      </c>
      <c r="I505" s="5">
        <v>4750</v>
      </c>
      <c r="J505" s="6">
        <v>3325</v>
      </c>
      <c r="K505" s="6">
        <v>1828.75</v>
      </c>
      <c r="L505" s="7">
        <v>0.55000000000000004</v>
      </c>
    </row>
    <row r="506" spans="1:12" x14ac:dyDescent="0.35">
      <c r="A506" s="2" t="s">
        <v>12</v>
      </c>
      <c r="B506" s="2">
        <v>1185732</v>
      </c>
      <c r="C506" s="3">
        <v>44533</v>
      </c>
      <c r="D506" s="2" t="s">
        <v>13</v>
      </c>
      <c r="E506" s="2" t="s">
        <v>35</v>
      </c>
      <c r="F506" s="2" t="s">
        <v>36</v>
      </c>
      <c r="G506" s="2" t="s">
        <v>16</v>
      </c>
      <c r="H506" s="4">
        <v>0.60000000000000009</v>
      </c>
      <c r="I506" s="5">
        <v>2750</v>
      </c>
      <c r="J506" s="6">
        <v>1650</v>
      </c>
      <c r="K506" s="6">
        <v>577.5</v>
      </c>
      <c r="L506" s="7">
        <v>0.35</v>
      </c>
    </row>
    <row r="507" spans="1:12" x14ac:dyDescent="0.35">
      <c r="A507" s="2" t="s">
        <v>12</v>
      </c>
      <c r="B507" s="2">
        <v>1185732</v>
      </c>
      <c r="C507" s="3">
        <v>44533</v>
      </c>
      <c r="D507" s="2" t="s">
        <v>13</v>
      </c>
      <c r="E507" s="2" t="s">
        <v>35</v>
      </c>
      <c r="F507" s="2" t="s">
        <v>36</v>
      </c>
      <c r="G507" s="2" t="s">
        <v>17</v>
      </c>
      <c r="H507" s="4">
        <v>0.60000000000000009</v>
      </c>
      <c r="I507" s="5">
        <v>2250</v>
      </c>
      <c r="J507" s="6">
        <v>1350</v>
      </c>
      <c r="K507" s="6">
        <v>540</v>
      </c>
      <c r="L507" s="7">
        <v>0.39999999999999997</v>
      </c>
    </row>
    <row r="508" spans="1:12" x14ac:dyDescent="0.35">
      <c r="A508" s="2" t="s">
        <v>12</v>
      </c>
      <c r="B508" s="2">
        <v>1185732</v>
      </c>
      <c r="C508" s="3">
        <v>44533</v>
      </c>
      <c r="D508" s="2" t="s">
        <v>13</v>
      </c>
      <c r="E508" s="2" t="s">
        <v>35</v>
      </c>
      <c r="F508" s="2" t="s">
        <v>36</v>
      </c>
      <c r="G508" s="2" t="s">
        <v>18</v>
      </c>
      <c r="H508" s="4">
        <v>0.60000000000000009</v>
      </c>
      <c r="I508" s="5">
        <v>1750</v>
      </c>
      <c r="J508" s="6">
        <v>1050</v>
      </c>
      <c r="K508" s="6">
        <v>420</v>
      </c>
      <c r="L508" s="7">
        <v>0.39999999999999997</v>
      </c>
    </row>
    <row r="509" spans="1:12" x14ac:dyDescent="0.35">
      <c r="A509" s="2" t="s">
        <v>12</v>
      </c>
      <c r="B509" s="2">
        <v>1185732</v>
      </c>
      <c r="C509" s="3">
        <v>44533</v>
      </c>
      <c r="D509" s="2" t="s">
        <v>13</v>
      </c>
      <c r="E509" s="2" t="s">
        <v>35</v>
      </c>
      <c r="F509" s="2" t="s">
        <v>36</v>
      </c>
      <c r="G509" s="2" t="s">
        <v>19</v>
      </c>
      <c r="H509" s="4">
        <v>0.70000000000000007</v>
      </c>
      <c r="I509" s="5">
        <v>1750</v>
      </c>
      <c r="J509" s="6">
        <v>1225</v>
      </c>
      <c r="K509" s="6">
        <v>428.75</v>
      </c>
      <c r="L509" s="7">
        <v>0.35</v>
      </c>
    </row>
    <row r="510" spans="1:12" x14ac:dyDescent="0.35">
      <c r="A510" s="2" t="s">
        <v>12</v>
      </c>
      <c r="B510" s="2">
        <v>1185732</v>
      </c>
      <c r="C510" s="3">
        <v>44533</v>
      </c>
      <c r="D510" s="2" t="s">
        <v>13</v>
      </c>
      <c r="E510" s="2" t="s">
        <v>35</v>
      </c>
      <c r="F510" s="2" t="s">
        <v>36</v>
      </c>
      <c r="G510" s="2" t="s">
        <v>20</v>
      </c>
      <c r="H510" s="4">
        <v>0.75</v>
      </c>
      <c r="I510" s="5">
        <v>2750</v>
      </c>
      <c r="J510" s="6">
        <v>2062.5</v>
      </c>
      <c r="K510" s="6">
        <v>618.75</v>
      </c>
      <c r="L510" s="7">
        <v>0.3</v>
      </c>
    </row>
    <row r="511" spans="1:12" x14ac:dyDescent="0.35">
      <c r="A511" s="2" t="s">
        <v>25</v>
      </c>
      <c r="B511" s="2">
        <v>1128299</v>
      </c>
      <c r="C511" s="3">
        <v>44211</v>
      </c>
      <c r="D511" s="2" t="s">
        <v>26</v>
      </c>
      <c r="E511" s="2" t="s">
        <v>37</v>
      </c>
      <c r="F511" s="2" t="s">
        <v>38</v>
      </c>
      <c r="G511" s="2" t="s">
        <v>15</v>
      </c>
      <c r="H511" s="4">
        <v>0.35</v>
      </c>
      <c r="I511" s="5">
        <v>4500</v>
      </c>
      <c r="J511" s="6">
        <v>1575</v>
      </c>
      <c r="K511" s="6">
        <v>630</v>
      </c>
      <c r="L511" s="7">
        <v>0.4</v>
      </c>
    </row>
    <row r="512" spans="1:12" x14ac:dyDescent="0.35">
      <c r="A512" s="2" t="s">
        <v>25</v>
      </c>
      <c r="B512" s="2">
        <v>1128299</v>
      </c>
      <c r="C512" s="3">
        <v>44211</v>
      </c>
      <c r="D512" s="2" t="s">
        <v>26</v>
      </c>
      <c r="E512" s="2" t="s">
        <v>37</v>
      </c>
      <c r="F512" s="2" t="s">
        <v>38</v>
      </c>
      <c r="G512" s="2" t="s">
        <v>16</v>
      </c>
      <c r="H512" s="4">
        <v>0.45</v>
      </c>
      <c r="I512" s="5">
        <v>4500</v>
      </c>
      <c r="J512" s="6">
        <v>2025</v>
      </c>
      <c r="K512" s="6">
        <v>506.25</v>
      </c>
      <c r="L512" s="7">
        <v>0.25</v>
      </c>
    </row>
    <row r="513" spans="1:12" x14ac:dyDescent="0.35">
      <c r="A513" s="2" t="s">
        <v>25</v>
      </c>
      <c r="B513" s="2">
        <v>1128299</v>
      </c>
      <c r="C513" s="3">
        <v>44211</v>
      </c>
      <c r="D513" s="2" t="s">
        <v>26</v>
      </c>
      <c r="E513" s="2" t="s">
        <v>37</v>
      </c>
      <c r="F513" s="2" t="s">
        <v>38</v>
      </c>
      <c r="G513" s="2" t="s">
        <v>17</v>
      </c>
      <c r="H513" s="4">
        <v>0.45</v>
      </c>
      <c r="I513" s="5">
        <v>4500</v>
      </c>
      <c r="J513" s="6">
        <v>2025</v>
      </c>
      <c r="K513" s="6">
        <v>810</v>
      </c>
      <c r="L513" s="7">
        <v>0.4</v>
      </c>
    </row>
    <row r="514" spans="1:12" x14ac:dyDescent="0.35">
      <c r="A514" s="2" t="s">
        <v>25</v>
      </c>
      <c r="B514" s="2">
        <v>1128299</v>
      </c>
      <c r="C514" s="3">
        <v>44211</v>
      </c>
      <c r="D514" s="2" t="s">
        <v>26</v>
      </c>
      <c r="E514" s="2" t="s">
        <v>37</v>
      </c>
      <c r="F514" s="2" t="s">
        <v>38</v>
      </c>
      <c r="G514" s="2" t="s">
        <v>18</v>
      </c>
      <c r="H514" s="4">
        <v>0.45</v>
      </c>
      <c r="I514" s="5">
        <v>3000</v>
      </c>
      <c r="J514" s="6">
        <v>1350</v>
      </c>
      <c r="K514" s="6">
        <v>472.5</v>
      </c>
      <c r="L514" s="7">
        <v>0.35</v>
      </c>
    </row>
    <row r="515" spans="1:12" x14ac:dyDescent="0.35">
      <c r="A515" s="2" t="s">
        <v>25</v>
      </c>
      <c r="B515" s="2">
        <v>1128299</v>
      </c>
      <c r="C515" s="3">
        <v>44211</v>
      </c>
      <c r="D515" s="2" t="s">
        <v>26</v>
      </c>
      <c r="E515" s="2" t="s">
        <v>37</v>
      </c>
      <c r="F515" s="2" t="s">
        <v>38</v>
      </c>
      <c r="G515" s="2" t="s">
        <v>19</v>
      </c>
      <c r="H515" s="4">
        <v>0.5</v>
      </c>
      <c r="I515" s="5">
        <v>2500</v>
      </c>
      <c r="J515" s="6">
        <v>1250</v>
      </c>
      <c r="K515" s="6">
        <v>687.5</v>
      </c>
      <c r="L515" s="7">
        <v>0.55000000000000004</v>
      </c>
    </row>
    <row r="516" spans="1:12" x14ac:dyDescent="0.35">
      <c r="A516" s="2" t="s">
        <v>25</v>
      </c>
      <c r="B516" s="2">
        <v>1128299</v>
      </c>
      <c r="C516" s="3">
        <v>44211</v>
      </c>
      <c r="D516" s="2" t="s">
        <v>26</v>
      </c>
      <c r="E516" s="2" t="s">
        <v>37</v>
      </c>
      <c r="F516" s="2" t="s">
        <v>38</v>
      </c>
      <c r="G516" s="2" t="s">
        <v>20</v>
      </c>
      <c r="H516" s="4">
        <v>0.45</v>
      </c>
      <c r="I516" s="5">
        <v>4750</v>
      </c>
      <c r="J516" s="6">
        <v>2137.5</v>
      </c>
      <c r="K516" s="6">
        <v>427.5</v>
      </c>
      <c r="L516" s="7">
        <v>0.2</v>
      </c>
    </row>
    <row r="517" spans="1:12" x14ac:dyDescent="0.35">
      <c r="A517" s="2" t="s">
        <v>25</v>
      </c>
      <c r="B517" s="2">
        <v>1128299</v>
      </c>
      <c r="C517" s="3">
        <v>44242</v>
      </c>
      <c r="D517" s="2" t="s">
        <v>26</v>
      </c>
      <c r="E517" s="2" t="s">
        <v>37</v>
      </c>
      <c r="F517" s="2" t="s">
        <v>38</v>
      </c>
      <c r="G517" s="2" t="s">
        <v>15</v>
      </c>
      <c r="H517" s="4">
        <v>0.35</v>
      </c>
      <c r="I517" s="5">
        <v>5250</v>
      </c>
      <c r="J517" s="6">
        <v>1837.5</v>
      </c>
      <c r="K517" s="6">
        <v>735</v>
      </c>
      <c r="L517" s="7">
        <v>0.4</v>
      </c>
    </row>
    <row r="518" spans="1:12" x14ac:dyDescent="0.35">
      <c r="A518" s="2" t="s">
        <v>25</v>
      </c>
      <c r="B518" s="2">
        <v>1128299</v>
      </c>
      <c r="C518" s="3">
        <v>44242</v>
      </c>
      <c r="D518" s="2" t="s">
        <v>26</v>
      </c>
      <c r="E518" s="2" t="s">
        <v>37</v>
      </c>
      <c r="F518" s="2" t="s">
        <v>38</v>
      </c>
      <c r="G518" s="2" t="s">
        <v>16</v>
      </c>
      <c r="H518" s="4">
        <v>0.45</v>
      </c>
      <c r="I518" s="5">
        <v>4250</v>
      </c>
      <c r="J518" s="6">
        <v>1912.5</v>
      </c>
      <c r="K518" s="6">
        <v>478.125</v>
      </c>
      <c r="L518" s="7">
        <v>0.25</v>
      </c>
    </row>
    <row r="519" spans="1:12" x14ac:dyDescent="0.35">
      <c r="A519" s="2" t="s">
        <v>25</v>
      </c>
      <c r="B519" s="2">
        <v>1128299</v>
      </c>
      <c r="C519" s="3">
        <v>44242</v>
      </c>
      <c r="D519" s="2" t="s">
        <v>26</v>
      </c>
      <c r="E519" s="2" t="s">
        <v>37</v>
      </c>
      <c r="F519" s="2" t="s">
        <v>38</v>
      </c>
      <c r="G519" s="2" t="s">
        <v>17</v>
      </c>
      <c r="H519" s="4">
        <v>0.45</v>
      </c>
      <c r="I519" s="5">
        <v>4250</v>
      </c>
      <c r="J519" s="6">
        <v>1912.5</v>
      </c>
      <c r="K519" s="6">
        <v>765</v>
      </c>
      <c r="L519" s="7">
        <v>0.4</v>
      </c>
    </row>
    <row r="520" spans="1:12" x14ac:dyDescent="0.35">
      <c r="A520" s="2" t="s">
        <v>25</v>
      </c>
      <c r="B520" s="2">
        <v>1128299</v>
      </c>
      <c r="C520" s="3">
        <v>44242</v>
      </c>
      <c r="D520" s="2" t="s">
        <v>26</v>
      </c>
      <c r="E520" s="2" t="s">
        <v>37</v>
      </c>
      <c r="F520" s="2" t="s">
        <v>38</v>
      </c>
      <c r="G520" s="2" t="s">
        <v>18</v>
      </c>
      <c r="H520" s="4">
        <v>0.45</v>
      </c>
      <c r="I520" s="5">
        <v>2750</v>
      </c>
      <c r="J520" s="6">
        <v>1237.5</v>
      </c>
      <c r="K520" s="6">
        <v>433.125</v>
      </c>
      <c r="L520" s="7">
        <v>0.35</v>
      </c>
    </row>
    <row r="521" spans="1:12" x14ac:dyDescent="0.35">
      <c r="A521" s="2" t="s">
        <v>25</v>
      </c>
      <c r="B521" s="2">
        <v>1128299</v>
      </c>
      <c r="C521" s="3">
        <v>44242</v>
      </c>
      <c r="D521" s="2" t="s">
        <v>26</v>
      </c>
      <c r="E521" s="2" t="s">
        <v>37</v>
      </c>
      <c r="F521" s="2" t="s">
        <v>38</v>
      </c>
      <c r="G521" s="2" t="s">
        <v>19</v>
      </c>
      <c r="H521" s="4">
        <v>0.5</v>
      </c>
      <c r="I521" s="5">
        <v>2000</v>
      </c>
      <c r="J521" s="6">
        <v>1000</v>
      </c>
      <c r="K521" s="6">
        <v>550</v>
      </c>
      <c r="L521" s="7">
        <v>0.55000000000000004</v>
      </c>
    </row>
    <row r="522" spans="1:12" x14ac:dyDescent="0.35">
      <c r="A522" s="2" t="s">
        <v>25</v>
      </c>
      <c r="B522" s="2">
        <v>1128299</v>
      </c>
      <c r="C522" s="3">
        <v>44242</v>
      </c>
      <c r="D522" s="2" t="s">
        <v>26</v>
      </c>
      <c r="E522" s="2" t="s">
        <v>37</v>
      </c>
      <c r="F522" s="2" t="s">
        <v>38</v>
      </c>
      <c r="G522" s="2" t="s">
        <v>20</v>
      </c>
      <c r="H522" s="4">
        <v>0.45</v>
      </c>
      <c r="I522" s="5">
        <v>4000</v>
      </c>
      <c r="J522" s="6">
        <v>1800</v>
      </c>
      <c r="K522" s="6">
        <v>360</v>
      </c>
      <c r="L522" s="7">
        <v>0.2</v>
      </c>
    </row>
    <row r="523" spans="1:12" x14ac:dyDescent="0.35">
      <c r="A523" s="2" t="s">
        <v>25</v>
      </c>
      <c r="B523" s="2">
        <v>1128299</v>
      </c>
      <c r="C523" s="3">
        <v>44269</v>
      </c>
      <c r="D523" s="2" t="s">
        <v>26</v>
      </c>
      <c r="E523" s="2" t="s">
        <v>37</v>
      </c>
      <c r="F523" s="2" t="s">
        <v>38</v>
      </c>
      <c r="G523" s="2" t="s">
        <v>15</v>
      </c>
      <c r="H523" s="4">
        <v>0.45</v>
      </c>
      <c r="I523" s="5">
        <v>5500</v>
      </c>
      <c r="J523" s="6">
        <v>2475</v>
      </c>
      <c r="K523" s="6">
        <v>990</v>
      </c>
      <c r="L523" s="7">
        <v>0.4</v>
      </c>
    </row>
    <row r="524" spans="1:12" x14ac:dyDescent="0.35">
      <c r="A524" s="2" t="s">
        <v>25</v>
      </c>
      <c r="B524" s="2">
        <v>1128299</v>
      </c>
      <c r="C524" s="3">
        <v>44269</v>
      </c>
      <c r="D524" s="2" t="s">
        <v>26</v>
      </c>
      <c r="E524" s="2" t="s">
        <v>37</v>
      </c>
      <c r="F524" s="2" t="s">
        <v>38</v>
      </c>
      <c r="G524" s="2" t="s">
        <v>16</v>
      </c>
      <c r="H524" s="4">
        <v>0.54999999999999993</v>
      </c>
      <c r="I524" s="5">
        <v>4000</v>
      </c>
      <c r="J524" s="6">
        <v>2200</v>
      </c>
      <c r="K524" s="6">
        <v>550</v>
      </c>
      <c r="L524" s="7">
        <v>0.25</v>
      </c>
    </row>
    <row r="525" spans="1:12" x14ac:dyDescent="0.35">
      <c r="A525" s="2" t="s">
        <v>25</v>
      </c>
      <c r="B525" s="2">
        <v>1128299</v>
      </c>
      <c r="C525" s="3">
        <v>44269</v>
      </c>
      <c r="D525" s="2" t="s">
        <v>26</v>
      </c>
      <c r="E525" s="2" t="s">
        <v>37</v>
      </c>
      <c r="F525" s="2" t="s">
        <v>38</v>
      </c>
      <c r="G525" s="2" t="s">
        <v>17</v>
      </c>
      <c r="H525" s="4">
        <v>0.54999999999999993</v>
      </c>
      <c r="I525" s="5">
        <v>4000</v>
      </c>
      <c r="J525" s="6">
        <v>2200</v>
      </c>
      <c r="K525" s="6">
        <v>880</v>
      </c>
      <c r="L525" s="7">
        <v>0.4</v>
      </c>
    </row>
    <row r="526" spans="1:12" x14ac:dyDescent="0.35">
      <c r="A526" s="2" t="s">
        <v>25</v>
      </c>
      <c r="B526" s="2">
        <v>1128299</v>
      </c>
      <c r="C526" s="3">
        <v>44269</v>
      </c>
      <c r="D526" s="2" t="s">
        <v>26</v>
      </c>
      <c r="E526" s="2" t="s">
        <v>37</v>
      </c>
      <c r="F526" s="2" t="s">
        <v>38</v>
      </c>
      <c r="G526" s="2" t="s">
        <v>18</v>
      </c>
      <c r="H526" s="4">
        <v>0.54999999999999993</v>
      </c>
      <c r="I526" s="5">
        <v>3000</v>
      </c>
      <c r="J526" s="6">
        <v>1650</v>
      </c>
      <c r="K526" s="6">
        <v>577.5</v>
      </c>
      <c r="L526" s="7">
        <v>0.35</v>
      </c>
    </row>
    <row r="527" spans="1:12" x14ac:dyDescent="0.35">
      <c r="A527" s="2" t="s">
        <v>25</v>
      </c>
      <c r="B527" s="2">
        <v>1128299</v>
      </c>
      <c r="C527" s="3">
        <v>44269</v>
      </c>
      <c r="D527" s="2" t="s">
        <v>26</v>
      </c>
      <c r="E527" s="2" t="s">
        <v>37</v>
      </c>
      <c r="F527" s="2" t="s">
        <v>38</v>
      </c>
      <c r="G527" s="2" t="s">
        <v>19</v>
      </c>
      <c r="H527" s="4">
        <v>0.6</v>
      </c>
      <c r="I527" s="5">
        <v>1750</v>
      </c>
      <c r="J527" s="6">
        <v>1050</v>
      </c>
      <c r="K527" s="6">
        <v>577.5</v>
      </c>
      <c r="L527" s="7">
        <v>0.55000000000000004</v>
      </c>
    </row>
    <row r="528" spans="1:12" x14ac:dyDescent="0.35">
      <c r="A528" s="2" t="s">
        <v>25</v>
      </c>
      <c r="B528" s="2">
        <v>1128299</v>
      </c>
      <c r="C528" s="3">
        <v>44269</v>
      </c>
      <c r="D528" s="2" t="s">
        <v>26</v>
      </c>
      <c r="E528" s="2" t="s">
        <v>37</v>
      </c>
      <c r="F528" s="2" t="s">
        <v>38</v>
      </c>
      <c r="G528" s="2" t="s">
        <v>20</v>
      </c>
      <c r="H528" s="4">
        <v>0.54999999999999993</v>
      </c>
      <c r="I528" s="5">
        <v>3750</v>
      </c>
      <c r="J528" s="6">
        <v>2062.5</v>
      </c>
      <c r="K528" s="6">
        <v>412.5</v>
      </c>
      <c r="L528" s="7">
        <v>0.2</v>
      </c>
    </row>
    <row r="529" spans="1:12" x14ac:dyDescent="0.35">
      <c r="A529" s="2" t="s">
        <v>25</v>
      </c>
      <c r="B529" s="2">
        <v>1128299</v>
      </c>
      <c r="C529" s="3">
        <v>44301</v>
      </c>
      <c r="D529" s="2" t="s">
        <v>26</v>
      </c>
      <c r="E529" s="2" t="s">
        <v>37</v>
      </c>
      <c r="F529" s="2" t="s">
        <v>38</v>
      </c>
      <c r="G529" s="2" t="s">
        <v>15</v>
      </c>
      <c r="H529" s="4">
        <v>0.6</v>
      </c>
      <c r="I529" s="5">
        <v>5500</v>
      </c>
      <c r="J529" s="6">
        <v>3300</v>
      </c>
      <c r="K529" s="6">
        <v>1320</v>
      </c>
      <c r="L529" s="7">
        <v>0.4</v>
      </c>
    </row>
    <row r="530" spans="1:12" x14ac:dyDescent="0.35">
      <c r="A530" s="2" t="s">
        <v>25</v>
      </c>
      <c r="B530" s="2">
        <v>1128299</v>
      </c>
      <c r="C530" s="3">
        <v>44301</v>
      </c>
      <c r="D530" s="2" t="s">
        <v>26</v>
      </c>
      <c r="E530" s="2" t="s">
        <v>37</v>
      </c>
      <c r="F530" s="2" t="s">
        <v>38</v>
      </c>
      <c r="G530" s="2" t="s">
        <v>16</v>
      </c>
      <c r="H530" s="4">
        <v>0.65</v>
      </c>
      <c r="I530" s="5">
        <v>3500</v>
      </c>
      <c r="J530" s="6">
        <v>2275</v>
      </c>
      <c r="K530" s="6">
        <v>568.75</v>
      </c>
      <c r="L530" s="7">
        <v>0.25</v>
      </c>
    </row>
    <row r="531" spans="1:12" x14ac:dyDescent="0.35">
      <c r="A531" s="2" t="s">
        <v>25</v>
      </c>
      <c r="B531" s="2">
        <v>1128299</v>
      </c>
      <c r="C531" s="3">
        <v>44301</v>
      </c>
      <c r="D531" s="2" t="s">
        <v>26</v>
      </c>
      <c r="E531" s="2" t="s">
        <v>37</v>
      </c>
      <c r="F531" s="2" t="s">
        <v>38</v>
      </c>
      <c r="G531" s="2" t="s">
        <v>17</v>
      </c>
      <c r="H531" s="4">
        <v>0.65</v>
      </c>
      <c r="I531" s="5">
        <v>4000</v>
      </c>
      <c r="J531" s="6">
        <v>2600</v>
      </c>
      <c r="K531" s="6">
        <v>1040</v>
      </c>
      <c r="L531" s="7">
        <v>0.4</v>
      </c>
    </row>
    <row r="532" spans="1:12" x14ac:dyDescent="0.35">
      <c r="A532" s="2" t="s">
        <v>25</v>
      </c>
      <c r="B532" s="2">
        <v>1128299</v>
      </c>
      <c r="C532" s="3">
        <v>44301</v>
      </c>
      <c r="D532" s="2" t="s">
        <v>26</v>
      </c>
      <c r="E532" s="2" t="s">
        <v>37</v>
      </c>
      <c r="F532" s="2" t="s">
        <v>38</v>
      </c>
      <c r="G532" s="2" t="s">
        <v>18</v>
      </c>
      <c r="H532" s="4">
        <v>0.6</v>
      </c>
      <c r="I532" s="5">
        <v>3000</v>
      </c>
      <c r="J532" s="6">
        <v>1800</v>
      </c>
      <c r="K532" s="6">
        <v>630</v>
      </c>
      <c r="L532" s="7">
        <v>0.35</v>
      </c>
    </row>
    <row r="533" spans="1:12" x14ac:dyDescent="0.35">
      <c r="A533" s="2" t="s">
        <v>25</v>
      </c>
      <c r="B533" s="2">
        <v>1128299</v>
      </c>
      <c r="C533" s="3">
        <v>44301</v>
      </c>
      <c r="D533" s="2" t="s">
        <v>26</v>
      </c>
      <c r="E533" s="2" t="s">
        <v>37</v>
      </c>
      <c r="F533" s="2" t="s">
        <v>38</v>
      </c>
      <c r="G533" s="2" t="s">
        <v>19</v>
      </c>
      <c r="H533" s="4">
        <v>0.65</v>
      </c>
      <c r="I533" s="5">
        <v>2000</v>
      </c>
      <c r="J533" s="6">
        <v>1300</v>
      </c>
      <c r="K533" s="6">
        <v>715</v>
      </c>
      <c r="L533" s="7">
        <v>0.55000000000000004</v>
      </c>
    </row>
    <row r="534" spans="1:12" x14ac:dyDescent="0.35">
      <c r="A534" s="2" t="s">
        <v>25</v>
      </c>
      <c r="B534" s="2">
        <v>1128299</v>
      </c>
      <c r="C534" s="3">
        <v>44301</v>
      </c>
      <c r="D534" s="2" t="s">
        <v>26</v>
      </c>
      <c r="E534" s="2" t="s">
        <v>37</v>
      </c>
      <c r="F534" s="2" t="s">
        <v>38</v>
      </c>
      <c r="G534" s="2" t="s">
        <v>20</v>
      </c>
      <c r="H534" s="4">
        <v>0.8</v>
      </c>
      <c r="I534" s="5">
        <v>3500</v>
      </c>
      <c r="J534" s="6">
        <v>2800</v>
      </c>
      <c r="K534" s="6">
        <v>560</v>
      </c>
      <c r="L534" s="7">
        <v>0.2</v>
      </c>
    </row>
    <row r="535" spans="1:12" x14ac:dyDescent="0.35">
      <c r="A535" s="2" t="s">
        <v>25</v>
      </c>
      <c r="B535" s="2">
        <v>1128299</v>
      </c>
      <c r="C535" s="3">
        <v>44332</v>
      </c>
      <c r="D535" s="2" t="s">
        <v>26</v>
      </c>
      <c r="E535" s="2" t="s">
        <v>37</v>
      </c>
      <c r="F535" s="2" t="s">
        <v>38</v>
      </c>
      <c r="G535" s="2" t="s">
        <v>15</v>
      </c>
      <c r="H535" s="4">
        <v>0.6</v>
      </c>
      <c r="I535" s="5">
        <v>5500</v>
      </c>
      <c r="J535" s="6">
        <v>3300</v>
      </c>
      <c r="K535" s="6">
        <v>1485</v>
      </c>
      <c r="L535" s="7">
        <v>0.45</v>
      </c>
    </row>
    <row r="536" spans="1:12" x14ac:dyDescent="0.35">
      <c r="A536" s="2" t="s">
        <v>25</v>
      </c>
      <c r="B536" s="2">
        <v>1128299</v>
      </c>
      <c r="C536" s="3">
        <v>44332</v>
      </c>
      <c r="D536" s="2" t="s">
        <v>26</v>
      </c>
      <c r="E536" s="2" t="s">
        <v>37</v>
      </c>
      <c r="F536" s="2" t="s">
        <v>38</v>
      </c>
      <c r="G536" s="2" t="s">
        <v>16</v>
      </c>
      <c r="H536" s="4">
        <v>0.65</v>
      </c>
      <c r="I536" s="5">
        <v>4000</v>
      </c>
      <c r="J536" s="6">
        <v>2600</v>
      </c>
      <c r="K536" s="6">
        <v>780</v>
      </c>
      <c r="L536" s="7">
        <v>0.3</v>
      </c>
    </row>
    <row r="537" spans="1:12" x14ac:dyDescent="0.35">
      <c r="A537" s="2" t="s">
        <v>25</v>
      </c>
      <c r="B537" s="2">
        <v>1128299</v>
      </c>
      <c r="C537" s="3">
        <v>44332</v>
      </c>
      <c r="D537" s="2" t="s">
        <v>26</v>
      </c>
      <c r="E537" s="2" t="s">
        <v>37</v>
      </c>
      <c r="F537" s="2" t="s">
        <v>38</v>
      </c>
      <c r="G537" s="2" t="s">
        <v>17</v>
      </c>
      <c r="H537" s="4">
        <v>0.65</v>
      </c>
      <c r="I537" s="5">
        <v>4000</v>
      </c>
      <c r="J537" s="6">
        <v>2600</v>
      </c>
      <c r="K537" s="6">
        <v>1170</v>
      </c>
      <c r="L537" s="7">
        <v>0.45</v>
      </c>
    </row>
    <row r="538" spans="1:12" x14ac:dyDescent="0.35">
      <c r="A538" s="2" t="s">
        <v>25</v>
      </c>
      <c r="B538" s="2">
        <v>1128299</v>
      </c>
      <c r="C538" s="3">
        <v>44332</v>
      </c>
      <c r="D538" s="2" t="s">
        <v>26</v>
      </c>
      <c r="E538" s="2" t="s">
        <v>37</v>
      </c>
      <c r="F538" s="2" t="s">
        <v>38</v>
      </c>
      <c r="G538" s="2" t="s">
        <v>18</v>
      </c>
      <c r="H538" s="4">
        <v>0.6</v>
      </c>
      <c r="I538" s="5">
        <v>3000</v>
      </c>
      <c r="J538" s="6">
        <v>1800</v>
      </c>
      <c r="K538" s="6">
        <v>720</v>
      </c>
      <c r="L538" s="7">
        <v>0.39999999999999997</v>
      </c>
    </row>
    <row r="539" spans="1:12" x14ac:dyDescent="0.35">
      <c r="A539" s="2" t="s">
        <v>25</v>
      </c>
      <c r="B539" s="2">
        <v>1128299</v>
      </c>
      <c r="C539" s="3">
        <v>44332</v>
      </c>
      <c r="D539" s="2" t="s">
        <v>26</v>
      </c>
      <c r="E539" s="2" t="s">
        <v>37</v>
      </c>
      <c r="F539" s="2" t="s">
        <v>38</v>
      </c>
      <c r="G539" s="2" t="s">
        <v>19</v>
      </c>
      <c r="H539" s="4">
        <v>0.65</v>
      </c>
      <c r="I539" s="5">
        <v>2000</v>
      </c>
      <c r="J539" s="6">
        <v>1300</v>
      </c>
      <c r="K539" s="6">
        <v>780</v>
      </c>
      <c r="L539" s="7">
        <v>0.60000000000000009</v>
      </c>
    </row>
    <row r="540" spans="1:12" x14ac:dyDescent="0.35">
      <c r="A540" s="2" t="s">
        <v>25</v>
      </c>
      <c r="B540" s="2">
        <v>1128299</v>
      </c>
      <c r="C540" s="3">
        <v>44332</v>
      </c>
      <c r="D540" s="2" t="s">
        <v>26</v>
      </c>
      <c r="E540" s="2" t="s">
        <v>37</v>
      </c>
      <c r="F540" s="2" t="s">
        <v>38</v>
      </c>
      <c r="G540" s="2" t="s">
        <v>20</v>
      </c>
      <c r="H540" s="4">
        <v>0.8</v>
      </c>
      <c r="I540" s="5">
        <v>4500</v>
      </c>
      <c r="J540" s="6">
        <v>3600</v>
      </c>
      <c r="K540" s="6">
        <v>900</v>
      </c>
      <c r="L540" s="7">
        <v>0.25</v>
      </c>
    </row>
    <row r="541" spans="1:12" x14ac:dyDescent="0.35">
      <c r="A541" s="2" t="s">
        <v>25</v>
      </c>
      <c r="B541" s="2">
        <v>1128299</v>
      </c>
      <c r="C541" s="3">
        <v>44362</v>
      </c>
      <c r="D541" s="2" t="s">
        <v>26</v>
      </c>
      <c r="E541" s="2" t="s">
        <v>37</v>
      </c>
      <c r="F541" s="2" t="s">
        <v>38</v>
      </c>
      <c r="G541" s="2" t="s">
        <v>15</v>
      </c>
      <c r="H541" s="4">
        <v>0.6</v>
      </c>
      <c r="I541" s="5">
        <v>7000</v>
      </c>
      <c r="J541" s="6">
        <v>4200</v>
      </c>
      <c r="K541" s="6">
        <v>1890</v>
      </c>
      <c r="L541" s="7">
        <v>0.45</v>
      </c>
    </row>
    <row r="542" spans="1:12" x14ac:dyDescent="0.35">
      <c r="A542" s="2" t="s">
        <v>25</v>
      </c>
      <c r="B542" s="2">
        <v>1128299</v>
      </c>
      <c r="C542" s="3">
        <v>44362</v>
      </c>
      <c r="D542" s="2" t="s">
        <v>26</v>
      </c>
      <c r="E542" s="2" t="s">
        <v>37</v>
      </c>
      <c r="F542" s="2" t="s">
        <v>38</v>
      </c>
      <c r="G542" s="2" t="s">
        <v>16</v>
      </c>
      <c r="H542" s="4">
        <v>0.65</v>
      </c>
      <c r="I542" s="5">
        <v>5500</v>
      </c>
      <c r="J542" s="6">
        <v>3575</v>
      </c>
      <c r="K542" s="6">
        <v>1072.5</v>
      </c>
      <c r="L542" s="7">
        <v>0.3</v>
      </c>
    </row>
    <row r="543" spans="1:12" x14ac:dyDescent="0.35">
      <c r="A543" s="2" t="s">
        <v>25</v>
      </c>
      <c r="B543" s="2">
        <v>1128299</v>
      </c>
      <c r="C543" s="3">
        <v>44362</v>
      </c>
      <c r="D543" s="2" t="s">
        <v>26</v>
      </c>
      <c r="E543" s="2" t="s">
        <v>37</v>
      </c>
      <c r="F543" s="2" t="s">
        <v>38</v>
      </c>
      <c r="G543" s="2" t="s">
        <v>17</v>
      </c>
      <c r="H543" s="4">
        <v>0.65</v>
      </c>
      <c r="I543" s="5">
        <v>5500</v>
      </c>
      <c r="J543" s="6">
        <v>3575</v>
      </c>
      <c r="K543" s="6">
        <v>1608.75</v>
      </c>
      <c r="L543" s="7">
        <v>0.45</v>
      </c>
    </row>
    <row r="544" spans="1:12" x14ac:dyDescent="0.35">
      <c r="A544" s="2" t="s">
        <v>25</v>
      </c>
      <c r="B544" s="2">
        <v>1128299</v>
      </c>
      <c r="C544" s="3">
        <v>44362</v>
      </c>
      <c r="D544" s="2" t="s">
        <v>26</v>
      </c>
      <c r="E544" s="2" t="s">
        <v>37</v>
      </c>
      <c r="F544" s="2" t="s">
        <v>38</v>
      </c>
      <c r="G544" s="2" t="s">
        <v>18</v>
      </c>
      <c r="H544" s="4">
        <v>0.6</v>
      </c>
      <c r="I544" s="5">
        <v>4250</v>
      </c>
      <c r="J544" s="6">
        <v>2550</v>
      </c>
      <c r="K544" s="6">
        <v>1020</v>
      </c>
      <c r="L544" s="7">
        <v>0.39999999999999997</v>
      </c>
    </row>
    <row r="545" spans="1:12" x14ac:dyDescent="0.35">
      <c r="A545" s="2" t="s">
        <v>25</v>
      </c>
      <c r="B545" s="2">
        <v>1128299</v>
      </c>
      <c r="C545" s="3">
        <v>44362</v>
      </c>
      <c r="D545" s="2" t="s">
        <v>26</v>
      </c>
      <c r="E545" s="2" t="s">
        <v>37</v>
      </c>
      <c r="F545" s="2" t="s">
        <v>38</v>
      </c>
      <c r="G545" s="2" t="s">
        <v>19</v>
      </c>
      <c r="H545" s="4">
        <v>0.65</v>
      </c>
      <c r="I545" s="5">
        <v>3000</v>
      </c>
      <c r="J545" s="6">
        <v>1950</v>
      </c>
      <c r="K545" s="6">
        <v>1170</v>
      </c>
      <c r="L545" s="7">
        <v>0.60000000000000009</v>
      </c>
    </row>
    <row r="546" spans="1:12" x14ac:dyDescent="0.35">
      <c r="A546" s="2" t="s">
        <v>25</v>
      </c>
      <c r="B546" s="2">
        <v>1128299</v>
      </c>
      <c r="C546" s="3">
        <v>44362</v>
      </c>
      <c r="D546" s="2" t="s">
        <v>26</v>
      </c>
      <c r="E546" s="2" t="s">
        <v>37</v>
      </c>
      <c r="F546" s="2" t="s">
        <v>38</v>
      </c>
      <c r="G546" s="2" t="s">
        <v>20</v>
      </c>
      <c r="H546" s="4">
        <v>0.8</v>
      </c>
      <c r="I546" s="5">
        <v>6000</v>
      </c>
      <c r="J546" s="6">
        <v>4800</v>
      </c>
      <c r="K546" s="6">
        <v>1200</v>
      </c>
      <c r="L546" s="7">
        <v>0.25</v>
      </c>
    </row>
    <row r="547" spans="1:12" x14ac:dyDescent="0.35">
      <c r="A547" s="2" t="s">
        <v>25</v>
      </c>
      <c r="B547" s="2">
        <v>1128299</v>
      </c>
      <c r="C547" s="3">
        <v>44391</v>
      </c>
      <c r="D547" s="2" t="s">
        <v>26</v>
      </c>
      <c r="E547" s="2" t="s">
        <v>37</v>
      </c>
      <c r="F547" s="2" t="s">
        <v>38</v>
      </c>
      <c r="G547" s="2" t="s">
        <v>15</v>
      </c>
      <c r="H547" s="4">
        <v>0.6</v>
      </c>
      <c r="I547" s="5">
        <v>7500</v>
      </c>
      <c r="J547" s="6">
        <v>4500</v>
      </c>
      <c r="K547" s="6">
        <v>1800</v>
      </c>
      <c r="L547" s="7">
        <v>0.4</v>
      </c>
    </row>
    <row r="548" spans="1:12" x14ac:dyDescent="0.35">
      <c r="A548" s="2" t="s">
        <v>25</v>
      </c>
      <c r="B548" s="2">
        <v>1128299</v>
      </c>
      <c r="C548" s="3">
        <v>44391</v>
      </c>
      <c r="D548" s="2" t="s">
        <v>26</v>
      </c>
      <c r="E548" s="2" t="s">
        <v>37</v>
      </c>
      <c r="F548" s="2" t="s">
        <v>38</v>
      </c>
      <c r="G548" s="2" t="s">
        <v>16</v>
      </c>
      <c r="H548" s="4">
        <v>0.65</v>
      </c>
      <c r="I548" s="5">
        <v>6000</v>
      </c>
      <c r="J548" s="6">
        <v>3900</v>
      </c>
      <c r="K548" s="6">
        <v>975</v>
      </c>
      <c r="L548" s="7">
        <v>0.25</v>
      </c>
    </row>
    <row r="549" spans="1:12" x14ac:dyDescent="0.35">
      <c r="A549" s="2" t="s">
        <v>25</v>
      </c>
      <c r="B549" s="2">
        <v>1128299</v>
      </c>
      <c r="C549" s="3">
        <v>44391</v>
      </c>
      <c r="D549" s="2" t="s">
        <v>26</v>
      </c>
      <c r="E549" s="2" t="s">
        <v>37</v>
      </c>
      <c r="F549" s="2" t="s">
        <v>38</v>
      </c>
      <c r="G549" s="2" t="s">
        <v>17</v>
      </c>
      <c r="H549" s="4">
        <v>0.65</v>
      </c>
      <c r="I549" s="5">
        <v>5500</v>
      </c>
      <c r="J549" s="6">
        <v>3575</v>
      </c>
      <c r="K549" s="6">
        <v>1430</v>
      </c>
      <c r="L549" s="7">
        <v>0.4</v>
      </c>
    </row>
    <row r="550" spans="1:12" x14ac:dyDescent="0.35">
      <c r="A550" s="2" t="s">
        <v>25</v>
      </c>
      <c r="B550" s="2">
        <v>1128299</v>
      </c>
      <c r="C550" s="3">
        <v>44391</v>
      </c>
      <c r="D550" s="2" t="s">
        <v>26</v>
      </c>
      <c r="E550" s="2" t="s">
        <v>37</v>
      </c>
      <c r="F550" s="2" t="s">
        <v>38</v>
      </c>
      <c r="G550" s="2" t="s">
        <v>18</v>
      </c>
      <c r="H550" s="4">
        <v>0.6</v>
      </c>
      <c r="I550" s="5">
        <v>4500</v>
      </c>
      <c r="J550" s="6">
        <v>2700</v>
      </c>
      <c r="K550" s="6">
        <v>945</v>
      </c>
      <c r="L550" s="7">
        <v>0.35</v>
      </c>
    </row>
    <row r="551" spans="1:12" x14ac:dyDescent="0.35">
      <c r="A551" s="2" t="s">
        <v>25</v>
      </c>
      <c r="B551" s="2">
        <v>1128299</v>
      </c>
      <c r="C551" s="3">
        <v>44391</v>
      </c>
      <c r="D551" s="2" t="s">
        <v>26</v>
      </c>
      <c r="E551" s="2" t="s">
        <v>37</v>
      </c>
      <c r="F551" s="2" t="s">
        <v>38</v>
      </c>
      <c r="G551" s="2" t="s">
        <v>19</v>
      </c>
      <c r="H551" s="4">
        <v>0.65</v>
      </c>
      <c r="I551" s="5">
        <v>5000</v>
      </c>
      <c r="J551" s="6">
        <v>3250</v>
      </c>
      <c r="K551" s="6">
        <v>1787.5</v>
      </c>
      <c r="L551" s="7">
        <v>0.55000000000000004</v>
      </c>
    </row>
    <row r="552" spans="1:12" x14ac:dyDescent="0.35">
      <c r="A552" s="2" t="s">
        <v>25</v>
      </c>
      <c r="B552" s="2">
        <v>1128299</v>
      </c>
      <c r="C552" s="3">
        <v>44391</v>
      </c>
      <c r="D552" s="2" t="s">
        <v>26</v>
      </c>
      <c r="E552" s="2" t="s">
        <v>37</v>
      </c>
      <c r="F552" s="2" t="s">
        <v>38</v>
      </c>
      <c r="G552" s="2" t="s">
        <v>20</v>
      </c>
      <c r="H552" s="4">
        <v>0.8</v>
      </c>
      <c r="I552" s="5">
        <v>5000</v>
      </c>
      <c r="J552" s="6">
        <v>4000</v>
      </c>
      <c r="K552" s="6">
        <v>800</v>
      </c>
      <c r="L552" s="7">
        <v>0.2</v>
      </c>
    </row>
    <row r="553" spans="1:12" x14ac:dyDescent="0.35">
      <c r="A553" s="2" t="s">
        <v>25</v>
      </c>
      <c r="B553" s="2">
        <v>1128299</v>
      </c>
      <c r="C553" s="3">
        <v>44423</v>
      </c>
      <c r="D553" s="2" t="s">
        <v>26</v>
      </c>
      <c r="E553" s="2" t="s">
        <v>37</v>
      </c>
      <c r="F553" s="2" t="s">
        <v>38</v>
      </c>
      <c r="G553" s="2" t="s">
        <v>15</v>
      </c>
      <c r="H553" s="4">
        <v>0.65</v>
      </c>
      <c r="I553" s="5">
        <v>7000</v>
      </c>
      <c r="J553" s="6">
        <v>4550</v>
      </c>
      <c r="K553" s="6">
        <v>1820</v>
      </c>
      <c r="L553" s="7">
        <v>0.4</v>
      </c>
    </row>
    <row r="554" spans="1:12" x14ac:dyDescent="0.35">
      <c r="A554" s="2" t="s">
        <v>25</v>
      </c>
      <c r="B554" s="2">
        <v>1128299</v>
      </c>
      <c r="C554" s="3">
        <v>44423</v>
      </c>
      <c r="D554" s="2" t="s">
        <v>26</v>
      </c>
      <c r="E554" s="2" t="s">
        <v>37</v>
      </c>
      <c r="F554" s="2" t="s">
        <v>38</v>
      </c>
      <c r="G554" s="2" t="s">
        <v>16</v>
      </c>
      <c r="H554" s="4">
        <v>0.70000000000000007</v>
      </c>
      <c r="I554" s="5">
        <v>6500</v>
      </c>
      <c r="J554" s="6">
        <v>4550</v>
      </c>
      <c r="K554" s="6">
        <v>1137.5</v>
      </c>
      <c r="L554" s="7">
        <v>0.25</v>
      </c>
    </row>
    <row r="555" spans="1:12" x14ac:dyDescent="0.35">
      <c r="A555" s="2" t="s">
        <v>25</v>
      </c>
      <c r="B555" s="2">
        <v>1128299</v>
      </c>
      <c r="C555" s="3">
        <v>44423</v>
      </c>
      <c r="D555" s="2" t="s">
        <v>26</v>
      </c>
      <c r="E555" s="2" t="s">
        <v>37</v>
      </c>
      <c r="F555" s="2" t="s">
        <v>38</v>
      </c>
      <c r="G555" s="2" t="s">
        <v>17</v>
      </c>
      <c r="H555" s="4">
        <v>0.65</v>
      </c>
      <c r="I555" s="5">
        <v>5250</v>
      </c>
      <c r="J555" s="6">
        <v>3412.5</v>
      </c>
      <c r="K555" s="6">
        <v>1365</v>
      </c>
      <c r="L555" s="7">
        <v>0.4</v>
      </c>
    </row>
    <row r="556" spans="1:12" x14ac:dyDescent="0.35">
      <c r="A556" s="2" t="s">
        <v>25</v>
      </c>
      <c r="B556" s="2">
        <v>1128299</v>
      </c>
      <c r="C556" s="3">
        <v>44423</v>
      </c>
      <c r="D556" s="2" t="s">
        <v>26</v>
      </c>
      <c r="E556" s="2" t="s">
        <v>37</v>
      </c>
      <c r="F556" s="2" t="s">
        <v>38</v>
      </c>
      <c r="G556" s="2" t="s">
        <v>18</v>
      </c>
      <c r="H556" s="4">
        <v>0.65</v>
      </c>
      <c r="I556" s="5">
        <v>4750</v>
      </c>
      <c r="J556" s="6">
        <v>3087.5</v>
      </c>
      <c r="K556" s="6">
        <v>1080.625</v>
      </c>
      <c r="L556" s="7">
        <v>0.35</v>
      </c>
    </row>
    <row r="557" spans="1:12" x14ac:dyDescent="0.35">
      <c r="A557" s="2" t="s">
        <v>25</v>
      </c>
      <c r="B557" s="2">
        <v>1128299</v>
      </c>
      <c r="C557" s="3">
        <v>44423</v>
      </c>
      <c r="D557" s="2" t="s">
        <v>26</v>
      </c>
      <c r="E557" s="2" t="s">
        <v>37</v>
      </c>
      <c r="F557" s="2" t="s">
        <v>38</v>
      </c>
      <c r="G557" s="2" t="s">
        <v>19</v>
      </c>
      <c r="H557" s="4">
        <v>0.75</v>
      </c>
      <c r="I557" s="5">
        <v>4750</v>
      </c>
      <c r="J557" s="6">
        <v>3562.5</v>
      </c>
      <c r="K557" s="6">
        <v>1959.375</v>
      </c>
      <c r="L557" s="7">
        <v>0.55000000000000004</v>
      </c>
    </row>
    <row r="558" spans="1:12" x14ac:dyDescent="0.35">
      <c r="A558" s="2" t="s">
        <v>25</v>
      </c>
      <c r="B558" s="2">
        <v>1128299</v>
      </c>
      <c r="C558" s="3">
        <v>44423</v>
      </c>
      <c r="D558" s="2" t="s">
        <v>26</v>
      </c>
      <c r="E558" s="2" t="s">
        <v>37</v>
      </c>
      <c r="F558" s="2" t="s">
        <v>38</v>
      </c>
      <c r="G558" s="2" t="s">
        <v>20</v>
      </c>
      <c r="H558" s="4">
        <v>0.8</v>
      </c>
      <c r="I558" s="5">
        <v>4000</v>
      </c>
      <c r="J558" s="6">
        <v>3200</v>
      </c>
      <c r="K558" s="6">
        <v>640</v>
      </c>
      <c r="L558" s="7">
        <v>0.2</v>
      </c>
    </row>
    <row r="559" spans="1:12" x14ac:dyDescent="0.35">
      <c r="A559" s="2" t="s">
        <v>25</v>
      </c>
      <c r="B559" s="2">
        <v>1128299</v>
      </c>
      <c r="C559" s="3">
        <v>44455</v>
      </c>
      <c r="D559" s="2" t="s">
        <v>26</v>
      </c>
      <c r="E559" s="2" t="s">
        <v>37</v>
      </c>
      <c r="F559" s="2" t="s">
        <v>38</v>
      </c>
      <c r="G559" s="2" t="s">
        <v>15</v>
      </c>
      <c r="H559" s="4">
        <v>0.60000000000000009</v>
      </c>
      <c r="I559" s="5">
        <v>6000</v>
      </c>
      <c r="J559" s="6">
        <v>3600</v>
      </c>
      <c r="K559" s="6">
        <v>1260</v>
      </c>
      <c r="L559" s="7">
        <v>0.35000000000000003</v>
      </c>
    </row>
    <row r="560" spans="1:12" x14ac:dyDescent="0.35">
      <c r="A560" s="2" t="s">
        <v>25</v>
      </c>
      <c r="B560" s="2">
        <v>1128299</v>
      </c>
      <c r="C560" s="3">
        <v>44455</v>
      </c>
      <c r="D560" s="2" t="s">
        <v>26</v>
      </c>
      <c r="E560" s="2" t="s">
        <v>37</v>
      </c>
      <c r="F560" s="2" t="s">
        <v>38</v>
      </c>
      <c r="G560" s="2" t="s">
        <v>16</v>
      </c>
      <c r="H560" s="4">
        <v>0.65000000000000013</v>
      </c>
      <c r="I560" s="5">
        <v>6000</v>
      </c>
      <c r="J560" s="6">
        <v>3900</v>
      </c>
      <c r="K560" s="6">
        <v>780</v>
      </c>
      <c r="L560" s="7">
        <v>0.2</v>
      </c>
    </row>
    <row r="561" spans="1:12" x14ac:dyDescent="0.35">
      <c r="A561" s="2" t="s">
        <v>25</v>
      </c>
      <c r="B561" s="2">
        <v>1128299</v>
      </c>
      <c r="C561" s="3">
        <v>44455</v>
      </c>
      <c r="D561" s="2" t="s">
        <v>26</v>
      </c>
      <c r="E561" s="2" t="s">
        <v>37</v>
      </c>
      <c r="F561" s="2" t="s">
        <v>38</v>
      </c>
      <c r="G561" s="2" t="s">
        <v>17</v>
      </c>
      <c r="H561" s="4">
        <v>0.60000000000000009</v>
      </c>
      <c r="I561" s="5">
        <v>4500</v>
      </c>
      <c r="J561" s="6">
        <v>2700</v>
      </c>
      <c r="K561" s="6">
        <v>945</v>
      </c>
      <c r="L561" s="7">
        <v>0.35000000000000003</v>
      </c>
    </row>
    <row r="562" spans="1:12" x14ac:dyDescent="0.35">
      <c r="A562" s="2" t="s">
        <v>25</v>
      </c>
      <c r="B562" s="2">
        <v>1128299</v>
      </c>
      <c r="C562" s="3">
        <v>44455</v>
      </c>
      <c r="D562" s="2" t="s">
        <v>26</v>
      </c>
      <c r="E562" s="2" t="s">
        <v>37</v>
      </c>
      <c r="F562" s="2" t="s">
        <v>38</v>
      </c>
      <c r="G562" s="2" t="s">
        <v>18</v>
      </c>
      <c r="H562" s="4">
        <v>0.60000000000000009</v>
      </c>
      <c r="I562" s="5">
        <v>4000</v>
      </c>
      <c r="J562" s="6">
        <v>2400</v>
      </c>
      <c r="K562" s="6">
        <v>720</v>
      </c>
      <c r="L562" s="7">
        <v>0.3</v>
      </c>
    </row>
    <row r="563" spans="1:12" x14ac:dyDescent="0.35">
      <c r="A563" s="2" t="s">
        <v>25</v>
      </c>
      <c r="B563" s="2">
        <v>1128299</v>
      </c>
      <c r="C563" s="3">
        <v>44455</v>
      </c>
      <c r="D563" s="2" t="s">
        <v>26</v>
      </c>
      <c r="E563" s="2" t="s">
        <v>37</v>
      </c>
      <c r="F563" s="2" t="s">
        <v>38</v>
      </c>
      <c r="G563" s="2" t="s">
        <v>19</v>
      </c>
      <c r="H563" s="4">
        <v>0.70000000000000007</v>
      </c>
      <c r="I563" s="5">
        <v>4000</v>
      </c>
      <c r="J563" s="6">
        <v>2800</v>
      </c>
      <c r="K563" s="6">
        <v>1400</v>
      </c>
      <c r="L563" s="7">
        <v>0.50000000000000011</v>
      </c>
    </row>
    <row r="564" spans="1:12" x14ac:dyDescent="0.35">
      <c r="A564" s="2" t="s">
        <v>25</v>
      </c>
      <c r="B564" s="2">
        <v>1128299</v>
      </c>
      <c r="C564" s="3">
        <v>44455</v>
      </c>
      <c r="D564" s="2" t="s">
        <v>26</v>
      </c>
      <c r="E564" s="2" t="s">
        <v>37</v>
      </c>
      <c r="F564" s="2" t="s">
        <v>38</v>
      </c>
      <c r="G564" s="2" t="s">
        <v>20</v>
      </c>
      <c r="H564" s="4">
        <v>0.75000000000000011</v>
      </c>
      <c r="I564" s="5">
        <v>4500</v>
      </c>
      <c r="J564" s="6">
        <v>3375</v>
      </c>
      <c r="K564" s="6">
        <v>506.25</v>
      </c>
      <c r="L564" s="7">
        <v>0.15000000000000002</v>
      </c>
    </row>
    <row r="565" spans="1:12" x14ac:dyDescent="0.35">
      <c r="A565" s="2" t="s">
        <v>25</v>
      </c>
      <c r="B565" s="2">
        <v>1128299</v>
      </c>
      <c r="C565" s="3">
        <v>44484</v>
      </c>
      <c r="D565" s="2" t="s">
        <v>26</v>
      </c>
      <c r="E565" s="2" t="s">
        <v>37</v>
      </c>
      <c r="F565" s="2" t="s">
        <v>38</v>
      </c>
      <c r="G565" s="2" t="s">
        <v>15</v>
      </c>
      <c r="H565" s="4">
        <v>0.60000000000000009</v>
      </c>
      <c r="I565" s="5">
        <v>5500</v>
      </c>
      <c r="J565" s="6">
        <v>3300</v>
      </c>
      <c r="K565" s="6">
        <v>1155</v>
      </c>
      <c r="L565" s="7">
        <v>0.35000000000000003</v>
      </c>
    </row>
    <row r="566" spans="1:12" x14ac:dyDescent="0.35">
      <c r="A566" s="2" t="s">
        <v>25</v>
      </c>
      <c r="B566" s="2">
        <v>1128299</v>
      </c>
      <c r="C566" s="3">
        <v>44484</v>
      </c>
      <c r="D566" s="2" t="s">
        <v>26</v>
      </c>
      <c r="E566" s="2" t="s">
        <v>37</v>
      </c>
      <c r="F566" s="2" t="s">
        <v>38</v>
      </c>
      <c r="G566" s="2" t="s">
        <v>16</v>
      </c>
      <c r="H566" s="4">
        <v>0.65000000000000013</v>
      </c>
      <c r="I566" s="5">
        <v>5500</v>
      </c>
      <c r="J566" s="6">
        <v>3575</v>
      </c>
      <c r="K566" s="6">
        <v>715</v>
      </c>
      <c r="L566" s="7">
        <v>0.2</v>
      </c>
    </row>
    <row r="567" spans="1:12" x14ac:dyDescent="0.35">
      <c r="A567" s="2" t="s">
        <v>25</v>
      </c>
      <c r="B567" s="2">
        <v>1128299</v>
      </c>
      <c r="C567" s="3">
        <v>44484</v>
      </c>
      <c r="D567" s="2" t="s">
        <v>26</v>
      </c>
      <c r="E567" s="2" t="s">
        <v>37</v>
      </c>
      <c r="F567" s="2" t="s">
        <v>38</v>
      </c>
      <c r="G567" s="2" t="s">
        <v>17</v>
      </c>
      <c r="H567" s="4">
        <v>0.60000000000000009</v>
      </c>
      <c r="I567" s="5">
        <v>3750</v>
      </c>
      <c r="J567" s="6">
        <v>2250</v>
      </c>
      <c r="K567" s="6">
        <v>787.5</v>
      </c>
      <c r="L567" s="7">
        <v>0.35000000000000003</v>
      </c>
    </row>
    <row r="568" spans="1:12" x14ac:dyDescent="0.35">
      <c r="A568" s="2" t="s">
        <v>25</v>
      </c>
      <c r="B568" s="2">
        <v>1128299</v>
      </c>
      <c r="C568" s="3">
        <v>44484</v>
      </c>
      <c r="D568" s="2" t="s">
        <v>26</v>
      </c>
      <c r="E568" s="2" t="s">
        <v>37</v>
      </c>
      <c r="F568" s="2" t="s">
        <v>38</v>
      </c>
      <c r="G568" s="2" t="s">
        <v>18</v>
      </c>
      <c r="H568" s="4">
        <v>0.60000000000000009</v>
      </c>
      <c r="I568" s="5">
        <v>3500</v>
      </c>
      <c r="J568" s="6">
        <v>2100</v>
      </c>
      <c r="K568" s="6">
        <v>630</v>
      </c>
      <c r="L568" s="7">
        <v>0.3</v>
      </c>
    </row>
    <row r="569" spans="1:12" x14ac:dyDescent="0.35">
      <c r="A569" s="2" t="s">
        <v>25</v>
      </c>
      <c r="B569" s="2">
        <v>1128299</v>
      </c>
      <c r="C569" s="3">
        <v>44484</v>
      </c>
      <c r="D569" s="2" t="s">
        <v>26</v>
      </c>
      <c r="E569" s="2" t="s">
        <v>37</v>
      </c>
      <c r="F569" s="2" t="s">
        <v>38</v>
      </c>
      <c r="G569" s="2" t="s">
        <v>19</v>
      </c>
      <c r="H569" s="4">
        <v>0.70000000000000007</v>
      </c>
      <c r="I569" s="5">
        <v>3250</v>
      </c>
      <c r="J569" s="6">
        <v>2275</v>
      </c>
      <c r="K569" s="6">
        <v>1137.5</v>
      </c>
      <c r="L569" s="7">
        <v>0.50000000000000011</v>
      </c>
    </row>
    <row r="570" spans="1:12" x14ac:dyDescent="0.35">
      <c r="A570" s="2" t="s">
        <v>25</v>
      </c>
      <c r="B570" s="2">
        <v>1128299</v>
      </c>
      <c r="C570" s="3">
        <v>44484</v>
      </c>
      <c r="D570" s="2" t="s">
        <v>26</v>
      </c>
      <c r="E570" s="2" t="s">
        <v>37</v>
      </c>
      <c r="F570" s="2" t="s">
        <v>38</v>
      </c>
      <c r="G570" s="2" t="s">
        <v>20</v>
      </c>
      <c r="H570" s="4">
        <v>0.75000000000000011</v>
      </c>
      <c r="I570" s="5">
        <v>3750</v>
      </c>
      <c r="J570" s="6">
        <v>2812.5</v>
      </c>
      <c r="K570" s="6">
        <v>421.875</v>
      </c>
      <c r="L570" s="7">
        <v>0.15000000000000002</v>
      </c>
    </row>
    <row r="571" spans="1:12" x14ac:dyDescent="0.35">
      <c r="A571" s="2" t="s">
        <v>25</v>
      </c>
      <c r="B571" s="2">
        <v>1128299</v>
      </c>
      <c r="C571" s="3">
        <v>44515</v>
      </c>
      <c r="D571" s="2" t="s">
        <v>26</v>
      </c>
      <c r="E571" s="2" t="s">
        <v>37</v>
      </c>
      <c r="F571" s="2" t="s">
        <v>38</v>
      </c>
      <c r="G571" s="2" t="s">
        <v>15</v>
      </c>
      <c r="H571" s="4">
        <v>0.60000000000000009</v>
      </c>
      <c r="I571" s="5">
        <v>5750</v>
      </c>
      <c r="J571" s="6">
        <v>3450</v>
      </c>
      <c r="K571" s="6">
        <v>1207.5</v>
      </c>
      <c r="L571" s="7">
        <v>0.35000000000000003</v>
      </c>
    </row>
    <row r="572" spans="1:12" x14ac:dyDescent="0.35">
      <c r="A572" s="2" t="s">
        <v>25</v>
      </c>
      <c r="B572" s="2">
        <v>1128299</v>
      </c>
      <c r="C572" s="3">
        <v>44515</v>
      </c>
      <c r="D572" s="2" t="s">
        <v>26</v>
      </c>
      <c r="E572" s="2" t="s">
        <v>37</v>
      </c>
      <c r="F572" s="2" t="s">
        <v>38</v>
      </c>
      <c r="G572" s="2" t="s">
        <v>16</v>
      </c>
      <c r="H572" s="4">
        <v>0.65000000000000013</v>
      </c>
      <c r="I572" s="5">
        <v>5750</v>
      </c>
      <c r="J572" s="6">
        <v>3737.5</v>
      </c>
      <c r="K572" s="6">
        <v>747.5</v>
      </c>
      <c r="L572" s="7">
        <v>0.2</v>
      </c>
    </row>
    <row r="573" spans="1:12" x14ac:dyDescent="0.35">
      <c r="A573" s="2" t="s">
        <v>25</v>
      </c>
      <c r="B573" s="2">
        <v>1128299</v>
      </c>
      <c r="C573" s="3">
        <v>44515</v>
      </c>
      <c r="D573" s="2" t="s">
        <v>26</v>
      </c>
      <c r="E573" s="2" t="s">
        <v>37</v>
      </c>
      <c r="F573" s="2" t="s">
        <v>38</v>
      </c>
      <c r="G573" s="2" t="s">
        <v>17</v>
      </c>
      <c r="H573" s="4">
        <v>0.60000000000000009</v>
      </c>
      <c r="I573" s="5">
        <v>4250</v>
      </c>
      <c r="J573" s="6">
        <v>2550</v>
      </c>
      <c r="K573" s="6">
        <v>892.5</v>
      </c>
      <c r="L573" s="7">
        <v>0.35000000000000003</v>
      </c>
    </row>
    <row r="574" spans="1:12" x14ac:dyDescent="0.35">
      <c r="A574" s="2" t="s">
        <v>25</v>
      </c>
      <c r="B574" s="2">
        <v>1128299</v>
      </c>
      <c r="C574" s="3">
        <v>44515</v>
      </c>
      <c r="D574" s="2" t="s">
        <v>26</v>
      </c>
      <c r="E574" s="2" t="s">
        <v>37</v>
      </c>
      <c r="F574" s="2" t="s">
        <v>38</v>
      </c>
      <c r="G574" s="2" t="s">
        <v>18</v>
      </c>
      <c r="H574" s="4">
        <v>0.60000000000000009</v>
      </c>
      <c r="I574" s="5">
        <v>4000</v>
      </c>
      <c r="J574" s="6">
        <v>2400</v>
      </c>
      <c r="K574" s="6">
        <v>720</v>
      </c>
      <c r="L574" s="7">
        <v>0.3</v>
      </c>
    </row>
    <row r="575" spans="1:12" x14ac:dyDescent="0.35">
      <c r="A575" s="2" t="s">
        <v>25</v>
      </c>
      <c r="B575" s="2">
        <v>1128299</v>
      </c>
      <c r="C575" s="3">
        <v>44515</v>
      </c>
      <c r="D575" s="2" t="s">
        <v>26</v>
      </c>
      <c r="E575" s="2" t="s">
        <v>37</v>
      </c>
      <c r="F575" s="2" t="s">
        <v>38</v>
      </c>
      <c r="G575" s="2" t="s">
        <v>19</v>
      </c>
      <c r="H575" s="4">
        <v>0.70000000000000007</v>
      </c>
      <c r="I575" s="5">
        <v>3500</v>
      </c>
      <c r="J575" s="6">
        <v>2450</v>
      </c>
      <c r="K575" s="6">
        <v>1225</v>
      </c>
      <c r="L575" s="7">
        <v>0.50000000000000011</v>
      </c>
    </row>
    <row r="576" spans="1:12" x14ac:dyDescent="0.35">
      <c r="A576" s="2" t="s">
        <v>25</v>
      </c>
      <c r="B576" s="2">
        <v>1128299</v>
      </c>
      <c r="C576" s="3">
        <v>44515</v>
      </c>
      <c r="D576" s="2" t="s">
        <v>26</v>
      </c>
      <c r="E576" s="2" t="s">
        <v>37</v>
      </c>
      <c r="F576" s="2" t="s">
        <v>38</v>
      </c>
      <c r="G576" s="2" t="s">
        <v>20</v>
      </c>
      <c r="H576" s="4">
        <v>0.75000000000000011</v>
      </c>
      <c r="I576" s="5">
        <v>4750</v>
      </c>
      <c r="J576" s="6">
        <v>3562.5</v>
      </c>
      <c r="K576" s="6">
        <v>534.375</v>
      </c>
      <c r="L576" s="7">
        <v>0.15000000000000002</v>
      </c>
    </row>
    <row r="577" spans="1:12" x14ac:dyDescent="0.35">
      <c r="A577" s="2" t="s">
        <v>25</v>
      </c>
      <c r="B577" s="2">
        <v>1128299</v>
      </c>
      <c r="C577" s="3">
        <v>44544</v>
      </c>
      <c r="D577" s="2" t="s">
        <v>26</v>
      </c>
      <c r="E577" s="2" t="s">
        <v>37</v>
      </c>
      <c r="F577" s="2" t="s">
        <v>38</v>
      </c>
      <c r="G577" s="2" t="s">
        <v>15</v>
      </c>
      <c r="H577" s="4">
        <v>0.60000000000000009</v>
      </c>
      <c r="I577" s="5">
        <v>6750</v>
      </c>
      <c r="J577" s="6">
        <v>4050</v>
      </c>
      <c r="K577" s="6">
        <v>1417.5</v>
      </c>
      <c r="L577" s="7">
        <v>0.35000000000000003</v>
      </c>
    </row>
    <row r="578" spans="1:12" x14ac:dyDescent="0.35">
      <c r="A578" s="2" t="s">
        <v>25</v>
      </c>
      <c r="B578" s="2">
        <v>1128299</v>
      </c>
      <c r="C578" s="3">
        <v>44544</v>
      </c>
      <c r="D578" s="2" t="s">
        <v>26</v>
      </c>
      <c r="E578" s="2" t="s">
        <v>37</v>
      </c>
      <c r="F578" s="2" t="s">
        <v>38</v>
      </c>
      <c r="G578" s="2" t="s">
        <v>16</v>
      </c>
      <c r="H578" s="4">
        <v>0.65000000000000013</v>
      </c>
      <c r="I578" s="5">
        <v>6750</v>
      </c>
      <c r="J578" s="6">
        <v>4387.5</v>
      </c>
      <c r="K578" s="6">
        <v>877.5</v>
      </c>
      <c r="L578" s="7">
        <v>0.2</v>
      </c>
    </row>
    <row r="579" spans="1:12" x14ac:dyDescent="0.35">
      <c r="A579" s="2" t="s">
        <v>25</v>
      </c>
      <c r="B579" s="2">
        <v>1128299</v>
      </c>
      <c r="C579" s="3">
        <v>44544</v>
      </c>
      <c r="D579" s="2" t="s">
        <v>26</v>
      </c>
      <c r="E579" s="2" t="s">
        <v>37</v>
      </c>
      <c r="F579" s="2" t="s">
        <v>38</v>
      </c>
      <c r="G579" s="2" t="s">
        <v>17</v>
      </c>
      <c r="H579" s="4">
        <v>0.60000000000000009</v>
      </c>
      <c r="I579" s="5">
        <v>4750</v>
      </c>
      <c r="J579" s="6">
        <v>2850</v>
      </c>
      <c r="K579" s="6">
        <v>997.5</v>
      </c>
      <c r="L579" s="7">
        <v>0.35000000000000003</v>
      </c>
    </row>
    <row r="580" spans="1:12" x14ac:dyDescent="0.35">
      <c r="A580" s="2" t="s">
        <v>25</v>
      </c>
      <c r="B580" s="2">
        <v>1128299</v>
      </c>
      <c r="C580" s="3">
        <v>44544</v>
      </c>
      <c r="D580" s="2" t="s">
        <v>26</v>
      </c>
      <c r="E580" s="2" t="s">
        <v>37</v>
      </c>
      <c r="F580" s="2" t="s">
        <v>38</v>
      </c>
      <c r="G580" s="2" t="s">
        <v>18</v>
      </c>
      <c r="H580" s="4">
        <v>0.60000000000000009</v>
      </c>
      <c r="I580" s="5">
        <v>4750</v>
      </c>
      <c r="J580" s="6">
        <v>2850</v>
      </c>
      <c r="K580" s="6">
        <v>855</v>
      </c>
      <c r="L580" s="7">
        <v>0.3</v>
      </c>
    </row>
    <row r="581" spans="1:12" x14ac:dyDescent="0.35">
      <c r="A581" s="2" t="s">
        <v>25</v>
      </c>
      <c r="B581" s="2">
        <v>1128299</v>
      </c>
      <c r="C581" s="3">
        <v>44544</v>
      </c>
      <c r="D581" s="2" t="s">
        <v>26</v>
      </c>
      <c r="E581" s="2" t="s">
        <v>37</v>
      </c>
      <c r="F581" s="2" t="s">
        <v>38</v>
      </c>
      <c r="G581" s="2" t="s">
        <v>19</v>
      </c>
      <c r="H581" s="4">
        <v>0.70000000000000007</v>
      </c>
      <c r="I581" s="5">
        <v>4000</v>
      </c>
      <c r="J581" s="6">
        <v>2800</v>
      </c>
      <c r="K581" s="6">
        <v>1400</v>
      </c>
      <c r="L581" s="7">
        <v>0.50000000000000011</v>
      </c>
    </row>
    <row r="582" spans="1:12" x14ac:dyDescent="0.35">
      <c r="A582" s="2" t="s">
        <v>25</v>
      </c>
      <c r="B582" s="2">
        <v>1128299</v>
      </c>
      <c r="C582" s="3">
        <v>44544</v>
      </c>
      <c r="D582" s="2" t="s">
        <v>26</v>
      </c>
      <c r="E582" s="2" t="s">
        <v>37</v>
      </c>
      <c r="F582" s="2" t="s">
        <v>38</v>
      </c>
      <c r="G582" s="2" t="s">
        <v>20</v>
      </c>
      <c r="H582" s="4">
        <v>0.75000000000000011</v>
      </c>
      <c r="I582" s="5">
        <v>5000</v>
      </c>
      <c r="J582" s="6">
        <v>3750</v>
      </c>
      <c r="K582" s="6">
        <v>562.5</v>
      </c>
      <c r="L582" s="7">
        <v>0.15000000000000002</v>
      </c>
    </row>
    <row r="583" spans="1:12" x14ac:dyDescent="0.35">
      <c r="A583" s="2" t="s">
        <v>25</v>
      </c>
      <c r="B583" s="2">
        <v>1128299</v>
      </c>
      <c r="C583" s="3">
        <v>44201</v>
      </c>
      <c r="D583" s="2" t="s">
        <v>26</v>
      </c>
      <c r="E583" s="2" t="s">
        <v>39</v>
      </c>
      <c r="F583" s="2" t="s">
        <v>40</v>
      </c>
      <c r="G583" s="2" t="s">
        <v>15</v>
      </c>
      <c r="H583" s="4">
        <v>0.3</v>
      </c>
      <c r="I583" s="5">
        <v>4250</v>
      </c>
      <c r="J583" s="6">
        <v>1275</v>
      </c>
      <c r="K583" s="6">
        <v>446.25</v>
      </c>
      <c r="L583" s="7">
        <v>0.35000000000000003</v>
      </c>
    </row>
    <row r="584" spans="1:12" x14ac:dyDescent="0.35">
      <c r="A584" s="2" t="s">
        <v>25</v>
      </c>
      <c r="B584" s="2">
        <v>1128299</v>
      </c>
      <c r="C584" s="3">
        <v>44201</v>
      </c>
      <c r="D584" s="2" t="s">
        <v>26</v>
      </c>
      <c r="E584" s="2" t="s">
        <v>39</v>
      </c>
      <c r="F584" s="2" t="s">
        <v>40</v>
      </c>
      <c r="G584" s="2" t="s">
        <v>16</v>
      </c>
      <c r="H584" s="4">
        <v>0.4</v>
      </c>
      <c r="I584" s="5">
        <v>4250</v>
      </c>
      <c r="J584" s="6">
        <v>1700</v>
      </c>
      <c r="K584" s="6">
        <v>340</v>
      </c>
      <c r="L584" s="7">
        <v>0.2</v>
      </c>
    </row>
    <row r="585" spans="1:12" x14ac:dyDescent="0.35">
      <c r="A585" s="2" t="s">
        <v>25</v>
      </c>
      <c r="B585" s="2">
        <v>1128299</v>
      </c>
      <c r="C585" s="3">
        <v>44201</v>
      </c>
      <c r="D585" s="2" t="s">
        <v>26</v>
      </c>
      <c r="E585" s="2" t="s">
        <v>39</v>
      </c>
      <c r="F585" s="2" t="s">
        <v>40</v>
      </c>
      <c r="G585" s="2" t="s">
        <v>17</v>
      </c>
      <c r="H585" s="4">
        <v>0.4</v>
      </c>
      <c r="I585" s="5">
        <v>4250</v>
      </c>
      <c r="J585" s="6">
        <v>1700</v>
      </c>
      <c r="K585" s="6">
        <v>595</v>
      </c>
      <c r="L585" s="7">
        <v>0.35000000000000003</v>
      </c>
    </row>
    <row r="586" spans="1:12" x14ac:dyDescent="0.35">
      <c r="A586" s="2" t="s">
        <v>25</v>
      </c>
      <c r="B586" s="2">
        <v>1128299</v>
      </c>
      <c r="C586" s="3">
        <v>44201</v>
      </c>
      <c r="D586" s="2" t="s">
        <v>26</v>
      </c>
      <c r="E586" s="2" t="s">
        <v>39</v>
      </c>
      <c r="F586" s="2" t="s">
        <v>40</v>
      </c>
      <c r="G586" s="2" t="s">
        <v>18</v>
      </c>
      <c r="H586" s="4">
        <v>0.4</v>
      </c>
      <c r="I586" s="5">
        <v>2750</v>
      </c>
      <c r="J586" s="6">
        <v>1100</v>
      </c>
      <c r="K586" s="6">
        <v>330</v>
      </c>
      <c r="L586" s="7">
        <v>0.3</v>
      </c>
    </row>
    <row r="587" spans="1:12" x14ac:dyDescent="0.35">
      <c r="A587" s="2" t="s">
        <v>25</v>
      </c>
      <c r="B587" s="2">
        <v>1128299</v>
      </c>
      <c r="C587" s="3">
        <v>44201</v>
      </c>
      <c r="D587" s="2" t="s">
        <v>26</v>
      </c>
      <c r="E587" s="2" t="s">
        <v>39</v>
      </c>
      <c r="F587" s="2" t="s">
        <v>40</v>
      </c>
      <c r="G587" s="2" t="s">
        <v>19</v>
      </c>
      <c r="H587" s="4">
        <v>0.45</v>
      </c>
      <c r="I587" s="5">
        <v>2250</v>
      </c>
      <c r="J587" s="6">
        <v>1012.5</v>
      </c>
      <c r="K587" s="6">
        <v>506.25</v>
      </c>
      <c r="L587" s="7">
        <v>0.5</v>
      </c>
    </row>
    <row r="588" spans="1:12" x14ac:dyDescent="0.35">
      <c r="A588" s="2" t="s">
        <v>25</v>
      </c>
      <c r="B588" s="2">
        <v>1128299</v>
      </c>
      <c r="C588" s="3">
        <v>44201</v>
      </c>
      <c r="D588" s="2" t="s">
        <v>26</v>
      </c>
      <c r="E588" s="2" t="s">
        <v>39</v>
      </c>
      <c r="F588" s="2" t="s">
        <v>40</v>
      </c>
      <c r="G588" s="2" t="s">
        <v>20</v>
      </c>
      <c r="H588" s="4">
        <v>0.4</v>
      </c>
      <c r="I588" s="5">
        <v>4750</v>
      </c>
      <c r="J588" s="6">
        <v>1900</v>
      </c>
      <c r="K588" s="6">
        <v>285</v>
      </c>
      <c r="L588" s="7">
        <v>0.15000000000000002</v>
      </c>
    </row>
    <row r="589" spans="1:12" x14ac:dyDescent="0.35">
      <c r="A589" s="2" t="s">
        <v>25</v>
      </c>
      <c r="B589" s="2">
        <v>1128299</v>
      </c>
      <c r="C589" s="3">
        <v>44232</v>
      </c>
      <c r="D589" s="2" t="s">
        <v>26</v>
      </c>
      <c r="E589" s="2" t="s">
        <v>39</v>
      </c>
      <c r="F589" s="2" t="s">
        <v>40</v>
      </c>
      <c r="G589" s="2" t="s">
        <v>15</v>
      </c>
      <c r="H589" s="4">
        <v>0.3</v>
      </c>
      <c r="I589" s="5">
        <v>5250</v>
      </c>
      <c r="J589" s="6">
        <v>1575</v>
      </c>
      <c r="K589" s="6">
        <v>551.25</v>
      </c>
      <c r="L589" s="7">
        <v>0.35000000000000003</v>
      </c>
    </row>
    <row r="590" spans="1:12" x14ac:dyDescent="0.35">
      <c r="A590" s="2" t="s">
        <v>25</v>
      </c>
      <c r="B590" s="2">
        <v>1128299</v>
      </c>
      <c r="C590" s="3">
        <v>44232</v>
      </c>
      <c r="D590" s="2" t="s">
        <v>26</v>
      </c>
      <c r="E590" s="2" t="s">
        <v>39</v>
      </c>
      <c r="F590" s="2" t="s">
        <v>40</v>
      </c>
      <c r="G590" s="2" t="s">
        <v>16</v>
      </c>
      <c r="H590" s="4">
        <v>0.4</v>
      </c>
      <c r="I590" s="5">
        <v>4250</v>
      </c>
      <c r="J590" s="6">
        <v>1700</v>
      </c>
      <c r="K590" s="6">
        <v>340</v>
      </c>
      <c r="L590" s="7">
        <v>0.2</v>
      </c>
    </row>
    <row r="591" spans="1:12" x14ac:dyDescent="0.35">
      <c r="A591" s="2" t="s">
        <v>25</v>
      </c>
      <c r="B591" s="2">
        <v>1128299</v>
      </c>
      <c r="C591" s="3">
        <v>44232</v>
      </c>
      <c r="D591" s="2" t="s">
        <v>26</v>
      </c>
      <c r="E591" s="2" t="s">
        <v>39</v>
      </c>
      <c r="F591" s="2" t="s">
        <v>40</v>
      </c>
      <c r="G591" s="2" t="s">
        <v>17</v>
      </c>
      <c r="H591" s="4">
        <v>0.4</v>
      </c>
      <c r="I591" s="5">
        <v>4250</v>
      </c>
      <c r="J591" s="6">
        <v>1700</v>
      </c>
      <c r="K591" s="6">
        <v>595</v>
      </c>
      <c r="L591" s="7">
        <v>0.35000000000000003</v>
      </c>
    </row>
    <row r="592" spans="1:12" x14ac:dyDescent="0.35">
      <c r="A592" s="2" t="s">
        <v>25</v>
      </c>
      <c r="B592" s="2">
        <v>1128299</v>
      </c>
      <c r="C592" s="3">
        <v>44232</v>
      </c>
      <c r="D592" s="2" t="s">
        <v>26</v>
      </c>
      <c r="E592" s="2" t="s">
        <v>39</v>
      </c>
      <c r="F592" s="2" t="s">
        <v>40</v>
      </c>
      <c r="G592" s="2" t="s">
        <v>18</v>
      </c>
      <c r="H592" s="4">
        <v>0.4</v>
      </c>
      <c r="I592" s="5">
        <v>2750</v>
      </c>
      <c r="J592" s="6">
        <v>1100</v>
      </c>
      <c r="K592" s="6">
        <v>330</v>
      </c>
      <c r="L592" s="7">
        <v>0.3</v>
      </c>
    </row>
    <row r="593" spans="1:12" x14ac:dyDescent="0.35">
      <c r="A593" s="2" t="s">
        <v>25</v>
      </c>
      <c r="B593" s="2">
        <v>1128299</v>
      </c>
      <c r="C593" s="3">
        <v>44232</v>
      </c>
      <c r="D593" s="2" t="s">
        <v>26</v>
      </c>
      <c r="E593" s="2" t="s">
        <v>39</v>
      </c>
      <c r="F593" s="2" t="s">
        <v>40</v>
      </c>
      <c r="G593" s="2" t="s">
        <v>19</v>
      </c>
      <c r="H593" s="4">
        <v>0.45</v>
      </c>
      <c r="I593" s="5">
        <v>2000</v>
      </c>
      <c r="J593" s="6">
        <v>900</v>
      </c>
      <c r="K593" s="6">
        <v>450</v>
      </c>
      <c r="L593" s="7">
        <v>0.5</v>
      </c>
    </row>
    <row r="594" spans="1:12" x14ac:dyDescent="0.35">
      <c r="A594" s="2" t="s">
        <v>25</v>
      </c>
      <c r="B594" s="2">
        <v>1128299</v>
      </c>
      <c r="C594" s="3">
        <v>44232</v>
      </c>
      <c r="D594" s="2" t="s">
        <v>26</v>
      </c>
      <c r="E594" s="2" t="s">
        <v>39</v>
      </c>
      <c r="F594" s="2" t="s">
        <v>40</v>
      </c>
      <c r="G594" s="2" t="s">
        <v>20</v>
      </c>
      <c r="H594" s="4">
        <v>0.4</v>
      </c>
      <c r="I594" s="5">
        <v>4000</v>
      </c>
      <c r="J594" s="6">
        <v>1600</v>
      </c>
      <c r="K594" s="6">
        <v>240</v>
      </c>
      <c r="L594" s="7">
        <v>0.15000000000000002</v>
      </c>
    </row>
    <row r="595" spans="1:12" x14ac:dyDescent="0.35">
      <c r="A595" s="2" t="s">
        <v>25</v>
      </c>
      <c r="B595" s="2">
        <v>1128299</v>
      </c>
      <c r="C595" s="3">
        <v>44259</v>
      </c>
      <c r="D595" s="2" t="s">
        <v>26</v>
      </c>
      <c r="E595" s="2" t="s">
        <v>39</v>
      </c>
      <c r="F595" s="2" t="s">
        <v>40</v>
      </c>
      <c r="G595" s="2" t="s">
        <v>15</v>
      </c>
      <c r="H595" s="4">
        <v>0.4</v>
      </c>
      <c r="I595" s="5">
        <v>5500</v>
      </c>
      <c r="J595" s="6">
        <v>2200</v>
      </c>
      <c r="K595" s="6">
        <v>770</v>
      </c>
      <c r="L595" s="7">
        <v>0.35000000000000003</v>
      </c>
    </row>
    <row r="596" spans="1:12" x14ac:dyDescent="0.35">
      <c r="A596" s="2" t="s">
        <v>25</v>
      </c>
      <c r="B596" s="2">
        <v>1128299</v>
      </c>
      <c r="C596" s="3">
        <v>44259</v>
      </c>
      <c r="D596" s="2" t="s">
        <v>26</v>
      </c>
      <c r="E596" s="2" t="s">
        <v>39</v>
      </c>
      <c r="F596" s="2" t="s">
        <v>40</v>
      </c>
      <c r="G596" s="2" t="s">
        <v>16</v>
      </c>
      <c r="H596" s="4">
        <v>0.49999999999999994</v>
      </c>
      <c r="I596" s="5">
        <v>4000</v>
      </c>
      <c r="J596" s="6">
        <v>2000</v>
      </c>
      <c r="K596" s="6">
        <v>400</v>
      </c>
      <c r="L596" s="7">
        <v>0.2</v>
      </c>
    </row>
    <row r="597" spans="1:12" x14ac:dyDescent="0.35">
      <c r="A597" s="2" t="s">
        <v>25</v>
      </c>
      <c r="B597" s="2">
        <v>1128299</v>
      </c>
      <c r="C597" s="3">
        <v>44259</v>
      </c>
      <c r="D597" s="2" t="s">
        <v>26</v>
      </c>
      <c r="E597" s="2" t="s">
        <v>39</v>
      </c>
      <c r="F597" s="2" t="s">
        <v>40</v>
      </c>
      <c r="G597" s="2" t="s">
        <v>17</v>
      </c>
      <c r="H597" s="4">
        <v>0.54999999999999993</v>
      </c>
      <c r="I597" s="5">
        <v>4000</v>
      </c>
      <c r="J597" s="6">
        <v>2200</v>
      </c>
      <c r="K597" s="6">
        <v>770</v>
      </c>
      <c r="L597" s="7">
        <v>0.35000000000000003</v>
      </c>
    </row>
    <row r="598" spans="1:12" x14ac:dyDescent="0.35">
      <c r="A598" s="2" t="s">
        <v>25</v>
      </c>
      <c r="B598" s="2">
        <v>1128299</v>
      </c>
      <c r="C598" s="3">
        <v>44259</v>
      </c>
      <c r="D598" s="2" t="s">
        <v>26</v>
      </c>
      <c r="E598" s="2" t="s">
        <v>39</v>
      </c>
      <c r="F598" s="2" t="s">
        <v>40</v>
      </c>
      <c r="G598" s="2" t="s">
        <v>18</v>
      </c>
      <c r="H598" s="4">
        <v>0.54999999999999993</v>
      </c>
      <c r="I598" s="5">
        <v>3000</v>
      </c>
      <c r="J598" s="6">
        <v>1650</v>
      </c>
      <c r="K598" s="6">
        <v>495</v>
      </c>
      <c r="L598" s="7">
        <v>0.3</v>
      </c>
    </row>
    <row r="599" spans="1:12" x14ac:dyDescent="0.35">
      <c r="A599" s="2" t="s">
        <v>25</v>
      </c>
      <c r="B599" s="2">
        <v>1128299</v>
      </c>
      <c r="C599" s="3">
        <v>44259</v>
      </c>
      <c r="D599" s="2" t="s">
        <v>26</v>
      </c>
      <c r="E599" s="2" t="s">
        <v>39</v>
      </c>
      <c r="F599" s="2" t="s">
        <v>40</v>
      </c>
      <c r="G599" s="2" t="s">
        <v>19</v>
      </c>
      <c r="H599" s="4">
        <v>0.6</v>
      </c>
      <c r="I599" s="5">
        <v>1500</v>
      </c>
      <c r="J599" s="6">
        <v>900</v>
      </c>
      <c r="K599" s="6">
        <v>450</v>
      </c>
      <c r="L599" s="7">
        <v>0.5</v>
      </c>
    </row>
    <row r="600" spans="1:12" x14ac:dyDescent="0.35">
      <c r="A600" s="2" t="s">
        <v>25</v>
      </c>
      <c r="B600" s="2">
        <v>1128299</v>
      </c>
      <c r="C600" s="3">
        <v>44259</v>
      </c>
      <c r="D600" s="2" t="s">
        <v>26</v>
      </c>
      <c r="E600" s="2" t="s">
        <v>39</v>
      </c>
      <c r="F600" s="2" t="s">
        <v>40</v>
      </c>
      <c r="G600" s="2" t="s">
        <v>20</v>
      </c>
      <c r="H600" s="4">
        <v>0.54999999999999993</v>
      </c>
      <c r="I600" s="5">
        <v>3500</v>
      </c>
      <c r="J600" s="6">
        <v>1925</v>
      </c>
      <c r="K600" s="6">
        <v>288.75</v>
      </c>
      <c r="L600" s="7">
        <v>0.15000000000000002</v>
      </c>
    </row>
    <row r="601" spans="1:12" x14ac:dyDescent="0.35">
      <c r="A601" s="2" t="s">
        <v>25</v>
      </c>
      <c r="B601" s="2">
        <v>1128299</v>
      </c>
      <c r="C601" s="3">
        <v>44291</v>
      </c>
      <c r="D601" s="2" t="s">
        <v>26</v>
      </c>
      <c r="E601" s="2" t="s">
        <v>39</v>
      </c>
      <c r="F601" s="2" t="s">
        <v>40</v>
      </c>
      <c r="G601" s="2" t="s">
        <v>15</v>
      </c>
      <c r="H601" s="4">
        <v>0.6</v>
      </c>
      <c r="I601" s="5">
        <v>5250</v>
      </c>
      <c r="J601" s="6">
        <v>3150</v>
      </c>
      <c r="K601" s="6">
        <v>1102.5</v>
      </c>
      <c r="L601" s="7">
        <v>0.35000000000000003</v>
      </c>
    </row>
    <row r="602" spans="1:12" x14ac:dyDescent="0.35">
      <c r="A602" s="2" t="s">
        <v>25</v>
      </c>
      <c r="B602" s="2">
        <v>1128299</v>
      </c>
      <c r="C602" s="3">
        <v>44291</v>
      </c>
      <c r="D602" s="2" t="s">
        <v>26</v>
      </c>
      <c r="E602" s="2" t="s">
        <v>39</v>
      </c>
      <c r="F602" s="2" t="s">
        <v>40</v>
      </c>
      <c r="G602" s="2" t="s">
        <v>16</v>
      </c>
      <c r="H602" s="4">
        <v>0.65</v>
      </c>
      <c r="I602" s="5">
        <v>3250</v>
      </c>
      <c r="J602" s="6">
        <v>2112.5</v>
      </c>
      <c r="K602" s="6">
        <v>422.5</v>
      </c>
      <c r="L602" s="7">
        <v>0.2</v>
      </c>
    </row>
    <row r="603" spans="1:12" x14ac:dyDescent="0.35">
      <c r="A603" s="2" t="s">
        <v>25</v>
      </c>
      <c r="B603" s="2">
        <v>1128299</v>
      </c>
      <c r="C603" s="3">
        <v>44291</v>
      </c>
      <c r="D603" s="2" t="s">
        <v>26</v>
      </c>
      <c r="E603" s="2" t="s">
        <v>39</v>
      </c>
      <c r="F603" s="2" t="s">
        <v>40</v>
      </c>
      <c r="G603" s="2" t="s">
        <v>17</v>
      </c>
      <c r="H603" s="4">
        <v>0.65</v>
      </c>
      <c r="I603" s="5">
        <v>3750</v>
      </c>
      <c r="J603" s="6">
        <v>2437.5</v>
      </c>
      <c r="K603" s="6">
        <v>853.125</v>
      </c>
      <c r="L603" s="7">
        <v>0.35000000000000003</v>
      </c>
    </row>
    <row r="604" spans="1:12" x14ac:dyDescent="0.35">
      <c r="A604" s="2" t="s">
        <v>25</v>
      </c>
      <c r="B604" s="2">
        <v>1128299</v>
      </c>
      <c r="C604" s="3">
        <v>44291</v>
      </c>
      <c r="D604" s="2" t="s">
        <v>26</v>
      </c>
      <c r="E604" s="2" t="s">
        <v>39</v>
      </c>
      <c r="F604" s="2" t="s">
        <v>40</v>
      </c>
      <c r="G604" s="2" t="s">
        <v>18</v>
      </c>
      <c r="H604" s="4">
        <v>0.6</v>
      </c>
      <c r="I604" s="5">
        <v>2750</v>
      </c>
      <c r="J604" s="6">
        <v>1650</v>
      </c>
      <c r="K604" s="6">
        <v>495</v>
      </c>
      <c r="L604" s="7">
        <v>0.3</v>
      </c>
    </row>
    <row r="605" spans="1:12" x14ac:dyDescent="0.35">
      <c r="A605" s="2" t="s">
        <v>25</v>
      </c>
      <c r="B605" s="2">
        <v>1128299</v>
      </c>
      <c r="C605" s="3">
        <v>44291</v>
      </c>
      <c r="D605" s="2" t="s">
        <v>26</v>
      </c>
      <c r="E605" s="2" t="s">
        <v>39</v>
      </c>
      <c r="F605" s="2" t="s">
        <v>40</v>
      </c>
      <c r="G605" s="2" t="s">
        <v>19</v>
      </c>
      <c r="H605" s="4">
        <v>0.65</v>
      </c>
      <c r="I605" s="5">
        <v>1750</v>
      </c>
      <c r="J605" s="6">
        <v>1137.5</v>
      </c>
      <c r="K605" s="6">
        <v>568.75</v>
      </c>
      <c r="L605" s="7">
        <v>0.5</v>
      </c>
    </row>
    <row r="606" spans="1:12" x14ac:dyDescent="0.35">
      <c r="A606" s="2" t="s">
        <v>25</v>
      </c>
      <c r="B606" s="2">
        <v>1128299</v>
      </c>
      <c r="C606" s="3">
        <v>44291</v>
      </c>
      <c r="D606" s="2" t="s">
        <v>26</v>
      </c>
      <c r="E606" s="2" t="s">
        <v>39</v>
      </c>
      <c r="F606" s="2" t="s">
        <v>40</v>
      </c>
      <c r="G606" s="2" t="s">
        <v>20</v>
      </c>
      <c r="H606" s="4">
        <v>0.8</v>
      </c>
      <c r="I606" s="5">
        <v>3250</v>
      </c>
      <c r="J606" s="6">
        <v>2600</v>
      </c>
      <c r="K606" s="6">
        <v>390</v>
      </c>
      <c r="L606" s="7">
        <v>0.15000000000000002</v>
      </c>
    </row>
    <row r="607" spans="1:12" x14ac:dyDescent="0.35">
      <c r="A607" s="2" t="s">
        <v>25</v>
      </c>
      <c r="B607" s="2">
        <v>1128299</v>
      </c>
      <c r="C607" s="3">
        <v>44322</v>
      </c>
      <c r="D607" s="2" t="s">
        <v>26</v>
      </c>
      <c r="E607" s="2" t="s">
        <v>39</v>
      </c>
      <c r="F607" s="2" t="s">
        <v>40</v>
      </c>
      <c r="G607" s="2" t="s">
        <v>15</v>
      </c>
      <c r="H607" s="4">
        <v>0.6</v>
      </c>
      <c r="I607" s="5">
        <v>5250</v>
      </c>
      <c r="J607" s="6">
        <v>3150</v>
      </c>
      <c r="K607" s="6">
        <v>1575</v>
      </c>
      <c r="L607" s="7">
        <v>0.5</v>
      </c>
    </row>
    <row r="608" spans="1:12" x14ac:dyDescent="0.35">
      <c r="A608" s="2" t="s">
        <v>25</v>
      </c>
      <c r="B608" s="2">
        <v>1128299</v>
      </c>
      <c r="C608" s="3">
        <v>44322</v>
      </c>
      <c r="D608" s="2" t="s">
        <v>26</v>
      </c>
      <c r="E608" s="2" t="s">
        <v>39</v>
      </c>
      <c r="F608" s="2" t="s">
        <v>40</v>
      </c>
      <c r="G608" s="2" t="s">
        <v>16</v>
      </c>
      <c r="H608" s="4">
        <v>0.65</v>
      </c>
      <c r="I608" s="5">
        <v>3750</v>
      </c>
      <c r="J608" s="6">
        <v>2437.5</v>
      </c>
      <c r="K608" s="6">
        <v>853.125</v>
      </c>
      <c r="L608" s="7">
        <v>0.35</v>
      </c>
    </row>
    <row r="609" spans="1:12" x14ac:dyDescent="0.35">
      <c r="A609" s="2" t="s">
        <v>25</v>
      </c>
      <c r="B609" s="2">
        <v>1128299</v>
      </c>
      <c r="C609" s="3">
        <v>44322</v>
      </c>
      <c r="D609" s="2" t="s">
        <v>26</v>
      </c>
      <c r="E609" s="2" t="s">
        <v>39</v>
      </c>
      <c r="F609" s="2" t="s">
        <v>40</v>
      </c>
      <c r="G609" s="2" t="s">
        <v>17</v>
      </c>
      <c r="H609" s="4">
        <v>0.65</v>
      </c>
      <c r="I609" s="5">
        <v>3750</v>
      </c>
      <c r="J609" s="6">
        <v>2437.5</v>
      </c>
      <c r="K609" s="6">
        <v>1218.75</v>
      </c>
      <c r="L609" s="7">
        <v>0.5</v>
      </c>
    </row>
    <row r="610" spans="1:12" x14ac:dyDescent="0.35">
      <c r="A610" s="2" t="s">
        <v>25</v>
      </c>
      <c r="B610" s="2">
        <v>1128299</v>
      </c>
      <c r="C610" s="3">
        <v>44322</v>
      </c>
      <c r="D610" s="2" t="s">
        <v>26</v>
      </c>
      <c r="E610" s="2" t="s">
        <v>39</v>
      </c>
      <c r="F610" s="2" t="s">
        <v>40</v>
      </c>
      <c r="G610" s="2" t="s">
        <v>18</v>
      </c>
      <c r="H610" s="4">
        <v>0.6</v>
      </c>
      <c r="I610" s="5">
        <v>2750</v>
      </c>
      <c r="J610" s="6">
        <v>1650</v>
      </c>
      <c r="K610" s="6">
        <v>742.5</v>
      </c>
      <c r="L610" s="7">
        <v>0.44999999999999996</v>
      </c>
    </row>
    <row r="611" spans="1:12" x14ac:dyDescent="0.35">
      <c r="A611" s="2" t="s">
        <v>25</v>
      </c>
      <c r="B611" s="2">
        <v>1128299</v>
      </c>
      <c r="C611" s="3">
        <v>44322</v>
      </c>
      <c r="D611" s="2" t="s">
        <v>26</v>
      </c>
      <c r="E611" s="2" t="s">
        <v>39</v>
      </c>
      <c r="F611" s="2" t="s">
        <v>40</v>
      </c>
      <c r="G611" s="2" t="s">
        <v>19</v>
      </c>
      <c r="H611" s="4">
        <v>0.65</v>
      </c>
      <c r="I611" s="5">
        <v>1750</v>
      </c>
      <c r="J611" s="6">
        <v>1137.5</v>
      </c>
      <c r="K611" s="6">
        <v>739.375</v>
      </c>
      <c r="L611" s="7">
        <v>0.65000000000000013</v>
      </c>
    </row>
    <row r="612" spans="1:12" x14ac:dyDescent="0.35">
      <c r="A612" s="2" t="s">
        <v>25</v>
      </c>
      <c r="B612" s="2">
        <v>1128299</v>
      </c>
      <c r="C612" s="3">
        <v>44322</v>
      </c>
      <c r="D612" s="2" t="s">
        <v>26</v>
      </c>
      <c r="E612" s="2" t="s">
        <v>39</v>
      </c>
      <c r="F612" s="2" t="s">
        <v>40</v>
      </c>
      <c r="G612" s="2" t="s">
        <v>20</v>
      </c>
      <c r="H612" s="4">
        <v>0.8</v>
      </c>
      <c r="I612" s="5">
        <v>4750</v>
      </c>
      <c r="J612" s="6">
        <v>3800</v>
      </c>
      <c r="K612" s="6">
        <v>1140</v>
      </c>
      <c r="L612" s="7">
        <v>0.3</v>
      </c>
    </row>
    <row r="613" spans="1:12" x14ac:dyDescent="0.35">
      <c r="A613" s="2" t="s">
        <v>25</v>
      </c>
      <c r="B613" s="2">
        <v>1128299</v>
      </c>
      <c r="C613" s="3">
        <v>44352</v>
      </c>
      <c r="D613" s="2" t="s">
        <v>26</v>
      </c>
      <c r="E613" s="2" t="s">
        <v>39</v>
      </c>
      <c r="F613" s="2" t="s">
        <v>40</v>
      </c>
      <c r="G613" s="2" t="s">
        <v>15</v>
      </c>
      <c r="H613" s="4">
        <v>0.6</v>
      </c>
      <c r="I613" s="5">
        <v>7250</v>
      </c>
      <c r="J613" s="6">
        <v>4350</v>
      </c>
      <c r="K613" s="6">
        <v>2175</v>
      </c>
      <c r="L613" s="7">
        <v>0.5</v>
      </c>
    </row>
    <row r="614" spans="1:12" x14ac:dyDescent="0.35">
      <c r="A614" s="2" t="s">
        <v>25</v>
      </c>
      <c r="B614" s="2">
        <v>1128299</v>
      </c>
      <c r="C614" s="3">
        <v>44352</v>
      </c>
      <c r="D614" s="2" t="s">
        <v>26</v>
      </c>
      <c r="E614" s="2" t="s">
        <v>39</v>
      </c>
      <c r="F614" s="2" t="s">
        <v>40</v>
      </c>
      <c r="G614" s="2" t="s">
        <v>16</v>
      </c>
      <c r="H614" s="4">
        <v>0.65</v>
      </c>
      <c r="I614" s="5">
        <v>5750</v>
      </c>
      <c r="J614" s="6">
        <v>3737.5</v>
      </c>
      <c r="K614" s="6">
        <v>1308.125</v>
      </c>
      <c r="L614" s="7">
        <v>0.35</v>
      </c>
    </row>
    <row r="615" spans="1:12" x14ac:dyDescent="0.35">
      <c r="A615" s="2" t="s">
        <v>25</v>
      </c>
      <c r="B615" s="2">
        <v>1128299</v>
      </c>
      <c r="C615" s="3">
        <v>44352</v>
      </c>
      <c r="D615" s="2" t="s">
        <v>26</v>
      </c>
      <c r="E615" s="2" t="s">
        <v>39</v>
      </c>
      <c r="F615" s="2" t="s">
        <v>40</v>
      </c>
      <c r="G615" s="2" t="s">
        <v>17</v>
      </c>
      <c r="H615" s="4">
        <v>0.65</v>
      </c>
      <c r="I615" s="5">
        <v>5750</v>
      </c>
      <c r="J615" s="6">
        <v>3737.5</v>
      </c>
      <c r="K615" s="6">
        <v>1868.75</v>
      </c>
      <c r="L615" s="7">
        <v>0.5</v>
      </c>
    </row>
    <row r="616" spans="1:12" x14ac:dyDescent="0.35">
      <c r="A616" s="2" t="s">
        <v>25</v>
      </c>
      <c r="B616" s="2">
        <v>1128299</v>
      </c>
      <c r="C616" s="3">
        <v>44352</v>
      </c>
      <c r="D616" s="2" t="s">
        <v>26</v>
      </c>
      <c r="E616" s="2" t="s">
        <v>39</v>
      </c>
      <c r="F616" s="2" t="s">
        <v>40</v>
      </c>
      <c r="G616" s="2" t="s">
        <v>18</v>
      </c>
      <c r="H616" s="4">
        <v>0.65</v>
      </c>
      <c r="I616" s="5">
        <v>4500</v>
      </c>
      <c r="J616" s="6">
        <v>2925</v>
      </c>
      <c r="K616" s="6">
        <v>1316.25</v>
      </c>
      <c r="L616" s="7">
        <v>0.44999999999999996</v>
      </c>
    </row>
    <row r="617" spans="1:12" x14ac:dyDescent="0.35">
      <c r="A617" s="2" t="s">
        <v>25</v>
      </c>
      <c r="B617" s="2">
        <v>1128299</v>
      </c>
      <c r="C617" s="3">
        <v>44352</v>
      </c>
      <c r="D617" s="2" t="s">
        <v>26</v>
      </c>
      <c r="E617" s="2" t="s">
        <v>39</v>
      </c>
      <c r="F617" s="2" t="s">
        <v>40</v>
      </c>
      <c r="G617" s="2" t="s">
        <v>19</v>
      </c>
      <c r="H617" s="4">
        <v>0.70000000000000007</v>
      </c>
      <c r="I617" s="5">
        <v>3250</v>
      </c>
      <c r="J617" s="6">
        <v>2275</v>
      </c>
      <c r="K617" s="6">
        <v>1478.75</v>
      </c>
      <c r="L617" s="7">
        <v>0.65000000000000013</v>
      </c>
    </row>
    <row r="618" spans="1:12" x14ac:dyDescent="0.35">
      <c r="A618" s="2" t="s">
        <v>25</v>
      </c>
      <c r="B618" s="2">
        <v>1128299</v>
      </c>
      <c r="C618" s="3">
        <v>44352</v>
      </c>
      <c r="D618" s="2" t="s">
        <v>26</v>
      </c>
      <c r="E618" s="2" t="s">
        <v>39</v>
      </c>
      <c r="F618" s="2" t="s">
        <v>40</v>
      </c>
      <c r="G618" s="2" t="s">
        <v>20</v>
      </c>
      <c r="H618" s="4">
        <v>0.85000000000000009</v>
      </c>
      <c r="I618" s="5">
        <v>6250</v>
      </c>
      <c r="J618" s="6">
        <v>5312.5</v>
      </c>
      <c r="K618" s="6">
        <v>1593.75</v>
      </c>
      <c r="L618" s="7">
        <v>0.3</v>
      </c>
    </row>
    <row r="619" spans="1:12" x14ac:dyDescent="0.35">
      <c r="A619" s="2" t="s">
        <v>25</v>
      </c>
      <c r="B619" s="2">
        <v>1128299</v>
      </c>
      <c r="C619" s="3">
        <v>44381</v>
      </c>
      <c r="D619" s="2" t="s">
        <v>26</v>
      </c>
      <c r="E619" s="2" t="s">
        <v>39</v>
      </c>
      <c r="F619" s="2" t="s">
        <v>40</v>
      </c>
      <c r="G619" s="2" t="s">
        <v>15</v>
      </c>
      <c r="H619" s="4">
        <v>0.65</v>
      </c>
      <c r="I619" s="5">
        <v>7750</v>
      </c>
      <c r="J619" s="6">
        <v>5037.5</v>
      </c>
      <c r="K619" s="6">
        <v>2266.875</v>
      </c>
      <c r="L619" s="7">
        <v>0.45</v>
      </c>
    </row>
    <row r="620" spans="1:12" x14ac:dyDescent="0.35">
      <c r="A620" s="2" t="s">
        <v>25</v>
      </c>
      <c r="B620" s="2">
        <v>1128299</v>
      </c>
      <c r="C620" s="3">
        <v>44381</v>
      </c>
      <c r="D620" s="2" t="s">
        <v>26</v>
      </c>
      <c r="E620" s="2" t="s">
        <v>39</v>
      </c>
      <c r="F620" s="2" t="s">
        <v>40</v>
      </c>
      <c r="G620" s="2" t="s">
        <v>16</v>
      </c>
      <c r="H620" s="4">
        <v>0.70000000000000007</v>
      </c>
      <c r="I620" s="5">
        <v>6250</v>
      </c>
      <c r="J620" s="6">
        <v>4375</v>
      </c>
      <c r="K620" s="6">
        <v>1312.5</v>
      </c>
      <c r="L620" s="7">
        <v>0.3</v>
      </c>
    </row>
    <row r="621" spans="1:12" x14ac:dyDescent="0.35">
      <c r="A621" s="2" t="s">
        <v>25</v>
      </c>
      <c r="B621" s="2">
        <v>1128299</v>
      </c>
      <c r="C621" s="3">
        <v>44381</v>
      </c>
      <c r="D621" s="2" t="s">
        <v>26</v>
      </c>
      <c r="E621" s="2" t="s">
        <v>39</v>
      </c>
      <c r="F621" s="2" t="s">
        <v>40</v>
      </c>
      <c r="G621" s="2" t="s">
        <v>17</v>
      </c>
      <c r="H621" s="4">
        <v>0.70000000000000007</v>
      </c>
      <c r="I621" s="5">
        <v>5750</v>
      </c>
      <c r="J621" s="6">
        <v>4025</v>
      </c>
      <c r="K621" s="6">
        <v>1811.25</v>
      </c>
      <c r="L621" s="7">
        <v>0.45</v>
      </c>
    </row>
    <row r="622" spans="1:12" x14ac:dyDescent="0.35">
      <c r="A622" s="2" t="s">
        <v>25</v>
      </c>
      <c r="B622" s="2">
        <v>1128299</v>
      </c>
      <c r="C622" s="3">
        <v>44381</v>
      </c>
      <c r="D622" s="2" t="s">
        <v>26</v>
      </c>
      <c r="E622" s="2" t="s">
        <v>39</v>
      </c>
      <c r="F622" s="2" t="s">
        <v>40</v>
      </c>
      <c r="G622" s="2" t="s">
        <v>18</v>
      </c>
      <c r="H622" s="4">
        <v>0.65</v>
      </c>
      <c r="I622" s="5">
        <v>4750</v>
      </c>
      <c r="J622" s="6">
        <v>3087.5</v>
      </c>
      <c r="K622" s="6">
        <v>1235</v>
      </c>
      <c r="L622" s="7">
        <v>0.39999999999999997</v>
      </c>
    </row>
    <row r="623" spans="1:12" x14ac:dyDescent="0.35">
      <c r="A623" s="2" t="s">
        <v>25</v>
      </c>
      <c r="B623" s="2">
        <v>1128299</v>
      </c>
      <c r="C623" s="3">
        <v>44381</v>
      </c>
      <c r="D623" s="2" t="s">
        <v>26</v>
      </c>
      <c r="E623" s="2" t="s">
        <v>39</v>
      </c>
      <c r="F623" s="2" t="s">
        <v>40</v>
      </c>
      <c r="G623" s="2" t="s">
        <v>19</v>
      </c>
      <c r="H623" s="4">
        <v>0.70000000000000007</v>
      </c>
      <c r="I623" s="5">
        <v>5250</v>
      </c>
      <c r="J623" s="6">
        <v>3675</v>
      </c>
      <c r="K623" s="6">
        <v>2205</v>
      </c>
      <c r="L623" s="7">
        <v>0.60000000000000009</v>
      </c>
    </row>
    <row r="624" spans="1:12" x14ac:dyDescent="0.35">
      <c r="A624" s="2" t="s">
        <v>25</v>
      </c>
      <c r="B624" s="2">
        <v>1128299</v>
      </c>
      <c r="C624" s="3">
        <v>44381</v>
      </c>
      <c r="D624" s="2" t="s">
        <v>26</v>
      </c>
      <c r="E624" s="2" t="s">
        <v>39</v>
      </c>
      <c r="F624" s="2" t="s">
        <v>40</v>
      </c>
      <c r="G624" s="2" t="s">
        <v>20</v>
      </c>
      <c r="H624" s="4">
        <v>0.85000000000000009</v>
      </c>
      <c r="I624" s="5">
        <v>5250</v>
      </c>
      <c r="J624" s="6">
        <v>4462.5</v>
      </c>
      <c r="K624" s="6">
        <v>1115.625</v>
      </c>
      <c r="L624" s="7">
        <v>0.25</v>
      </c>
    </row>
    <row r="625" spans="1:12" x14ac:dyDescent="0.35">
      <c r="A625" s="2" t="s">
        <v>25</v>
      </c>
      <c r="B625" s="2">
        <v>1128299</v>
      </c>
      <c r="C625" s="3">
        <v>44413</v>
      </c>
      <c r="D625" s="2" t="s">
        <v>26</v>
      </c>
      <c r="E625" s="2" t="s">
        <v>39</v>
      </c>
      <c r="F625" s="2" t="s">
        <v>40</v>
      </c>
      <c r="G625" s="2" t="s">
        <v>15</v>
      </c>
      <c r="H625" s="4">
        <v>0.70000000000000007</v>
      </c>
      <c r="I625" s="5">
        <v>7250</v>
      </c>
      <c r="J625" s="6">
        <v>5075</v>
      </c>
      <c r="K625" s="6">
        <v>2283.75</v>
      </c>
      <c r="L625" s="7">
        <v>0.45</v>
      </c>
    </row>
    <row r="626" spans="1:12" x14ac:dyDescent="0.35">
      <c r="A626" s="2" t="s">
        <v>25</v>
      </c>
      <c r="B626" s="2">
        <v>1128299</v>
      </c>
      <c r="C626" s="3">
        <v>44413</v>
      </c>
      <c r="D626" s="2" t="s">
        <v>26</v>
      </c>
      <c r="E626" s="2" t="s">
        <v>39</v>
      </c>
      <c r="F626" s="2" t="s">
        <v>40</v>
      </c>
      <c r="G626" s="2" t="s">
        <v>16</v>
      </c>
      <c r="H626" s="4">
        <v>0.75000000000000011</v>
      </c>
      <c r="I626" s="5">
        <v>6750</v>
      </c>
      <c r="J626" s="6">
        <v>5062.5</v>
      </c>
      <c r="K626" s="6">
        <v>1518.75</v>
      </c>
      <c r="L626" s="7">
        <v>0.3</v>
      </c>
    </row>
    <row r="627" spans="1:12" x14ac:dyDescent="0.35">
      <c r="A627" s="2" t="s">
        <v>25</v>
      </c>
      <c r="B627" s="2">
        <v>1128299</v>
      </c>
      <c r="C627" s="3">
        <v>44413</v>
      </c>
      <c r="D627" s="2" t="s">
        <v>26</v>
      </c>
      <c r="E627" s="2" t="s">
        <v>39</v>
      </c>
      <c r="F627" s="2" t="s">
        <v>40</v>
      </c>
      <c r="G627" s="2" t="s">
        <v>17</v>
      </c>
      <c r="H627" s="4">
        <v>0.70000000000000007</v>
      </c>
      <c r="I627" s="5">
        <v>5500</v>
      </c>
      <c r="J627" s="6">
        <v>3850</v>
      </c>
      <c r="K627" s="6">
        <v>1732.5</v>
      </c>
      <c r="L627" s="7">
        <v>0.45</v>
      </c>
    </row>
    <row r="628" spans="1:12" x14ac:dyDescent="0.35">
      <c r="A628" s="2" t="s">
        <v>25</v>
      </c>
      <c r="B628" s="2">
        <v>1128299</v>
      </c>
      <c r="C628" s="3">
        <v>44413</v>
      </c>
      <c r="D628" s="2" t="s">
        <v>26</v>
      </c>
      <c r="E628" s="2" t="s">
        <v>39</v>
      </c>
      <c r="F628" s="2" t="s">
        <v>40</v>
      </c>
      <c r="G628" s="2" t="s">
        <v>18</v>
      </c>
      <c r="H628" s="4">
        <v>0.70000000000000007</v>
      </c>
      <c r="I628" s="5">
        <v>5000</v>
      </c>
      <c r="J628" s="6">
        <v>3500</v>
      </c>
      <c r="K628" s="6">
        <v>1400</v>
      </c>
      <c r="L628" s="7">
        <v>0.39999999999999997</v>
      </c>
    </row>
    <row r="629" spans="1:12" x14ac:dyDescent="0.35">
      <c r="A629" s="2" t="s">
        <v>25</v>
      </c>
      <c r="B629" s="2">
        <v>1128299</v>
      </c>
      <c r="C629" s="3">
        <v>44413</v>
      </c>
      <c r="D629" s="2" t="s">
        <v>26</v>
      </c>
      <c r="E629" s="2" t="s">
        <v>39</v>
      </c>
      <c r="F629" s="2" t="s">
        <v>40</v>
      </c>
      <c r="G629" s="2" t="s">
        <v>19</v>
      </c>
      <c r="H629" s="4">
        <v>0.75</v>
      </c>
      <c r="I629" s="5">
        <v>5000</v>
      </c>
      <c r="J629" s="6">
        <v>3750</v>
      </c>
      <c r="K629" s="6">
        <v>2250</v>
      </c>
      <c r="L629" s="7">
        <v>0.60000000000000009</v>
      </c>
    </row>
    <row r="630" spans="1:12" x14ac:dyDescent="0.35">
      <c r="A630" s="2" t="s">
        <v>25</v>
      </c>
      <c r="B630" s="2">
        <v>1128299</v>
      </c>
      <c r="C630" s="3">
        <v>44413</v>
      </c>
      <c r="D630" s="2" t="s">
        <v>26</v>
      </c>
      <c r="E630" s="2" t="s">
        <v>39</v>
      </c>
      <c r="F630" s="2" t="s">
        <v>40</v>
      </c>
      <c r="G630" s="2" t="s">
        <v>20</v>
      </c>
      <c r="H630" s="4">
        <v>0.8</v>
      </c>
      <c r="I630" s="5">
        <v>4000</v>
      </c>
      <c r="J630" s="6">
        <v>3200</v>
      </c>
      <c r="K630" s="6">
        <v>800</v>
      </c>
      <c r="L630" s="7">
        <v>0.25</v>
      </c>
    </row>
    <row r="631" spans="1:12" x14ac:dyDescent="0.35">
      <c r="A631" s="2" t="s">
        <v>25</v>
      </c>
      <c r="B631" s="2">
        <v>1128299</v>
      </c>
      <c r="C631" s="3">
        <v>44445</v>
      </c>
      <c r="D631" s="2" t="s">
        <v>26</v>
      </c>
      <c r="E631" s="2" t="s">
        <v>39</v>
      </c>
      <c r="F631" s="2" t="s">
        <v>40</v>
      </c>
      <c r="G631" s="2" t="s">
        <v>15</v>
      </c>
      <c r="H631" s="4">
        <v>0.65000000000000013</v>
      </c>
      <c r="I631" s="5">
        <v>6000</v>
      </c>
      <c r="J631" s="6">
        <v>3900</v>
      </c>
      <c r="K631" s="6">
        <v>1560</v>
      </c>
      <c r="L631" s="7">
        <v>0.4</v>
      </c>
    </row>
    <row r="632" spans="1:12" x14ac:dyDescent="0.35">
      <c r="A632" s="2" t="s">
        <v>25</v>
      </c>
      <c r="B632" s="2">
        <v>1128299</v>
      </c>
      <c r="C632" s="3">
        <v>44445</v>
      </c>
      <c r="D632" s="2" t="s">
        <v>26</v>
      </c>
      <c r="E632" s="2" t="s">
        <v>39</v>
      </c>
      <c r="F632" s="2" t="s">
        <v>40</v>
      </c>
      <c r="G632" s="2" t="s">
        <v>16</v>
      </c>
      <c r="H632" s="4">
        <v>0.70000000000000018</v>
      </c>
      <c r="I632" s="5">
        <v>6000</v>
      </c>
      <c r="J632" s="6">
        <v>4200</v>
      </c>
      <c r="K632" s="6">
        <v>1050</v>
      </c>
      <c r="L632" s="7">
        <v>0.25</v>
      </c>
    </row>
    <row r="633" spans="1:12" x14ac:dyDescent="0.35">
      <c r="A633" s="2" t="s">
        <v>25</v>
      </c>
      <c r="B633" s="2">
        <v>1128299</v>
      </c>
      <c r="C633" s="3">
        <v>44445</v>
      </c>
      <c r="D633" s="2" t="s">
        <v>26</v>
      </c>
      <c r="E633" s="2" t="s">
        <v>39</v>
      </c>
      <c r="F633" s="2" t="s">
        <v>40</v>
      </c>
      <c r="G633" s="2" t="s">
        <v>17</v>
      </c>
      <c r="H633" s="4">
        <v>0.65000000000000013</v>
      </c>
      <c r="I633" s="5">
        <v>4500</v>
      </c>
      <c r="J633" s="6">
        <v>2925</v>
      </c>
      <c r="K633" s="6">
        <v>1170</v>
      </c>
      <c r="L633" s="7">
        <v>0.4</v>
      </c>
    </row>
    <row r="634" spans="1:12" x14ac:dyDescent="0.35">
      <c r="A634" s="2" t="s">
        <v>25</v>
      </c>
      <c r="B634" s="2">
        <v>1128299</v>
      </c>
      <c r="C634" s="3">
        <v>44445</v>
      </c>
      <c r="D634" s="2" t="s">
        <v>26</v>
      </c>
      <c r="E634" s="2" t="s">
        <v>39</v>
      </c>
      <c r="F634" s="2" t="s">
        <v>40</v>
      </c>
      <c r="G634" s="2" t="s">
        <v>18</v>
      </c>
      <c r="H634" s="4">
        <v>0.65000000000000013</v>
      </c>
      <c r="I634" s="5">
        <v>4000</v>
      </c>
      <c r="J634" s="6">
        <v>2600</v>
      </c>
      <c r="K634" s="6">
        <v>910</v>
      </c>
      <c r="L634" s="7">
        <v>0.35</v>
      </c>
    </row>
    <row r="635" spans="1:12" x14ac:dyDescent="0.35">
      <c r="A635" s="2" t="s">
        <v>25</v>
      </c>
      <c r="B635" s="2">
        <v>1128299</v>
      </c>
      <c r="C635" s="3">
        <v>44445</v>
      </c>
      <c r="D635" s="2" t="s">
        <v>26</v>
      </c>
      <c r="E635" s="2" t="s">
        <v>39</v>
      </c>
      <c r="F635" s="2" t="s">
        <v>40</v>
      </c>
      <c r="G635" s="2" t="s">
        <v>19</v>
      </c>
      <c r="H635" s="4">
        <v>0.75000000000000011</v>
      </c>
      <c r="I635" s="5">
        <v>4000</v>
      </c>
      <c r="J635" s="6">
        <v>3000</v>
      </c>
      <c r="K635" s="6">
        <v>1650</v>
      </c>
      <c r="L635" s="7">
        <v>0.55000000000000016</v>
      </c>
    </row>
    <row r="636" spans="1:12" x14ac:dyDescent="0.35">
      <c r="A636" s="2" t="s">
        <v>25</v>
      </c>
      <c r="B636" s="2">
        <v>1128299</v>
      </c>
      <c r="C636" s="3">
        <v>44445</v>
      </c>
      <c r="D636" s="2" t="s">
        <v>26</v>
      </c>
      <c r="E636" s="2" t="s">
        <v>39</v>
      </c>
      <c r="F636" s="2" t="s">
        <v>40</v>
      </c>
      <c r="G636" s="2" t="s">
        <v>20</v>
      </c>
      <c r="H636" s="4">
        <v>0.70000000000000007</v>
      </c>
      <c r="I636" s="5">
        <v>4250</v>
      </c>
      <c r="J636" s="6">
        <v>2975</v>
      </c>
      <c r="K636" s="6">
        <v>595</v>
      </c>
      <c r="L636" s="7">
        <v>0.2</v>
      </c>
    </row>
    <row r="637" spans="1:12" x14ac:dyDescent="0.35">
      <c r="A637" s="2" t="s">
        <v>25</v>
      </c>
      <c r="B637" s="2">
        <v>1128299</v>
      </c>
      <c r="C637" s="3">
        <v>44474</v>
      </c>
      <c r="D637" s="2" t="s">
        <v>26</v>
      </c>
      <c r="E637" s="2" t="s">
        <v>39</v>
      </c>
      <c r="F637" s="2" t="s">
        <v>40</v>
      </c>
      <c r="G637" s="2" t="s">
        <v>15</v>
      </c>
      <c r="H637" s="4">
        <v>0.55000000000000004</v>
      </c>
      <c r="I637" s="5">
        <v>5250</v>
      </c>
      <c r="J637" s="6">
        <v>2887.5</v>
      </c>
      <c r="K637" s="6">
        <v>1155</v>
      </c>
      <c r="L637" s="7">
        <v>0.4</v>
      </c>
    </row>
    <row r="638" spans="1:12" x14ac:dyDescent="0.35">
      <c r="A638" s="2" t="s">
        <v>25</v>
      </c>
      <c r="B638" s="2">
        <v>1128299</v>
      </c>
      <c r="C638" s="3">
        <v>44474</v>
      </c>
      <c r="D638" s="2" t="s">
        <v>26</v>
      </c>
      <c r="E638" s="2" t="s">
        <v>39</v>
      </c>
      <c r="F638" s="2" t="s">
        <v>40</v>
      </c>
      <c r="G638" s="2" t="s">
        <v>16</v>
      </c>
      <c r="H638" s="4">
        <v>0.60000000000000009</v>
      </c>
      <c r="I638" s="5">
        <v>5250</v>
      </c>
      <c r="J638" s="6">
        <v>3150</v>
      </c>
      <c r="K638" s="6">
        <v>787.5</v>
      </c>
      <c r="L638" s="7">
        <v>0.25</v>
      </c>
    </row>
    <row r="639" spans="1:12" x14ac:dyDescent="0.35">
      <c r="A639" s="2" t="s">
        <v>25</v>
      </c>
      <c r="B639" s="2">
        <v>1128299</v>
      </c>
      <c r="C639" s="3">
        <v>44474</v>
      </c>
      <c r="D639" s="2" t="s">
        <v>26</v>
      </c>
      <c r="E639" s="2" t="s">
        <v>39</v>
      </c>
      <c r="F639" s="2" t="s">
        <v>40</v>
      </c>
      <c r="G639" s="2" t="s">
        <v>17</v>
      </c>
      <c r="H639" s="4">
        <v>0.55000000000000004</v>
      </c>
      <c r="I639" s="5">
        <v>3500</v>
      </c>
      <c r="J639" s="6">
        <v>1925</v>
      </c>
      <c r="K639" s="6">
        <v>770</v>
      </c>
      <c r="L639" s="7">
        <v>0.4</v>
      </c>
    </row>
    <row r="640" spans="1:12" x14ac:dyDescent="0.35">
      <c r="A640" s="2" t="s">
        <v>25</v>
      </c>
      <c r="B640" s="2">
        <v>1128299</v>
      </c>
      <c r="C640" s="3">
        <v>44474</v>
      </c>
      <c r="D640" s="2" t="s">
        <v>26</v>
      </c>
      <c r="E640" s="2" t="s">
        <v>39</v>
      </c>
      <c r="F640" s="2" t="s">
        <v>40</v>
      </c>
      <c r="G640" s="2" t="s">
        <v>18</v>
      </c>
      <c r="H640" s="4">
        <v>0.55000000000000004</v>
      </c>
      <c r="I640" s="5">
        <v>3250</v>
      </c>
      <c r="J640" s="6">
        <v>1787.5</v>
      </c>
      <c r="K640" s="6">
        <v>625.625</v>
      </c>
      <c r="L640" s="7">
        <v>0.35</v>
      </c>
    </row>
    <row r="641" spans="1:12" x14ac:dyDescent="0.35">
      <c r="A641" s="2" t="s">
        <v>25</v>
      </c>
      <c r="B641" s="2">
        <v>1128299</v>
      </c>
      <c r="C641" s="3">
        <v>44474</v>
      </c>
      <c r="D641" s="2" t="s">
        <v>26</v>
      </c>
      <c r="E641" s="2" t="s">
        <v>39</v>
      </c>
      <c r="F641" s="2" t="s">
        <v>40</v>
      </c>
      <c r="G641" s="2" t="s">
        <v>19</v>
      </c>
      <c r="H641" s="4">
        <v>0.65</v>
      </c>
      <c r="I641" s="5">
        <v>3000</v>
      </c>
      <c r="J641" s="6">
        <v>1950</v>
      </c>
      <c r="K641" s="6">
        <v>1072.5</v>
      </c>
      <c r="L641" s="7">
        <v>0.55000000000000016</v>
      </c>
    </row>
    <row r="642" spans="1:12" x14ac:dyDescent="0.35">
      <c r="A642" s="2" t="s">
        <v>25</v>
      </c>
      <c r="B642" s="2">
        <v>1128299</v>
      </c>
      <c r="C642" s="3">
        <v>44474</v>
      </c>
      <c r="D642" s="2" t="s">
        <v>26</v>
      </c>
      <c r="E642" s="2" t="s">
        <v>39</v>
      </c>
      <c r="F642" s="2" t="s">
        <v>40</v>
      </c>
      <c r="G642" s="2" t="s">
        <v>20</v>
      </c>
      <c r="H642" s="4">
        <v>0.70000000000000007</v>
      </c>
      <c r="I642" s="5">
        <v>3500</v>
      </c>
      <c r="J642" s="6">
        <v>2450</v>
      </c>
      <c r="K642" s="6">
        <v>490</v>
      </c>
      <c r="L642" s="7">
        <v>0.2</v>
      </c>
    </row>
    <row r="643" spans="1:12" x14ac:dyDescent="0.35">
      <c r="A643" s="2" t="s">
        <v>25</v>
      </c>
      <c r="B643" s="2">
        <v>1128299</v>
      </c>
      <c r="C643" s="3">
        <v>44505</v>
      </c>
      <c r="D643" s="2" t="s">
        <v>26</v>
      </c>
      <c r="E643" s="2" t="s">
        <v>39</v>
      </c>
      <c r="F643" s="2" t="s">
        <v>40</v>
      </c>
      <c r="G643" s="2" t="s">
        <v>15</v>
      </c>
      <c r="H643" s="4">
        <v>0.55000000000000004</v>
      </c>
      <c r="I643" s="5">
        <v>5750</v>
      </c>
      <c r="J643" s="6">
        <v>3162.5</v>
      </c>
      <c r="K643" s="6">
        <v>1265</v>
      </c>
      <c r="L643" s="7">
        <v>0.4</v>
      </c>
    </row>
    <row r="644" spans="1:12" x14ac:dyDescent="0.35">
      <c r="A644" s="2" t="s">
        <v>25</v>
      </c>
      <c r="B644" s="2">
        <v>1128299</v>
      </c>
      <c r="C644" s="3">
        <v>44505</v>
      </c>
      <c r="D644" s="2" t="s">
        <v>26</v>
      </c>
      <c r="E644" s="2" t="s">
        <v>39</v>
      </c>
      <c r="F644" s="2" t="s">
        <v>40</v>
      </c>
      <c r="G644" s="2" t="s">
        <v>16</v>
      </c>
      <c r="H644" s="4">
        <v>0.60000000000000009</v>
      </c>
      <c r="I644" s="5">
        <v>5750</v>
      </c>
      <c r="J644" s="6">
        <v>3450</v>
      </c>
      <c r="K644" s="6">
        <v>862.5</v>
      </c>
      <c r="L644" s="7">
        <v>0.25</v>
      </c>
    </row>
    <row r="645" spans="1:12" x14ac:dyDescent="0.35">
      <c r="A645" s="2" t="s">
        <v>25</v>
      </c>
      <c r="B645" s="2">
        <v>1128299</v>
      </c>
      <c r="C645" s="3">
        <v>44505</v>
      </c>
      <c r="D645" s="2" t="s">
        <v>26</v>
      </c>
      <c r="E645" s="2" t="s">
        <v>39</v>
      </c>
      <c r="F645" s="2" t="s">
        <v>40</v>
      </c>
      <c r="G645" s="2" t="s">
        <v>17</v>
      </c>
      <c r="H645" s="4">
        <v>0.55000000000000004</v>
      </c>
      <c r="I645" s="5">
        <v>4250</v>
      </c>
      <c r="J645" s="6">
        <v>2337.5</v>
      </c>
      <c r="K645" s="6">
        <v>935</v>
      </c>
      <c r="L645" s="7">
        <v>0.4</v>
      </c>
    </row>
    <row r="646" spans="1:12" x14ac:dyDescent="0.35">
      <c r="A646" s="2" t="s">
        <v>25</v>
      </c>
      <c r="B646" s="2">
        <v>1128299</v>
      </c>
      <c r="C646" s="3">
        <v>44505</v>
      </c>
      <c r="D646" s="2" t="s">
        <v>26</v>
      </c>
      <c r="E646" s="2" t="s">
        <v>39</v>
      </c>
      <c r="F646" s="2" t="s">
        <v>40</v>
      </c>
      <c r="G646" s="2" t="s">
        <v>18</v>
      </c>
      <c r="H646" s="4">
        <v>0.65000000000000013</v>
      </c>
      <c r="I646" s="5">
        <v>4000</v>
      </c>
      <c r="J646" s="6">
        <v>2600</v>
      </c>
      <c r="K646" s="6">
        <v>910</v>
      </c>
      <c r="L646" s="7">
        <v>0.35</v>
      </c>
    </row>
    <row r="647" spans="1:12" x14ac:dyDescent="0.35">
      <c r="A647" s="2" t="s">
        <v>25</v>
      </c>
      <c r="B647" s="2">
        <v>1128299</v>
      </c>
      <c r="C647" s="3">
        <v>44505</v>
      </c>
      <c r="D647" s="2" t="s">
        <v>26</v>
      </c>
      <c r="E647" s="2" t="s">
        <v>39</v>
      </c>
      <c r="F647" s="2" t="s">
        <v>40</v>
      </c>
      <c r="G647" s="2" t="s">
        <v>19</v>
      </c>
      <c r="H647" s="4">
        <v>0.75000000000000011</v>
      </c>
      <c r="I647" s="5">
        <v>3750</v>
      </c>
      <c r="J647" s="6">
        <v>2812.5</v>
      </c>
      <c r="K647" s="6">
        <v>1546.875</v>
      </c>
      <c r="L647" s="7">
        <v>0.55000000000000016</v>
      </c>
    </row>
    <row r="648" spans="1:12" x14ac:dyDescent="0.35">
      <c r="A648" s="2" t="s">
        <v>25</v>
      </c>
      <c r="B648" s="2">
        <v>1128299</v>
      </c>
      <c r="C648" s="3">
        <v>44505</v>
      </c>
      <c r="D648" s="2" t="s">
        <v>26</v>
      </c>
      <c r="E648" s="2" t="s">
        <v>39</v>
      </c>
      <c r="F648" s="2" t="s">
        <v>40</v>
      </c>
      <c r="G648" s="2" t="s">
        <v>20</v>
      </c>
      <c r="H648" s="4">
        <v>0.80000000000000016</v>
      </c>
      <c r="I648" s="5">
        <v>5000</v>
      </c>
      <c r="J648" s="6">
        <v>4000</v>
      </c>
      <c r="K648" s="6">
        <v>800</v>
      </c>
      <c r="L648" s="7">
        <v>0.2</v>
      </c>
    </row>
    <row r="649" spans="1:12" x14ac:dyDescent="0.35">
      <c r="A649" s="2" t="s">
        <v>25</v>
      </c>
      <c r="B649" s="2">
        <v>1128299</v>
      </c>
      <c r="C649" s="3">
        <v>44534</v>
      </c>
      <c r="D649" s="2" t="s">
        <v>26</v>
      </c>
      <c r="E649" s="2" t="s">
        <v>39</v>
      </c>
      <c r="F649" s="2" t="s">
        <v>40</v>
      </c>
      <c r="G649" s="2" t="s">
        <v>15</v>
      </c>
      <c r="H649" s="4">
        <v>0.65000000000000013</v>
      </c>
      <c r="I649" s="5">
        <v>7000</v>
      </c>
      <c r="J649" s="6">
        <v>4550</v>
      </c>
      <c r="K649" s="6">
        <v>1820</v>
      </c>
      <c r="L649" s="7">
        <v>0.4</v>
      </c>
    </row>
    <row r="650" spans="1:12" x14ac:dyDescent="0.35">
      <c r="A650" s="2" t="s">
        <v>25</v>
      </c>
      <c r="B650" s="2">
        <v>1128299</v>
      </c>
      <c r="C650" s="3">
        <v>44534</v>
      </c>
      <c r="D650" s="2" t="s">
        <v>26</v>
      </c>
      <c r="E650" s="2" t="s">
        <v>39</v>
      </c>
      <c r="F650" s="2" t="s">
        <v>40</v>
      </c>
      <c r="G650" s="2" t="s">
        <v>16</v>
      </c>
      <c r="H650" s="4">
        <v>0.70000000000000018</v>
      </c>
      <c r="I650" s="5">
        <v>7000</v>
      </c>
      <c r="J650" s="6">
        <v>4900</v>
      </c>
      <c r="K650" s="6">
        <v>1225</v>
      </c>
      <c r="L650" s="7">
        <v>0.25</v>
      </c>
    </row>
    <row r="651" spans="1:12" x14ac:dyDescent="0.35">
      <c r="A651" s="2" t="s">
        <v>25</v>
      </c>
      <c r="B651" s="2">
        <v>1128299</v>
      </c>
      <c r="C651" s="3">
        <v>44534</v>
      </c>
      <c r="D651" s="2" t="s">
        <v>26</v>
      </c>
      <c r="E651" s="2" t="s">
        <v>39</v>
      </c>
      <c r="F651" s="2" t="s">
        <v>40</v>
      </c>
      <c r="G651" s="2" t="s">
        <v>17</v>
      </c>
      <c r="H651" s="4">
        <v>0.65000000000000013</v>
      </c>
      <c r="I651" s="5">
        <v>5000</v>
      </c>
      <c r="J651" s="6">
        <v>3250</v>
      </c>
      <c r="K651" s="6">
        <v>1300</v>
      </c>
      <c r="L651" s="7">
        <v>0.4</v>
      </c>
    </row>
    <row r="652" spans="1:12" x14ac:dyDescent="0.35">
      <c r="A652" s="2" t="s">
        <v>25</v>
      </c>
      <c r="B652" s="2">
        <v>1128299</v>
      </c>
      <c r="C652" s="3">
        <v>44534</v>
      </c>
      <c r="D652" s="2" t="s">
        <v>26</v>
      </c>
      <c r="E652" s="2" t="s">
        <v>39</v>
      </c>
      <c r="F652" s="2" t="s">
        <v>40</v>
      </c>
      <c r="G652" s="2" t="s">
        <v>18</v>
      </c>
      <c r="H652" s="4">
        <v>0.65000000000000013</v>
      </c>
      <c r="I652" s="5">
        <v>5000</v>
      </c>
      <c r="J652" s="6">
        <v>3250</v>
      </c>
      <c r="K652" s="6">
        <v>1137.5</v>
      </c>
      <c r="L652" s="7">
        <v>0.35</v>
      </c>
    </row>
    <row r="653" spans="1:12" x14ac:dyDescent="0.35">
      <c r="A653" s="2" t="s">
        <v>25</v>
      </c>
      <c r="B653" s="2">
        <v>1128299</v>
      </c>
      <c r="C653" s="3">
        <v>44534</v>
      </c>
      <c r="D653" s="2" t="s">
        <v>26</v>
      </c>
      <c r="E653" s="2" t="s">
        <v>39</v>
      </c>
      <c r="F653" s="2" t="s">
        <v>40</v>
      </c>
      <c r="G653" s="2" t="s">
        <v>19</v>
      </c>
      <c r="H653" s="4">
        <v>0.75000000000000011</v>
      </c>
      <c r="I653" s="5">
        <v>4250</v>
      </c>
      <c r="J653" s="6">
        <v>3187.5</v>
      </c>
      <c r="K653" s="6">
        <v>1753.125</v>
      </c>
      <c r="L653" s="7">
        <v>0.55000000000000016</v>
      </c>
    </row>
    <row r="654" spans="1:12" x14ac:dyDescent="0.35">
      <c r="A654" s="2" t="s">
        <v>25</v>
      </c>
      <c r="B654" s="2">
        <v>1128299</v>
      </c>
      <c r="C654" s="3">
        <v>44534</v>
      </c>
      <c r="D654" s="2" t="s">
        <v>26</v>
      </c>
      <c r="E654" s="2" t="s">
        <v>39</v>
      </c>
      <c r="F654" s="2" t="s">
        <v>40</v>
      </c>
      <c r="G654" s="2" t="s">
        <v>20</v>
      </c>
      <c r="H654" s="4">
        <v>0.80000000000000016</v>
      </c>
      <c r="I654" s="5">
        <v>5250</v>
      </c>
      <c r="J654" s="6">
        <v>4200</v>
      </c>
      <c r="K654" s="6">
        <v>840</v>
      </c>
      <c r="L654" s="7">
        <v>0.2</v>
      </c>
    </row>
    <row r="655" spans="1:12" x14ac:dyDescent="0.35">
      <c r="A655" s="2" t="s">
        <v>25</v>
      </c>
      <c r="B655" s="2">
        <v>1128299</v>
      </c>
      <c r="C655" s="3">
        <v>44199</v>
      </c>
      <c r="D655" s="2" t="s">
        <v>26</v>
      </c>
      <c r="E655" s="2" t="s">
        <v>41</v>
      </c>
      <c r="F655" s="2" t="s">
        <v>42</v>
      </c>
      <c r="G655" s="2" t="s">
        <v>15</v>
      </c>
      <c r="H655" s="4">
        <v>0.4</v>
      </c>
      <c r="I655" s="5">
        <v>4500</v>
      </c>
      <c r="J655" s="6">
        <v>1800</v>
      </c>
      <c r="K655" s="6">
        <v>540</v>
      </c>
      <c r="L655" s="7">
        <v>0.3</v>
      </c>
    </row>
    <row r="656" spans="1:12" x14ac:dyDescent="0.35">
      <c r="A656" s="2" t="s">
        <v>25</v>
      </c>
      <c r="B656" s="2">
        <v>1128299</v>
      </c>
      <c r="C656" s="3">
        <v>44199</v>
      </c>
      <c r="D656" s="2" t="s">
        <v>26</v>
      </c>
      <c r="E656" s="2" t="s">
        <v>41</v>
      </c>
      <c r="F656" s="2" t="s">
        <v>42</v>
      </c>
      <c r="G656" s="2" t="s">
        <v>16</v>
      </c>
      <c r="H656" s="4">
        <v>0.5</v>
      </c>
      <c r="I656" s="5">
        <v>4500</v>
      </c>
      <c r="J656" s="6">
        <v>2250</v>
      </c>
      <c r="K656" s="6">
        <v>562.5</v>
      </c>
      <c r="L656" s="7">
        <v>0.25</v>
      </c>
    </row>
    <row r="657" spans="1:12" x14ac:dyDescent="0.35">
      <c r="A657" s="2" t="s">
        <v>25</v>
      </c>
      <c r="B657" s="2">
        <v>1128299</v>
      </c>
      <c r="C657" s="3">
        <v>44199</v>
      </c>
      <c r="D657" s="2" t="s">
        <v>26</v>
      </c>
      <c r="E657" s="2" t="s">
        <v>41</v>
      </c>
      <c r="F657" s="2" t="s">
        <v>42</v>
      </c>
      <c r="G657" s="2" t="s">
        <v>17</v>
      </c>
      <c r="H657" s="4">
        <v>0.5</v>
      </c>
      <c r="I657" s="5">
        <v>4500</v>
      </c>
      <c r="J657" s="6">
        <v>2250</v>
      </c>
      <c r="K657" s="6">
        <v>562.5</v>
      </c>
      <c r="L657" s="7">
        <v>0.25</v>
      </c>
    </row>
    <row r="658" spans="1:12" x14ac:dyDescent="0.35">
      <c r="A658" s="2" t="s">
        <v>25</v>
      </c>
      <c r="B658" s="2">
        <v>1128299</v>
      </c>
      <c r="C658" s="3">
        <v>44199</v>
      </c>
      <c r="D658" s="2" t="s">
        <v>26</v>
      </c>
      <c r="E658" s="2" t="s">
        <v>41</v>
      </c>
      <c r="F658" s="2" t="s">
        <v>42</v>
      </c>
      <c r="G658" s="2" t="s">
        <v>18</v>
      </c>
      <c r="H658" s="4">
        <v>0.5</v>
      </c>
      <c r="I658" s="5">
        <v>3000</v>
      </c>
      <c r="J658" s="6">
        <v>1500</v>
      </c>
      <c r="K658" s="6">
        <v>450</v>
      </c>
      <c r="L658" s="7">
        <v>0.3</v>
      </c>
    </row>
    <row r="659" spans="1:12" x14ac:dyDescent="0.35">
      <c r="A659" s="2" t="s">
        <v>25</v>
      </c>
      <c r="B659" s="2">
        <v>1128299</v>
      </c>
      <c r="C659" s="3">
        <v>44199</v>
      </c>
      <c r="D659" s="2" t="s">
        <v>26</v>
      </c>
      <c r="E659" s="2" t="s">
        <v>41</v>
      </c>
      <c r="F659" s="2" t="s">
        <v>42</v>
      </c>
      <c r="G659" s="2" t="s">
        <v>19</v>
      </c>
      <c r="H659" s="4">
        <v>0.55000000000000004</v>
      </c>
      <c r="I659" s="5">
        <v>2500</v>
      </c>
      <c r="J659" s="6">
        <v>1375</v>
      </c>
      <c r="K659" s="6">
        <v>343.75</v>
      </c>
      <c r="L659" s="7">
        <v>0.25</v>
      </c>
    </row>
    <row r="660" spans="1:12" x14ac:dyDescent="0.35">
      <c r="A660" s="2" t="s">
        <v>25</v>
      </c>
      <c r="B660" s="2">
        <v>1128299</v>
      </c>
      <c r="C660" s="3">
        <v>44199</v>
      </c>
      <c r="D660" s="2" t="s">
        <v>26</v>
      </c>
      <c r="E660" s="2" t="s">
        <v>41</v>
      </c>
      <c r="F660" s="2" t="s">
        <v>42</v>
      </c>
      <c r="G660" s="2" t="s">
        <v>20</v>
      </c>
      <c r="H660" s="4">
        <v>0.5</v>
      </c>
      <c r="I660" s="5">
        <v>5000</v>
      </c>
      <c r="J660" s="6">
        <v>2500</v>
      </c>
      <c r="K660" s="6">
        <v>500</v>
      </c>
      <c r="L660" s="7">
        <v>0.2</v>
      </c>
    </row>
    <row r="661" spans="1:12" x14ac:dyDescent="0.35">
      <c r="A661" s="2" t="s">
        <v>25</v>
      </c>
      <c r="B661" s="2">
        <v>1128299</v>
      </c>
      <c r="C661" s="3">
        <v>44230</v>
      </c>
      <c r="D661" s="2" t="s">
        <v>26</v>
      </c>
      <c r="E661" s="2" t="s">
        <v>41</v>
      </c>
      <c r="F661" s="2" t="s">
        <v>42</v>
      </c>
      <c r="G661" s="2" t="s">
        <v>15</v>
      </c>
      <c r="H661" s="4">
        <v>0.4</v>
      </c>
      <c r="I661" s="5">
        <v>5500</v>
      </c>
      <c r="J661" s="6">
        <v>2200</v>
      </c>
      <c r="K661" s="6">
        <v>660</v>
      </c>
      <c r="L661" s="7">
        <v>0.3</v>
      </c>
    </row>
    <row r="662" spans="1:12" x14ac:dyDescent="0.35">
      <c r="A662" s="2" t="s">
        <v>25</v>
      </c>
      <c r="B662" s="2">
        <v>1128299</v>
      </c>
      <c r="C662" s="3">
        <v>44230</v>
      </c>
      <c r="D662" s="2" t="s">
        <v>26</v>
      </c>
      <c r="E662" s="2" t="s">
        <v>41</v>
      </c>
      <c r="F662" s="2" t="s">
        <v>42</v>
      </c>
      <c r="G662" s="2" t="s">
        <v>16</v>
      </c>
      <c r="H662" s="4">
        <v>0.5</v>
      </c>
      <c r="I662" s="5">
        <v>4500</v>
      </c>
      <c r="J662" s="6">
        <v>2250</v>
      </c>
      <c r="K662" s="6">
        <v>562.5</v>
      </c>
      <c r="L662" s="7">
        <v>0.25</v>
      </c>
    </row>
    <row r="663" spans="1:12" x14ac:dyDescent="0.35">
      <c r="A663" s="2" t="s">
        <v>25</v>
      </c>
      <c r="B663" s="2">
        <v>1128299</v>
      </c>
      <c r="C663" s="3">
        <v>44230</v>
      </c>
      <c r="D663" s="2" t="s">
        <v>26</v>
      </c>
      <c r="E663" s="2" t="s">
        <v>41</v>
      </c>
      <c r="F663" s="2" t="s">
        <v>42</v>
      </c>
      <c r="G663" s="2" t="s">
        <v>17</v>
      </c>
      <c r="H663" s="4">
        <v>0.5</v>
      </c>
      <c r="I663" s="5">
        <v>4500</v>
      </c>
      <c r="J663" s="6">
        <v>2250</v>
      </c>
      <c r="K663" s="6">
        <v>562.5</v>
      </c>
      <c r="L663" s="7">
        <v>0.25</v>
      </c>
    </row>
    <row r="664" spans="1:12" x14ac:dyDescent="0.35">
      <c r="A664" s="2" t="s">
        <v>25</v>
      </c>
      <c r="B664" s="2">
        <v>1128299</v>
      </c>
      <c r="C664" s="3">
        <v>44230</v>
      </c>
      <c r="D664" s="2" t="s">
        <v>26</v>
      </c>
      <c r="E664" s="2" t="s">
        <v>41</v>
      </c>
      <c r="F664" s="2" t="s">
        <v>42</v>
      </c>
      <c r="G664" s="2" t="s">
        <v>18</v>
      </c>
      <c r="H664" s="4">
        <v>0.5</v>
      </c>
      <c r="I664" s="5">
        <v>3000</v>
      </c>
      <c r="J664" s="6">
        <v>1500</v>
      </c>
      <c r="K664" s="6">
        <v>450</v>
      </c>
      <c r="L664" s="7">
        <v>0.3</v>
      </c>
    </row>
    <row r="665" spans="1:12" x14ac:dyDescent="0.35">
      <c r="A665" s="2" t="s">
        <v>25</v>
      </c>
      <c r="B665" s="2">
        <v>1128299</v>
      </c>
      <c r="C665" s="3">
        <v>44230</v>
      </c>
      <c r="D665" s="2" t="s">
        <v>26</v>
      </c>
      <c r="E665" s="2" t="s">
        <v>41</v>
      </c>
      <c r="F665" s="2" t="s">
        <v>42</v>
      </c>
      <c r="G665" s="2" t="s">
        <v>19</v>
      </c>
      <c r="H665" s="4">
        <v>0.55000000000000004</v>
      </c>
      <c r="I665" s="5">
        <v>2250</v>
      </c>
      <c r="J665" s="6">
        <v>1237.5</v>
      </c>
      <c r="K665" s="6">
        <v>309.375</v>
      </c>
      <c r="L665" s="7">
        <v>0.25</v>
      </c>
    </row>
    <row r="666" spans="1:12" x14ac:dyDescent="0.35">
      <c r="A666" s="2" t="s">
        <v>25</v>
      </c>
      <c r="B666" s="2">
        <v>1128299</v>
      </c>
      <c r="C666" s="3">
        <v>44230</v>
      </c>
      <c r="D666" s="2" t="s">
        <v>26</v>
      </c>
      <c r="E666" s="2" t="s">
        <v>41</v>
      </c>
      <c r="F666" s="2" t="s">
        <v>42</v>
      </c>
      <c r="G666" s="2" t="s">
        <v>20</v>
      </c>
      <c r="H666" s="4">
        <v>0.5</v>
      </c>
      <c r="I666" s="5">
        <v>4250</v>
      </c>
      <c r="J666" s="6">
        <v>2125</v>
      </c>
      <c r="K666" s="6">
        <v>425</v>
      </c>
      <c r="L666" s="7">
        <v>0.2</v>
      </c>
    </row>
    <row r="667" spans="1:12" x14ac:dyDescent="0.35">
      <c r="A667" s="2" t="s">
        <v>25</v>
      </c>
      <c r="B667" s="2">
        <v>1128299</v>
      </c>
      <c r="C667" s="3">
        <v>44257</v>
      </c>
      <c r="D667" s="2" t="s">
        <v>26</v>
      </c>
      <c r="E667" s="2" t="s">
        <v>41</v>
      </c>
      <c r="F667" s="2" t="s">
        <v>42</v>
      </c>
      <c r="G667" s="2" t="s">
        <v>15</v>
      </c>
      <c r="H667" s="4">
        <v>0.5</v>
      </c>
      <c r="I667" s="5">
        <v>5750</v>
      </c>
      <c r="J667" s="6">
        <v>2875</v>
      </c>
      <c r="K667" s="6">
        <v>862.5</v>
      </c>
      <c r="L667" s="7">
        <v>0.3</v>
      </c>
    </row>
    <row r="668" spans="1:12" x14ac:dyDescent="0.35">
      <c r="A668" s="2" t="s">
        <v>25</v>
      </c>
      <c r="B668" s="2">
        <v>1128299</v>
      </c>
      <c r="C668" s="3">
        <v>44257</v>
      </c>
      <c r="D668" s="2" t="s">
        <v>26</v>
      </c>
      <c r="E668" s="2" t="s">
        <v>41</v>
      </c>
      <c r="F668" s="2" t="s">
        <v>42</v>
      </c>
      <c r="G668" s="2" t="s">
        <v>16</v>
      </c>
      <c r="H668" s="4">
        <v>0.6</v>
      </c>
      <c r="I668" s="5">
        <v>4250</v>
      </c>
      <c r="J668" s="6">
        <v>2550</v>
      </c>
      <c r="K668" s="6">
        <v>637.5</v>
      </c>
      <c r="L668" s="7">
        <v>0.25</v>
      </c>
    </row>
    <row r="669" spans="1:12" x14ac:dyDescent="0.35">
      <c r="A669" s="2" t="s">
        <v>25</v>
      </c>
      <c r="B669" s="2">
        <v>1128299</v>
      </c>
      <c r="C669" s="3">
        <v>44257</v>
      </c>
      <c r="D669" s="2" t="s">
        <v>26</v>
      </c>
      <c r="E669" s="2" t="s">
        <v>41</v>
      </c>
      <c r="F669" s="2" t="s">
        <v>42</v>
      </c>
      <c r="G669" s="2" t="s">
        <v>17</v>
      </c>
      <c r="H669" s="4">
        <v>0.64999999999999991</v>
      </c>
      <c r="I669" s="5">
        <v>4250</v>
      </c>
      <c r="J669" s="6">
        <v>2762.5</v>
      </c>
      <c r="K669" s="6">
        <v>690.625</v>
      </c>
      <c r="L669" s="7">
        <v>0.25</v>
      </c>
    </row>
    <row r="670" spans="1:12" x14ac:dyDescent="0.35">
      <c r="A670" s="2" t="s">
        <v>25</v>
      </c>
      <c r="B670" s="2">
        <v>1128299</v>
      </c>
      <c r="C670" s="3">
        <v>44257</v>
      </c>
      <c r="D670" s="2" t="s">
        <v>26</v>
      </c>
      <c r="E670" s="2" t="s">
        <v>41</v>
      </c>
      <c r="F670" s="2" t="s">
        <v>42</v>
      </c>
      <c r="G670" s="2" t="s">
        <v>18</v>
      </c>
      <c r="H670" s="4">
        <v>0.64999999999999991</v>
      </c>
      <c r="I670" s="5">
        <v>3250</v>
      </c>
      <c r="J670" s="6">
        <v>2112.5</v>
      </c>
      <c r="K670" s="6">
        <v>633.75</v>
      </c>
      <c r="L670" s="7">
        <v>0.3</v>
      </c>
    </row>
    <row r="671" spans="1:12" x14ac:dyDescent="0.35">
      <c r="A671" s="2" t="s">
        <v>25</v>
      </c>
      <c r="B671" s="2">
        <v>1128299</v>
      </c>
      <c r="C671" s="3">
        <v>44257</v>
      </c>
      <c r="D671" s="2" t="s">
        <v>26</v>
      </c>
      <c r="E671" s="2" t="s">
        <v>41</v>
      </c>
      <c r="F671" s="2" t="s">
        <v>42</v>
      </c>
      <c r="G671" s="2" t="s">
        <v>19</v>
      </c>
      <c r="H671" s="4">
        <v>0.7</v>
      </c>
      <c r="I671" s="5">
        <v>1750</v>
      </c>
      <c r="J671" s="6">
        <v>1225</v>
      </c>
      <c r="K671" s="6">
        <v>306.25</v>
      </c>
      <c r="L671" s="7">
        <v>0.25</v>
      </c>
    </row>
    <row r="672" spans="1:12" x14ac:dyDescent="0.35">
      <c r="A672" s="2" t="s">
        <v>25</v>
      </c>
      <c r="B672" s="2">
        <v>1128299</v>
      </c>
      <c r="C672" s="3">
        <v>44257</v>
      </c>
      <c r="D672" s="2" t="s">
        <v>26</v>
      </c>
      <c r="E672" s="2" t="s">
        <v>41</v>
      </c>
      <c r="F672" s="2" t="s">
        <v>42</v>
      </c>
      <c r="G672" s="2" t="s">
        <v>20</v>
      </c>
      <c r="H672" s="4">
        <v>0.64999999999999991</v>
      </c>
      <c r="I672" s="5">
        <v>3750</v>
      </c>
      <c r="J672" s="6">
        <v>2437.5</v>
      </c>
      <c r="K672" s="6">
        <v>487.5</v>
      </c>
      <c r="L672" s="7">
        <v>0.2</v>
      </c>
    </row>
    <row r="673" spans="1:12" x14ac:dyDescent="0.35">
      <c r="A673" s="2" t="s">
        <v>25</v>
      </c>
      <c r="B673" s="2">
        <v>1128299</v>
      </c>
      <c r="C673" s="3">
        <v>44289</v>
      </c>
      <c r="D673" s="2" t="s">
        <v>26</v>
      </c>
      <c r="E673" s="2" t="s">
        <v>41</v>
      </c>
      <c r="F673" s="2" t="s">
        <v>42</v>
      </c>
      <c r="G673" s="2" t="s">
        <v>15</v>
      </c>
      <c r="H673" s="4">
        <v>0.7</v>
      </c>
      <c r="I673" s="5">
        <v>5500</v>
      </c>
      <c r="J673" s="6">
        <v>3850</v>
      </c>
      <c r="K673" s="6">
        <v>1155</v>
      </c>
      <c r="L673" s="7">
        <v>0.3</v>
      </c>
    </row>
    <row r="674" spans="1:12" x14ac:dyDescent="0.35">
      <c r="A674" s="2" t="s">
        <v>25</v>
      </c>
      <c r="B674" s="2">
        <v>1128299</v>
      </c>
      <c r="C674" s="3">
        <v>44289</v>
      </c>
      <c r="D674" s="2" t="s">
        <v>26</v>
      </c>
      <c r="E674" s="2" t="s">
        <v>41</v>
      </c>
      <c r="F674" s="2" t="s">
        <v>42</v>
      </c>
      <c r="G674" s="2" t="s">
        <v>16</v>
      </c>
      <c r="H674" s="4">
        <v>0.75</v>
      </c>
      <c r="I674" s="5">
        <v>3500</v>
      </c>
      <c r="J674" s="6">
        <v>2625</v>
      </c>
      <c r="K674" s="6">
        <v>656.25</v>
      </c>
      <c r="L674" s="7">
        <v>0.25</v>
      </c>
    </row>
    <row r="675" spans="1:12" x14ac:dyDescent="0.35">
      <c r="A675" s="2" t="s">
        <v>25</v>
      </c>
      <c r="B675" s="2">
        <v>1128299</v>
      </c>
      <c r="C675" s="3">
        <v>44289</v>
      </c>
      <c r="D675" s="2" t="s">
        <v>26</v>
      </c>
      <c r="E675" s="2" t="s">
        <v>41</v>
      </c>
      <c r="F675" s="2" t="s">
        <v>42</v>
      </c>
      <c r="G675" s="2" t="s">
        <v>17</v>
      </c>
      <c r="H675" s="4">
        <v>0.75</v>
      </c>
      <c r="I675" s="5">
        <v>4000</v>
      </c>
      <c r="J675" s="6">
        <v>3000</v>
      </c>
      <c r="K675" s="6">
        <v>750</v>
      </c>
      <c r="L675" s="7">
        <v>0.25</v>
      </c>
    </row>
    <row r="676" spans="1:12" x14ac:dyDescent="0.35">
      <c r="A676" s="2" t="s">
        <v>25</v>
      </c>
      <c r="B676" s="2">
        <v>1128299</v>
      </c>
      <c r="C676" s="3">
        <v>44289</v>
      </c>
      <c r="D676" s="2" t="s">
        <v>26</v>
      </c>
      <c r="E676" s="2" t="s">
        <v>41</v>
      </c>
      <c r="F676" s="2" t="s">
        <v>42</v>
      </c>
      <c r="G676" s="2" t="s">
        <v>18</v>
      </c>
      <c r="H676" s="4">
        <v>0.6</v>
      </c>
      <c r="I676" s="5">
        <v>3000</v>
      </c>
      <c r="J676" s="6">
        <v>1800</v>
      </c>
      <c r="K676" s="6">
        <v>540</v>
      </c>
      <c r="L676" s="7">
        <v>0.3</v>
      </c>
    </row>
    <row r="677" spans="1:12" x14ac:dyDescent="0.35">
      <c r="A677" s="2" t="s">
        <v>25</v>
      </c>
      <c r="B677" s="2">
        <v>1128299</v>
      </c>
      <c r="C677" s="3">
        <v>44289</v>
      </c>
      <c r="D677" s="2" t="s">
        <v>26</v>
      </c>
      <c r="E677" s="2" t="s">
        <v>41</v>
      </c>
      <c r="F677" s="2" t="s">
        <v>42</v>
      </c>
      <c r="G677" s="2" t="s">
        <v>19</v>
      </c>
      <c r="H677" s="4">
        <v>0.65</v>
      </c>
      <c r="I677" s="5">
        <v>2000</v>
      </c>
      <c r="J677" s="6">
        <v>1300</v>
      </c>
      <c r="K677" s="6">
        <v>325</v>
      </c>
      <c r="L677" s="7">
        <v>0.25</v>
      </c>
    </row>
    <row r="678" spans="1:12" x14ac:dyDescent="0.35">
      <c r="A678" s="2" t="s">
        <v>25</v>
      </c>
      <c r="B678" s="2">
        <v>1128299</v>
      </c>
      <c r="C678" s="3">
        <v>44289</v>
      </c>
      <c r="D678" s="2" t="s">
        <v>26</v>
      </c>
      <c r="E678" s="2" t="s">
        <v>41</v>
      </c>
      <c r="F678" s="2" t="s">
        <v>42</v>
      </c>
      <c r="G678" s="2" t="s">
        <v>20</v>
      </c>
      <c r="H678" s="4">
        <v>0.8</v>
      </c>
      <c r="I678" s="5">
        <v>3500</v>
      </c>
      <c r="J678" s="6">
        <v>2800</v>
      </c>
      <c r="K678" s="6">
        <v>560</v>
      </c>
      <c r="L678" s="7">
        <v>0.2</v>
      </c>
    </row>
    <row r="679" spans="1:12" x14ac:dyDescent="0.35">
      <c r="A679" s="2" t="s">
        <v>25</v>
      </c>
      <c r="B679" s="2">
        <v>1128299</v>
      </c>
      <c r="C679" s="3">
        <v>44320</v>
      </c>
      <c r="D679" s="2" t="s">
        <v>26</v>
      </c>
      <c r="E679" s="2" t="s">
        <v>41</v>
      </c>
      <c r="F679" s="2" t="s">
        <v>42</v>
      </c>
      <c r="G679" s="2" t="s">
        <v>15</v>
      </c>
      <c r="H679" s="4">
        <v>0.6</v>
      </c>
      <c r="I679" s="5">
        <v>5500</v>
      </c>
      <c r="J679" s="6">
        <v>3300</v>
      </c>
      <c r="K679" s="6">
        <v>990</v>
      </c>
      <c r="L679" s="7">
        <v>0.3</v>
      </c>
    </row>
    <row r="680" spans="1:12" x14ac:dyDescent="0.35">
      <c r="A680" s="2" t="s">
        <v>25</v>
      </c>
      <c r="B680" s="2">
        <v>1128299</v>
      </c>
      <c r="C680" s="3">
        <v>44320</v>
      </c>
      <c r="D680" s="2" t="s">
        <v>26</v>
      </c>
      <c r="E680" s="2" t="s">
        <v>41</v>
      </c>
      <c r="F680" s="2" t="s">
        <v>42</v>
      </c>
      <c r="G680" s="2" t="s">
        <v>16</v>
      </c>
      <c r="H680" s="4">
        <v>0.65</v>
      </c>
      <c r="I680" s="5">
        <v>4000</v>
      </c>
      <c r="J680" s="6">
        <v>2600</v>
      </c>
      <c r="K680" s="6">
        <v>650</v>
      </c>
      <c r="L680" s="7">
        <v>0.25</v>
      </c>
    </row>
    <row r="681" spans="1:12" x14ac:dyDescent="0.35">
      <c r="A681" s="2" t="s">
        <v>25</v>
      </c>
      <c r="B681" s="2">
        <v>1128299</v>
      </c>
      <c r="C681" s="3">
        <v>44320</v>
      </c>
      <c r="D681" s="2" t="s">
        <v>26</v>
      </c>
      <c r="E681" s="2" t="s">
        <v>41</v>
      </c>
      <c r="F681" s="2" t="s">
        <v>42</v>
      </c>
      <c r="G681" s="2" t="s">
        <v>17</v>
      </c>
      <c r="H681" s="4">
        <v>0.65</v>
      </c>
      <c r="I681" s="5">
        <v>4000</v>
      </c>
      <c r="J681" s="6">
        <v>2600</v>
      </c>
      <c r="K681" s="6">
        <v>650</v>
      </c>
      <c r="L681" s="7">
        <v>0.25</v>
      </c>
    </row>
    <row r="682" spans="1:12" x14ac:dyDescent="0.35">
      <c r="A682" s="2" t="s">
        <v>25</v>
      </c>
      <c r="B682" s="2">
        <v>1128299</v>
      </c>
      <c r="C682" s="3">
        <v>44320</v>
      </c>
      <c r="D682" s="2" t="s">
        <v>26</v>
      </c>
      <c r="E682" s="2" t="s">
        <v>41</v>
      </c>
      <c r="F682" s="2" t="s">
        <v>42</v>
      </c>
      <c r="G682" s="2" t="s">
        <v>18</v>
      </c>
      <c r="H682" s="4">
        <v>0.6</v>
      </c>
      <c r="I682" s="5">
        <v>3000</v>
      </c>
      <c r="J682" s="6">
        <v>1800</v>
      </c>
      <c r="K682" s="6">
        <v>540</v>
      </c>
      <c r="L682" s="7">
        <v>0.3</v>
      </c>
    </row>
    <row r="683" spans="1:12" x14ac:dyDescent="0.35">
      <c r="A683" s="2" t="s">
        <v>25</v>
      </c>
      <c r="B683" s="2">
        <v>1128299</v>
      </c>
      <c r="C683" s="3">
        <v>44320</v>
      </c>
      <c r="D683" s="2" t="s">
        <v>26</v>
      </c>
      <c r="E683" s="2" t="s">
        <v>41</v>
      </c>
      <c r="F683" s="2" t="s">
        <v>42</v>
      </c>
      <c r="G683" s="2" t="s">
        <v>19</v>
      </c>
      <c r="H683" s="4">
        <v>0.65</v>
      </c>
      <c r="I683" s="5">
        <v>2000</v>
      </c>
      <c r="J683" s="6">
        <v>1300</v>
      </c>
      <c r="K683" s="6">
        <v>325</v>
      </c>
      <c r="L683" s="7">
        <v>0.25</v>
      </c>
    </row>
    <row r="684" spans="1:12" x14ac:dyDescent="0.35">
      <c r="A684" s="2" t="s">
        <v>25</v>
      </c>
      <c r="B684" s="2">
        <v>1128299</v>
      </c>
      <c r="C684" s="3">
        <v>44320</v>
      </c>
      <c r="D684" s="2" t="s">
        <v>26</v>
      </c>
      <c r="E684" s="2" t="s">
        <v>41</v>
      </c>
      <c r="F684" s="2" t="s">
        <v>42</v>
      </c>
      <c r="G684" s="2" t="s">
        <v>20</v>
      </c>
      <c r="H684" s="4">
        <v>0.8</v>
      </c>
      <c r="I684" s="5">
        <v>5000</v>
      </c>
      <c r="J684" s="6">
        <v>4000</v>
      </c>
      <c r="K684" s="6">
        <v>800</v>
      </c>
      <c r="L684" s="7">
        <v>0.2</v>
      </c>
    </row>
    <row r="685" spans="1:12" x14ac:dyDescent="0.35">
      <c r="A685" s="2" t="s">
        <v>25</v>
      </c>
      <c r="B685" s="2">
        <v>1128299</v>
      </c>
      <c r="C685" s="3">
        <v>44350</v>
      </c>
      <c r="D685" s="2" t="s">
        <v>26</v>
      </c>
      <c r="E685" s="2" t="s">
        <v>41</v>
      </c>
      <c r="F685" s="2" t="s">
        <v>42</v>
      </c>
      <c r="G685" s="2" t="s">
        <v>15</v>
      </c>
      <c r="H685" s="4">
        <v>0.75</v>
      </c>
      <c r="I685" s="5">
        <v>7500</v>
      </c>
      <c r="J685" s="6">
        <v>5625</v>
      </c>
      <c r="K685" s="6">
        <v>1687.5</v>
      </c>
      <c r="L685" s="7">
        <v>0.3</v>
      </c>
    </row>
    <row r="686" spans="1:12" x14ac:dyDescent="0.35">
      <c r="A686" s="2" t="s">
        <v>25</v>
      </c>
      <c r="B686" s="2">
        <v>1128299</v>
      </c>
      <c r="C686" s="3">
        <v>44350</v>
      </c>
      <c r="D686" s="2" t="s">
        <v>26</v>
      </c>
      <c r="E686" s="2" t="s">
        <v>41</v>
      </c>
      <c r="F686" s="2" t="s">
        <v>42</v>
      </c>
      <c r="G686" s="2" t="s">
        <v>16</v>
      </c>
      <c r="H686" s="4">
        <v>0.8</v>
      </c>
      <c r="I686" s="5">
        <v>6250</v>
      </c>
      <c r="J686" s="6">
        <v>5000</v>
      </c>
      <c r="K686" s="6">
        <v>1250</v>
      </c>
      <c r="L686" s="7">
        <v>0.25</v>
      </c>
    </row>
    <row r="687" spans="1:12" x14ac:dyDescent="0.35">
      <c r="A687" s="2" t="s">
        <v>25</v>
      </c>
      <c r="B687" s="2">
        <v>1128299</v>
      </c>
      <c r="C687" s="3">
        <v>44350</v>
      </c>
      <c r="D687" s="2" t="s">
        <v>26</v>
      </c>
      <c r="E687" s="2" t="s">
        <v>41</v>
      </c>
      <c r="F687" s="2" t="s">
        <v>42</v>
      </c>
      <c r="G687" s="2" t="s">
        <v>17</v>
      </c>
      <c r="H687" s="4">
        <v>0.8</v>
      </c>
      <c r="I687" s="5">
        <v>6250</v>
      </c>
      <c r="J687" s="6">
        <v>5000</v>
      </c>
      <c r="K687" s="6">
        <v>1250</v>
      </c>
      <c r="L687" s="7">
        <v>0.25</v>
      </c>
    </row>
    <row r="688" spans="1:12" x14ac:dyDescent="0.35">
      <c r="A688" s="2" t="s">
        <v>25</v>
      </c>
      <c r="B688" s="2">
        <v>1128299</v>
      </c>
      <c r="C688" s="3">
        <v>44350</v>
      </c>
      <c r="D688" s="2" t="s">
        <v>26</v>
      </c>
      <c r="E688" s="2" t="s">
        <v>41</v>
      </c>
      <c r="F688" s="2" t="s">
        <v>42</v>
      </c>
      <c r="G688" s="2" t="s">
        <v>18</v>
      </c>
      <c r="H688" s="4">
        <v>0.8</v>
      </c>
      <c r="I688" s="5">
        <v>5000</v>
      </c>
      <c r="J688" s="6">
        <v>4000</v>
      </c>
      <c r="K688" s="6">
        <v>1200</v>
      </c>
      <c r="L688" s="7">
        <v>0.3</v>
      </c>
    </row>
    <row r="689" spans="1:12" x14ac:dyDescent="0.35">
      <c r="A689" s="2" t="s">
        <v>25</v>
      </c>
      <c r="B689" s="2">
        <v>1128299</v>
      </c>
      <c r="C689" s="3">
        <v>44350</v>
      </c>
      <c r="D689" s="2" t="s">
        <v>26</v>
      </c>
      <c r="E689" s="2" t="s">
        <v>41</v>
      </c>
      <c r="F689" s="2" t="s">
        <v>42</v>
      </c>
      <c r="G689" s="2" t="s">
        <v>19</v>
      </c>
      <c r="H689" s="4">
        <v>0.85000000000000009</v>
      </c>
      <c r="I689" s="5">
        <v>3750</v>
      </c>
      <c r="J689" s="6">
        <v>3187.5</v>
      </c>
      <c r="K689" s="6">
        <v>796.875</v>
      </c>
      <c r="L689" s="7">
        <v>0.25</v>
      </c>
    </row>
    <row r="690" spans="1:12" x14ac:dyDescent="0.35">
      <c r="A690" s="2" t="s">
        <v>25</v>
      </c>
      <c r="B690" s="2">
        <v>1128299</v>
      </c>
      <c r="C690" s="3">
        <v>44350</v>
      </c>
      <c r="D690" s="2" t="s">
        <v>26</v>
      </c>
      <c r="E690" s="2" t="s">
        <v>41</v>
      </c>
      <c r="F690" s="2" t="s">
        <v>42</v>
      </c>
      <c r="G690" s="2" t="s">
        <v>20</v>
      </c>
      <c r="H690" s="4">
        <v>1</v>
      </c>
      <c r="I690" s="5">
        <v>6750</v>
      </c>
      <c r="J690" s="6">
        <v>6750</v>
      </c>
      <c r="K690" s="6">
        <v>1350</v>
      </c>
      <c r="L690" s="7">
        <v>0.2</v>
      </c>
    </row>
    <row r="691" spans="1:12" x14ac:dyDescent="0.35">
      <c r="A691" s="2" t="s">
        <v>25</v>
      </c>
      <c r="B691" s="2">
        <v>1128299</v>
      </c>
      <c r="C691" s="3">
        <v>44379</v>
      </c>
      <c r="D691" s="2" t="s">
        <v>26</v>
      </c>
      <c r="E691" s="2" t="s">
        <v>41</v>
      </c>
      <c r="F691" s="2" t="s">
        <v>42</v>
      </c>
      <c r="G691" s="2" t="s">
        <v>15</v>
      </c>
      <c r="H691" s="4">
        <v>0.8</v>
      </c>
      <c r="I691" s="5">
        <v>8250</v>
      </c>
      <c r="J691" s="6">
        <v>6600</v>
      </c>
      <c r="K691" s="6">
        <v>1980</v>
      </c>
      <c r="L691" s="7">
        <v>0.3</v>
      </c>
    </row>
    <row r="692" spans="1:12" x14ac:dyDescent="0.35">
      <c r="A692" s="2" t="s">
        <v>25</v>
      </c>
      <c r="B692" s="2">
        <v>1128299</v>
      </c>
      <c r="C692" s="3">
        <v>44379</v>
      </c>
      <c r="D692" s="2" t="s">
        <v>26</v>
      </c>
      <c r="E692" s="2" t="s">
        <v>41</v>
      </c>
      <c r="F692" s="2" t="s">
        <v>42</v>
      </c>
      <c r="G692" s="2" t="s">
        <v>16</v>
      </c>
      <c r="H692" s="4">
        <v>0.85000000000000009</v>
      </c>
      <c r="I692" s="5">
        <v>6750</v>
      </c>
      <c r="J692" s="6">
        <v>5737.5</v>
      </c>
      <c r="K692" s="6">
        <v>1434.375</v>
      </c>
      <c r="L692" s="7">
        <v>0.25</v>
      </c>
    </row>
    <row r="693" spans="1:12" x14ac:dyDescent="0.35">
      <c r="A693" s="2" t="s">
        <v>25</v>
      </c>
      <c r="B693" s="2">
        <v>1128299</v>
      </c>
      <c r="C693" s="3">
        <v>44379</v>
      </c>
      <c r="D693" s="2" t="s">
        <v>26</v>
      </c>
      <c r="E693" s="2" t="s">
        <v>41</v>
      </c>
      <c r="F693" s="2" t="s">
        <v>42</v>
      </c>
      <c r="G693" s="2" t="s">
        <v>17</v>
      </c>
      <c r="H693" s="4">
        <v>0.85000000000000009</v>
      </c>
      <c r="I693" s="5">
        <v>6250</v>
      </c>
      <c r="J693" s="6">
        <v>5312.5</v>
      </c>
      <c r="K693" s="6">
        <v>1328.125</v>
      </c>
      <c r="L693" s="7">
        <v>0.25</v>
      </c>
    </row>
    <row r="694" spans="1:12" x14ac:dyDescent="0.35">
      <c r="A694" s="2" t="s">
        <v>25</v>
      </c>
      <c r="B694" s="2">
        <v>1128299</v>
      </c>
      <c r="C694" s="3">
        <v>44379</v>
      </c>
      <c r="D694" s="2" t="s">
        <v>26</v>
      </c>
      <c r="E694" s="2" t="s">
        <v>41</v>
      </c>
      <c r="F694" s="2" t="s">
        <v>42</v>
      </c>
      <c r="G694" s="2" t="s">
        <v>18</v>
      </c>
      <c r="H694" s="4">
        <v>0.8</v>
      </c>
      <c r="I694" s="5">
        <v>5250</v>
      </c>
      <c r="J694" s="6">
        <v>4200</v>
      </c>
      <c r="K694" s="6">
        <v>1260</v>
      </c>
      <c r="L694" s="7">
        <v>0.3</v>
      </c>
    </row>
    <row r="695" spans="1:12" x14ac:dyDescent="0.35">
      <c r="A695" s="2" t="s">
        <v>25</v>
      </c>
      <c r="B695" s="2">
        <v>1128299</v>
      </c>
      <c r="C695" s="3">
        <v>44379</v>
      </c>
      <c r="D695" s="2" t="s">
        <v>26</v>
      </c>
      <c r="E695" s="2" t="s">
        <v>41</v>
      </c>
      <c r="F695" s="2" t="s">
        <v>42</v>
      </c>
      <c r="G695" s="2" t="s">
        <v>19</v>
      </c>
      <c r="H695" s="4">
        <v>0.85000000000000009</v>
      </c>
      <c r="I695" s="5">
        <v>5750</v>
      </c>
      <c r="J695" s="6">
        <v>4887.5</v>
      </c>
      <c r="K695" s="6">
        <v>1221.875</v>
      </c>
      <c r="L695" s="7">
        <v>0.25</v>
      </c>
    </row>
    <row r="696" spans="1:12" x14ac:dyDescent="0.35">
      <c r="A696" s="2" t="s">
        <v>25</v>
      </c>
      <c r="B696" s="2">
        <v>1128299</v>
      </c>
      <c r="C696" s="3">
        <v>44379</v>
      </c>
      <c r="D696" s="2" t="s">
        <v>26</v>
      </c>
      <c r="E696" s="2" t="s">
        <v>41</v>
      </c>
      <c r="F696" s="2" t="s">
        <v>42</v>
      </c>
      <c r="G696" s="2" t="s">
        <v>20</v>
      </c>
      <c r="H696" s="4">
        <v>1</v>
      </c>
      <c r="I696" s="5">
        <v>5750</v>
      </c>
      <c r="J696" s="6">
        <v>5750</v>
      </c>
      <c r="K696" s="6">
        <v>1150</v>
      </c>
      <c r="L696" s="7">
        <v>0.2</v>
      </c>
    </row>
    <row r="697" spans="1:12" x14ac:dyDescent="0.35">
      <c r="A697" s="2" t="s">
        <v>25</v>
      </c>
      <c r="B697" s="2">
        <v>1128299</v>
      </c>
      <c r="C697" s="3">
        <v>44411</v>
      </c>
      <c r="D697" s="2" t="s">
        <v>26</v>
      </c>
      <c r="E697" s="2" t="s">
        <v>41</v>
      </c>
      <c r="F697" s="2" t="s">
        <v>42</v>
      </c>
      <c r="G697" s="2" t="s">
        <v>15</v>
      </c>
      <c r="H697" s="4">
        <v>0.85000000000000009</v>
      </c>
      <c r="I697" s="5">
        <v>7750</v>
      </c>
      <c r="J697" s="6">
        <v>6587.5</v>
      </c>
      <c r="K697" s="6">
        <v>1976.25</v>
      </c>
      <c r="L697" s="7">
        <v>0.3</v>
      </c>
    </row>
    <row r="698" spans="1:12" x14ac:dyDescent="0.35">
      <c r="A698" s="2" t="s">
        <v>25</v>
      </c>
      <c r="B698" s="2">
        <v>1128299</v>
      </c>
      <c r="C698" s="3">
        <v>44411</v>
      </c>
      <c r="D698" s="2" t="s">
        <v>26</v>
      </c>
      <c r="E698" s="2" t="s">
        <v>41</v>
      </c>
      <c r="F698" s="2" t="s">
        <v>42</v>
      </c>
      <c r="G698" s="2" t="s">
        <v>16</v>
      </c>
      <c r="H698" s="4">
        <v>0.80000000000000016</v>
      </c>
      <c r="I698" s="5">
        <v>7500</v>
      </c>
      <c r="J698" s="6">
        <v>6000</v>
      </c>
      <c r="K698" s="6">
        <v>1500</v>
      </c>
      <c r="L698" s="7">
        <v>0.25</v>
      </c>
    </row>
    <row r="699" spans="1:12" x14ac:dyDescent="0.35">
      <c r="A699" s="2" t="s">
        <v>25</v>
      </c>
      <c r="B699" s="2">
        <v>1128299</v>
      </c>
      <c r="C699" s="3">
        <v>44411</v>
      </c>
      <c r="D699" s="2" t="s">
        <v>26</v>
      </c>
      <c r="E699" s="2" t="s">
        <v>41</v>
      </c>
      <c r="F699" s="2" t="s">
        <v>42</v>
      </c>
      <c r="G699" s="2" t="s">
        <v>17</v>
      </c>
      <c r="H699" s="4">
        <v>0.75000000000000011</v>
      </c>
      <c r="I699" s="5">
        <v>6250</v>
      </c>
      <c r="J699" s="6">
        <v>4687.5</v>
      </c>
      <c r="K699" s="6">
        <v>1171.875</v>
      </c>
      <c r="L699" s="7">
        <v>0.25</v>
      </c>
    </row>
    <row r="700" spans="1:12" x14ac:dyDescent="0.35">
      <c r="A700" s="2" t="s">
        <v>25</v>
      </c>
      <c r="B700" s="2">
        <v>1128299</v>
      </c>
      <c r="C700" s="3">
        <v>44411</v>
      </c>
      <c r="D700" s="2" t="s">
        <v>26</v>
      </c>
      <c r="E700" s="2" t="s">
        <v>41</v>
      </c>
      <c r="F700" s="2" t="s">
        <v>42</v>
      </c>
      <c r="G700" s="2" t="s">
        <v>18</v>
      </c>
      <c r="H700" s="4">
        <v>0.75000000000000011</v>
      </c>
      <c r="I700" s="5">
        <v>5750</v>
      </c>
      <c r="J700" s="6">
        <v>4312.5</v>
      </c>
      <c r="K700" s="6">
        <v>1293.75</v>
      </c>
      <c r="L700" s="7">
        <v>0.3</v>
      </c>
    </row>
    <row r="701" spans="1:12" x14ac:dyDescent="0.35">
      <c r="A701" s="2" t="s">
        <v>25</v>
      </c>
      <c r="B701" s="2">
        <v>1128299</v>
      </c>
      <c r="C701" s="3">
        <v>44411</v>
      </c>
      <c r="D701" s="2" t="s">
        <v>26</v>
      </c>
      <c r="E701" s="2" t="s">
        <v>41</v>
      </c>
      <c r="F701" s="2" t="s">
        <v>42</v>
      </c>
      <c r="G701" s="2" t="s">
        <v>19</v>
      </c>
      <c r="H701" s="4">
        <v>0.75</v>
      </c>
      <c r="I701" s="5">
        <v>5750</v>
      </c>
      <c r="J701" s="6">
        <v>4312.5</v>
      </c>
      <c r="K701" s="6">
        <v>1078.125</v>
      </c>
      <c r="L701" s="7">
        <v>0.25</v>
      </c>
    </row>
    <row r="702" spans="1:12" x14ac:dyDescent="0.35">
      <c r="A702" s="2" t="s">
        <v>25</v>
      </c>
      <c r="B702" s="2">
        <v>1128299</v>
      </c>
      <c r="C702" s="3">
        <v>44411</v>
      </c>
      <c r="D702" s="2" t="s">
        <v>26</v>
      </c>
      <c r="E702" s="2" t="s">
        <v>41</v>
      </c>
      <c r="F702" s="2" t="s">
        <v>42</v>
      </c>
      <c r="G702" s="2" t="s">
        <v>20</v>
      </c>
      <c r="H702" s="4">
        <v>0.8</v>
      </c>
      <c r="I702" s="5">
        <v>4000</v>
      </c>
      <c r="J702" s="6">
        <v>3200</v>
      </c>
      <c r="K702" s="6">
        <v>640</v>
      </c>
      <c r="L702" s="7">
        <v>0.2</v>
      </c>
    </row>
    <row r="703" spans="1:12" x14ac:dyDescent="0.35">
      <c r="A703" s="2" t="s">
        <v>25</v>
      </c>
      <c r="B703" s="2">
        <v>1128299</v>
      </c>
      <c r="C703" s="3">
        <v>44443</v>
      </c>
      <c r="D703" s="2" t="s">
        <v>26</v>
      </c>
      <c r="E703" s="2" t="s">
        <v>41</v>
      </c>
      <c r="F703" s="2" t="s">
        <v>42</v>
      </c>
      <c r="G703" s="2" t="s">
        <v>15</v>
      </c>
      <c r="H703" s="4">
        <v>0.70000000000000018</v>
      </c>
      <c r="I703" s="5">
        <v>6000</v>
      </c>
      <c r="J703" s="6">
        <v>4200</v>
      </c>
      <c r="K703" s="6">
        <v>1260</v>
      </c>
      <c r="L703" s="7">
        <v>0.3</v>
      </c>
    </row>
    <row r="704" spans="1:12" x14ac:dyDescent="0.35">
      <c r="A704" s="2" t="s">
        <v>25</v>
      </c>
      <c r="B704" s="2">
        <v>1128299</v>
      </c>
      <c r="C704" s="3">
        <v>44443</v>
      </c>
      <c r="D704" s="2" t="s">
        <v>26</v>
      </c>
      <c r="E704" s="2" t="s">
        <v>41</v>
      </c>
      <c r="F704" s="2" t="s">
        <v>42</v>
      </c>
      <c r="G704" s="2" t="s">
        <v>16</v>
      </c>
      <c r="H704" s="4">
        <v>0.75000000000000022</v>
      </c>
      <c r="I704" s="5">
        <v>6000</v>
      </c>
      <c r="J704" s="6">
        <v>4500</v>
      </c>
      <c r="K704" s="6">
        <v>1125</v>
      </c>
      <c r="L704" s="7">
        <v>0.25</v>
      </c>
    </row>
    <row r="705" spans="1:12" x14ac:dyDescent="0.35">
      <c r="A705" s="2" t="s">
        <v>25</v>
      </c>
      <c r="B705" s="2">
        <v>1128299</v>
      </c>
      <c r="C705" s="3">
        <v>44443</v>
      </c>
      <c r="D705" s="2" t="s">
        <v>26</v>
      </c>
      <c r="E705" s="2" t="s">
        <v>41</v>
      </c>
      <c r="F705" s="2" t="s">
        <v>42</v>
      </c>
      <c r="G705" s="2" t="s">
        <v>17</v>
      </c>
      <c r="H705" s="4">
        <v>0.70000000000000018</v>
      </c>
      <c r="I705" s="5">
        <v>4500</v>
      </c>
      <c r="J705" s="6">
        <v>3150</v>
      </c>
      <c r="K705" s="6">
        <v>787.5</v>
      </c>
      <c r="L705" s="7">
        <v>0.25</v>
      </c>
    </row>
    <row r="706" spans="1:12" x14ac:dyDescent="0.35">
      <c r="A706" s="2" t="s">
        <v>25</v>
      </c>
      <c r="B706" s="2">
        <v>1128299</v>
      </c>
      <c r="C706" s="3">
        <v>44443</v>
      </c>
      <c r="D706" s="2" t="s">
        <v>26</v>
      </c>
      <c r="E706" s="2" t="s">
        <v>41</v>
      </c>
      <c r="F706" s="2" t="s">
        <v>42</v>
      </c>
      <c r="G706" s="2" t="s">
        <v>18</v>
      </c>
      <c r="H706" s="4">
        <v>0.70000000000000018</v>
      </c>
      <c r="I706" s="5">
        <v>4000</v>
      </c>
      <c r="J706" s="6">
        <v>2800</v>
      </c>
      <c r="K706" s="6">
        <v>840</v>
      </c>
      <c r="L706" s="7">
        <v>0.3</v>
      </c>
    </row>
    <row r="707" spans="1:12" x14ac:dyDescent="0.35">
      <c r="A707" s="2" t="s">
        <v>25</v>
      </c>
      <c r="B707" s="2">
        <v>1128299</v>
      </c>
      <c r="C707" s="3">
        <v>44443</v>
      </c>
      <c r="D707" s="2" t="s">
        <v>26</v>
      </c>
      <c r="E707" s="2" t="s">
        <v>41</v>
      </c>
      <c r="F707" s="2" t="s">
        <v>42</v>
      </c>
      <c r="G707" s="2" t="s">
        <v>19</v>
      </c>
      <c r="H707" s="4">
        <v>0.80000000000000016</v>
      </c>
      <c r="I707" s="5">
        <v>4250</v>
      </c>
      <c r="J707" s="6">
        <v>3400</v>
      </c>
      <c r="K707" s="6">
        <v>850</v>
      </c>
      <c r="L707" s="7">
        <v>0.25</v>
      </c>
    </row>
    <row r="708" spans="1:12" x14ac:dyDescent="0.35">
      <c r="A708" s="2" t="s">
        <v>25</v>
      </c>
      <c r="B708" s="2">
        <v>1128299</v>
      </c>
      <c r="C708" s="3">
        <v>44443</v>
      </c>
      <c r="D708" s="2" t="s">
        <v>26</v>
      </c>
      <c r="E708" s="2" t="s">
        <v>41</v>
      </c>
      <c r="F708" s="2" t="s">
        <v>42</v>
      </c>
      <c r="G708" s="2" t="s">
        <v>20</v>
      </c>
      <c r="H708" s="4">
        <v>0.65</v>
      </c>
      <c r="I708" s="5">
        <v>4500</v>
      </c>
      <c r="J708" s="6">
        <v>2925</v>
      </c>
      <c r="K708" s="6">
        <v>585</v>
      </c>
      <c r="L708" s="7">
        <v>0.2</v>
      </c>
    </row>
    <row r="709" spans="1:12" x14ac:dyDescent="0.35">
      <c r="A709" s="2" t="s">
        <v>25</v>
      </c>
      <c r="B709" s="2">
        <v>1128299</v>
      </c>
      <c r="C709" s="3">
        <v>44472</v>
      </c>
      <c r="D709" s="2" t="s">
        <v>26</v>
      </c>
      <c r="E709" s="2" t="s">
        <v>41</v>
      </c>
      <c r="F709" s="2" t="s">
        <v>42</v>
      </c>
      <c r="G709" s="2" t="s">
        <v>15</v>
      </c>
      <c r="H709" s="4">
        <v>0.60000000000000009</v>
      </c>
      <c r="I709" s="5">
        <v>5500</v>
      </c>
      <c r="J709" s="6">
        <v>3300</v>
      </c>
      <c r="K709" s="6">
        <v>990</v>
      </c>
      <c r="L709" s="7">
        <v>0.3</v>
      </c>
    </row>
    <row r="710" spans="1:12" x14ac:dyDescent="0.35">
      <c r="A710" s="2" t="s">
        <v>25</v>
      </c>
      <c r="B710" s="2">
        <v>1128299</v>
      </c>
      <c r="C710" s="3">
        <v>44472</v>
      </c>
      <c r="D710" s="2" t="s">
        <v>26</v>
      </c>
      <c r="E710" s="2" t="s">
        <v>41</v>
      </c>
      <c r="F710" s="2" t="s">
        <v>42</v>
      </c>
      <c r="G710" s="2" t="s">
        <v>16</v>
      </c>
      <c r="H710" s="4">
        <v>0.65000000000000013</v>
      </c>
      <c r="I710" s="5">
        <v>5500</v>
      </c>
      <c r="J710" s="6">
        <v>3575</v>
      </c>
      <c r="K710" s="6">
        <v>893.75</v>
      </c>
      <c r="L710" s="7">
        <v>0.25</v>
      </c>
    </row>
    <row r="711" spans="1:12" x14ac:dyDescent="0.35">
      <c r="A711" s="2" t="s">
        <v>25</v>
      </c>
      <c r="B711" s="2">
        <v>1128299</v>
      </c>
      <c r="C711" s="3">
        <v>44472</v>
      </c>
      <c r="D711" s="2" t="s">
        <v>26</v>
      </c>
      <c r="E711" s="2" t="s">
        <v>41</v>
      </c>
      <c r="F711" s="2" t="s">
        <v>42</v>
      </c>
      <c r="G711" s="2" t="s">
        <v>17</v>
      </c>
      <c r="H711" s="4">
        <v>0.60000000000000009</v>
      </c>
      <c r="I711" s="5">
        <v>3750</v>
      </c>
      <c r="J711" s="6">
        <v>2250</v>
      </c>
      <c r="K711" s="6">
        <v>562.5</v>
      </c>
      <c r="L711" s="7">
        <v>0.25</v>
      </c>
    </row>
    <row r="712" spans="1:12" x14ac:dyDescent="0.35">
      <c r="A712" s="2" t="s">
        <v>25</v>
      </c>
      <c r="B712" s="2">
        <v>1128299</v>
      </c>
      <c r="C712" s="3">
        <v>44472</v>
      </c>
      <c r="D712" s="2" t="s">
        <v>26</v>
      </c>
      <c r="E712" s="2" t="s">
        <v>41</v>
      </c>
      <c r="F712" s="2" t="s">
        <v>42</v>
      </c>
      <c r="G712" s="2" t="s">
        <v>18</v>
      </c>
      <c r="H712" s="4">
        <v>0.60000000000000009</v>
      </c>
      <c r="I712" s="5">
        <v>3500</v>
      </c>
      <c r="J712" s="6">
        <v>2100</v>
      </c>
      <c r="K712" s="6">
        <v>630</v>
      </c>
      <c r="L712" s="7">
        <v>0.3</v>
      </c>
    </row>
    <row r="713" spans="1:12" x14ac:dyDescent="0.35">
      <c r="A713" s="2" t="s">
        <v>25</v>
      </c>
      <c r="B713" s="2">
        <v>1128299</v>
      </c>
      <c r="C713" s="3">
        <v>44472</v>
      </c>
      <c r="D713" s="2" t="s">
        <v>26</v>
      </c>
      <c r="E713" s="2" t="s">
        <v>41</v>
      </c>
      <c r="F713" s="2" t="s">
        <v>42</v>
      </c>
      <c r="G713" s="2" t="s">
        <v>19</v>
      </c>
      <c r="H713" s="4">
        <v>0.70000000000000007</v>
      </c>
      <c r="I713" s="5">
        <v>3250</v>
      </c>
      <c r="J713" s="6">
        <v>2275</v>
      </c>
      <c r="K713" s="6">
        <v>568.75</v>
      </c>
      <c r="L713" s="7">
        <v>0.25</v>
      </c>
    </row>
    <row r="714" spans="1:12" x14ac:dyDescent="0.35">
      <c r="A714" s="2" t="s">
        <v>25</v>
      </c>
      <c r="B714" s="2">
        <v>1128299</v>
      </c>
      <c r="C714" s="3">
        <v>44472</v>
      </c>
      <c r="D714" s="2" t="s">
        <v>26</v>
      </c>
      <c r="E714" s="2" t="s">
        <v>41</v>
      </c>
      <c r="F714" s="2" t="s">
        <v>42</v>
      </c>
      <c r="G714" s="2" t="s">
        <v>20</v>
      </c>
      <c r="H714" s="4">
        <v>0.75000000000000011</v>
      </c>
      <c r="I714" s="5">
        <v>3750</v>
      </c>
      <c r="J714" s="6">
        <v>2812.5</v>
      </c>
      <c r="K714" s="6">
        <v>562.5</v>
      </c>
      <c r="L714" s="7">
        <v>0.2</v>
      </c>
    </row>
    <row r="715" spans="1:12" x14ac:dyDescent="0.35">
      <c r="A715" s="2" t="s">
        <v>25</v>
      </c>
      <c r="B715" s="2">
        <v>1128299</v>
      </c>
      <c r="C715" s="3">
        <v>44503</v>
      </c>
      <c r="D715" s="2" t="s">
        <v>26</v>
      </c>
      <c r="E715" s="2" t="s">
        <v>41</v>
      </c>
      <c r="F715" s="2" t="s">
        <v>42</v>
      </c>
      <c r="G715" s="2" t="s">
        <v>15</v>
      </c>
      <c r="H715" s="4">
        <v>0.60000000000000009</v>
      </c>
      <c r="I715" s="5">
        <v>6000</v>
      </c>
      <c r="J715" s="6">
        <v>3600</v>
      </c>
      <c r="K715" s="6">
        <v>1080</v>
      </c>
      <c r="L715" s="7">
        <v>0.3</v>
      </c>
    </row>
    <row r="716" spans="1:12" x14ac:dyDescent="0.35">
      <c r="A716" s="2" t="s">
        <v>25</v>
      </c>
      <c r="B716" s="2">
        <v>1128299</v>
      </c>
      <c r="C716" s="3">
        <v>44503</v>
      </c>
      <c r="D716" s="2" t="s">
        <v>26</v>
      </c>
      <c r="E716" s="2" t="s">
        <v>41</v>
      </c>
      <c r="F716" s="2" t="s">
        <v>42</v>
      </c>
      <c r="G716" s="2" t="s">
        <v>16</v>
      </c>
      <c r="H716" s="4">
        <v>0.65000000000000013</v>
      </c>
      <c r="I716" s="5">
        <v>6250</v>
      </c>
      <c r="J716" s="6">
        <v>4062.5</v>
      </c>
      <c r="K716" s="6">
        <v>1015.625</v>
      </c>
      <c r="L716" s="7">
        <v>0.25</v>
      </c>
    </row>
    <row r="717" spans="1:12" x14ac:dyDescent="0.35">
      <c r="A717" s="2" t="s">
        <v>25</v>
      </c>
      <c r="B717" s="2">
        <v>1128299</v>
      </c>
      <c r="C717" s="3">
        <v>44503</v>
      </c>
      <c r="D717" s="2" t="s">
        <v>26</v>
      </c>
      <c r="E717" s="2" t="s">
        <v>41</v>
      </c>
      <c r="F717" s="2" t="s">
        <v>42</v>
      </c>
      <c r="G717" s="2" t="s">
        <v>17</v>
      </c>
      <c r="H717" s="4">
        <v>0.60000000000000009</v>
      </c>
      <c r="I717" s="5">
        <v>4750</v>
      </c>
      <c r="J717" s="6">
        <v>2850</v>
      </c>
      <c r="K717" s="6">
        <v>712.5</v>
      </c>
      <c r="L717" s="7">
        <v>0.25</v>
      </c>
    </row>
    <row r="718" spans="1:12" x14ac:dyDescent="0.35">
      <c r="A718" s="2" t="s">
        <v>25</v>
      </c>
      <c r="B718" s="2">
        <v>1128299</v>
      </c>
      <c r="C718" s="3">
        <v>44503</v>
      </c>
      <c r="D718" s="2" t="s">
        <v>26</v>
      </c>
      <c r="E718" s="2" t="s">
        <v>41</v>
      </c>
      <c r="F718" s="2" t="s">
        <v>42</v>
      </c>
      <c r="G718" s="2" t="s">
        <v>18</v>
      </c>
      <c r="H718" s="4">
        <v>0.70000000000000018</v>
      </c>
      <c r="I718" s="5">
        <v>4500</v>
      </c>
      <c r="J718" s="6">
        <v>3150</v>
      </c>
      <c r="K718" s="6">
        <v>945</v>
      </c>
      <c r="L718" s="7">
        <v>0.3</v>
      </c>
    </row>
    <row r="719" spans="1:12" x14ac:dyDescent="0.35">
      <c r="A719" s="2" t="s">
        <v>25</v>
      </c>
      <c r="B719" s="2">
        <v>1128299</v>
      </c>
      <c r="C719" s="3">
        <v>44503</v>
      </c>
      <c r="D719" s="2" t="s">
        <v>26</v>
      </c>
      <c r="E719" s="2" t="s">
        <v>41</v>
      </c>
      <c r="F719" s="2" t="s">
        <v>42</v>
      </c>
      <c r="G719" s="2" t="s">
        <v>19</v>
      </c>
      <c r="H719" s="4">
        <v>0.90000000000000013</v>
      </c>
      <c r="I719" s="5">
        <v>4250</v>
      </c>
      <c r="J719" s="6">
        <v>3825</v>
      </c>
      <c r="K719" s="6">
        <v>956.25</v>
      </c>
      <c r="L719" s="7">
        <v>0.25</v>
      </c>
    </row>
    <row r="720" spans="1:12" x14ac:dyDescent="0.35">
      <c r="A720" s="2" t="s">
        <v>25</v>
      </c>
      <c r="B720" s="2">
        <v>1128299</v>
      </c>
      <c r="C720" s="3">
        <v>44503</v>
      </c>
      <c r="D720" s="2" t="s">
        <v>26</v>
      </c>
      <c r="E720" s="2" t="s">
        <v>41</v>
      </c>
      <c r="F720" s="2" t="s">
        <v>42</v>
      </c>
      <c r="G720" s="2" t="s">
        <v>20</v>
      </c>
      <c r="H720" s="4">
        <v>0.95000000000000018</v>
      </c>
      <c r="I720" s="5">
        <v>5500</v>
      </c>
      <c r="J720" s="6">
        <v>5225</v>
      </c>
      <c r="K720" s="6">
        <v>1045</v>
      </c>
      <c r="L720" s="7">
        <v>0.2</v>
      </c>
    </row>
    <row r="721" spans="1:12" x14ac:dyDescent="0.35">
      <c r="A721" s="2" t="s">
        <v>25</v>
      </c>
      <c r="B721" s="2">
        <v>1128299</v>
      </c>
      <c r="C721" s="3">
        <v>44532</v>
      </c>
      <c r="D721" s="2" t="s">
        <v>26</v>
      </c>
      <c r="E721" s="2" t="s">
        <v>41</v>
      </c>
      <c r="F721" s="2" t="s">
        <v>42</v>
      </c>
      <c r="G721" s="2" t="s">
        <v>15</v>
      </c>
      <c r="H721" s="4">
        <v>0.80000000000000016</v>
      </c>
      <c r="I721" s="5">
        <v>7500</v>
      </c>
      <c r="J721" s="6">
        <v>6000</v>
      </c>
      <c r="K721" s="6">
        <v>1800</v>
      </c>
      <c r="L721" s="7">
        <v>0.3</v>
      </c>
    </row>
    <row r="722" spans="1:12" x14ac:dyDescent="0.35">
      <c r="A722" s="2" t="s">
        <v>25</v>
      </c>
      <c r="B722" s="2">
        <v>1128299</v>
      </c>
      <c r="C722" s="3">
        <v>44532</v>
      </c>
      <c r="D722" s="2" t="s">
        <v>26</v>
      </c>
      <c r="E722" s="2" t="s">
        <v>41</v>
      </c>
      <c r="F722" s="2" t="s">
        <v>42</v>
      </c>
      <c r="G722" s="2" t="s">
        <v>16</v>
      </c>
      <c r="H722" s="4">
        <v>0.8500000000000002</v>
      </c>
      <c r="I722" s="5">
        <v>7500</v>
      </c>
      <c r="J722" s="6">
        <v>6375</v>
      </c>
      <c r="K722" s="6">
        <v>1593.75</v>
      </c>
      <c r="L722" s="7">
        <v>0.25</v>
      </c>
    </row>
    <row r="723" spans="1:12" x14ac:dyDescent="0.35">
      <c r="A723" s="2" t="s">
        <v>25</v>
      </c>
      <c r="B723" s="2">
        <v>1128299</v>
      </c>
      <c r="C723" s="3">
        <v>44532</v>
      </c>
      <c r="D723" s="2" t="s">
        <v>26</v>
      </c>
      <c r="E723" s="2" t="s">
        <v>41</v>
      </c>
      <c r="F723" s="2" t="s">
        <v>42</v>
      </c>
      <c r="G723" s="2" t="s">
        <v>17</v>
      </c>
      <c r="H723" s="4">
        <v>0.80000000000000016</v>
      </c>
      <c r="I723" s="5">
        <v>5500</v>
      </c>
      <c r="J723" s="6">
        <v>4400</v>
      </c>
      <c r="K723" s="6">
        <v>1100</v>
      </c>
      <c r="L723" s="7">
        <v>0.25</v>
      </c>
    </row>
    <row r="724" spans="1:12" x14ac:dyDescent="0.35">
      <c r="A724" s="2" t="s">
        <v>25</v>
      </c>
      <c r="B724" s="2">
        <v>1128299</v>
      </c>
      <c r="C724" s="3">
        <v>44532</v>
      </c>
      <c r="D724" s="2" t="s">
        <v>26</v>
      </c>
      <c r="E724" s="2" t="s">
        <v>41</v>
      </c>
      <c r="F724" s="2" t="s">
        <v>42</v>
      </c>
      <c r="G724" s="2" t="s">
        <v>18</v>
      </c>
      <c r="H724" s="4">
        <v>0.80000000000000016</v>
      </c>
      <c r="I724" s="5">
        <v>5500</v>
      </c>
      <c r="J724" s="6">
        <v>4400</v>
      </c>
      <c r="K724" s="6">
        <v>1320</v>
      </c>
      <c r="L724" s="7">
        <v>0.3</v>
      </c>
    </row>
    <row r="725" spans="1:12" x14ac:dyDescent="0.35">
      <c r="A725" s="2" t="s">
        <v>25</v>
      </c>
      <c r="B725" s="2">
        <v>1128299</v>
      </c>
      <c r="C725" s="3">
        <v>44532</v>
      </c>
      <c r="D725" s="2" t="s">
        <v>26</v>
      </c>
      <c r="E725" s="2" t="s">
        <v>41</v>
      </c>
      <c r="F725" s="2" t="s">
        <v>42</v>
      </c>
      <c r="G725" s="2" t="s">
        <v>19</v>
      </c>
      <c r="H725" s="4">
        <v>0.90000000000000013</v>
      </c>
      <c r="I725" s="5">
        <v>4750</v>
      </c>
      <c r="J725" s="6">
        <v>4275</v>
      </c>
      <c r="K725" s="6">
        <v>1068.75</v>
      </c>
      <c r="L725" s="7">
        <v>0.25</v>
      </c>
    </row>
    <row r="726" spans="1:12" x14ac:dyDescent="0.35">
      <c r="A726" s="2" t="s">
        <v>25</v>
      </c>
      <c r="B726" s="2">
        <v>1128299</v>
      </c>
      <c r="C726" s="3">
        <v>44532</v>
      </c>
      <c r="D726" s="2" t="s">
        <v>26</v>
      </c>
      <c r="E726" s="2" t="s">
        <v>41</v>
      </c>
      <c r="F726" s="2" t="s">
        <v>42</v>
      </c>
      <c r="G726" s="2" t="s">
        <v>20</v>
      </c>
      <c r="H726" s="4">
        <v>0.95000000000000018</v>
      </c>
      <c r="I726" s="5">
        <v>5750</v>
      </c>
      <c r="J726" s="6">
        <v>5462.5</v>
      </c>
      <c r="K726" s="6">
        <v>1092.5</v>
      </c>
      <c r="L726" s="7">
        <v>0.2</v>
      </c>
    </row>
    <row r="727" spans="1:12" x14ac:dyDescent="0.35">
      <c r="A727" s="2" t="s">
        <v>12</v>
      </c>
      <c r="B727" s="2">
        <v>1185732</v>
      </c>
      <c r="C727" s="3">
        <v>44208</v>
      </c>
      <c r="D727" s="2" t="s">
        <v>43</v>
      </c>
      <c r="E727" s="2" t="s">
        <v>44</v>
      </c>
      <c r="F727" s="2" t="s">
        <v>45</v>
      </c>
      <c r="G727" s="2" t="s">
        <v>15</v>
      </c>
      <c r="H727" s="4">
        <v>0.45</v>
      </c>
      <c r="I727" s="5">
        <v>10500</v>
      </c>
      <c r="J727" s="6">
        <v>4725</v>
      </c>
      <c r="K727" s="6">
        <v>2126.25</v>
      </c>
      <c r="L727" s="7">
        <v>0.45</v>
      </c>
    </row>
    <row r="728" spans="1:12" x14ac:dyDescent="0.35">
      <c r="A728" s="2" t="s">
        <v>12</v>
      </c>
      <c r="B728" s="2">
        <v>1185732</v>
      </c>
      <c r="C728" s="3">
        <v>44208</v>
      </c>
      <c r="D728" s="2" t="s">
        <v>43</v>
      </c>
      <c r="E728" s="2" t="s">
        <v>44</v>
      </c>
      <c r="F728" s="2" t="s">
        <v>45</v>
      </c>
      <c r="G728" s="2" t="s">
        <v>16</v>
      </c>
      <c r="H728" s="4">
        <v>0.45</v>
      </c>
      <c r="I728" s="5">
        <v>8500</v>
      </c>
      <c r="J728" s="6">
        <v>3825</v>
      </c>
      <c r="K728" s="6">
        <v>1338.75</v>
      </c>
      <c r="L728" s="7">
        <v>0.35</v>
      </c>
    </row>
    <row r="729" spans="1:12" x14ac:dyDescent="0.35">
      <c r="A729" s="2" t="s">
        <v>12</v>
      </c>
      <c r="B729" s="2">
        <v>1185732</v>
      </c>
      <c r="C729" s="3">
        <v>44208</v>
      </c>
      <c r="D729" s="2" t="s">
        <v>43</v>
      </c>
      <c r="E729" s="2" t="s">
        <v>44</v>
      </c>
      <c r="F729" s="2" t="s">
        <v>45</v>
      </c>
      <c r="G729" s="2" t="s">
        <v>17</v>
      </c>
      <c r="H729" s="4">
        <v>0.35000000000000003</v>
      </c>
      <c r="I729" s="5">
        <v>8500</v>
      </c>
      <c r="J729" s="6">
        <v>2975</v>
      </c>
      <c r="K729" s="6">
        <v>743.75</v>
      </c>
      <c r="L729" s="7">
        <v>0.25</v>
      </c>
    </row>
    <row r="730" spans="1:12" x14ac:dyDescent="0.35">
      <c r="A730" s="2" t="s">
        <v>12</v>
      </c>
      <c r="B730" s="2">
        <v>1185732</v>
      </c>
      <c r="C730" s="3">
        <v>44208</v>
      </c>
      <c r="D730" s="2" t="s">
        <v>43</v>
      </c>
      <c r="E730" s="2" t="s">
        <v>44</v>
      </c>
      <c r="F730" s="2" t="s">
        <v>45</v>
      </c>
      <c r="G730" s="2" t="s">
        <v>18</v>
      </c>
      <c r="H730" s="4">
        <v>0.39999999999999997</v>
      </c>
      <c r="I730" s="5">
        <v>7000</v>
      </c>
      <c r="J730" s="6">
        <v>2800</v>
      </c>
      <c r="K730" s="6">
        <v>840</v>
      </c>
      <c r="L730" s="7">
        <v>0.3</v>
      </c>
    </row>
    <row r="731" spans="1:12" x14ac:dyDescent="0.35">
      <c r="A731" s="2" t="s">
        <v>12</v>
      </c>
      <c r="B731" s="2">
        <v>1185732</v>
      </c>
      <c r="C731" s="3">
        <v>44208</v>
      </c>
      <c r="D731" s="2" t="s">
        <v>43</v>
      </c>
      <c r="E731" s="2" t="s">
        <v>44</v>
      </c>
      <c r="F731" s="2" t="s">
        <v>45</v>
      </c>
      <c r="G731" s="2" t="s">
        <v>19</v>
      </c>
      <c r="H731" s="4">
        <v>0.55000000000000004</v>
      </c>
      <c r="I731" s="5">
        <v>7500</v>
      </c>
      <c r="J731" s="6">
        <v>4125</v>
      </c>
      <c r="K731" s="6">
        <v>1443.75</v>
      </c>
      <c r="L731" s="7">
        <v>0.35</v>
      </c>
    </row>
    <row r="732" spans="1:12" x14ac:dyDescent="0.35">
      <c r="A732" s="2" t="s">
        <v>12</v>
      </c>
      <c r="B732" s="2">
        <v>1185732</v>
      </c>
      <c r="C732" s="3">
        <v>44208</v>
      </c>
      <c r="D732" s="2" t="s">
        <v>43</v>
      </c>
      <c r="E732" s="2" t="s">
        <v>44</v>
      </c>
      <c r="F732" s="2" t="s">
        <v>45</v>
      </c>
      <c r="G732" s="2" t="s">
        <v>20</v>
      </c>
      <c r="H732" s="4">
        <v>0.45</v>
      </c>
      <c r="I732" s="5">
        <v>8500</v>
      </c>
      <c r="J732" s="6">
        <v>3825</v>
      </c>
      <c r="K732" s="6">
        <v>1912.5</v>
      </c>
      <c r="L732" s="7">
        <v>0.5</v>
      </c>
    </row>
    <row r="733" spans="1:12" x14ac:dyDescent="0.35">
      <c r="A733" s="2" t="s">
        <v>12</v>
      </c>
      <c r="B733" s="2">
        <v>1185732</v>
      </c>
      <c r="C733" s="3">
        <v>44237</v>
      </c>
      <c r="D733" s="2" t="s">
        <v>43</v>
      </c>
      <c r="E733" s="2" t="s">
        <v>44</v>
      </c>
      <c r="F733" s="2" t="s">
        <v>45</v>
      </c>
      <c r="G733" s="2" t="s">
        <v>15</v>
      </c>
      <c r="H733" s="4">
        <v>0.45</v>
      </c>
      <c r="I733" s="5">
        <v>11000</v>
      </c>
      <c r="J733" s="6">
        <v>4950</v>
      </c>
      <c r="K733" s="6">
        <v>2227.5</v>
      </c>
      <c r="L733" s="7">
        <v>0.45</v>
      </c>
    </row>
    <row r="734" spans="1:12" x14ac:dyDescent="0.35">
      <c r="A734" s="2" t="s">
        <v>12</v>
      </c>
      <c r="B734" s="2">
        <v>1185732</v>
      </c>
      <c r="C734" s="3">
        <v>44237</v>
      </c>
      <c r="D734" s="2" t="s">
        <v>43</v>
      </c>
      <c r="E734" s="2" t="s">
        <v>44</v>
      </c>
      <c r="F734" s="2" t="s">
        <v>45</v>
      </c>
      <c r="G734" s="2" t="s">
        <v>16</v>
      </c>
      <c r="H734" s="4">
        <v>0.45</v>
      </c>
      <c r="I734" s="5">
        <v>7500</v>
      </c>
      <c r="J734" s="6">
        <v>3375</v>
      </c>
      <c r="K734" s="6">
        <v>1181.25</v>
      </c>
      <c r="L734" s="7">
        <v>0.35</v>
      </c>
    </row>
    <row r="735" spans="1:12" x14ac:dyDescent="0.35">
      <c r="A735" s="2" t="s">
        <v>12</v>
      </c>
      <c r="B735" s="2">
        <v>1185732</v>
      </c>
      <c r="C735" s="3">
        <v>44237</v>
      </c>
      <c r="D735" s="2" t="s">
        <v>43</v>
      </c>
      <c r="E735" s="2" t="s">
        <v>44</v>
      </c>
      <c r="F735" s="2" t="s">
        <v>45</v>
      </c>
      <c r="G735" s="2" t="s">
        <v>17</v>
      </c>
      <c r="H735" s="4">
        <v>0.35000000000000003</v>
      </c>
      <c r="I735" s="5">
        <v>8000</v>
      </c>
      <c r="J735" s="6">
        <v>2800</v>
      </c>
      <c r="K735" s="6">
        <v>700</v>
      </c>
      <c r="L735" s="7">
        <v>0.25</v>
      </c>
    </row>
    <row r="736" spans="1:12" x14ac:dyDescent="0.35">
      <c r="A736" s="2" t="s">
        <v>12</v>
      </c>
      <c r="B736" s="2">
        <v>1185732</v>
      </c>
      <c r="C736" s="3">
        <v>44237</v>
      </c>
      <c r="D736" s="2" t="s">
        <v>43</v>
      </c>
      <c r="E736" s="2" t="s">
        <v>44</v>
      </c>
      <c r="F736" s="2" t="s">
        <v>45</v>
      </c>
      <c r="G736" s="2" t="s">
        <v>18</v>
      </c>
      <c r="H736" s="4">
        <v>0.39999999999999997</v>
      </c>
      <c r="I736" s="5">
        <v>6750</v>
      </c>
      <c r="J736" s="6">
        <v>2700</v>
      </c>
      <c r="K736" s="6">
        <v>810</v>
      </c>
      <c r="L736" s="7">
        <v>0.3</v>
      </c>
    </row>
    <row r="737" spans="1:12" x14ac:dyDescent="0.35">
      <c r="A737" s="2" t="s">
        <v>12</v>
      </c>
      <c r="B737" s="2">
        <v>1185732</v>
      </c>
      <c r="C737" s="3">
        <v>44237</v>
      </c>
      <c r="D737" s="2" t="s">
        <v>43</v>
      </c>
      <c r="E737" s="2" t="s">
        <v>44</v>
      </c>
      <c r="F737" s="2" t="s">
        <v>45</v>
      </c>
      <c r="G737" s="2" t="s">
        <v>19</v>
      </c>
      <c r="H737" s="4">
        <v>0.55000000000000004</v>
      </c>
      <c r="I737" s="5">
        <v>7500</v>
      </c>
      <c r="J737" s="6">
        <v>4125</v>
      </c>
      <c r="K737" s="6">
        <v>1443.75</v>
      </c>
      <c r="L737" s="7">
        <v>0.35</v>
      </c>
    </row>
    <row r="738" spans="1:12" x14ac:dyDescent="0.35">
      <c r="A738" s="2" t="s">
        <v>12</v>
      </c>
      <c r="B738" s="2">
        <v>1185732</v>
      </c>
      <c r="C738" s="3">
        <v>44237</v>
      </c>
      <c r="D738" s="2" t="s">
        <v>43</v>
      </c>
      <c r="E738" s="2" t="s">
        <v>44</v>
      </c>
      <c r="F738" s="2" t="s">
        <v>45</v>
      </c>
      <c r="G738" s="2" t="s">
        <v>20</v>
      </c>
      <c r="H738" s="4">
        <v>0.45</v>
      </c>
      <c r="I738" s="5">
        <v>8500</v>
      </c>
      <c r="J738" s="6">
        <v>3825</v>
      </c>
      <c r="K738" s="6">
        <v>1912.5</v>
      </c>
      <c r="L738" s="7">
        <v>0.5</v>
      </c>
    </row>
    <row r="739" spans="1:12" x14ac:dyDescent="0.35">
      <c r="A739" s="2" t="s">
        <v>12</v>
      </c>
      <c r="B739" s="2">
        <v>1185732</v>
      </c>
      <c r="C739" s="3">
        <v>44263</v>
      </c>
      <c r="D739" s="2" t="s">
        <v>43</v>
      </c>
      <c r="E739" s="2" t="s">
        <v>44</v>
      </c>
      <c r="F739" s="2" t="s">
        <v>45</v>
      </c>
      <c r="G739" s="2" t="s">
        <v>15</v>
      </c>
      <c r="H739" s="4">
        <v>0.45</v>
      </c>
      <c r="I739" s="5">
        <v>10700</v>
      </c>
      <c r="J739" s="6">
        <v>4815</v>
      </c>
      <c r="K739" s="6">
        <v>2166.75</v>
      </c>
      <c r="L739" s="7">
        <v>0.45</v>
      </c>
    </row>
    <row r="740" spans="1:12" x14ac:dyDescent="0.35">
      <c r="A740" s="2" t="s">
        <v>12</v>
      </c>
      <c r="B740" s="2">
        <v>1185732</v>
      </c>
      <c r="C740" s="3">
        <v>44263</v>
      </c>
      <c r="D740" s="2" t="s">
        <v>43</v>
      </c>
      <c r="E740" s="2" t="s">
        <v>44</v>
      </c>
      <c r="F740" s="2" t="s">
        <v>45</v>
      </c>
      <c r="G740" s="2" t="s">
        <v>16</v>
      </c>
      <c r="H740" s="4">
        <v>0.45</v>
      </c>
      <c r="I740" s="5">
        <v>7500</v>
      </c>
      <c r="J740" s="6">
        <v>3375</v>
      </c>
      <c r="K740" s="6">
        <v>1181.25</v>
      </c>
      <c r="L740" s="7">
        <v>0.35</v>
      </c>
    </row>
    <row r="741" spans="1:12" x14ac:dyDescent="0.35">
      <c r="A741" s="2" t="s">
        <v>12</v>
      </c>
      <c r="B741" s="2">
        <v>1185732</v>
      </c>
      <c r="C741" s="3">
        <v>44263</v>
      </c>
      <c r="D741" s="2" t="s">
        <v>43</v>
      </c>
      <c r="E741" s="2" t="s">
        <v>44</v>
      </c>
      <c r="F741" s="2" t="s">
        <v>45</v>
      </c>
      <c r="G741" s="2" t="s">
        <v>17</v>
      </c>
      <c r="H741" s="4">
        <v>0.35000000000000003</v>
      </c>
      <c r="I741" s="5">
        <v>7750</v>
      </c>
      <c r="J741" s="6">
        <v>2712.5</v>
      </c>
      <c r="K741" s="6">
        <v>678.125</v>
      </c>
      <c r="L741" s="7">
        <v>0.25</v>
      </c>
    </row>
    <row r="742" spans="1:12" x14ac:dyDescent="0.35">
      <c r="A742" s="2" t="s">
        <v>12</v>
      </c>
      <c r="B742" s="2">
        <v>1185732</v>
      </c>
      <c r="C742" s="3">
        <v>44263</v>
      </c>
      <c r="D742" s="2" t="s">
        <v>43</v>
      </c>
      <c r="E742" s="2" t="s">
        <v>44</v>
      </c>
      <c r="F742" s="2" t="s">
        <v>45</v>
      </c>
      <c r="G742" s="2" t="s">
        <v>18</v>
      </c>
      <c r="H742" s="4">
        <v>0.39999999999999997</v>
      </c>
      <c r="I742" s="5">
        <v>6250</v>
      </c>
      <c r="J742" s="6">
        <v>2500</v>
      </c>
      <c r="K742" s="6">
        <v>750</v>
      </c>
      <c r="L742" s="7">
        <v>0.3</v>
      </c>
    </row>
    <row r="743" spans="1:12" x14ac:dyDescent="0.35">
      <c r="A743" s="2" t="s">
        <v>12</v>
      </c>
      <c r="B743" s="2">
        <v>1185732</v>
      </c>
      <c r="C743" s="3">
        <v>44263</v>
      </c>
      <c r="D743" s="2" t="s">
        <v>43</v>
      </c>
      <c r="E743" s="2" t="s">
        <v>44</v>
      </c>
      <c r="F743" s="2" t="s">
        <v>45</v>
      </c>
      <c r="G743" s="2" t="s">
        <v>19</v>
      </c>
      <c r="H743" s="4">
        <v>0.55000000000000004</v>
      </c>
      <c r="I743" s="5">
        <v>6750</v>
      </c>
      <c r="J743" s="6">
        <v>3712.5</v>
      </c>
      <c r="K743" s="6">
        <v>1299.375</v>
      </c>
      <c r="L743" s="7">
        <v>0.35</v>
      </c>
    </row>
    <row r="744" spans="1:12" x14ac:dyDescent="0.35">
      <c r="A744" s="2" t="s">
        <v>12</v>
      </c>
      <c r="B744" s="2">
        <v>1185732</v>
      </c>
      <c r="C744" s="3">
        <v>44263</v>
      </c>
      <c r="D744" s="2" t="s">
        <v>43</v>
      </c>
      <c r="E744" s="2" t="s">
        <v>44</v>
      </c>
      <c r="F744" s="2" t="s">
        <v>45</v>
      </c>
      <c r="G744" s="2" t="s">
        <v>20</v>
      </c>
      <c r="H744" s="4">
        <v>0.45</v>
      </c>
      <c r="I744" s="5">
        <v>7750</v>
      </c>
      <c r="J744" s="6">
        <v>3487.5</v>
      </c>
      <c r="K744" s="6">
        <v>1743.75</v>
      </c>
      <c r="L744" s="7">
        <v>0.5</v>
      </c>
    </row>
    <row r="745" spans="1:12" x14ac:dyDescent="0.35">
      <c r="A745" s="2" t="s">
        <v>12</v>
      </c>
      <c r="B745" s="2">
        <v>1185732</v>
      </c>
      <c r="C745" s="3">
        <v>44295</v>
      </c>
      <c r="D745" s="2" t="s">
        <v>43</v>
      </c>
      <c r="E745" s="2" t="s">
        <v>44</v>
      </c>
      <c r="F745" s="2" t="s">
        <v>45</v>
      </c>
      <c r="G745" s="2" t="s">
        <v>15</v>
      </c>
      <c r="H745" s="4">
        <v>0.45</v>
      </c>
      <c r="I745" s="5">
        <v>10250</v>
      </c>
      <c r="J745" s="6">
        <v>4612.5</v>
      </c>
      <c r="K745" s="6">
        <v>2075.625</v>
      </c>
      <c r="L745" s="7">
        <v>0.45</v>
      </c>
    </row>
    <row r="746" spans="1:12" x14ac:dyDescent="0.35">
      <c r="A746" s="2" t="s">
        <v>12</v>
      </c>
      <c r="B746" s="2">
        <v>1185732</v>
      </c>
      <c r="C746" s="3">
        <v>44295</v>
      </c>
      <c r="D746" s="2" t="s">
        <v>43</v>
      </c>
      <c r="E746" s="2" t="s">
        <v>44</v>
      </c>
      <c r="F746" s="2" t="s">
        <v>45</v>
      </c>
      <c r="G746" s="2" t="s">
        <v>16</v>
      </c>
      <c r="H746" s="4">
        <v>0.45</v>
      </c>
      <c r="I746" s="5">
        <v>7250</v>
      </c>
      <c r="J746" s="6">
        <v>3262.5</v>
      </c>
      <c r="K746" s="6">
        <v>1141.875</v>
      </c>
      <c r="L746" s="7">
        <v>0.35</v>
      </c>
    </row>
    <row r="747" spans="1:12" x14ac:dyDescent="0.35">
      <c r="A747" s="2" t="s">
        <v>12</v>
      </c>
      <c r="B747" s="2">
        <v>1185732</v>
      </c>
      <c r="C747" s="3">
        <v>44295</v>
      </c>
      <c r="D747" s="2" t="s">
        <v>43</v>
      </c>
      <c r="E747" s="2" t="s">
        <v>44</v>
      </c>
      <c r="F747" s="2" t="s">
        <v>45</v>
      </c>
      <c r="G747" s="2" t="s">
        <v>17</v>
      </c>
      <c r="H747" s="4">
        <v>0.35000000000000003</v>
      </c>
      <c r="I747" s="5">
        <v>7250</v>
      </c>
      <c r="J747" s="6">
        <v>2537.5</v>
      </c>
      <c r="K747" s="6">
        <v>634.375</v>
      </c>
      <c r="L747" s="7">
        <v>0.25</v>
      </c>
    </row>
    <row r="748" spans="1:12" x14ac:dyDescent="0.35">
      <c r="A748" s="2" t="s">
        <v>12</v>
      </c>
      <c r="B748" s="2">
        <v>1185732</v>
      </c>
      <c r="C748" s="3">
        <v>44295</v>
      </c>
      <c r="D748" s="2" t="s">
        <v>43</v>
      </c>
      <c r="E748" s="2" t="s">
        <v>44</v>
      </c>
      <c r="F748" s="2" t="s">
        <v>45</v>
      </c>
      <c r="G748" s="2" t="s">
        <v>18</v>
      </c>
      <c r="H748" s="4">
        <v>0.39999999999999997</v>
      </c>
      <c r="I748" s="5">
        <v>6500</v>
      </c>
      <c r="J748" s="6">
        <v>2600</v>
      </c>
      <c r="K748" s="6">
        <v>780</v>
      </c>
      <c r="L748" s="7">
        <v>0.3</v>
      </c>
    </row>
    <row r="749" spans="1:12" x14ac:dyDescent="0.35">
      <c r="A749" s="2" t="s">
        <v>12</v>
      </c>
      <c r="B749" s="2">
        <v>1185732</v>
      </c>
      <c r="C749" s="3">
        <v>44295</v>
      </c>
      <c r="D749" s="2" t="s">
        <v>43</v>
      </c>
      <c r="E749" s="2" t="s">
        <v>44</v>
      </c>
      <c r="F749" s="2" t="s">
        <v>45</v>
      </c>
      <c r="G749" s="2" t="s">
        <v>19</v>
      </c>
      <c r="H749" s="4">
        <v>0.55000000000000004</v>
      </c>
      <c r="I749" s="5">
        <v>6750</v>
      </c>
      <c r="J749" s="6">
        <v>3712.5</v>
      </c>
      <c r="K749" s="6">
        <v>1299.375</v>
      </c>
      <c r="L749" s="7">
        <v>0.35</v>
      </c>
    </row>
    <row r="750" spans="1:12" x14ac:dyDescent="0.35">
      <c r="A750" s="2" t="s">
        <v>12</v>
      </c>
      <c r="B750" s="2">
        <v>1185732</v>
      </c>
      <c r="C750" s="3">
        <v>44295</v>
      </c>
      <c r="D750" s="2" t="s">
        <v>43</v>
      </c>
      <c r="E750" s="2" t="s">
        <v>44</v>
      </c>
      <c r="F750" s="2" t="s">
        <v>45</v>
      </c>
      <c r="G750" s="2" t="s">
        <v>20</v>
      </c>
      <c r="H750" s="4">
        <v>0.45</v>
      </c>
      <c r="I750" s="5">
        <v>8000</v>
      </c>
      <c r="J750" s="6">
        <v>3600</v>
      </c>
      <c r="K750" s="6">
        <v>1800</v>
      </c>
      <c r="L750" s="7">
        <v>0.5</v>
      </c>
    </row>
    <row r="751" spans="1:12" x14ac:dyDescent="0.35">
      <c r="A751" s="2" t="s">
        <v>12</v>
      </c>
      <c r="B751" s="2">
        <v>1185732</v>
      </c>
      <c r="C751" s="3">
        <v>44324</v>
      </c>
      <c r="D751" s="2" t="s">
        <v>43</v>
      </c>
      <c r="E751" s="2" t="s">
        <v>44</v>
      </c>
      <c r="F751" s="2" t="s">
        <v>45</v>
      </c>
      <c r="G751" s="2" t="s">
        <v>15</v>
      </c>
      <c r="H751" s="4">
        <v>0.55000000000000004</v>
      </c>
      <c r="I751" s="5">
        <v>10700</v>
      </c>
      <c r="J751" s="6">
        <v>5885</v>
      </c>
      <c r="K751" s="6">
        <v>2648.25</v>
      </c>
      <c r="L751" s="7">
        <v>0.45</v>
      </c>
    </row>
    <row r="752" spans="1:12" x14ac:dyDescent="0.35">
      <c r="A752" s="2" t="s">
        <v>12</v>
      </c>
      <c r="B752" s="2">
        <v>1185732</v>
      </c>
      <c r="C752" s="3">
        <v>44324</v>
      </c>
      <c r="D752" s="2" t="s">
        <v>43</v>
      </c>
      <c r="E752" s="2" t="s">
        <v>44</v>
      </c>
      <c r="F752" s="2" t="s">
        <v>45</v>
      </c>
      <c r="G752" s="2" t="s">
        <v>16</v>
      </c>
      <c r="H752" s="4">
        <v>0.55000000000000004</v>
      </c>
      <c r="I752" s="5">
        <v>7750</v>
      </c>
      <c r="J752" s="6">
        <v>4262.5</v>
      </c>
      <c r="K752" s="6">
        <v>1491.875</v>
      </c>
      <c r="L752" s="7">
        <v>0.35</v>
      </c>
    </row>
    <row r="753" spans="1:12" x14ac:dyDescent="0.35">
      <c r="A753" s="2" t="s">
        <v>12</v>
      </c>
      <c r="B753" s="2">
        <v>1185732</v>
      </c>
      <c r="C753" s="3">
        <v>44324</v>
      </c>
      <c r="D753" s="2" t="s">
        <v>43</v>
      </c>
      <c r="E753" s="2" t="s">
        <v>44</v>
      </c>
      <c r="F753" s="2" t="s">
        <v>45</v>
      </c>
      <c r="G753" s="2" t="s">
        <v>17</v>
      </c>
      <c r="H753" s="4">
        <v>0.5</v>
      </c>
      <c r="I753" s="5">
        <v>7500</v>
      </c>
      <c r="J753" s="6">
        <v>3750</v>
      </c>
      <c r="K753" s="6">
        <v>937.5</v>
      </c>
      <c r="L753" s="7">
        <v>0.25</v>
      </c>
    </row>
    <row r="754" spans="1:12" x14ac:dyDescent="0.35">
      <c r="A754" s="2" t="s">
        <v>12</v>
      </c>
      <c r="B754" s="2">
        <v>1185732</v>
      </c>
      <c r="C754" s="3">
        <v>44324</v>
      </c>
      <c r="D754" s="2" t="s">
        <v>43</v>
      </c>
      <c r="E754" s="2" t="s">
        <v>44</v>
      </c>
      <c r="F754" s="2" t="s">
        <v>45</v>
      </c>
      <c r="G754" s="2" t="s">
        <v>18</v>
      </c>
      <c r="H754" s="4">
        <v>0.5</v>
      </c>
      <c r="I754" s="5">
        <v>7000</v>
      </c>
      <c r="J754" s="6">
        <v>3500</v>
      </c>
      <c r="K754" s="6">
        <v>1050</v>
      </c>
      <c r="L754" s="7">
        <v>0.3</v>
      </c>
    </row>
    <row r="755" spans="1:12" x14ac:dyDescent="0.35">
      <c r="A755" s="2" t="s">
        <v>12</v>
      </c>
      <c r="B755" s="2">
        <v>1185732</v>
      </c>
      <c r="C755" s="3">
        <v>44324</v>
      </c>
      <c r="D755" s="2" t="s">
        <v>43</v>
      </c>
      <c r="E755" s="2" t="s">
        <v>44</v>
      </c>
      <c r="F755" s="2" t="s">
        <v>45</v>
      </c>
      <c r="G755" s="2" t="s">
        <v>19</v>
      </c>
      <c r="H755" s="4">
        <v>0.6</v>
      </c>
      <c r="I755" s="5">
        <v>7250</v>
      </c>
      <c r="J755" s="6">
        <v>4350</v>
      </c>
      <c r="K755" s="6">
        <v>1522.5</v>
      </c>
      <c r="L755" s="7">
        <v>0.35</v>
      </c>
    </row>
    <row r="756" spans="1:12" x14ac:dyDescent="0.35">
      <c r="A756" s="2" t="s">
        <v>12</v>
      </c>
      <c r="B756" s="2">
        <v>1185732</v>
      </c>
      <c r="C756" s="3">
        <v>44324</v>
      </c>
      <c r="D756" s="2" t="s">
        <v>43</v>
      </c>
      <c r="E756" s="2" t="s">
        <v>44</v>
      </c>
      <c r="F756" s="2" t="s">
        <v>45</v>
      </c>
      <c r="G756" s="2" t="s">
        <v>20</v>
      </c>
      <c r="H756" s="4">
        <v>0.65</v>
      </c>
      <c r="I756" s="5">
        <v>8250</v>
      </c>
      <c r="J756" s="6">
        <v>5362.5</v>
      </c>
      <c r="K756" s="6">
        <v>2681.25</v>
      </c>
      <c r="L756" s="7">
        <v>0.5</v>
      </c>
    </row>
    <row r="757" spans="1:12" x14ac:dyDescent="0.35">
      <c r="A757" s="2" t="s">
        <v>12</v>
      </c>
      <c r="B757" s="2">
        <v>1185732</v>
      </c>
      <c r="C757" s="3">
        <v>44357</v>
      </c>
      <c r="D757" s="2" t="s">
        <v>43</v>
      </c>
      <c r="E757" s="2" t="s">
        <v>44</v>
      </c>
      <c r="F757" s="2" t="s">
        <v>45</v>
      </c>
      <c r="G757" s="2" t="s">
        <v>15</v>
      </c>
      <c r="H757" s="4">
        <v>0.6</v>
      </c>
      <c r="I757" s="5">
        <v>10750</v>
      </c>
      <c r="J757" s="6">
        <v>6450</v>
      </c>
      <c r="K757" s="6">
        <v>2902.5</v>
      </c>
      <c r="L757" s="7">
        <v>0.45</v>
      </c>
    </row>
    <row r="758" spans="1:12" x14ac:dyDescent="0.35">
      <c r="A758" s="2" t="s">
        <v>12</v>
      </c>
      <c r="B758" s="2">
        <v>1185732</v>
      </c>
      <c r="C758" s="3">
        <v>44357</v>
      </c>
      <c r="D758" s="2" t="s">
        <v>43</v>
      </c>
      <c r="E758" s="2" t="s">
        <v>44</v>
      </c>
      <c r="F758" s="2" t="s">
        <v>45</v>
      </c>
      <c r="G758" s="2" t="s">
        <v>16</v>
      </c>
      <c r="H758" s="4">
        <v>0.55000000000000004</v>
      </c>
      <c r="I758" s="5">
        <v>8250</v>
      </c>
      <c r="J758" s="6">
        <v>4537.5</v>
      </c>
      <c r="K758" s="6">
        <v>1588.125</v>
      </c>
      <c r="L758" s="7">
        <v>0.35</v>
      </c>
    </row>
    <row r="759" spans="1:12" x14ac:dyDescent="0.35">
      <c r="A759" s="2" t="s">
        <v>12</v>
      </c>
      <c r="B759" s="2">
        <v>1185732</v>
      </c>
      <c r="C759" s="3">
        <v>44357</v>
      </c>
      <c r="D759" s="2" t="s">
        <v>43</v>
      </c>
      <c r="E759" s="2" t="s">
        <v>44</v>
      </c>
      <c r="F759" s="2" t="s">
        <v>45</v>
      </c>
      <c r="G759" s="2" t="s">
        <v>17</v>
      </c>
      <c r="H759" s="4">
        <v>0.5</v>
      </c>
      <c r="I759" s="5">
        <v>8000</v>
      </c>
      <c r="J759" s="6">
        <v>4000</v>
      </c>
      <c r="K759" s="6">
        <v>1000</v>
      </c>
      <c r="L759" s="7">
        <v>0.25</v>
      </c>
    </row>
    <row r="760" spans="1:12" x14ac:dyDescent="0.35">
      <c r="A760" s="2" t="s">
        <v>12</v>
      </c>
      <c r="B760" s="2">
        <v>1185732</v>
      </c>
      <c r="C760" s="3">
        <v>44357</v>
      </c>
      <c r="D760" s="2" t="s">
        <v>43</v>
      </c>
      <c r="E760" s="2" t="s">
        <v>44</v>
      </c>
      <c r="F760" s="2" t="s">
        <v>45</v>
      </c>
      <c r="G760" s="2" t="s">
        <v>18</v>
      </c>
      <c r="H760" s="4">
        <v>0.5</v>
      </c>
      <c r="I760" s="5">
        <v>7750</v>
      </c>
      <c r="J760" s="6">
        <v>3875</v>
      </c>
      <c r="K760" s="6">
        <v>1162.5</v>
      </c>
      <c r="L760" s="7">
        <v>0.3</v>
      </c>
    </row>
    <row r="761" spans="1:12" x14ac:dyDescent="0.35">
      <c r="A761" s="2" t="s">
        <v>12</v>
      </c>
      <c r="B761" s="2">
        <v>1185732</v>
      </c>
      <c r="C761" s="3">
        <v>44357</v>
      </c>
      <c r="D761" s="2" t="s">
        <v>43</v>
      </c>
      <c r="E761" s="2" t="s">
        <v>44</v>
      </c>
      <c r="F761" s="2" t="s">
        <v>45</v>
      </c>
      <c r="G761" s="2" t="s">
        <v>19</v>
      </c>
      <c r="H761" s="4">
        <v>0.65</v>
      </c>
      <c r="I761" s="5">
        <v>7750</v>
      </c>
      <c r="J761" s="6">
        <v>5037.5</v>
      </c>
      <c r="K761" s="6">
        <v>1763.125</v>
      </c>
      <c r="L761" s="7">
        <v>0.35</v>
      </c>
    </row>
    <row r="762" spans="1:12" x14ac:dyDescent="0.35">
      <c r="A762" s="2" t="s">
        <v>12</v>
      </c>
      <c r="B762" s="2">
        <v>1185732</v>
      </c>
      <c r="C762" s="3">
        <v>44357</v>
      </c>
      <c r="D762" s="2" t="s">
        <v>43</v>
      </c>
      <c r="E762" s="2" t="s">
        <v>44</v>
      </c>
      <c r="F762" s="2" t="s">
        <v>45</v>
      </c>
      <c r="G762" s="2" t="s">
        <v>20</v>
      </c>
      <c r="H762" s="4">
        <v>0.70000000000000007</v>
      </c>
      <c r="I762" s="5">
        <v>9250</v>
      </c>
      <c r="J762" s="6">
        <v>6475</v>
      </c>
      <c r="K762" s="6">
        <v>3237.5</v>
      </c>
      <c r="L762" s="7">
        <v>0.5</v>
      </c>
    </row>
    <row r="763" spans="1:12" x14ac:dyDescent="0.35">
      <c r="A763" s="2" t="s">
        <v>12</v>
      </c>
      <c r="B763" s="2">
        <v>1185732</v>
      </c>
      <c r="C763" s="3">
        <v>44385</v>
      </c>
      <c r="D763" s="2" t="s">
        <v>43</v>
      </c>
      <c r="E763" s="2" t="s">
        <v>44</v>
      </c>
      <c r="F763" s="2" t="s">
        <v>45</v>
      </c>
      <c r="G763" s="2" t="s">
        <v>15</v>
      </c>
      <c r="H763" s="4">
        <v>0.65</v>
      </c>
      <c r="I763" s="5">
        <v>11500</v>
      </c>
      <c r="J763" s="6">
        <v>7475</v>
      </c>
      <c r="K763" s="6">
        <v>3363.75</v>
      </c>
      <c r="L763" s="7">
        <v>0.45</v>
      </c>
    </row>
    <row r="764" spans="1:12" x14ac:dyDescent="0.35">
      <c r="A764" s="2" t="s">
        <v>12</v>
      </c>
      <c r="B764" s="2">
        <v>1185732</v>
      </c>
      <c r="C764" s="3">
        <v>44385</v>
      </c>
      <c r="D764" s="2" t="s">
        <v>43</v>
      </c>
      <c r="E764" s="2" t="s">
        <v>44</v>
      </c>
      <c r="F764" s="2" t="s">
        <v>45</v>
      </c>
      <c r="G764" s="2" t="s">
        <v>16</v>
      </c>
      <c r="H764" s="4">
        <v>0.60000000000000009</v>
      </c>
      <c r="I764" s="5">
        <v>9000</v>
      </c>
      <c r="J764" s="6">
        <v>5400</v>
      </c>
      <c r="K764" s="6">
        <v>1890</v>
      </c>
      <c r="L764" s="7">
        <v>0.35</v>
      </c>
    </row>
    <row r="765" spans="1:12" x14ac:dyDescent="0.35">
      <c r="A765" s="2" t="s">
        <v>12</v>
      </c>
      <c r="B765" s="2">
        <v>1185732</v>
      </c>
      <c r="C765" s="3">
        <v>44385</v>
      </c>
      <c r="D765" s="2" t="s">
        <v>43</v>
      </c>
      <c r="E765" s="2" t="s">
        <v>44</v>
      </c>
      <c r="F765" s="2" t="s">
        <v>45</v>
      </c>
      <c r="G765" s="2" t="s">
        <v>17</v>
      </c>
      <c r="H765" s="4">
        <v>0.55000000000000004</v>
      </c>
      <c r="I765" s="5">
        <v>8250</v>
      </c>
      <c r="J765" s="6">
        <v>4537.5</v>
      </c>
      <c r="K765" s="6">
        <v>1134.375</v>
      </c>
      <c r="L765" s="7">
        <v>0.25</v>
      </c>
    </row>
    <row r="766" spans="1:12" x14ac:dyDescent="0.35">
      <c r="A766" s="2" t="s">
        <v>12</v>
      </c>
      <c r="B766" s="2">
        <v>1185732</v>
      </c>
      <c r="C766" s="3">
        <v>44385</v>
      </c>
      <c r="D766" s="2" t="s">
        <v>43</v>
      </c>
      <c r="E766" s="2" t="s">
        <v>44</v>
      </c>
      <c r="F766" s="2" t="s">
        <v>45</v>
      </c>
      <c r="G766" s="2" t="s">
        <v>18</v>
      </c>
      <c r="H766" s="4">
        <v>0.55000000000000004</v>
      </c>
      <c r="I766" s="5">
        <v>7750</v>
      </c>
      <c r="J766" s="6">
        <v>4262.5</v>
      </c>
      <c r="K766" s="6">
        <v>1278.75</v>
      </c>
      <c r="L766" s="7">
        <v>0.3</v>
      </c>
    </row>
    <row r="767" spans="1:12" x14ac:dyDescent="0.35">
      <c r="A767" s="2" t="s">
        <v>12</v>
      </c>
      <c r="B767" s="2">
        <v>1185732</v>
      </c>
      <c r="C767" s="3">
        <v>44385</v>
      </c>
      <c r="D767" s="2" t="s">
        <v>43</v>
      </c>
      <c r="E767" s="2" t="s">
        <v>44</v>
      </c>
      <c r="F767" s="2" t="s">
        <v>45</v>
      </c>
      <c r="G767" s="2" t="s">
        <v>19</v>
      </c>
      <c r="H767" s="4">
        <v>0.65</v>
      </c>
      <c r="I767" s="5">
        <v>8000</v>
      </c>
      <c r="J767" s="6">
        <v>5200</v>
      </c>
      <c r="K767" s="6">
        <v>1820</v>
      </c>
      <c r="L767" s="7">
        <v>0.35</v>
      </c>
    </row>
    <row r="768" spans="1:12" x14ac:dyDescent="0.35">
      <c r="A768" s="2" t="s">
        <v>12</v>
      </c>
      <c r="B768" s="2">
        <v>1185732</v>
      </c>
      <c r="C768" s="3">
        <v>44385</v>
      </c>
      <c r="D768" s="2" t="s">
        <v>43</v>
      </c>
      <c r="E768" s="2" t="s">
        <v>44</v>
      </c>
      <c r="F768" s="2" t="s">
        <v>45</v>
      </c>
      <c r="G768" s="2" t="s">
        <v>20</v>
      </c>
      <c r="H768" s="4">
        <v>0.70000000000000007</v>
      </c>
      <c r="I768" s="5">
        <v>9750</v>
      </c>
      <c r="J768" s="6">
        <v>6825</v>
      </c>
      <c r="K768" s="6">
        <v>3412.5</v>
      </c>
      <c r="L768" s="7">
        <v>0.5</v>
      </c>
    </row>
    <row r="769" spans="1:12" x14ac:dyDescent="0.35">
      <c r="A769" s="2" t="s">
        <v>12</v>
      </c>
      <c r="B769" s="2">
        <v>1185732</v>
      </c>
      <c r="C769" s="3">
        <v>44417</v>
      </c>
      <c r="D769" s="2" t="s">
        <v>43</v>
      </c>
      <c r="E769" s="2" t="s">
        <v>44</v>
      </c>
      <c r="F769" s="2" t="s">
        <v>45</v>
      </c>
      <c r="G769" s="2" t="s">
        <v>15</v>
      </c>
      <c r="H769" s="4">
        <v>0.65</v>
      </c>
      <c r="I769" s="5">
        <v>11250</v>
      </c>
      <c r="J769" s="6">
        <v>7312.5</v>
      </c>
      <c r="K769" s="6">
        <v>3290.625</v>
      </c>
      <c r="L769" s="7">
        <v>0.45</v>
      </c>
    </row>
    <row r="770" spans="1:12" x14ac:dyDescent="0.35">
      <c r="A770" s="2" t="s">
        <v>12</v>
      </c>
      <c r="B770" s="2">
        <v>1185732</v>
      </c>
      <c r="C770" s="3">
        <v>44417</v>
      </c>
      <c r="D770" s="2" t="s">
        <v>43</v>
      </c>
      <c r="E770" s="2" t="s">
        <v>44</v>
      </c>
      <c r="F770" s="2" t="s">
        <v>45</v>
      </c>
      <c r="G770" s="2" t="s">
        <v>16</v>
      </c>
      <c r="H770" s="4">
        <v>0.60000000000000009</v>
      </c>
      <c r="I770" s="5">
        <v>9000</v>
      </c>
      <c r="J770" s="6">
        <v>5400</v>
      </c>
      <c r="K770" s="6">
        <v>1890</v>
      </c>
      <c r="L770" s="7">
        <v>0.35</v>
      </c>
    </row>
    <row r="771" spans="1:12" x14ac:dyDescent="0.35">
      <c r="A771" s="2" t="s">
        <v>12</v>
      </c>
      <c r="B771" s="2">
        <v>1185732</v>
      </c>
      <c r="C771" s="3">
        <v>44417</v>
      </c>
      <c r="D771" s="2" t="s">
        <v>43</v>
      </c>
      <c r="E771" s="2" t="s">
        <v>44</v>
      </c>
      <c r="F771" s="2" t="s">
        <v>45</v>
      </c>
      <c r="G771" s="2" t="s">
        <v>17</v>
      </c>
      <c r="H771" s="4">
        <v>0.55000000000000004</v>
      </c>
      <c r="I771" s="5">
        <v>8250</v>
      </c>
      <c r="J771" s="6">
        <v>4537.5</v>
      </c>
      <c r="K771" s="6">
        <v>1134.375</v>
      </c>
      <c r="L771" s="7">
        <v>0.25</v>
      </c>
    </row>
    <row r="772" spans="1:12" x14ac:dyDescent="0.35">
      <c r="A772" s="2" t="s">
        <v>12</v>
      </c>
      <c r="B772" s="2">
        <v>1185732</v>
      </c>
      <c r="C772" s="3">
        <v>44417</v>
      </c>
      <c r="D772" s="2" t="s">
        <v>43</v>
      </c>
      <c r="E772" s="2" t="s">
        <v>44</v>
      </c>
      <c r="F772" s="2" t="s">
        <v>45</v>
      </c>
      <c r="G772" s="2" t="s">
        <v>18</v>
      </c>
      <c r="H772" s="4">
        <v>0.45</v>
      </c>
      <c r="I772" s="5">
        <v>7750</v>
      </c>
      <c r="J772" s="6">
        <v>3487.5</v>
      </c>
      <c r="K772" s="6">
        <v>1046.25</v>
      </c>
      <c r="L772" s="7">
        <v>0.3</v>
      </c>
    </row>
    <row r="773" spans="1:12" x14ac:dyDescent="0.35">
      <c r="A773" s="2" t="s">
        <v>12</v>
      </c>
      <c r="B773" s="2">
        <v>1185732</v>
      </c>
      <c r="C773" s="3">
        <v>44417</v>
      </c>
      <c r="D773" s="2" t="s">
        <v>43</v>
      </c>
      <c r="E773" s="2" t="s">
        <v>44</v>
      </c>
      <c r="F773" s="2" t="s">
        <v>45</v>
      </c>
      <c r="G773" s="2" t="s">
        <v>19</v>
      </c>
      <c r="H773" s="4">
        <v>0.55000000000000004</v>
      </c>
      <c r="I773" s="5">
        <v>7500</v>
      </c>
      <c r="J773" s="6">
        <v>4125</v>
      </c>
      <c r="K773" s="6">
        <v>1443.75</v>
      </c>
      <c r="L773" s="7">
        <v>0.35</v>
      </c>
    </row>
    <row r="774" spans="1:12" x14ac:dyDescent="0.35">
      <c r="A774" s="2" t="s">
        <v>12</v>
      </c>
      <c r="B774" s="2">
        <v>1185732</v>
      </c>
      <c r="C774" s="3">
        <v>44417</v>
      </c>
      <c r="D774" s="2" t="s">
        <v>43</v>
      </c>
      <c r="E774" s="2" t="s">
        <v>44</v>
      </c>
      <c r="F774" s="2" t="s">
        <v>45</v>
      </c>
      <c r="G774" s="2" t="s">
        <v>20</v>
      </c>
      <c r="H774" s="4">
        <v>0.60000000000000009</v>
      </c>
      <c r="I774" s="5">
        <v>9250</v>
      </c>
      <c r="J774" s="6">
        <v>5550</v>
      </c>
      <c r="K774" s="6">
        <v>2775</v>
      </c>
      <c r="L774" s="7">
        <v>0.5</v>
      </c>
    </row>
    <row r="775" spans="1:12" x14ac:dyDescent="0.35">
      <c r="A775" s="2" t="s">
        <v>12</v>
      </c>
      <c r="B775" s="2">
        <v>1185732</v>
      </c>
      <c r="C775" s="3">
        <v>44447</v>
      </c>
      <c r="D775" s="2" t="s">
        <v>43</v>
      </c>
      <c r="E775" s="2" t="s">
        <v>44</v>
      </c>
      <c r="F775" s="2" t="s">
        <v>45</v>
      </c>
      <c r="G775" s="2" t="s">
        <v>15</v>
      </c>
      <c r="H775" s="4">
        <v>0.55000000000000004</v>
      </c>
      <c r="I775" s="5">
        <v>10500</v>
      </c>
      <c r="J775" s="6">
        <v>5775</v>
      </c>
      <c r="K775" s="6">
        <v>2598.75</v>
      </c>
      <c r="L775" s="7">
        <v>0.45</v>
      </c>
    </row>
    <row r="776" spans="1:12" x14ac:dyDescent="0.35">
      <c r="A776" s="2" t="s">
        <v>12</v>
      </c>
      <c r="B776" s="2">
        <v>1185732</v>
      </c>
      <c r="C776" s="3">
        <v>44447</v>
      </c>
      <c r="D776" s="2" t="s">
        <v>43</v>
      </c>
      <c r="E776" s="2" t="s">
        <v>44</v>
      </c>
      <c r="F776" s="2" t="s">
        <v>45</v>
      </c>
      <c r="G776" s="2" t="s">
        <v>16</v>
      </c>
      <c r="H776" s="4">
        <v>0.50000000000000011</v>
      </c>
      <c r="I776" s="5">
        <v>8500</v>
      </c>
      <c r="J776" s="6">
        <v>4250</v>
      </c>
      <c r="K776" s="6">
        <v>1487.5</v>
      </c>
      <c r="L776" s="7">
        <v>0.35</v>
      </c>
    </row>
    <row r="777" spans="1:12" x14ac:dyDescent="0.35">
      <c r="A777" s="2" t="s">
        <v>12</v>
      </c>
      <c r="B777" s="2">
        <v>1185732</v>
      </c>
      <c r="C777" s="3">
        <v>44447</v>
      </c>
      <c r="D777" s="2" t="s">
        <v>43</v>
      </c>
      <c r="E777" s="2" t="s">
        <v>44</v>
      </c>
      <c r="F777" s="2" t="s">
        <v>45</v>
      </c>
      <c r="G777" s="2" t="s">
        <v>17</v>
      </c>
      <c r="H777" s="4">
        <v>0.45</v>
      </c>
      <c r="I777" s="5">
        <v>7500</v>
      </c>
      <c r="J777" s="6">
        <v>3375</v>
      </c>
      <c r="K777" s="6">
        <v>843.75</v>
      </c>
      <c r="L777" s="7">
        <v>0.25</v>
      </c>
    </row>
    <row r="778" spans="1:12" x14ac:dyDescent="0.35">
      <c r="A778" s="2" t="s">
        <v>12</v>
      </c>
      <c r="B778" s="2">
        <v>1185732</v>
      </c>
      <c r="C778" s="3">
        <v>44447</v>
      </c>
      <c r="D778" s="2" t="s">
        <v>43</v>
      </c>
      <c r="E778" s="2" t="s">
        <v>44</v>
      </c>
      <c r="F778" s="2" t="s">
        <v>45</v>
      </c>
      <c r="G778" s="2" t="s">
        <v>18</v>
      </c>
      <c r="H778" s="4">
        <v>0.45</v>
      </c>
      <c r="I778" s="5">
        <v>7250</v>
      </c>
      <c r="J778" s="6">
        <v>3262.5</v>
      </c>
      <c r="K778" s="6">
        <v>978.75</v>
      </c>
      <c r="L778" s="7">
        <v>0.3</v>
      </c>
    </row>
    <row r="779" spans="1:12" x14ac:dyDescent="0.35">
      <c r="A779" s="2" t="s">
        <v>12</v>
      </c>
      <c r="B779" s="2">
        <v>1185732</v>
      </c>
      <c r="C779" s="3">
        <v>44447</v>
      </c>
      <c r="D779" s="2" t="s">
        <v>43</v>
      </c>
      <c r="E779" s="2" t="s">
        <v>44</v>
      </c>
      <c r="F779" s="2" t="s">
        <v>45</v>
      </c>
      <c r="G779" s="2" t="s">
        <v>19</v>
      </c>
      <c r="H779" s="4">
        <v>0.55000000000000004</v>
      </c>
      <c r="I779" s="5">
        <v>7250</v>
      </c>
      <c r="J779" s="6">
        <v>3987.5</v>
      </c>
      <c r="K779" s="6">
        <v>1395.625</v>
      </c>
      <c r="L779" s="7">
        <v>0.35</v>
      </c>
    </row>
    <row r="780" spans="1:12" x14ac:dyDescent="0.35">
      <c r="A780" s="2" t="s">
        <v>12</v>
      </c>
      <c r="B780" s="2">
        <v>1185732</v>
      </c>
      <c r="C780" s="3">
        <v>44447</v>
      </c>
      <c r="D780" s="2" t="s">
        <v>43</v>
      </c>
      <c r="E780" s="2" t="s">
        <v>44</v>
      </c>
      <c r="F780" s="2" t="s">
        <v>45</v>
      </c>
      <c r="G780" s="2" t="s">
        <v>20</v>
      </c>
      <c r="H780" s="4">
        <v>0.60000000000000009</v>
      </c>
      <c r="I780" s="5">
        <v>8250</v>
      </c>
      <c r="J780" s="6">
        <v>4950</v>
      </c>
      <c r="K780" s="6">
        <v>2475</v>
      </c>
      <c r="L780" s="7">
        <v>0.5</v>
      </c>
    </row>
    <row r="781" spans="1:12" x14ac:dyDescent="0.35">
      <c r="A781" s="2" t="s">
        <v>12</v>
      </c>
      <c r="B781" s="2">
        <v>1185732</v>
      </c>
      <c r="C781" s="3">
        <v>44479</v>
      </c>
      <c r="D781" s="2" t="s">
        <v>43</v>
      </c>
      <c r="E781" s="2" t="s">
        <v>44</v>
      </c>
      <c r="F781" s="2" t="s">
        <v>45</v>
      </c>
      <c r="G781" s="2" t="s">
        <v>15</v>
      </c>
      <c r="H781" s="4">
        <v>0.60000000000000009</v>
      </c>
      <c r="I781" s="5">
        <v>10000</v>
      </c>
      <c r="J781" s="6">
        <v>6000</v>
      </c>
      <c r="K781" s="6">
        <v>2700</v>
      </c>
      <c r="L781" s="7">
        <v>0.45</v>
      </c>
    </row>
    <row r="782" spans="1:12" x14ac:dyDescent="0.35">
      <c r="A782" s="2" t="s">
        <v>12</v>
      </c>
      <c r="B782" s="2">
        <v>1185732</v>
      </c>
      <c r="C782" s="3">
        <v>44479</v>
      </c>
      <c r="D782" s="2" t="s">
        <v>43</v>
      </c>
      <c r="E782" s="2" t="s">
        <v>44</v>
      </c>
      <c r="F782" s="2" t="s">
        <v>45</v>
      </c>
      <c r="G782" s="2" t="s">
        <v>16</v>
      </c>
      <c r="H782" s="4">
        <v>0.50000000000000011</v>
      </c>
      <c r="I782" s="5">
        <v>8250</v>
      </c>
      <c r="J782" s="6">
        <v>4125</v>
      </c>
      <c r="K782" s="6">
        <v>1443.75</v>
      </c>
      <c r="L782" s="7">
        <v>0.35</v>
      </c>
    </row>
    <row r="783" spans="1:12" x14ac:dyDescent="0.35">
      <c r="A783" s="2" t="s">
        <v>12</v>
      </c>
      <c r="B783" s="2">
        <v>1185732</v>
      </c>
      <c r="C783" s="3">
        <v>44479</v>
      </c>
      <c r="D783" s="2" t="s">
        <v>43</v>
      </c>
      <c r="E783" s="2" t="s">
        <v>44</v>
      </c>
      <c r="F783" s="2" t="s">
        <v>45</v>
      </c>
      <c r="G783" s="2" t="s">
        <v>17</v>
      </c>
      <c r="H783" s="4">
        <v>0.50000000000000011</v>
      </c>
      <c r="I783" s="5">
        <v>7250</v>
      </c>
      <c r="J783" s="6">
        <v>3625</v>
      </c>
      <c r="K783" s="6">
        <v>906.25</v>
      </c>
      <c r="L783" s="7">
        <v>0.25</v>
      </c>
    </row>
    <row r="784" spans="1:12" x14ac:dyDescent="0.35">
      <c r="A784" s="2" t="s">
        <v>12</v>
      </c>
      <c r="B784" s="2">
        <v>1185732</v>
      </c>
      <c r="C784" s="3">
        <v>44479</v>
      </c>
      <c r="D784" s="2" t="s">
        <v>43</v>
      </c>
      <c r="E784" s="2" t="s">
        <v>44</v>
      </c>
      <c r="F784" s="2" t="s">
        <v>45</v>
      </c>
      <c r="G784" s="2" t="s">
        <v>18</v>
      </c>
      <c r="H784" s="4">
        <v>0.50000000000000011</v>
      </c>
      <c r="I784" s="5">
        <v>7000</v>
      </c>
      <c r="J784" s="6">
        <v>3500</v>
      </c>
      <c r="K784" s="6">
        <v>1050</v>
      </c>
      <c r="L784" s="7">
        <v>0.3</v>
      </c>
    </row>
    <row r="785" spans="1:12" x14ac:dyDescent="0.35">
      <c r="A785" s="2" t="s">
        <v>12</v>
      </c>
      <c r="B785" s="2">
        <v>1185732</v>
      </c>
      <c r="C785" s="3">
        <v>44479</v>
      </c>
      <c r="D785" s="2" t="s">
        <v>43</v>
      </c>
      <c r="E785" s="2" t="s">
        <v>44</v>
      </c>
      <c r="F785" s="2" t="s">
        <v>45</v>
      </c>
      <c r="G785" s="2" t="s">
        <v>19</v>
      </c>
      <c r="H785" s="4">
        <v>0.60000000000000009</v>
      </c>
      <c r="I785" s="5">
        <v>7000</v>
      </c>
      <c r="J785" s="6">
        <v>4200</v>
      </c>
      <c r="K785" s="6">
        <v>1470</v>
      </c>
      <c r="L785" s="7">
        <v>0.35</v>
      </c>
    </row>
    <row r="786" spans="1:12" x14ac:dyDescent="0.35">
      <c r="A786" s="2" t="s">
        <v>12</v>
      </c>
      <c r="B786" s="2">
        <v>1185732</v>
      </c>
      <c r="C786" s="3">
        <v>44479</v>
      </c>
      <c r="D786" s="2" t="s">
        <v>43</v>
      </c>
      <c r="E786" s="2" t="s">
        <v>44</v>
      </c>
      <c r="F786" s="2" t="s">
        <v>45</v>
      </c>
      <c r="G786" s="2" t="s">
        <v>20</v>
      </c>
      <c r="H786" s="4">
        <v>0.65</v>
      </c>
      <c r="I786" s="5">
        <v>8250</v>
      </c>
      <c r="J786" s="6">
        <v>5362.5</v>
      </c>
      <c r="K786" s="6">
        <v>2681.25</v>
      </c>
      <c r="L786" s="7">
        <v>0.5</v>
      </c>
    </row>
    <row r="787" spans="1:12" x14ac:dyDescent="0.35">
      <c r="A787" s="2" t="s">
        <v>12</v>
      </c>
      <c r="B787" s="2">
        <v>1185732</v>
      </c>
      <c r="C787" s="3">
        <v>44509</v>
      </c>
      <c r="D787" s="2" t="s">
        <v>43</v>
      </c>
      <c r="E787" s="2" t="s">
        <v>44</v>
      </c>
      <c r="F787" s="2" t="s">
        <v>45</v>
      </c>
      <c r="G787" s="2" t="s">
        <v>15</v>
      </c>
      <c r="H787" s="4">
        <v>0.60000000000000009</v>
      </c>
      <c r="I787" s="5">
        <v>9750</v>
      </c>
      <c r="J787" s="6">
        <v>5850</v>
      </c>
      <c r="K787" s="6">
        <v>2632.5</v>
      </c>
      <c r="L787" s="7">
        <v>0.45</v>
      </c>
    </row>
    <row r="788" spans="1:12" x14ac:dyDescent="0.35">
      <c r="A788" s="2" t="s">
        <v>12</v>
      </c>
      <c r="B788" s="2">
        <v>1185732</v>
      </c>
      <c r="C788" s="3">
        <v>44509</v>
      </c>
      <c r="D788" s="2" t="s">
        <v>43</v>
      </c>
      <c r="E788" s="2" t="s">
        <v>44</v>
      </c>
      <c r="F788" s="2" t="s">
        <v>45</v>
      </c>
      <c r="G788" s="2" t="s">
        <v>16</v>
      </c>
      <c r="H788" s="4">
        <v>0.50000000000000011</v>
      </c>
      <c r="I788" s="5">
        <v>8000</v>
      </c>
      <c r="J788" s="6">
        <v>4000</v>
      </c>
      <c r="K788" s="6">
        <v>1400</v>
      </c>
      <c r="L788" s="7">
        <v>0.35</v>
      </c>
    </row>
    <row r="789" spans="1:12" x14ac:dyDescent="0.35">
      <c r="A789" s="2" t="s">
        <v>12</v>
      </c>
      <c r="B789" s="2">
        <v>1185732</v>
      </c>
      <c r="C789" s="3">
        <v>44509</v>
      </c>
      <c r="D789" s="2" t="s">
        <v>43</v>
      </c>
      <c r="E789" s="2" t="s">
        <v>44</v>
      </c>
      <c r="F789" s="2" t="s">
        <v>45</v>
      </c>
      <c r="G789" s="2" t="s">
        <v>17</v>
      </c>
      <c r="H789" s="4">
        <v>0.50000000000000011</v>
      </c>
      <c r="I789" s="5">
        <v>7450</v>
      </c>
      <c r="J789" s="6">
        <v>3725</v>
      </c>
      <c r="K789" s="6">
        <v>931.25</v>
      </c>
      <c r="L789" s="7">
        <v>0.25</v>
      </c>
    </row>
    <row r="790" spans="1:12" x14ac:dyDescent="0.35">
      <c r="A790" s="2" t="s">
        <v>12</v>
      </c>
      <c r="B790" s="2">
        <v>1185732</v>
      </c>
      <c r="C790" s="3">
        <v>44509</v>
      </c>
      <c r="D790" s="2" t="s">
        <v>43</v>
      </c>
      <c r="E790" s="2" t="s">
        <v>44</v>
      </c>
      <c r="F790" s="2" t="s">
        <v>45</v>
      </c>
      <c r="G790" s="2" t="s">
        <v>18</v>
      </c>
      <c r="H790" s="4">
        <v>0.50000000000000011</v>
      </c>
      <c r="I790" s="5">
        <v>7750</v>
      </c>
      <c r="J790" s="6">
        <v>3875</v>
      </c>
      <c r="K790" s="6">
        <v>1162.5</v>
      </c>
      <c r="L790" s="7">
        <v>0.3</v>
      </c>
    </row>
    <row r="791" spans="1:12" x14ac:dyDescent="0.35">
      <c r="A791" s="2" t="s">
        <v>12</v>
      </c>
      <c r="B791" s="2">
        <v>1185732</v>
      </c>
      <c r="C791" s="3">
        <v>44509</v>
      </c>
      <c r="D791" s="2" t="s">
        <v>43</v>
      </c>
      <c r="E791" s="2" t="s">
        <v>44</v>
      </c>
      <c r="F791" s="2" t="s">
        <v>45</v>
      </c>
      <c r="G791" s="2" t="s">
        <v>19</v>
      </c>
      <c r="H791" s="4">
        <v>0.65</v>
      </c>
      <c r="I791" s="5">
        <v>7500</v>
      </c>
      <c r="J791" s="6">
        <v>4875</v>
      </c>
      <c r="K791" s="6">
        <v>1706.25</v>
      </c>
      <c r="L791" s="7">
        <v>0.35</v>
      </c>
    </row>
    <row r="792" spans="1:12" x14ac:dyDescent="0.35">
      <c r="A792" s="2" t="s">
        <v>12</v>
      </c>
      <c r="B792" s="2">
        <v>1185732</v>
      </c>
      <c r="C792" s="3">
        <v>44509</v>
      </c>
      <c r="D792" s="2" t="s">
        <v>43</v>
      </c>
      <c r="E792" s="2" t="s">
        <v>44</v>
      </c>
      <c r="F792" s="2" t="s">
        <v>45</v>
      </c>
      <c r="G792" s="2" t="s">
        <v>20</v>
      </c>
      <c r="H792" s="4">
        <v>0.7</v>
      </c>
      <c r="I792" s="5">
        <v>8500</v>
      </c>
      <c r="J792" s="6">
        <v>5950</v>
      </c>
      <c r="K792" s="6">
        <v>2975</v>
      </c>
      <c r="L792" s="7">
        <v>0.5</v>
      </c>
    </row>
    <row r="793" spans="1:12" x14ac:dyDescent="0.35">
      <c r="A793" s="2" t="s">
        <v>12</v>
      </c>
      <c r="B793" s="2">
        <v>1185732</v>
      </c>
      <c r="C793" s="3">
        <v>44538</v>
      </c>
      <c r="D793" s="2" t="s">
        <v>43</v>
      </c>
      <c r="E793" s="2" t="s">
        <v>44</v>
      </c>
      <c r="F793" s="2" t="s">
        <v>45</v>
      </c>
      <c r="G793" s="2" t="s">
        <v>15</v>
      </c>
      <c r="H793" s="4">
        <v>0.65</v>
      </c>
      <c r="I793" s="5">
        <v>10750</v>
      </c>
      <c r="J793" s="6">
        <v>6987.5</v>
      </c>
      <c r="K793" s="6">
        <v>3144.375</v>
      </c>
      <c r="L793" s="7">
        <v>0.45</v>
      </c>
    </row>
    <row r="794" spans="1:12" x14ac:dyDescent="0.35">
      <c r="A794" s="2" t="s">
        <v>12</v>
      </c>
      <c r="B794" s="2">
        <v>1185732</v>
      </c>
      <c r="C794" s="3">
        <v>44538</v>
      </c>
      <c r="D794" s="2" t="s">
        <v>43</v>
      </c>
      <c r="E794" s="2" t="s">
        <v>44</v>
      </c>
      <c r="F794" s="2" t="s">
        <v>45</v>
      </c>
      <c r="G794" s="2" t="s">
        <v>16</v>
      </c>
      <c r="H794" s="4">
        <v>0.55000000000000004</v>
      </c>
      <c r="I794" s="5">
        <v>8750</v>
      </c>
      <c r="J794" s="6">
        <v>4812.5</v>
      </c>
      <c r="K794" s="6">
        <v>1684.375</v>
      </c>
      <c r="L794" s="7">
        <v>0.35</v>
      </c>
    </row>
    <row r="795" spans="1:12" x14ac:dyDescent="0.35">
      <c r="A795" s="2" t="s">
        <v>12</v>
      </c>
      <c r="B795" s="2">
        <v>1185732</v>
      </c>
      <c r="C795" s="3">
        <v>44538</v>
      </c>
      <c r="D795" s="2" t="s">
        <v>43</v>
      </c>
      <c r="E795" s="2" t="s">
        <v>44</v>
      </c>
      <c r="F795" s="2" t="s">
        <v>45</v>
      </c>
      <c r="G795" s="2" t="s">
        <v>17</v>
      </c>
      <c r="H795" s="4">
        <v>0.55000000000000004</v>
      </c>
      <c r="I795" s="5">
        <v>8250</v>
      </c>
      <c r="J795" s="6">
        <v>4537.5</v>
      </c>
      <c r="K795" s="6">
        <v>1134.375</v>
      </c>
      <c r="L795" s="7">
        <v>0.25</v>
      </c>
    </row>
    <row r="796" spans="1:12" x14ac:dyDescent="0.35">
      <c r="A796" s="2" t="s">
        <v>12</v>
      </c>
      <c r="B796" s="2">
        <v>1185732</v>
      </c>
      <c r="C796" s="3">
        <v>44538</v>
      </c>
      <c r="D796" s="2" t="s">
        <v>43</v>
      </c>
      <c r="E796" s="2" t="s">
        <v>44</v>
      </c>
      <c r="F796" s="2" t="s">
        <v>45</v>
      </c>
      <c r="G796" s="2" t="s">
        <v>18</v>
      </c>
      <c r="H796" s="4">
        <v>0.55000000000000004</v>
      </c>
      <c r="I796" s="5">
        <v>7750</v>
      </c>
      <c r="J796" s="6">
        <v>4262.5</v>
      </c>
      <c r="K796" s="6">
        <v>1278.75</v>
      </c>
      <c r="L796" s="7">
        <v>0.3</v>
      </c>
    </row>
    <row r="797" spans="1:12" x14ac:dyDescent="0.35">
      <c r="A797" s="2" t="s">
        <v>12</v>
      </c>
      <c r="B797" s="2">
        <v>1185732</v>
      </c>
      <c r="C797" s="3">
        <v>44538</v>
      </c>
      <c r="D797" s="2" t="s">
        <v>43</v>
      </c>
      <c r="E797" s="2" t="s">
        <v>44</v>
      </c>
      <c r="F797" s="2" t="s">
        <v>45</v>
      </c>
      <c r="G797" s="2" t="s">
        <v>19</v>
      </c>
      <c r="H797" s="4">
        <v>0.65</v>
      </c>
      <c r="I797" s="5">
        <v>7750</v>
      </c>
      <c r="J797" s="6">
        <v>5037.5</v>
      </c>
      <c r="K797" s="6">
        <v>1763.125</v>
      </c>
      <c r="L797" s="7">
        <v>0.35</v>
      </c>
    </row>
    <row r="798" spans="1:12" x14ac:dyDescent="0.35">
      <c r="A798" s="2" t="s">
        <v>12</v>
      </c>
      <c r="B798" s="2">
        <v>1185732</v>
      </c>
      <c r="C798" s="3">
        <v>44538</v>
      </c>
      <c r="D798" s="2" t="s">
        <v>43</v>
      </c>
      <c r="E798" s="2" t="s">
        <v>44</v>
      </c>
      <c r="F798" s="2" t="s">
        <v>45</v>
      </c>
      <c r="G798" s="2" t="s">
        <v>20</v>
      </c>
      <c r="H798" s="4">
        <v>0.7</v>
      </c>
      <c r="I798" s="5">
        <v>8750</v>
      </c>
      <c r="J798" s="6">
        <v>6125</v>
      </c>
      <c r="K798" s="6">
        <v>3062.5</v>
      </c>
      <c r="L798" s="7">
        <v>0.5</v>
      </c>
    </row>
    <row r="799" spans="1:12" x14ac:dyDescent="0.35">
      <c r="A799" s="2" t="s">
        <v>12</v>
      </c>
      <c r="B799" s="2">
        <v>1185732</v>
      </c>
      <c r="C799" s="3">
        <v>44209</v>
      </c>
      <c r="D799" s="2" t="s">
        <v>31</v>
      </c>
      <c r="E799" s="2" t="s">
        <v>46</v>
      </c>
      <c r="F799" s="2" t="s">
        <v>47</v>
      </c>
      <c r="G799" s="2" t="s">
        <v>15</v>
      </c>
      <c r="H799" s="4">
        <v>0.35</v>
      </c>
      <c r="I799" s="5">
        <v>4500</v>
      </c>
      <c r="J799" s="6">
        <v>1575</v>
      </c>
      <c r="K799" s="6">
        <v>551.25</v>
      </c>
      <c r="L799" s="7">
        <v>0.35000000000000003</v>
      </c>
    </row>
    <row r="800" spans="1:12" x14ac:dyDescent="0.35">
      <c r="A800" s="2" t="s">
        <v>12</v>
      </c>
      <c r="B800" s="2">
        <v>1185732</v>
      </c>
      <c r="C800" s="3">
        <v>44209</v>
      </c>
      <c r="D800" s="2" t="s">
        <v>31</v>
      </c>
      <c r="E800" s="2" t="s">
        <v>46</v>
      </c>
      <c r="F800" s="2" t="s">
        <v>47</v>
      </c>
      <c r="G800" s="2" t="s">
        <v>16</v>
      </c>
      <c r="H800" s="4">
        <v>0.35</v>
      </c>
      <c r="I800" s="5">
        <v>2500</v>
      </c>
      <c r="J800" s="6">
        <v>875</v>
      </c>
      <c r="K800" s="6">
        <v>262.5</v>
      </c>
      <c r="L800" s="7">
        <v>0.3</v>
      </c>
    </row>
    <row r="801" spans="1:12" x14ac:dyDescent="0.35">
      <c r="A801" s="2" t="s">
        <v>12</v>
      </c>
      <c r="B801" s="2">
        <v>1185732</v>
      </c>
      <c r="C801" s="3">
        <v>44209</v>
      </c>
      <c r="D801" s="2" t="s">
        <v>31</v>
      </c>
      <c r="E801" s="2" t="s">
        <v>46</v>
      </c>
      <c r="F801" s="2" t="s">
        <v>47</v>
      </c>
      <c r="G801" s="2" t="s">
        <v>17</v>
      </c>
      <c r="H801" s="4">
        <v>0.25</v>
      </c>
      <c r="I801" s="5">
        <v>2500</v>
      </c>
      <c r="J801" s="6">
        <v>625</v>
      </c>
      <c r="K801" s="6">
        <v>187.5</v>
      </c>
      <c r="L801" s="7">
        <v>0.3</v>
      </c>
    </row>
    <row r="802" spans="1:12" x14ac:dyDescent="0.35">
      <c r="A802" s="2" t="s">
        <v>12</v>
      </c>
      <c r="B802" s="2">
        <v>1185732</v>
      </c>
      <c r="C802" s="3">
        <v>44209</v>
      </c>
      <c r="D802" s="2" t="s">
        <v>31</v>
      </c>
      <c r="E802" s="2" t="s">
        <v>46</v>
      </c>
      <c r="F802" s="2" t="s">
        <v>47</v>
      </c>
      <c r="G802" s="2" t="s">
        <v>18</v>
      </c>
      <c r="H802" s="4">
        <v>0.30000000000000004</v>
      </c>
      <c r="I802" s="5">
        <v>1000</v>
      </c>
      <c r="J802" s="6">
        <v>300</v>
      </c>
      <c r="K802" s="6">
        <v>105</v>
      </c>
      <c r="L802" s="7">
        <v>0.35000000000000003</v>
      </c>
    </row>
    <row r="803" spans="1:12" x14ac:dyDescent="0.35">
      <c r="A803" s="2" t="s">
        <v>12</v>
      </c>
      <c r="B803" s="2">
        <v>1185732</v>
      </c>
      <c r="C803" s="3">
        <v>44209</v>
      </c>
      <c r="D803" s="2" t="s">
        <v>31</v>
      </c>
      <c r="E803" s="2" t="s">
        <v>46</v>
      </c>
      <c r="F803" s="2" t="s">
        <v>47</v>
      </c>
      <c r="G803" s="2" t="s">
        <v>19</v>
      </c>
      <c r="H803" s="4">
        <v>0.44999999999999996</v>
      </c>
      <c r="I803" s="5">
        <v>1500</v>
      </c>
      <c r="J803" s="6">
        <v>675</v>
      </c>
      <c r="K803" s="6">
        <v>202.5</v>
      </c>
      <c r="L803" s="7">
        <v>0.3</v>
      </c>
    </row>
    <row r="804" spans="1:12" x14ac:dyDescent="0.35">
      <c r="A804" s="2" t="s">
        <v>12</v>
      </c>
      <c r="B804" s="2">
        <v>1185732</v>
      </c>
      <c r="C804" s="3">
        <v>44209</v>
      </c>
      <c r="D804" s="2" t="s">
        <v>31</v>
      </c>
      <c r="E804" s="2" t="s">
        <v>46</v>
      </c>
      <c r="F804" s="2" t="s">
        <v>47</v>
      </c>
      <c r="G804" s="2" t="s">
        <v>20</v>
      </c>
      <c r="H804" s="4">
        <v>0.35</v>
      </c>
      <c r="I804" s="5">
        <v>2500</v>
      </c>
      <c r="J804" s="6">
        <v>875</v>
      </c>
      <c r="K804" s="6">
        <v>393.75</v>
      </c>
      <c r="L804" s="7">
        <v>0.45</v>
      </c>
    </row>
    <row r="805" spans="1:12" x14ac:dyDescent="0.35">
      <c r="A805" s="2" t="s">
        <v>12</v>
      </c>
      <c r="B805" s="2">
        <v>1185732</v>
      </c>
      <c r="C805" s="3">
        <v>44240</v>
      </c>
      <c r="D805" s="2" t="s">
        <v>31</v>
      </c>
      <c r="E805" s="2" t="s">
        <v>46</v>
      </c>
      <c r="F805" s="2" t="s">
        <v>47</v>
      </c>
      <c r="G805" s="2" t="s">
        <v>15</v>
      </c>
      <c r="H805" s="4">
        <v>0.35</v>
      </c>
      <c r="I805" s="5">
        <v>5000</v>
      </c>
      <c r="J805" s="6">
        <v>1750</v>
      </c>
      <c r="K805" s="6">
        <v>612.5</v>
      </c>
      <c r="L805" s="7">
        <v>0.35000000000000003</v>
      </c>
    </row>
    <row r="806" spans="1:12" x14ac:dyDescent="0.35">
      <c r="A806" s="2" t="s">
        <v>12</v>
      </c>
      <c r="B806" s="2">
        <v>1185732</v>
      </c>
      <c r="C806" s="3">
        <v>44240</v>
      </c>
      <c r="D806" s="2" t="s">
        <v>31</v>
      </c>
      <c r="E806" s="2" t="s">
        <v>46</v>
      </c>
      <c r="F806" s="2" t="s">
        <v>47</v>
      </c>
      <c r="G806" s="2" t="s">
        <v>16</v>
      </c>
      <c r="H806" s="4">
        <v>0.35</v>
      </c>
      <c r="I806" s="5">
        <v>1500</v>
      </c>
      <c r="J806" s="6">
        <v>525</v>
      </c>
      <c r="K806" s="6">
        <v>157.5</v>
      </c>
      <c r="L806" s="7">
        <v>0.3</v>
      </c>
    </row>
    <row r="807" spans="1:12" x14ac:dyDescent="0.35">
      <c r="A807" s="2" t="s">
        <v>12</v>
      </c>
      <c r="B807" s="2">
        <v>1185732</v>
      </c>
      <c r="C807" s="3">
        <v>44240</v>
      </c>
      <c r="D807" s="2" t="s">
        <v>31</v>
      </c>
      <c r="E807" s="2" t="s">
        <v>46</v>
      </c>
      <c r="F807" s="2" t="s">
        <v>47</v>
      </c>
      <c r="G807" s="2" t="s">
        <v>17</v>
      </c>
      <c r="H807" s="4">
        <v>0.25</v>
      </c>
      <c r="I807" s="5">
        <v>2000</v>
      </c>
      <c r="J807" s="6">
        <v>500</v>
      </c>
      <c r="K807" s="6">
        <v>150</v>
      </c>
      <c r="L807" s="7">
        <v>0.3</v>
      </c>
    </row>
    <row r="808" spans="1:12" x14ac:dyDescent="0.35">
      <c r="A808" s="2" t="s">
        <v>12</v>
      </c>
      <c r="B808" s="2">
        <v>1185732</v>
      </c>
      <c r="C808" s="3">
        <v>44240</v>
      </c>
      <c r="D808" s="2" t="s">
        <v>31</v>
      </c>
      <c r="E808" s="2" t="s">
        <v>46</v>
      </c>
      <c r="F808" s="2" t="s">
        <v>47</v>
      </c>
      <c r="G808" s="2" t="s">
        <v>18</v>
      </c>
      <c r="H808" s="4">
        <v>0.30000000000000004</v>
      </c>
      <c r="I808" s="5">
        <v>750</v>
      </c>
      <c r="J808" s="6">
        <v>225</v>
      </c>
      <c r="K808" s="6">
        <v>78.75</v>
      </c>
      <c r="L808" s="7">
        <v>0.35000000000000003</v>
      </c>
    </row>
    <row r="809" spans="1:12" x14ac:dyDescent="0.35">
      <c r="A809" s="2" t="s">
        <v>12</v>
      </c>
      <c r="B809" s="2">
        <v>1185732</v>
      </c>
      <c r="C809" s="3">
        <v>44240</v>
      </c>
      <c r="D809" s="2" t="s">
        <v>31</v>
      </c>
      <c r="E809" s="2" t="s">
        <v>46</v>
      </c>
      <c r="F809" s="2" t="s">
        <v>47</v>
      </c>
      <c r="G809" s="2" t="s">
        <v>19</v>
      </c>
      <c r="H809" s="4">
        <v>0.44999999999999996</v>
      </c>
      <c r="I809" s="5">
        <v>1500</v>
      </c>
      <c r="J809" s="6">
        <v>675</v>
      </c>
      <c r="K809" s="6">
        <v>202.5</v>
      </c>
      <c r="L809" s="7">
        <v>0.3</v>
      </c>
    </row>
    <row r="810" spans="1:12" x14ac:dyDescent="0.35">
      <c r="A810" s="2" t="s">
        <v>12</v>
      </c>
      <c r="B810" s="2">
        <v>1185732</v>
      </c>
      <c r="C810" s="3">
        <v>44240</v>
      </c>
      <c r="D810" s="2" t="s">
        <v>31</v>
      </c>
      <c r="E810" s="2" t="s">
        <v>46</v>
      </c>
      <c r="F810" s="2" t="s">
        <v>47</v>
      </c>
      <c r="G810" s="2" t="s">
        <v>20</v>
      </c>
      <c r="H810" s="4">
        <v>0.35</v>
      </c>
      <c r="I810" s="5">
        <v>2250</v>
      </c>
      <c r="J810" s="6">
        <v>787.5</v>
      </c>
      <c r="K810" s="6">
        <v>354.375</v>
      </c>
      <c r="L810" s="7">
        <v>0.45</v>
      </c>
    </row>
    <row r="811" spans="1:12" x14ac:dyDescent="0.35">
      <c r="A811" s="2" t="s">
        <v>12</v>
      </c>
      <c r="B811" s="2">
        <v>1185732</v>
      </c>
      <c r="C811" s="3">
        <v>44267</v>
      </c>
      <c r="D811" s="2" t="s">
        <v>31</v>
      </c>
      <c r="E811" s="2" t="s">
        <v>46</v>
      </c>
      <c r="F811" s="2" t="s">
        <v>47</v>
      </c>
      <c r="G811" s="2" t="s">
        <v>15</v>
      </c>
      <c r="H811" s="4">
        <v>0.4</v>
      </c>
      <c r="I811" s="5">
        <v>4450</v>
      </c>
      <c r="J811" s="6">
        <v>1780</v>
      </c>
      <c r="K811" s="6">
        <v>623</v>
      </c>
      <c r="L811" s="7">
        <v>0.35000000000000003</v>
      </c>
    </row>
    <row r="812" spans="1:12" x14ac:dyDescent="0.35">
      <c r="A812" s="2" t="s">
        <v>12</v>
      </c>
      <c r="B812" s="2">
        <v>1185732</v>
      </c>
      <c r="C812" s="3">
        <v>44267</v>
      </c>
      <c r="D812" s="2" t="s">
        <v>31</v>
      </c>
      <c r="E812" s="2" t="s">
        <v>46</v>
      </c>
      <c r="F812" s="2" t="s">
        <v>47</v>
      </c>
      <c r="G812" s="2" t="s">
        <v>16</v>
      </c>
      <c r="H812" s="4">
        <v>0.4</v>
      </c>
      <c r="I812" s="5">
        <v>1250</v>
      </c>
      <c r="J812" s="6">
        <v>500</v>
      </c>
      <c r="K812" s="6">
        <v>150</v>
      </c>
      <c r="L812" s="7">
        <v>0.3</v>
      </c>
    </row>
    <row r="813" spans="1:12" x14ac:dyDescent="0.35">
      <c r="A813" s="2" t="s">
        <v>12</v>
      </c>
      <c r="B813" s="2">
        <v>1185732</v>
      </c>
      <c r="C813" s="3">
        <v>44267</v>
      </c>
      <c r="D813" s="2" t="s">
        <v>31</v>
      </c>
      <c r="E813" s="2" t="s">
        <v>46</v>
      </c>
      <c r="F813" s="2" t="s">
        <v>47</v>
      </c>
      <c r="G813" s="2" t="s">
        <v>17</v>
      </c>
      <c r="H813" s="4">
        <v>0.30000000000000004</v>
      </c>
      <c r="I813" s="5">
        <v>1750</v>
      </c>
      <c r="J813" s="6">
        <v>525</v>
      </c>
      <c r="K813" s="6">
        <v>157.5</v>
      </c>
      <c r="L813" s="7">
        <v>0.3</v>
      </c>
    </row>
    <row r="814" spans="1:12" x14ac:dyDescent="0.35">
      <c r="A814" s="2" t="s">
        <v>12</v>
      </c>
      <c r="B814" s="2">
        <v>1185732</v>
      </c>
      <c r="C814" s="3">
        <v>44267</v>
      </c>
      <c r="D814" s="2" t="s">
        <v>31</v>
      </c>
      <c r="E814" s="2" t="s">
        <v>46</v>
      </c>
      <c r="F814" s="2" t="s">
        <v>47</v>
      </c>
      <c r="G814" s="2" t="s">
        <v>18</v>
      </c>
      <c r="H814" s="4">
        <v>0.35</v>
      </c>
      <c r="I814" s="5">
        <v>250</v>
      </c>
      <c r="J814" s="6">
        <v>87.5</v>
      </c>
      <c r="K814" s="6">
        <v>30.625</v>
      </c>
      <c r="L814" s="7">
        <v>0.35000000000000003</v>
      </c>
    </row>
    <row r="815" spans="1:12" x14ac:dyDescent="0.35">
      <c r="A815" s="2" t="s">
        <v>12</v>
      </c>
      <c r="B815" s="2">
        <v>1185732</v>
      </c>
      <c r="C815" s="3">
        <v>44267</v>
      </c>
      <c r="D815" s="2" t="s">
        <v>31</v>
      </c>
      <c r="E815" s="2" t="s">
        <v>46</v>
      </c>
      <c r="F815" s="2" t="s">
        <v>47</v>
      </c>
      <c r="G815" s="2" t="s">
        <v>19</v>
      </c>
      <c r="H815" s="4">
        <v>0.5</v>
      </c>
      <c r="I815" s="5">
        <v>750</v>
      </c>
      <c r="J815" s="6">
        <v>375</v>
      </c>
      <c r="K815" s="6">
        <v>112.5</v>
      </c>
      <c r="L815" s="7">
        <v>0.3</v>
      </c>
    </row>
    <row r="816" spans="1:12" x14ac:dyDescent="0.35">
      <c r="A816" s="2" t="s">
        <v>12</v>
      </c>
      <c r="B816" s="2">
        <v>1185732</v>
      </c>
      <c r="C816" s="3">
        <v>44267</v>
      </c>
      <c r="D816" s="2" t="s">
        <v>31</v>
      </c>
      <c r="E816" s="2" t="s">
        <v>46</v>
      </c>
      <c r="F816" s="2" t="s">
        <v>47</v>
      </c>
      <c r="G816" s="2" t="s">
        <v>20</v>
      </c>
      <c r="H816" s="4">
        <v>0.4</v>
      </c>
      <c r="I816" s="5">
        <v>1750</v>
      </c>
      <c r="J816" s="6">
        <v>700</v>
      </c>
      <c r="K816" s="6">
        <v>315</v>
      </c>
      <c r="L816" s="7">
        <v>0.45</v>
      </c>
    </row>
    <row r="817" spans="1:12" x14ac:dyDescent="0.35">
      <c r="A817" s="2" t="s">
        <v>12</v>
      </c>
      <c r="B817" s="2">
        <v>1185732</v>
      </c>
      <c r="C817" s="3">
        <v>44299</v>
      </c>
      <c r="D817" s="2" t="s">
        <v>31</v>
      </c>
      <c r="E817" s="2" t="s">
        <v>46</v>
      </c>
      <c r="F817" s="2" t="s">
        <v>47</v>
      </c>
      <c r="G817" s="2" t="s">
        <v>15</v>
      </c>
      <c r="H817" s="4">
        <v>0.4</v>
      </c>
      <c r="I817" s="5">
        <v>4000</v>
      </c>
      <c r="J817" s="6">
        <v>1600</v>
      </c>
      <c r="K817" s="6">
        <v>560</v>
      </c>
      <c r="L817" s="7">
        <v>0.35000000000000003</v>
      </c>
    </row>
    <row r="818" spans="1:12" x14ac:dyDescent="0.35">
      <c r="A818" s="2" t="s">
        <v>12</v>
      </c>
      <c r="B818" s="2">
        <v>1185732</v>
      </c>
      <c r="C818" s="3">
        <v>44299</v>
      </c>
      <c r="D818" s="2" t="s">
        <v>31</v>
      </c>
      <c r="E818" s="2" t="s">
        <v>46</v>
      </c>
      <c r="F818" s="2" t="s">
        <v>47</v>
      </c>
      <c r="G818" s="2" t="s">
        <v>16</v>
      </c>
      <c r="H818" s="4">
        <v>0.4</v>
      </c>
      <c r="I818" s="5">
        <v>1000</v>
      </c>
      <c r="J818" s="6">
        <v>400</v>
      </c>
      <c r="K818" s="6">
        <v>120</v>
      </c>
      <c r="L818" s="7">
        <v>0.3</v>
      </c>
    </row>
    <row r="819" spans="1:12" x14ac:dyDescent="0.35">
      <c r="A819" s="2" t="s">
        <v>12</v>
      </c>
      <c r="B819" s="2">
        <v>1185732</v>
      </c>
      <c r="C819" s="3">
        <v>44299</v>
      </c>
      <c r="D819" s="2" t="s">
        <v>31</v>
      </c>
      <c r="E819" s="2" t="s">
        <v>46</v>
      </c>
      <c r="F819" s="2" t="s">
        <v>47</v>
      </c>
      <c r="G819" s="2" t="s">
        <v>17</v>
      </c>
      <c r="H819" s="4">
        <v>0.30000000000000004</v>
      </c>
      <c r="I819" s="5">
        <v>1000</v>
      </c>
      <c r="J819" s="6">
        <v>300</v>
      </c>
      <c r="K819" s="6">
        <v>90</v>
      </c>
      <c r="L819" s="7">
        <v>0.3</v>
      </c>
    </row>
    <row r="820" spans="1:12" x14ac:dyDescent="0.35">
      <c r="A820" s="2" t="s">
        <v>12</v>
      </c>
      <c r="B820" s="2">
        <v>1185732</v>
      </c>
      <c r="C820" s="3">
        <v>44299</v>
      </c>
      <c r="D820" s="2" t="s">
        <v>31</v>
      </c>
      <c r="E820" s="2" t="s">
        <v>46</v>
      </c>
      <c r="F820" s="2" t="s">
        <v>47</v>
      </c>
      <c r="G820" s="2" t="s">
        <v>18</v>
      </c>
      <c r="H820" s="4">
        <v>0.35</v>
      </c>
      <c r="I820" s="5">
        <v>250</v>
      </c>
      <c r="J820" s="6">
        <v>87.5</v>
      </c>
      <c r="K820" s="6">
        <v>30.625</v>
      </c>
      <c r="L820" s="7">
        <v>0.35000000000000003</v>
      </c>
    </row>
    <row r="821" spans="1:12" x14ac:dyDescent="0.35">
      <c r="A821" s="2" t="s">
        <v>12</v>
      </c>
      <c r="B821" s="2">
        <v>1185732</v>
      </c>
      <c r="C821" s="3">
        <v>44299</v>
      </c>
      <c r="D821" s="2" t="s">
        <v>31</v>
      </c>
      <c r="E821" s="2" t="s">
        <v>46</v>
      </c>
      <c r="F821" s="2" t="s">
        <v>47</v>
      </c>
      <c r="G821" s="2" t="s">
        <v>19</v>
      </c>
      <c r="H821" s="4">
        <v>0.5</v>
      </c>
      <c r="I821" s="5">
        <v>500</v>
      </c>
      <c r="J821" s="6">
        <v>250</v>
      </c>
      <c r="K821" s="6">
        <v>75</v>
      </c>
      <c r="L821" s="7">
        <v>0.3</v>
      </c>
    </row>
    <row r="822" spans="1:12" x14ac:dyDescent="0.35">
      <c r="A822" s="2" t="s">
        <v>12</v>
      </c>
      <c r="B822" s="2">
        <v>1185732</v>
      </c>
      <c r="C822" s="3">
        <v>44299</v>
      </c>
      <c r="D822" s="2" t="s">
        <v>31</v>
      </c>
      <c r="E822" s="2" t="s">
        <v>46</v>
      </c>
      <c r="F822" s="2" t="s">
        <v>47</v>
      </c>
      <c r="G822" s="2" t="s">
        <v>20</v>
      </c>
      <c r="H822" s="4">
        <v>0.4</v>
      </c>
      <c r="I822" s="5">
        <v>1750</v>
      </c>
      <c r="J822" s="6">
        <v>700</v>
      </c>
      <c r="K822" s="6">
        <v>315</v>
      </c>
      <c r="L822" s="7">
        <v>0.45</v>
      </c>
    </row>
    <row r="823" spans="1:12" x14ac:dyDescent="0.35">
      <c r="A823" s="2" t="s">
        <v>12</v>
      </c>
      <c r="B823" s="2">
        <v>1185732</v>
      </c>
      <c r="C823" s="3">
        <v>44330</v>
      </c>
      <c r="D823" s="2" t="s">
        <v>31</v>
      </c>
      <c r="E823" s="2" t="s">
        <v>46</v>
      </c>
      <c r="F823" s="2" t="s">
        <v>47</v>
      </c>
      <c r="G823" s="2" t="s">
        <v>15</v>
      </c>
      <c r="H823" s="4">
        <v>0.5</v>
      </c>
      <c r="I823" s="5">
        <v>4450</v>
      </c>
      <c r="J823" s="6">
        <v>2225</v>
      </c>
      <c r="K823" s="6">
        <v>778.75</v>
      </c>
      <c r="L823" s="7">
        <v>0.35000000000000003</v>
      </c>
    </row>
    <row r="824" spans="1:12" x14ac:dyDescent="0.35">
      <c r="A824" s="2" t="s">
        <v>12</v>
      </c>
      <c r="B824" s="2">
        <v>1185732</v>
      </c>
      <c r="C824" s="3">
        <v>44330</v>
      </c>
      <c r="D824" s="2" t="s">
        <v>31</v>
      </c>
      <c r="E824" s="2" t="s">
        <v>46</v>
      </c>
      <c r="F824" s="2" t="s">
        <v>47</v>
      </c>
      <c r="G824" s="2" t="s">
        <v>16</v>
      </c>
      <c r="H824" s="4">
        <v>0.45000000000000007</v>
      </c>
      <c r="I824" s="5">
        <v>1500</v>
      </c>
      <c r="J824" s="6">
        <v>675</v>
      </c>
      <c r="K824" s="6">
        <v>202.5</v>
      </c>
      <c r="L824" s="7">
        <v>0.3</v>
      </c>
    </row>
    <row r="825" spans="1:12" x14ac:dyDescent="0.35">
      <c r="A825" s="2" t="s">
        <v>12</v>
      </c>
      <c r="B825" s="2">
        <v>1185732</v>
      </c>
      <c r="C825" s="3">
        <v>44330</v>
      </c>
      <c r="D825" s="2" t="s">
        <v>31</v>
      </c>
      <c r="E825" s="2" t="s">
        <v>46</v>
      </c>
      <c r="F825" s="2" t="s">
        <v>47</v>
      </c>
      <c r="G825" s="2" t="s">
        <v>17</v>
      </c>
      <c r="H825" s="4">
        <v>0.4</v>
      </c>
      <c r="I825" s="5">
        <v>1250</v>
      </c>
      <c r="J825" s="6">
        <v>500</v>
      </c>
      <c r="K825" s="6">
        <v>150</v>
      </c>
      <c r="L825" s="7">
        <v>0.3</v>
      </c>
    </row>
    <row r="826" spans="1:12" x14ac:dyDescent="0.35">
      <c r="A826" s="2" t="s">
        <v>12</v>
      </c>
      <c r="B826" s="2">
        <v>1185732</v>
      </c>
      <c r="C826" s="3">
        <v>44330</v>
      </c>
      <c r="D826" s="2" t="s">
        <v>31</v>
      </c>
      <c r="E826" s="2" t="s">
        <v>46</v>
      </c>
      <c r="F826" s="2" t="s">
        <v>47</v>
      </c>
      <c r="G826" s="2" t="s">
        <v>18</v>
      </c>
      <c r="H826" s="4">
        <v>0.4</v>
      </c>
      <c r="I826" s="5">
        <v>500</v>
      </c>
      <c r="J826" s="6">
        <v>200</v>
      </c>
      <c r="K826" s="6">
        <v>70</v>
      </c>
      <c r="L826" s="7">
        <v>0.35000000000000003</v>
      </c>
    </row>
    <row r="827" spans="1:12" x14ac:dyDescent="0.35">
      <c r="A827" s="2" t="s">
        <v>12</v>
      </c>
      <c r="B827" s="2">
        <v>1185732</v>
      </c>
      <c r="C827" s="3">
        <v>44330</v>
      </c>
      <c r="D827" s="2" t="s">
        <v>31</v>
      </c>
      <c r="E827" s="2" t="s">
        <v>46</v>
      </c>
      <c r="F827" s="2" t="s">
        <v>47</v>
      </c>
      <c r="G827" s="2" t="s">
        <v>19</v>
      </c>
      <c r="H827" s="4">
        <v>0.54999999999999993</v>
      </c>
      <c r="I827" s="5">
        <v>750</v>
      </c>
      <c r="J827" s="6">
        <v>412.5</v>
      </c>
      <c r="K827" s="6">
        <v>123.75</v>
      </c>
      <c r="L827" s="7">
        <v>0.3</v>
      </c>
    </row>
    <row r="828" spans="1:12" x14ac:dyDescent="0.35">
      <c r="A828" s="2" t="s">
        <v>12</v>
      </c>
      <c r="B828" s="2">
        <v>1185732</v>
      </c>
      <c r="C828" s="3">
        <v>44330</v>
      </c>
      <c r="D828" s="2" t="s">
        <v>31</v>
      </c>
      <c r="E828" s="2" t="s">
        <v>46</v>
      </c>
      <c r="F828" s="2" t="s">
        <v>47</v>
      </c>
      <c r="G828" s="2" t="s">
        <v>20</v>
      </c>
      <c r="H828" s="4">
        <v>0.6</v>
      </c>
      <c r="I828" s="5">
        <v>1750</v>
      </c>
      <c r="J828" s="6">
        <v>1050</v>
      </c>
      <c r="K828" s="6">
        <v>472.5</v>
      </c>
      <c r="L828" s="7">
        <v>0.45</v>
      </c>
    </row>
    <row r="829" spans="1:12" x14ac:dyDescent="0.35">
      <c r="A829" s="2" t="s">
        <v>12</v>
      </c>
      <c r="B829" s="2">
        <v>1185732</v>
      </c>
      <c r="C829" s="3">
        <v>44360</v>
      </c>
      <c r="D829" s="2" t="s">
        <v>31</v>
      </c>
      <c r="E829" s="2" t="s">
        <v>46</v>
      </c>
      <c r="F829" s="2" t="s">
        <v>47</v>
      </c>
      <c r="G829" s="2" t="s">
        <v>15</v>
      </c>
      <c r="H829" s="4">
        <v>0.45</v>
      </c>
      <c r="I829" s="5">
        <v>4250</v>
      </c>
      <c r="J829" s="6">
        <v>1912.5</v>
      </c>
      <c r="K829" s="6">
        <v>669.375</v>
      </c>
      <c r="L829" s="7">
        <v>0.35000000000000003</v>
      </c>
    </row>
    <row r="830" spans="1:12" x14ac:dyDescent="0.35">
      <c r="A830" s="2" t="s">
        <v>12</v>
      </c>
      <c r="B830" s="2">
        <v>1185732</v>
      </c>
      <c r="C830" s="3">
        <v>44360</v>
      </c>
      <c r="D830" s="2" t="s">
        <v>31</v>
      </c>
      <c r="E830" s="2" t="s">
        <v>46</v>
      </c>
      <c r="F830" s="2" t="s">
        <v>47</v>
      </c>
      <c r="G830" s="2" t="s">
        <v>16</v>
      </c>
      <c r="H830" s="4">
        <v>0.40000000000000008</v>
      </c>
      <c r="I830" s="5">
        <v>1750</v>
      </c>
      <c r="J830" s="6">
        <v>700</v>
      </c>
      <c r="K830" s="6">
        <v>210</v>
      </c>
      <c r="L830" s="7">
        <v>0.3</v>
      </c>
    </row>
    <row r="831" spans="1:12" x14ac:dyDescent="0.35">
      <c r="A831" s="2" t="s">
        <v>12</v>
      </c>
      <c r="B831" s="2">
        <v>1185732</v>
      </c>
      <c r="C831" s="3">
        <v>44360</v>
      </c>
      <c r="D831" s="2" t="s">
        <v>31</v>
      </c>
      <c r="E831" s="2" t="s">
        <v>46</v>
      </c>
      <c r="F831" s="2" t="s">
        <v>47</v>
      </c>
      <c r="G831" s="2" t="s">
        <v>17</v>
      </c>
      <c r="H831" s="4">
        <v>0.35000000000000003</v>
      </c>
      <c r="I831" s="5">
        <v>1750</v>
      </c>
      <c r="J831" s="6">
        <v>612.5</v>
      </c>
      <c r="K831" s="6">
        <v>183.75</v>
      </c>
      <c r="L831" s="7">
        <v>0.3</v>
      </c>
    </row>
    <row r="832" spans="1:12" x14ac:dyDescent="0.35">
      <c r="A832" s="2" t="s">
        <v>12</v>
      </c>
      <c r="B832" s="2">
        <v>1185732</v>
      </c>
      <c r="C832" s="3">
        <v>44360</v>
      </c>
      <c r="D832" s="2" t="s">
        <v>31</v>
      </c>
      <c r="E832" s="2" t="s">
        <v>46</v>
      </c>
      <c r="F832" s="2" t="s">
        <v>47</v>
      </c>
      <c r="G832" s="2" t="s">
        <v>18</v>
      </c>
      <c r="H832" s="4">
        <v>0.35000000000000003</v>
      </c>
      <c r="I832" s="5">
        <v>1500</v>
      </c>
      <c r="J832" s="6">
        <v>525</v>
      </c>
      <c r="K832" s="6">
        <v>183.75</v>
      </c>
      <c r="L832" s="7">
        <v>0.35000000000000003</v>
      </c>
    </row>
    <row r="833" spans="1:12" x14ac:dyDescent="0.35">
      <c r="A833" s="2" t="s">
        <v>12</v>
      </c>
      <c r="B833" s="2">
        <v>1185732</v>
      </c>
      <c r="C833" s="3">
        <v>44360</v>
      </c>
      <c r="D833" s="2" t="s">
        <v>31</v>
      </c>
      <c r="E833" s="2" t="s">
        <v>46</v>
      </c>
      <c r="F833" s="2" t="s">
        <v>47</v>
      </c>
      <c r="G833" s="2" t="s">
        <v>19</v>
      </c>
      <c r="H833" s="4">
        <v>0.5</v>
      </c>
      <c r="I833" s="5">
        <v>1500</v>
      </c>
      <c r="J833" s="6">
        <v>750</v>
      </c>
      <c r="K833" s="6">
        <v>225</v>
      </c>
      <c r="L833" s="7">
        <v>0.3</v>
      </c>
    </row>
    <row r="834" spans="1:12" x14ac:dyDescent="0.35">
      <c r="A834" s="2" t="s">
        <v>12</v>
      </c>
      <c r="B834" s="2">
        <v>1185732</v>
      </c>
      <c r="C834" s="3">
        <v>44360</v>
      </c>
      <c r="D834" s="2" t="s">
        <v>31</v>
      </c>
      <c r="E834" s="2" t="s">
        <v>46</v>
      </c>
      <c r="F834" s="2" t="s">
        <v>47</v>
      </c>
      <c r="G834" s="2" t="s">
        <v>20</v>
      </c>
      <c r="H834" s="4">
        <v>0.55000000000000004</v>
      </c>
      <c r="I834" s="5">
        <v>3250</v>
      </c>
      <c r="J834" s="6">
        <v>1787.5</v>
      </c>
      <c r="K834" s="6">
        <v>804.375</v>
      </c>
      <c r="L834" s="7">
        <v>0.45</v>
      </c>
    </row>
    <row r="835" spans="1:12" x14ac:dyDescent="0.35">
      <c r="A835" s="2" t="s">
        <v>12</v>
      </c>
      <c r="B835" s="2">
        <v>1185732</v>
      </c>
      <c r="C835" s="3">
        <v>44389</v>
      </c>
      <c r="D835" s="2" t="s">
        <v>31</v>
      </c>
      <c r="E835" s="2" t="s">
        <v>46</v>
      </c>
      <c r="F835" s="2" t="s">
        <v>47</v>
      </c>
      <c r="G835" s="2" t="s">
        <v>15</v>
      </c>
      <c r="H835" s="4">
        <v>0.5</v>
      </c>
      <c r="I835" s="5">
        <v>5500</v>
      </c>
      <c r="J835" s="6">
        <v>2750</v>
      </c>
      <c r="K835" s="6">
        <v>962.5</v>
      </c>
      <c r="L835" s="7">
        <v>0.35000000000000003</v>
      </c>
    </row>
    <row r="836" spans="1:12" x14ac:dyDescent="0.35">
      <c r="A836" s="2" t="s">
        <v>12</v>
      </c>
      <c r="B836" s="2">
        <v>1185732</v>
      </c>
      <c r="C836" s="3">
        <v>44389</v>
      </c>
      <c r="D836" s="2" t="s">
        <v>31</v>
      </c>
      <c r="E836" s="2" t="s">
        <v>46</v>
      </c>
      <c r="F836" s="2" t="s">
        <v>47</v>
      </c>
      <c r="G836" s="2" t="s">
        <v>16</v>
      </c>
      <c r="H836" s="4">
        <v>0.45000000000000007</v>
      </c>
      <c r="I836" s="5">
        <v>3000</v>
      </c>
      <c r="J836" s="6">
        <v>1350</v>
      </c>
      <c r="K836" s="6">
        <v>405</v>
      </c>
      <c r="L836" s="7">
        <v>0.3</v>
      </c>
    </row>
    <row r="837" spans="1:12" x14ac:dyDescent="0.35">
      <c r="A837" s="2" t="s">
        <v>12</v>
      </c>
      <c r="B837" s="2">
        <v>1185732</v>
      </c>
      <c r="C837" s="3">
        <v>44389</v>
      </c>
      <c r="D837" s="2" t="s">
        <v>31</v>
      </c>
      <c r="E837" s="2" t="s">
        <v>46</v>
      </c>
      <c r="F837" s="2" t="s">
        <v>47</v>
      </c>
      <c r="G837" s="2" t="s">
        <v>17</v>
      </c>
      <c r="H837" s="4">
        <v>0.4</v>
      </c>
      <c r="I837" s="5">
        <v>2250</v>
      </c>
      <c r="J837" s="6">
        <v>900</v>
      </c>
      <c r="K837" s="6">
        <v>270</v>
      </c>
      <c r="L837" s="7">
        <v>0.3</v>
      </c>
    </row>
    <row r="838" spans="1:12" x14ac:dyDescent="0.35">
      <c r="A838" s="2" t="s">
        <v>12</v>
      </c>
      <c r="B838" s="2">
        <v>1185732</v>
      </c>
      <c r="C838" s="3">
        <v>44389</v>
      </c>
      <c r="D838" s="2" t="s">
        <v>31</v>
      </c>
      <c r="E838" s="2" t="s">
        <v>46</v>
      </c>
      <c r="F838" s="2" t="s">
        <v>47</v>
      </c>
      <c r="G838" s="2" t="s">
        <v>18</v>
      </c>
      <c r="H838" s="4">
        <v>0.4</v>
      </c>
      <c r="I838" s="5">
        <v>1750</v>
      </c>
      <c r="J838" s="6">
        <v>700</v>
      </c>
      <c r="K838" s="6">
        <v>245</v>
      </c>
      <c r="L838" s="7">
        <v>0.35000000000000003</v>
      </c>
    </row>
    <row r="839" spans="1:12" x14ac:dyDescent="0.35">
      <c r="A839" s="2" t="s">
        <v>12</v>
      </c>
      <c r="B839" s="2">
        <v>1185732</v>
      </c>
      <c r="C839" s="3">
        <v>44389</v>
      </c>
      <c r="D839" s="2" t="s">
        <v>31</v>
      </c>
      <c r="E839" s="2" t="s">
        <v>46</v>
      </c>
      <c r="F839" s="2" t="s">
        <v>47</v>
      </c>
      <c r="G839" s="2" t="s">
        <v>19</v>
      </c>
      <c r="H839" s="4">
        <v>0.5</v>
      </c>
      <c r="I839" s="5">
        <v>2000</v>
      </c>
      <c r="J839" s="6">
        <v>1000</v>
      </c>
      <c r="K839" s="6">
        <v>300</v>
      </c>
      <c r="L839" s="7">
        <v>0.3</v>
      </c>
    </row>
    <row r="840" spans="1:12" x14ac:dyDescent="0.35">
      <c r="A840" s="2" t="s">
        <v>12</v>
      </c>
      <c r="B840" s="2">
        <v>1185732</v>
      </c>
      <c r="C840" s="3">
        <v>44389</v>
      </c>
      <c r="D840" s="2" t="s">
        <v>31</v>
      </c>
      <c r="E840" s="2" t="s">
        <v>46</v>
      </c>
      <c r="F840" s="2" t="s">
        <v>47</v>
      </c>
      <c r="G840" s="2" t="s">
        <v>20</v>
      </c>
      <c r="H840" s="4">
        <v>0.55000000000000004</v>
      </c>
      <c r="I840" s="5">
        <v>3750</v>
      </c>
      <c r="J840" s="6">
        <v>2062.5</v>
      </c>
      <c r="K840" s="6">
        <v>928.125</v>
      </c>
      <c r="L840" s="7">
        <v>0.45</v>
      </c>
    </row>
    <row r="841" spans="1:12" x14ac:dyDescent="0.35">
      <c r="A841" s="2" t="s">
        <v>12</v>
      </c>
      <c r="B841" s="2">
        <v>1185732</v>
      </c>
      <c r="C841" s="3">
        <v>44421</v>
      </c>
      <c r="D841" s="2" t="s">
        <v>31</v>
      </c>
      <c r="E841" s="2" t="s">
        <v>46</v>
      </c>
      <c r="F841" s="2" t="s">
        <v>47</v>
      </c>
      <c r="G841" s="2" t="s">
        <v>15</v>
      </c>
      <c r="H841" s="4">
        <v>0.5</v>
      </c>
      <c r="I841" s="5">
        <v>5250</v>
      </c>
      <c r="J841" s="6">
        <v>2625</v>
      </c>
      <c r="K841" s="6">
        <v>918.75</v>
      </c>
      <c r="L841" s="7">
        <v>0.35000000000000003</v>
      </c>
    </row>
    <row r="842" spans="1:12" x14ac:dyDescent="0.35">
      <c r="A842" s="2" t="s">
        <v>12</v>
      </c>
      <c r="B842" s="2">
        <v>1185732</v>
      </c>
      <c r="C842" s="3">
        <v>44421</v>
      </c>
      <c r="D842" s="2" t="s">
        <v>31</v>
      </c>
      <c r="E842" s="2" t="s">
        <v>46</v>
      </c>
      <c r="F842" s="2" t="s">
        <v>47</v>
      </c>
      <c r="G842" s="2" t="s">
        <v>16</v>
      </c>
      <c r="H842" s="4">
        <v>0.45000000000000007</v>
      </c>
      <c r="I842" s="5">
        <v>3000</v>
      </c>
      <c r="J842" s="6">
        <v>1350</v>
      </c>
      <c r="K842" s="6">
        <v>405</v>
      </c>
      <c r="L842" s="7">
        <v>0.3</v>
      </c>
    </row>
    <row r="843" spans="1:12" x14ac:dyDescent="0.35">
      <c r="A843" s="2" t="s">
        <v>12</v>
      </c>
      <c r="B843" s="2">
        <v>1185732</v>
      </c>
      <c r="C843" s="3">
        <v>44421</v>
      </c>
      <c r="D843" s="2" t="s">
        <v>31</v>
      </c>
      <c r="E843" s="2" t="s">
        <v>46</v>
      </c>
      <c r="F843" s="2" t="s">
        <v>47</v>
      </c>
      <c r="G843" s="2" t="s">
        <v>17</v>
      </c>
      <c r="H843" s="4">
        <v>0.4</v>
      </c>
      <c r="I843" s="5">
        <v>2250</v>
      </c>
      <c r="J843" s="6">
        <v>900</v>
      </c>
      <c r="K843" s="6">
        <v>270</v>
      </c>
      <c r="L843" s="7">
        <v>0.3</v>
      </c>
    </row>
    <row r="844" spans="1:12" x14ac:dyDescent="0.35">
      <c r="A844" s="2" t="s">
        <v>12</v>
      </c>
      <c r="B844" s="2">
        <v>1185732</v>
      </c>
      <c r="C844" s="3">
        <v>44421</v>
      </c>
      <c r="D844" s="2" t="s">
        <v>31</v>
      </c>
      <c r="E844" s="2" t="s">
        <v>46</v>
      </c>
      <c r="F844" s="2" t="s">
        <v>47</v>
      </c>
      <c r="G844" s="2" t="s">
        <v>18</v>
      </c>
      <c r="H844" s="4">
        <v>0.35000000000000003</v>
      </c>
      <c r="I844" s="5">
        <v>1750</v>
      </c>
      <c r="J844" s="6">
        <v>612.5</v>
      </c>
      <c r="K844" s="6">
        <v>214.375</v>
      </c>
      <c r="L844" s="7">
        <v>0.35000000000000003</v>
      </c>
    </row>
    <row r="845" spans="1:12" x14ac:dyDescent="0.35">
      <c r="A845" s="2" t="s">
        <v>12</v>
      </c>
      <c r="B845" s="2">
        <v>1185732</v>
      </c>
      <c r="C845" s="3">
        <v>44421</v>
      </c>
      <c r="D845" s="2" t="s">
        <v>31</v>
      </c>
      <c r="E845" s="2" t="s">
        <v>46</v>
      </c>
      <c r="F845" s="2" t="s">
        <v>47</v>
      </c>
      <c r="G845" s="2" t="s">
        <v>19</v>
      </c>
      <c r="H845" s="4">
        <v>0.45</v>
      </c>
      <c r="I845" s="5">
        <v>1500</v>
      </c>
      <c r="J845" s="6">
        <v>675</v>
      </c>
      <c r="K845" s="6">
        <v>202.5</v>
      </c>
      <c r="L845" s="7">
        <v>0.3</v>
      </c>
    </row>
    <row r="846" spans="1:12" x14ac:dyDescent="0.35">
      <c r="A846" s="2" t="s">
        <v>12</v>
      </c>
      <c r="B846" s="2">
        <v>1185732</v>
      </c>
      <c r="C846" s="3">
        <v>44421</v>
      </c>
      <c r="D846" s="2" t="s">
        <v>31</v>
      </c>
      <c r="E846" s="2" t="s">
        <v>46</v>
      </c>
      <c r="F846" s="2" t="s">
        <v>47</v>
      </c>
      <c r="G846" s="2" t="s">
        <v>20</v>
      </c>
      <c r="H846" s="4">
        <v>0.5</v>
      </c>
      <c r="I846" s="5">
        <v>3250</v>
      </c>
      <c r="J846" s="6">
        <v>1625</v>
      </c>
      <c r="K846" s="6">
        <v>731.25</v>
      </c>
      <c r="L846" s="7">
        <v>0.45</v>
      </c>
    </row>
    <row r="847" spans="1:12" x14ac:dyDescent="0.35">
      <c r="A847" s="2" t="s">
        <v>12</v>
      </c>
      <c r="B847" s="2">
        <v>1185732</v>
      </c>
      <c r="C847" s="3">
        <v>44453</v>
      </c>
      <c r="D847" s="2" t="s">
        <v>31</v>
      </c>
      <c r="E847" s="2" t="s">
        <v>46</v>
      </c>
      <c r="F847" s="2" t="s">
        <v>47</v>
      </c>
      <c r="G847" s="2" t="s">
        <v>15</v>
      </c>
      <c r="H847" s="4">
        <v>0.45</v>
      </c>
      <c r="I847" s="5">
        <v>4500</v>
      </c>
      <c r="J847" s="6">
        <v>2025</v>
      </c>
      <c r="K847" s="6">
        <v>708.75</v>
      </c>
      <c r="L847" s="7">
        <v>0.35000000000000003</v>
      </c>
    </row>
    <row r="848" spans="1:12" x14ac:dyDescent="0.35">
      <c r="A848" s="2" t="s">
        <v>12</v>
      </c>
      <c r="B848" s="2">
        <v>1185732</v>
      </c>
      <c r="C848" s="3">
        <v>44453</v>
      </c>
      <c r="D848" s="2" t="s">
        <v>31</v>
      </c>
      <c r="E848" s="2" t="s">
        <v>46</v>
      </c>
      <c r="F848" s="2" t="s">
        <v>47</v>
      </c>
      <c r="G848" s="2" t="s">
        <v>16</v>
      </c>
      <c r="H848" s="4">
        <v>0.40000000000000008</v>
      </c>
      <c r="I848" s="5">
        <v>2500</v>
      </c>
      <c r="J848" s="6">
        <v>1000</v>
      </c>
      <c r="K848" s="6">
        <v>300</v>
      </c>
      <c r="L848" s="7">
        <v>0.3</v>
      </c>
    </row>
    <row r="849" spans="1:12" x14ac:dyDescent="0.35">
      <c r="A849" s="2" t="s">
        <v>12</v>
      </c>
      <c r="B849" s="2">
        <v>1185732</v>
      </c>
      <c r="C849" s="3">
        <v>44453</v>
      </c>
      <c r="D849" s="2" t="s">
        <v>31</v>
      </c>
      <c r="E849" s="2" t="s">
        <v>46</v>
      </c>
      <c r="F849" s="2" t="s">
        <v>47</v>
      </c>
      <c r="G849" s="2" t="s">
        <v>17</v>
      </c>
      <c r="H849" s="4">
        <v>0.25</v>
      </c>
      <c r="I849" s="5">
        <v>1500</v>
      </c>
      <c r="J849" s="6">
        <v>375</v>
      </c>
      <c r="K849" s="6">
        <v>112.5</v>
      </c>
      <c r="L849" s="7">
        <v>0.3</v>
      </c>
    </row>
    <row r="850" spans="1:12" x14ac:dyDescent="0.35">
      <c r="A850" s="2" t="s">
        <v>12</v>
      </c>
      <c r="B850" s="2">
        <v>1185732</v>
      </c>
      <c r="C850" s="3">
        <v>44453</v>
      </c>
      <c r="D850" s="2" t="s">
        <v>31</v>
      </c>
      <c r="E850" s="2" t="s">
        <v>46</v>
      </c>
      <c r="F850" s="2" t="s">
        <v>47</v>
      </c>
      <c r="G850" s="2" t="s">
        <v>18</v>
      </c>
      <c r="H850" s="4">
        <v>0.25</v>
      </c>
      <c r="I850" s="5">
        <v>1250</v>
      </c>
      <c r="J850" s="6">
        <v>312.5</v>
      </c>
      <c r="K850" s="6">
        <v>109.375</v>
      </c>
      <c r="L850" s="7">
        <v>0.35000000000000003</v>
      </c>
    </row>
    <row r="851" spans="1:12" x14ac:dyDescent="0.35">
      <c r="A851" s="2" t="s">
        <v>12</v>
      </c>
      <c r="B851" s="2">
        <v>1185732</v>
      </c>
      <c r="C851" s="3">
        <v>44453</v>
      </c>
      <c r="D851" s="2" t="s">
        <v>31</v>
      </c>
      <c r="E851" s="2" t="s">
        <v>46</v>
      </c>
      <c r="F851" s="2" t="s">
        <v>47</v>
      </c>
      <c r="G851" s="2" t="s">
        <v>19</v>
      </c>
      <c r="H851" s="4">
        <v>0.35</v>
      </c>
      <c r="I851" s="5">
        <v>1250</v>
      </c>
      <c r="J851" s="6">
        <v>437.5</v>
      </c>
      <c r="K851" s="6">
        <v>131.25</v>
      </c>
      <c r="L851" s="7">
        <v>0.3</v>
      </c>
    </row>
    <row r="852" spans="1:12" x14ac:dyDescent="0.35">
      <c r="A852" s="2" t="s">
        <v>12</v>
      </c>
      <c r="B852" s="2">
        <v>1185732</v>
      </c>
      <c r="C852" s="3">
        <v>44453</v>
      </c>
      <c r="D852" s="2" t="s">
        <v>31</v>
      </c>
      <c r="E852" s="2" t="s">
        <v>46</v>
      </c>
      <c r="F852" s="2" t="s">
        <v>47</v>
      </c>
      <c r="G852" s="2" t="s">
        <v>20</v>
      </c>
      <c r="H852" s="4">
        <v>0.4</v>
      </c>
      <c r="I852" s="5">
        <v>2000</v>
      </c>
      <c r="J852" s="6">
        <v>800</v>
      </c>
      <c r="K852" s="6">
        <v>360</v>
      </c>
      <c r="L852" s="7">
        <v>0.45</v>
      </c>
    </row>
    <row r="853" spans="1:12" x14ac:dyDescent="0.35">
      <c r="A853" s="2" t="s">
        <v>12</v>
      </c>
      <c r="B853" s="2">
        <v>1185732</v>
      </c>
      <c r="C853" s="3">
        <v>44482</v>
      </c>
      <c r="D853" s="2" t="s">
        <v>31</v>
      </c>
      <c r="E853" s="2" t="s">
        <v>46</v>
      </c>
      <c r="F853" s="2" t="s">
        <v>47</v>
      </c>
      <c r="G853" s="2" t="s">
        <v>15</v>
      </c>
      <c r="H853" s="4">
        <v>0.44999999999999996</v>
      </c>
      <c r="I853" s="5">
        <v>3750</v>
      </c>
      <c r="J853" s="6">
        <v>1687.5</v>
      </c>
      <c r="K853" s="6">
        <v>590.625</v>
      </c>
      <c r="L853" s="7">
        <v>0.35000000000000003</v>
      </c>
    </row>
    <row r="854" spans="1:12" x14ac:dyDescent="0.35">
      <c r="A854" s="2" t="s">
        <v>12</v>
      </c>
      <c r="B854" s="2">
        <v>1185732</v>
      </c>
      <c r="C854" s="3">
        <v>44482</v>
      </c>
      <c r="D854" s="2" t="s">
        <v>31</v>
      </c>
      <c r="E854" s="2" t="s">
        <v>46</v>
      </c>
      <c r="F854" s="2" t="s">
        <v>47</v>
      </c>
      <c r="G854" s="2" t="s">
        <v>16</v>
      </c>
      <c r="H854" s="4">
        <v>0.35</v>
      </c>
      <c r="I854" s="5">
        <v>2000</v>
      </c>
      <c r="J854" s="6">
        <v>700</v>
      </c>
      <c r="K854" s="6">
        <v>210</v>
      </c>
      <c r="L854" s="7">
        <v>0.3</v>
      </c>
    </row>
    <row r="855" spans="1:12" x14ac:dyDescent="0.35">
      <c r="A855" s="2" t="s">
        <v>12</v>
      </c>
      <c r="B855" s="2">
        <v>1185732</v>
      </c>
      <c r="C855" s="3">
        <v>44482</v>
      </c>
      <c r="D855" s="2" t="s">
        <v>31</v>
      </c>
      <c r="E855" s="2" t="s">
        <v>46</v>
      </c>
      <c r="F855" s="2" t="s">
        <v>47</v>
      </c>
      <c r="G855" s="2" t="s">
        <v>17</v>
      </c>
      <c r="H855" s="4">
        <v>0.35</v>
      </c>
      <c r="I855" s="5">
        <v>1000</v>
      </c>
      <c r="J855" s="6">
        <v>350</v>
      </c>
      <c r="K855" s="6">
        <v>105</v>
      </c>
      <c r="L855" s="7">
        <v>0.3</v>
      </c>
    </row>
    <row r="856" spans="1:12" x14ac:dyDescent="0.35">
      <c r="A856" s="2" t="s">
        <v>12</v>
      </c>
      <c r="B856" s="2">
        <v>1185732</v>
      </c>
      <c r="C856" s="3">
        <v>44482</v>
      </c>
      <c r="D856" s="2" t="s">
        <v>31</v>
      </c>
      <c r="E856" s="2" t="s">
        <v>46</v>
      </c>
      <c r="F856" s="2" t="s">
        <v>47</v>
      </c>
      <c r="G856" s="2" t="s">
        <v>18</v>
      </c>
      <c r="H856" s="4">
        <v>0.35</v>
      </c>
      <c r="I856" s="5">
        <v>750</v>
      </c>
      <c r="J856" s="6">
        <v>262.5</v>
      </c>
      <c r="K856" s="6">
        <v>91.875</v>
      </c>
      <c r="L856" s="7">
        <v>0.35000000000000003</v>
      </c>
    </row>
    <row r="857" spans="1:12" x14ac:dyDescent="0.35">
      <c r="A857" s="2" t="s">
        <v>12</v>
      </c>
      <c r="B857" s="2">
        <v>1185732</v>
      </c>
      <c r="C857" s="3">
        <v>44482</v>
      </c>
      <c r="D857" s="2" t="s">
        <v>31</v>
      </c>
      <c r="E857" s="2" t="s">
        <v>46</v>
      </c>
      <c r="F857" s="2" t="s">
        <v>47</v>
      </c>
      <c r="G857" s="2" t="s">
        <v>19</v>
      </c>
      <c r="H857" s="4">
        <v>0.44999999999999996</v>
      </c>
      <c r="I857" s="5">
        <v>750</v>
      </c>
      <c r="J857" s="6">
        <v>337.5</v>
      </c>
      <c r="K857" s="6">
        <v>101.25</v>
      </c>
      <c r="L857" s="7">
        <v>0.3</v>
      </c>
    </row>
    <row r="858" spans="1:12" x14ac:dyDescent="0.35">
      <c r="A858" s="2" t="s">
        <v>12</v>
      </c>
      <c r="B858" s="2">
        <v>1185732</v>
      </c>
      <c r="C858" s="3">
        <v>44482</v>
      </c>
      <c r="D858" s="2" t="s">
        <v>31</v>
      </c>
      <c r="E858" s="2" t="s">
        <v>46</v>
      </c>
      <c r="F858" s="2" t="s">
        <v>47</v>
      </c>
      <c r="G858" s="2" t="s">
        <v>20</v>
      </c>
      <c r="H858" s="4">
        <v>0.49999999999999989</v>
      </c>
      <c r="I858" s="5">
        <v>2000</v>
      </c>
      <c r="J858" s="6">
        <v>1000</v>
      </c>
      <c r="K858" s="6">
        <v>450</v>
      </c>
      <c r="L858" s="7">
        <v>0.45</v>
      </c>
    </row>
    <row r="859" spans="1:12" x14ac:dyDescent="0.35">
      <c r="A859" s="2" t="s">
        <v>12</v>
      </c>
      <c r="B859" s="2">
        <v>1185732</v>
      </c>
      <c r="C859" s="3">
        <v>44513</v>
      </c>
      <c r="D859" s="2" t="s">
        <v>31</v>
      </c>
      <c r="E859" s="2" t="s">
        <v>46</v>
      </c>
      <c r="F859" s="2" t="s">
        <v>47</v>
      </c>
      <c r="G859" s="2" t="s">
        <v>15</v>
      </c>
      <c r="H859" s="4">
        <v>0.5</v>
      </c>
      <c r="I859" s="5">
        <v>3500</v>
      </c>
      <c r="J859" s="6">
        <v>1750</v>
      </c>
      <c r="K859" s="6">
        <v>612.5</v>
      </c>
      <c r="L859" s="7">
        <v>0.35000000000000003</v>
      </c>
    </row>
    <row r="860" spans="1:12" x14ac:dyDescent="0.35">
      <c r="A860" s="2" t="s">
        <v>12</v>
      </c>
      <c r="B860" s="2">
        <v>1185732</v>
      </c>
      <c r="C860" s="3">
        <v>44513</v>
      </c>
      <c r="D860" s="2" t="s">
        <v>31</v>
      </c>
      <c r="E860" s="2" t="s">
        <v>46</v>
      </c>
      <c r="F860" s="2" t="s">
        <v>47</v>
      </c>
      <c r="G860" s="2" t="s">
        <v>16</v>
      </c>
      <c r="H860" s="4">
        <v>0.4</v>
      </c>
      <c r="I860" s="5">
        <v>2000</v>
      </c>
      <c r="J860" s="6">
        <v>800</v>
      </c>
      <c r="K860" s="6">
        <v>240</v>
      </c>
      <c r="L860" s="7">
        <v>0.3</v>
      </c>
    </row>
    <row r="861" spans="1:12" x14ac:dyDescent="0.35">
      <c r="A861" s="2" t="s">
        <v>12</v>
      </c>
      <c r="B861" s="2">
        <v>1185732</v>
      </c>
      <c r="C861" s="3">
        <v>44513</v>
      </c>
      <c r="D861" s="2" t="s">
        <v>31</v>
      </c>
      <c r="E861" s="2" t="s">
        <v>46</v>
      </c>
      <c r="F861" s="2" t="s">
        <v>47</v>
      </c>
      <c r="G861" s="2" t="s">
        <v>17</v>
      </c>
      <c r="H861" s="4">
        <v>0.4</v>
      </c>
      <c r="I861" s="5">
        <v>1450</v>
      </c>
      <c r="J861" s="6">
        <v>580</v>
      </c>
      <c r="K861" s="6">
        <v>174</v>
      </c>
      <c r="L861" s="7">
        <v>0.3</v>
      </c>
    </row>
    <row r="862" spans="1:12" x14ac:dyDescent="0.35">
      <c r="A862" s="2" t="s">
        <v>12</v>
      </c>
      <c r="B862" s="2">
        <v>1185732</v>
      </c>
      <c r="C862" s="3">
        <v>44513</v>
      </c>
      <c r="D862" s="2" t="s">
        <v>31</v>
      </c>
      <c r="E862" s="2" t="s">
        <v>46</v>
      </c>
      <c r="F862" s="2" t="s">
        <v>47</v>
      </c>
      <c r="G862" s="2" t="s">
        <v>18</v>
      </c>
      <c r="H862" s="4">
        <v>0.4</v>
      </c>
      <c r="I862" s="5">
        <v>1500</v>
      </c>
      <c r="J862" s="6">
        <v>600</v>
      </c>
      <c r="K862" s="6">
        <v>210</v>
      </c>
      <c r="L862" s="7">
        <v>0.35000000000000003</v>
      </c>
    </row>
    <row r="863" spans="1:12" x14ac:dyDescent="0.35">
      <c r="A863" s="2" t="s">
        <v>12</v>
      </c>
      <c r="B863" s="2">
        <v>1185732</v>
      </c>
      <c r="C863" s="3">
        <v>44513</v>
      </c>
      <c r="D863" s="2" t="s">
        <v>31</v>
      </c>
      <c r="E863" s="2" t="s">
        <v>46</v>
      </c>
      <c r="F863" s="2" t="s">
        <v>47</v>
      </c>
      <c r="G863" s="2" t="s">
        <v>19</v>
      </c>
      <c r="H863" s="4">
        <v>0.54999999999999993</v>
      </c>
      <c r="I863" s="5">
        <v>1250</v>
      </c>
      <c r="J863" s="6">
        <v>687.5</v>
      </c>
      <c r="K863" s="6">
        <v>206.25</v>
      </c>
      <c r="L863" s="7">
        <v>0.3</v>
      </c>
    </row>
    <row r="864" spans="1:12" x14ac:dyDescent="0.35">
      <c r="A864" s="2" t="s">
        <v>12</v>
      </c>
      <c r="B864" s="2">
        <v>1185732</v>
      </c>
      <c r="C864" s="3">
        <v>44513</v>
      </c>
      <c r="D864" s="2" t="s">
        <v>31</v>
      </c>
      <c r="E864" s="2" t="s">
        <v>46</v>
      </c>
      <c r="F864" s="2" t="s">
        <v>47</v>
      </c>
      <c r="G864" s="2" t="s">
        <v>20</v>
      </c>
      <c r="H864" s="4">
        <v>0.59999999999999987</v>
      </c>
      <c r="I864" s="5">
        <v>2250</v>
      </c>
      <c r="J864" s="6">
        <v>1350</v>
      </c>
      <c r="K864" s="6">
        <v>607.5</v>
      </c>
      <c r="L864" s="7">
        <v>0.45</v>
      </c>
    </row>
    <row r="865" spans="1:12" x14ac:dyDescent="0.35">
      <c r="A865" s="2" t="s">
        <v>12</v>
      </c>
      <c r="B865" s="2">
        <v>1185732</v>
      </c>
      <c r="C865" s="3">
        <v>44542</v>
      </c>
      <c r="D865" s="2" t="s">
        <v>31</v>
      </c>
      <c r="E865" s="2" t="s">
        <v>46</v>
      </c>
      <c r="F865" s="2" t="s">
        <v>47</v>
      </c>
      <c r="G865" s="2" t="s">
        <v>15</v>
      </c>
      <c r="H865" s="4">
        <v>0.54999999999999993</v>
      </c>
      <c r="I865" s="5">
        <v>4750</v>
      </c>
      <c r="J865" s="6">
        <v>2612.5</v>
      </c>
      <c r="K865" s="6">
        <v>914.375</v>
      </c>
      <c r="L865" s="7">
        <v>0.35000000000000003</v>
      </c>
    </row>
    <row r="866" spans="1:12" x14ac:dyDescent="0.35">
      <c r="A866" s="2" t="s">
        <v>12</v>
      </c>
      <c r="B866" s="2">
        <v>1185732</v>
      </c>
      <c r="C866" s="3">
        <v>44542</v>
      </c>
      <c r="D866" s="2" t="s">
        <v>31</v>
      </c>
      <c r="E866" s="2" t="s">
        <v>46</v>
      </c>
      <c r="F866" s="2" t="s">
        <v>47</v>
      </c>
      <c r="G866" s="2" t="s">
        <v>16</v>
      </c>
      <c r="H866" s="4">
        <v>0.45</v>
      </c>
      <c r="I866" s="5">
        <v>2750</v>
      </c>
      <c r="J866" s="6">
        <v>1237.5</v>
      </c>
      <c r="K866" s="6">
        <v>371.25</v>
      </c>
      <c r="L866" s="7">
        <v>0.3</v>
      </c>
    </row>
    <row r="867" spans="1:12" x14ac:dyDescent="0.35">
      <c r="A867" s="2" t="s">
        <v>12</v>
      </c>
      <c r="B867" s="2">
        <v>1185732</v>
      </c>
      <c r="C867" s="3">
        <v>44542</v>
      </c>
      <c r="D867" s="2" t="s">
        <v>31</v>
      </c>
      <c r="E867" s="2" t="s">
        <v>46</v>
      </c>
      <c r="F867" s="2" t="s">
        <v>47</v>
      </c>
      <c r="G867" s="2" t="s">
        <v>17</v>
      </c>
      <c r="H867" s="4">
        <v>0.45</v>
      </c>
      <c r="I867" s="5">
        <v>2250</v>
      </c>
      <c r="J867" s="6">
        <v>1012.5</v>
      </c>
      <c r="K867" s="6">
        <v>303.75</v>
      </c>
      <c r="L867" s="7">
        <v>0.3</v>
      </c>
    </row>
    <row r="868" spans="1:12" x14ac:dyDescent="0.35">
      <c r="A868" s="2" t="s">
        <v>12</v>
      </c>
      <c r="B868" s="2">
        <v>1185732</v>
      </c>
      <c r="C868" s="3">
        <v>44542</v>
      </c>
      <c r="D868" s="2" t="s">
        <v>31</v>
      </c>
      <c r="E868" s="2" t="s">
        <v>46</v>
      </c>
      <c r="F868" s="2" t="s">
        <v>47</v>
      </c>
      <c r="G868" s="2" t="s">
        <v>18</v>
      </c>
      <c r="H868" s="4">
        <v>0.45</v>
      </c>
      <c r="I868" s="5">
        <v>1750</v>
      </c>
      <c r="J868" s="6">
        <v>787.5</v>
      </c>
      <c r="K868" s="6">
        <v>275.625</v>
      </c>
      <c r="L868" s="7">
        <v>0.35000000000000003</v>
      </c>
    </row>
    <row r="869" spans="1:12" x14ac:dyDescent="0.35">
      <c r="A869" s="2" t="s">
        <v>12</v>
      </c>
      <c r="B869" s="2">
        <v>1185732</v>
      </c>
      <c r="C869" s="3">
        <v>44542</v>
      </c>
      <c r="D869" s="2" t="s">
        <v>31</v>
      </c>
      <c r="E869" s="2" t="s">
        <v>46</v>
      </c>
      <c r="F869" s="2" t="s">
        <v>47</v>
      </c>
      <c r="G869" s="2" t="s">
        <v>19</v>
      </c>
      <c r="H869" s="4">
        <v>0.54999999999999993</v>
      </c>
      <c r="I869" s="5">
        <v>1750</v>
      </c>
      <c r="J869" s="6">
        <v>962.5</v>
      </c>
      <c r="K869" s="6">
        <v>288.75</v>
      </c>
      <c r="L869" s="7">
        <v>0.3</v>
      </c>
    </row>
    <row r="870" spans="1:12" x14ac:dyDescent="0.35">
      <c r="A870" s="2" t="s">
        <v>12</v>
      </c>
      <c r="B870" s="2">
        <v>1185732</v>
      </c>
      <c r="C870" s="3">
        <v>44542</v>
      </c>
      <c r="D870" s="2" t="s">
        <v>31</v>
      </c>
      <c r="E870" s="2" t="s">
        <v>46</v>
      </c>
      <c r="F870" s="2" t="s">
        <v>47</v>
      </c>
      <c r="G870" s="2" t="s">
        <v>20</v>
      </c>
      <c r="H870" s="4">
        <v>0.59999999999999987</v>
      </c>
      <c r="I870" s="5">
        <v>2750</v>
      </c>
      <c r="J870" s="6">
        <v>1650</v>
      </c>
      <c r="K870" s="6">
        <v>742.5</v>
      </c>
      <c r="L870" s="7">
        <v>0.45</v>
      </c>
    </row>
    <row r="871" spans="1:12" x14ac:dyDescent="0.35">
      <c r="A871" s="2" t="s">
        <v>29</v>
      </c>
      <c r="B871" s="2">
        <v>1189833</v>
      </c>
      <c r="C871" s="3">
        <v>44213</v>
      </c>
      <c r="D871" s="2" t="s">
        <v>31</v>
      </c>
      <c r="E871" s="2" t="s">
        <v>48</v>
      </c>
      <c r="F871" s="2" t="s">
        <v>49</v>
      </c>
      <c r="G871" s="2" t="s">
        <v>15</v>
      </c>
      <c r="H871" s="4">
        <v>0.35</v>
      </c>
      <c r="I871" s="5">
        <v>4750</v>
      </c>
      <c r="J871" s="6">
        <v>1662.5</v>
      </c>
      <c r="K871" s="6">
        <v>748.125</v>
      </c>
      <c r="L871" s="7">
        <v>0.45</v>
      </c>
    </row>
    <row r="872" spans="1:12" x14ac:dyDescent="0.35">
      <c r="A872" s="2" t="s">
        <v>29</v>
      </c>
      <c r="B872" s="2">
        <v>1189833</v>
      </c>
      <c r="C872" s="3">
        <v>44213</v>
      </c>
      <c r="D872" s="2" t="s">
        <v>31</v>
      </c>
      <c r="E872" s="2" t="s">
        <v>48</v>
      </c>
      <c r="F872" s="2" t="s">
        <v>49</v>
      </c>
      <c r="G872" s="2" t="s">
        <v>16</v>
      </c>
      <c r="H872" s="4">
        <v>0.45</v>
      </c>
      <c r="I872" s="5">
        <v>4750</v>
      </c>
      <c r="J872" s="6">
        <v>2137.5</v>
      </c>
      <c r="K872" s="6">
        <v>641.25</v>
      </c>
      <c r="L872" s="7">
        <v>0.3</v>
      </c>
    </row>
    <row r="873" spans="1:12" x14ac:dyDescent="0.35">
      <c r="A873" s="2" t="s">
        <v>29</v>
      </c>
      <c r="B873" s="2">
        <v>1189833</v>
      </c>
      <c r="C873" s="3">
        <v>44213</v>
      </c>
      <c r="D873" s="2" t="s">
        <v>31</v>
      </c>
      <c r="E873" s="2" t="s">
        <v>48</v>
      </c>
      <c r="F873" s="2" t="s">
        <v>49</v>
      </c>
      <c r="G873" s="2" t="s">
        <v>17</v>
      </c>
      <c r="H873" s="4">
        <v>0.45</v>
      </c>
      <c r="I873" s="5">
        <v>4750</v>
      </c>
      <c r="J873" s="6">
        <v>2137.5</v>
      </c>
      <c r="K873" s="6">
        <v>961.875</v>
      </c>
      <c r="L873" s="7">
        <v>0.45</v>
      </c>
    </row>
    <row r="874" spans="1:12" x14ac:dyDescent="0.35">
      <c r="A874" s="2" t="s">
        <v>29</v>
      </c>
      <c r="B874" s="2">
        <v>1189833</v>
      </c>
      <c r="C874" s="3">
        <v>44213</v>
      </c>
      <c r="D874" s="2" t="s">
        <v>31</v>
      </c>
      <c r="E874" s="2" t="s">
        <v>48</v>
      </c>
      <c r="F874" s="2" t="s">
        <v>49</v>
      </c>
      <c r="G874" s="2" t="s">
        <v>18</v>
      </c>
      <c r="H874" s="4">
        <v>0.45</v>
      </c>
      <c r="I874" s="5">
        <v>3250</v>
      </c>
      <c r="J874" s="6">
        <v>1462.5</v>
      </c>
      <c r="K874" s="6">
        <v>585</v>
      </c>
      <c r="L874" s="7">
        <v>0.39999999999999997</v>
      </c>
    </row>
    <row r="875" spans="1:12" x14ac:dyDescent="0.35">
      <c r="A875" s="2" t="s">
        <v>29</v>
      </c>
      <c r="B875" s="2">
        <v>1189833</v>
      </c>
      <c r="C875" s="3">
        <v>44213</v>
      </c>
      <c r="D875" s="2" t="s">
        <v>31</v>
      </c>
      <c r="E875" s="2" t="s">
        <v>48</v>
      </c>
      <c r="F875" s="2" t="s">
        <v>49</v>
      </c>
      <c r="G875" s="2" t="s">
        <v>19</v>
      </c>
      <c r="H875" s="4">
        <v>0.5</v>
      </c>
      <c r="I875" s="5">
        <v>2750</v>
      </c>
      <c r="J875" s="6">
        <v>1375</v>
      </c>
      <c r="K875" s="6">
        <v>825</v>
      </c>
      <c r="L875" s="7">
        <v>0.60000000000000009</v>
      </c>
    </row>
    <row r="876" spans="1:12" x14ac:dyDescent="0.35">
      <c r="A876" s="2" t="s">
        <v>29</v>
      </c>
      <c r="B876" s="2">
        <v>1189833</v>
      </c>
      <c r="C876" s="3">
        <v>44213</v>
      </c>
      <c r="D876" s="2" t="s">
        <v>31</v>
      </c>
      <c r="E876" s="2" t="s">
        <v>48</v>
      </c>
      <c r="F876" s="2" t="s">
        <v>49</v>
      </c>
      <c r="G876" s="2" t="s">
        <v>20</v>
      </c>
      <c r="H876" s="4">
        <v>0.45</v>
      </c>
      <c r="I876" s="5">
        <v>4750</v>
      </c>
      <c r="J876" s="6">
        <v>2137.5</v>
      </c>
      <c r="K876" s="6">
        <v>534.375</v>
      </c>
      <c r="L876" s="7">
        <v>0.25</v>
      </c>
    </row>
    <row r="877" spans="1:12" x14ac:dyDescent="0.35">
      <c r="A877" s="2" t="s">
        <v>29</v>
      </c>
      <c r="B877" s="2">
        <v>1189833</v>
      </c>
      <c r="C877" s="3">
        <v>44244</v>
      </c>
      <c r="D877" s="2" t="s">
        <v>31</v>
      </c>
      <c r="E877" s="2" t="s">
        <v>48</v>
      </c>
      <c r="F877" s="2" t="s">
        <v>49</v>
      </c>
      <c r="G877" s="2" t="s">
        <v>15</v>
      </c>
      <c r="H877" s="4">
        <v>0.35</v>
      </c>
      <c r="I877" s="5">
        <v>5250</v>
      </c>
      <c r="J877" s="6">
        <v>1837.5</v>
      </c>
      <c r="K877" s="6">
        <v>826.875</v>
      </c>
      <c r="L877" s="7">
        <v>0.45</v>
      </c>
    </row>
    <row r="878" spans="1:12" x14ac:dyDescent="0.35">
      <c r="A878" s="2" t="s">
        <v>29</v>
      </c>
      <c r="B878" s="2">
        <v>1189833</v>
      </c>
      <c r="C878" s="3">
        <v>44244</v>
      </c>
      <c r="D878" s="2" t="s">
        <v>31</v>
      </c>
      <c r="E878" s="2" t="s">
        <v>48</v>
      </c>
      <c r="F878" s="2" t="s">
        <v>49</v>
      </c>
      <c r="G878" s="2" t="s">
        <v>16</v>
      </c>
      <c r="H878" s="4">
        <v>0.45</v>
      </c>
      <c r="I878" s="5">
        <v>4250</v>
      </c>
      <c r="J878" s="6">
        <v>1912.5</v>
      </c>
      <c r="K878" s="6">
        <v>573.75</v>
      </c>
      <c r="L878" s="7">
        <v>0.3</v>
      </c>
    </row>
    <row r="879" spans="1:12" x14ac:dyDescent="0.35">
      <c r="A879" s="2" t="s">
        <v>29</v>
      </c>
      <c r="B879" s="2">
        <v>1189833</v>
      </c>
      <c r="C879" s="3">
        <v>44244</v>
      </c>
      <c r="D879" s="2" t="s">
        <v>31</v>
      </c>
      <c r="E879" s="2" t="s">
        <v>48</v>
      </c>
      <c r="F879" s="2" t="s">
        <v>49</v>
      </c>
      <c r="G879" s="2" t="s">
        <v>17</v>
      </c>
      <c r="H879" s="4">
        <v>0.45</v>
      </c>
      <c r="I879" s="5">
        <v>4500</v>
      </c>
      <c r="J879" s="6">
        <v>2025</v>
      </c>
      <c r="K879" s="6">
        <v>911.25</v>
      </c>
      <c r="L879" s="7">
        <v>0.45</v>
      </c>
    </row>
    <row r="880" spans="1:12" x14ac:dyDescent="0.35">
      <c r="A880" s="2" t="s">
        <v>29</v>
      </c>
      <c r="B880" s="2">
        <v>1189833</v>
      </c>
      <c r="C880" s="3">
        <v>44244</v>
      </c>
      <c r="D880" s="2" t="s">
        <v>31</v>
      </c>
      <c r="E880" s="2" t="s">
        <v>48</v>
      </c>
      <c r="F880" s="2" t="s">
        <v>49</v>
      </c>
      <c r="G880" s="2" t="s">
        <v>18</v>
      </c>
      <c r="H880" s="4">
        <v>0.45</v>
      </c>
      <c r="I880" s="5">
        <v>3000</v>
      </c>
      <c r="J880" s="6">
        <v>1350</v>
      </c>
      <c r="K880" s="6">
        <v>540</v>
      </c>
      <c r="L880" s="7">
        <v>0.39999999999999997</v>
      </c>
    </row>
    <row r="881" spans="1:12" x14ac:dyDescent="0.35">
      <c r="A881" s="2" t="s">
        <v>29</v>
      </c>
      <c r="B881" s="2">
        <v>1189833</v>
      </c>
      <c r="C881" s="3">
        <v>44244</v>
      </c>
      <c r="D881" s="2" t="s">
        <v>31</v>
      </c>
      <c r="E881" s="2" t="s">
        <v>48</v>
      </c>
      <c r="F881" s="2" t="s">
        <v>49</v>
      </c>
      <c r="G881" s="2" t="s">
        <v>19</v>
      </c>
      <c r="H881" s="4">
        <v>0.5</v>
      </c>
      <c r="I881" s="5">
        <v>2250</v>
      </c>
      <c r="J881" s="6">
        <v>1125</v>
      </c>
      <c r="K881" s="6">
        <v>675</v>
      </c>
      <c r="L881" s="7">
        <v>0.60000000000000009</v>
      </c>
    </row>
    <row r="882" spans="1:12" x14ac:dyDescent="0.35">
      <c r="A882" s="2" t="s">
        <v>29</v>
      </c>
      <c r="B882" s="2">
        <v>1189833</v>
      </c>
      <c r="C882" s="3">
        <v>44244</v>
      </c>
      <c r="D882" s="2" t="s">
        <v>31</v>
      </c>
      <c r="E882" s="2" t="s">
        <v>48</v>
      </c>
      <c r="F882" s="2" t="s">
        <v>49</v>
      </c>
      <c r="G882" s="2" t="s">
        <v>20</v>
      </c>
      <c r="H882" s="4">
        <v>0.45</v>
      </c>
      <c r="I882" s="5">
        <v>4250</v>
      </c>
      <c r="J882" s="6">
        <v>1912.5</v>
      </c>
      <c r="K882" s="6">
        <v>478.125</v>
      </c>
      <c r="L882" s="7">
        <v>0.25</v>
      </c>
    </row>
    <row r="883" spans="1:12" x14ac:dyDescent="0.35">
      <c r="A883" s="2" t="s">
        <v>29</v>
      </c>
      <c r="B883" s="2">
        <v>1189833</v>
      </c>
      <c r="C883" s="3">
        <v>44271</v>
      </c>
      <c r="D883" s="2" t="s">
        <v>31</v>
      </c>
      <c r="E883" s="2" t="s">
        <v>48</v>
      </c>
      <c r="F883" s="2" t="s">
        <v>49</v>
      </c>
      <c r="G883" s="2" t="s">
        <v>15</v>
      </c>
      <c r="H883" s="4">
        <v>0.35</v>
      </c>
      <c r="I883" s="5">
        <v>5750</v>
      </c>
      <c r="J883" s="6">
        <v>2012.5</v>
      </c>
      <c r="K883" s="6">
        <v>905.625</v>
      </c>
      <c r="L883" s="7">
        <v>0.45</v>
      </c>
    </row>
    <row r="884" spans="1:12" x14ac:dyDescent="0.35">
      <c r="A884" s="2" t="s">
        <v>29</v>
      </c>
      <c r="B884" s="2">
        <v>1189833</v>
      </c>
      <c r="C884" s="3">
        <v>44271</v>
      </c>
      <c r="D884" s="2" t="s">
        <v>31</v>
      </c>
      <c r="E884" s="2" t="s">
        <v>48</v>
      </c>
      <c r="F884" s="2" t="s">
        <v>49</v>
      </c>
      <c r="G884" s="2" t="s">
        <v>16</v>
      </c>
      <c r="H884" s="4">
        <v>0.45</v>
      </c>
      <c r="I884" s="5">
        <v>4250</v>
      </c>
      <c r="J884" s="6">
        <v>1912.5</v>
      </c>
      <c r="K884" s="6">
        <v>573.75</v>
      </c>
      <c r="L884" s="7">
        <v>0.3</v>
      </c>
    </row>
    <row r="885" spans="1:12" x14ac:dyDescent="0.35">
      <c r="A885" s="2" t="s">
        <v>29</v>
      </c>
      <c r="B885" s="2">
        <v>1189833</v>
      </c>
      <c r="C885" s="3">
        <v>44271</v>
      </c>
      <c r="D885" s="2" t="s">
        <v>31</v>
      </c>
      <c r="E885" s="2" t="s">
        <v>48</v>
      </c>
      <c r="F885" s="2" t="s">
        <v>49</v>
      </c>
      <c r="G885" s="2" t="s">
        <v>17</v>
      </c>
      <c r="H885" s="4">
        <v>0.45</v>
      </c>
      <c r="I885" s="5">
        <v>4250</v>
      </c>
      <c r="J885" s="6">
        <v>1912.5</v>
      </c>
      <c r="K885" s="6">
        <v>860.625</v>
      </c>
      <c r="L885" s="7">
        <v>0.45</v>
      </c>
    </row>
    <row r="886" spans="1:12" x14ac:dyDescent="0.35">
      <c r="A886" s="2" t="s">
        <v>29</v>
      </c>
      <c r="B886" s="2">
        <v>1189833</v>
      </c>
      <c r="C886" s="3">
        <v>44271</v>
      </c>
      <c r="D886" s="2" t="s">
        <v>31</v>
      </c>
      <c r="E886" s="2" t="s">
        <v>48</v>
      </c>
      <c r="F886" s="2" t="s">
        <v>49</v>
      </c>
      <c r="G886" s="2" t="s">
        <v>18</v>
      </c>
      <c r="H886" s="4">
        <v>0.45</v>
      </c>
      <c r="I886" s="5">
        <v>3250</v>
      </c>
      <c r="J886" s="6">
        <v>1462.5</v>
      </c>
      <c r="K886" s="6">
        <v>585</v>
      </c>
      <c r="L886" s="7">
        <v>0.39999999999999997</v>
      </c>
    </row>
    <row r="887" spans="1:12" x14ac:dyDescent="0.35">
      <c r="A887" s="2" t="s">
        <v>29</v>
      </c>
      <c r="B887" s="2">
        <v>1189833</v>
      </c>
      <c r="C887" s="3">
        <v>44271</v>
      </c>
      <c r="D887" s="2" t="s">
        <v>31</v>
      </c>
      <c r="E887" s="2" t="s">
        <v>48</v>
      </c>
      <c r="F887" s="2" t="s">
        <v>49</v>
      </c>
      <c r="G887" s="2" t="s">
        <v>19</v>
      </c>
      <c r="H887" s="4">
        <v>0.5</v>
      </c>
      <c r="I887" s="5">
        <v>2000</v>
      </c>
      <c r="J887" s="6">
        <v>1000</v>
      </c>
      <c r="K887" s="6">
        <v>600</v>
      </c>
      <c r="L887" s="7">
        <v>0.60000000000000009</v>
      </c>
    </row>
    <row r="888" spans="1:12" x14ac:dyDescent="0.35">
      <c r="A888" s="2" t="s">
        <v>29</v>
      </c>
      <c r="B888" s="2">
        <v>1189833</v>
      </c>
      <c r="C888" s="3">
        <v>44271</v>
      </c>
      <c r="D888" s="2" t="s">
        <v>31</v>
      </c>
      <c r="E888" s="2" t="s">
        <v>48</v>
      </c>
      <c r="F888" s="2" t="s">
        <v>49</v>
      </c>
      <c r="G888" s="2" t="s">
        <v>20</v>
      </c>
      <c r="H888" s="4">
        <v>0.45</v>
      </c>
      <c r="I888" s="5">
        <v>4000</v>
      </c>
      <c r="J888" s="6">
        <v>1800</v>
      </c>
      <c r="K888" s="6">
        <v>450</v>
      </c>
      <c r="L888" s="7">
        <v>0.25</v>
      </c>
    </row>
    <row r="889" spans="1:12" x14ac:dyDescent="0.35">
      <c r="A889" s="2" t="s">
        <v>29</v>
      </c>
      <c r="B889" s="2">
        <v>1189833</v>
      </c>
      <c r="C889" s="3">
        <v>44303</v>
      </c>
      <c r="D889" s="2" t="s">
        <v>31</v>
      </c>
      <c r="E889" s="2" t="s">
        <v>48</v>
      </c>
      <c r="F889" s="2" t="s">
        <v>49</v>
      </c>
      <c r="G889" s="2" t="s">
        <v>15</v>
      </c>
      <c r="H889" s="4">
        <v>0.45</v>
      </c>
      <c r="I889" s="5">
        <v>5750</v>
      </c>
      <c r="J889" s="6">
        <v>2587.5</v>
      </c>
      <c r="K889" s="6">
        <v>1164.375</v>
      </c>
      <c r="L889" s="7">
        <v>0.45</v>
      </c>
    </row>
    <row r="890" spans="1:12" x14ac:dyDescent="0.35">
      <c r="A890" s="2" t="s">
        <v>29</v>
      </c>
      <c r="B890" s="2">
        <v>1189833</v>
      </c>
      <c r="C890" s="3">
        <v>44303</v>
      </c>
      <c r="D890" s="2" t="s">
        <v>31</v>
      </c>
      <c r="E890" s="2" t="s">
        <v>48</v>
      </c>
      <c r="F890" s="2" t="s">
        <v>49</v>
      </c>
      <c r="G890" s="2" t="s">
        <v>16</v>
      </c>
      <c r="H890" s="4">
        <v>0.45</v>
      </c>
      <c r="I890" s="5">
        <v>3750</v>
      </c>
      <c r="J890" s="6">
        <v>1687.5</v>
      </c>
      <c r="K890" s="6">
        <v>506.25</v>
      </c>
      <c r="L890" s="7">
        <v>0.3</v>
      </c>
    </row>
    <row r="891" spans="1:12" x14ac:dyDescent="0.35">
      <c r="A891" s="2" t="s">
        <v>29</v>
      </c>
      <c r="B891" s="2">
        <v>1189833</v>
      </c>
      <c r="C891" s="3">
        <v>44303</v>
      </c>
      <c r="D891" s="2" t="s">
        <v>31</v>
      </c>
      <c r="E891" s="2" t="s">
        <v>48</v>
      </c>
      <c r="F891" s="2" t="s">
        <v>49</v>
      </c>
      <c r="G891" s="2" t="s">
        <v>17</v>
      </c>
      <c r="H891" s="4">
        <v>0.45</v>
      </c>
      <c r="I891" s="5">
        <v>4000</v>
      </c>
      <c r="J891" s="6">
        <v>1800</v>
      </c>
      <c r="K891" s="6">
        <v>810</v>
      </c>
      <c r="L891" s="7">
        <v>0.45</v>
      </c>
    </row>
    <row r="892" spans="1:12" x14ac:dyDescent="0.35">
      <c r="A892" s="2" t="s">
        <v>29</v>
      </c>
      <c r="B892" s="2">
        <v>1189833</v>
      </c>
      <c r="C892" s="3">
        <v>44303</v>
      </c>
      <c r="D892" s="2" t="s">
        <v>31</v>
      </c>
      <c r="E892" s="2" t="s">
        <v>48</v>
      </c>
      <c r="F892" s="2" t="s">
        <v>49</v>
      </c>
      <c r="G892" s="2" t="s">
        <v>18</v>
      </c>
      <c r="H892" s="4">
        <v>0.4</v>
      </c>
      <c r="I892" s="5">
        <v>3000</v>
      </c>
      <c r="J892" s="6">
        <v>1200</v>
      </c>
      <c r="K892" s="6">
        <v>480</v>
      </c>
      <c r="L892" s="7">
        <v>0.39999999999999997</v>
      </c>
    </row>
    <row r="893" spans="1:12" x14ac:dyDescent="0.35">
      <c r="A893" s="2" t="s">
        <v>29</v>
      </c>
      <c r="B893" s="2">
        <v>1189833</v>
      </c>
      <c r="C893" s="3">
        <v>44303</v>
      </c>
      <c r="D893" s="2" t="s">
        <v>31</v>
      </c>
      <c r="E893" s="2" t="s">
        <v>48</v>
      </c>
      <c r="F893" s="2" t="s">
        <v>49</v>
      </c>
      <c r="G893" s="2" t="s">
        <v>19</v>
      </c>
      <c r="H893" s="4">
        <v>0.45</v>
      </c>
      <c r="I893" s="5">
        <v>2000</v>
      </c>
      <c r="J893" s="6">
        <v>900</v>
      </c>
      <c r="K893" s="6">
        <v>540</v>
      </c>
      <c r="L893" s="7">
        <v>0.60000000000000009</v>
      </c>
    </row>
    <row r="894" spans="1:12" x14ac:dyDescent="0.35">
      <c r="A894" s="2" t="s">
        <v>29</v>
      </c>
      <c r="B894" s="2">
        <v>1189833</v>
      </c>
      <c r="C894" s="3">
        <v>44303</v>
      </c>
      <c r="D894" s="2" t="s">
        <v>31</v>
      </c>
      <c r="E894" s="2" t="s">
        <v>48</v>
      </c>
      <c r="F894" s="2" t="s">
        <v>49</v>
      </c>
      <c r="G894" s="2" t="s">
        <v>20</v>
      </c>
      <c r="H894" s="4">
        <v>0.6</v>
      </c>
      <c r="I894" s="5">
        <v>3750</v>
      </c>
      <c r="J894" s="6">
        <v>2250</v>
      </c>
      <c r="K894" s="6">
        <v>562.5</v>
      </c>
      <c r="L894" s="7">
        <v>0.25</v>
      </c>
    </row>
    <row r="895" spans="1:12" x14ac:dyDescent="0.35">
      <c r="A895" s="2" t="s">
        <v>29</v>
      </c>
      <c r="B895" s="2">
        <v>1189833</v>
      </c>
      <c r="C895" s="3">
        <v>44334</v>
      </c>
      <c r="D895" s="2" t="s">
        <v>31</v>
      </c>
      <c r="E895" s="2" t="s">
        <v>48</v>
      </c>
      <c r="F895" s="2" t="s">
        <v>49</v>
      </c>
      <c r="G895" s="2" t="s">
        <v>15</v>
      </c>
      <c r="H895" s="4">
        <v>0.4</v>
      </c>
      <c r="I895" s="5">
        <v>5750</v>
      </c>
      <c r="J895" s="6">
        <v>2300</v>
      </c>
      <c r="K895" s="6">
        <v>1035</v>
      </c>
      <c r="L895" s="7">
        <v>0.45</v>
      </c>
    </row>
    <row r="896" spans="1:12" x14ac:dyDescent="0.35">
      <c r="A896" s="2" t="s">
        <v>29</v>
      </c>
      <c r="B896" s="2">
        <v>1189833</v>
      </c>
      <c r="C896" s="3">
        <v>44334</v>
      </c>
      <c r="D896" s="2" t="s">
        <v>31</v>
      </c>
      <c r="E896" s="2" t="s">
        <v>48</v>
      </c>
      <c r="F896" s="2" t="s">
        <v>49</v>
      </c>
      <c r="G896" s="2" t="s">
        <v>16</v>
      </c>
      <c r="H896" s="4">
        <v>0.45</v>
      </c>
      <c r="I896" s="5">
        <v>4250</v>
      </c>
      <c r="J896" s="6">
        <v>1912.5</v>
      </c>
      <c r="K896" s="6">
        <v>573.75</v>
      </c>
      <c r="L896" s="7">
        <v>0.3</v>
      </c>
    </row>
    <row r="897" spans="1:12" x14ac:dyDescent="0.35">
      <c r="A897" s="2" t="s">
        <v>29</v>
      </c>
      <c r="B897" s="2">
        <v>1189833</v>
      </c>
      <c r="C897" s="3">
        <v>44334</v>
      </c>
      <c r="D897" s="2" t="s">
        <v>31</v>
      </c>
      <c r="E897" s="2" t="s">
        <v>48</v>
      </c>
      <c r="F897" s="2" t="s">
        <v>49</v>
      </c>
      <c r="G897" s="2" t="s">
        <v>17</v>
      </c>
      <c r="H897" s="4">
        <v>0.45</v>
      </c>
      <c r="I897" s="5">
        <v>4250</v>
      </c>
      <c r="J897" s="6">
        <v>1912.5</v>
      </c>
      <c r="K897" s="6">
        <v>860.625</v>
      </c>
      <c r="L897" s="7">
        <v>0.45</v>
      </c>
    </row>
    <row r="898" spans="1:12" x14ac:dyDescent="0.35">
      <c r="A898" s="2" t="s">
        <v>29</v>
      </c>
      <c r="B898" s="2">
        <v>1189833</v>
      </c>
      <c r="C898" s="3">
        <v>44334</v>
      </c>
      <c r="D898" s="2" t="s">
        <v>31</v>
      </c>
      <c r="E898" s="2" t="s">
        <v>48</v>
      </c>
      <c r="F898" s="2" t="s">
        <v>49</v>
      </c>
      <c r="G898" s="2" t="s">
        <v>18</v>
      </c>
      <c r="H898" s="4">
        <v>0.4</v>
      </c>
      <c r="I898" s="5">
        <v>3250</v>
      </c>
      <c r="J898" s="6">
        <v>1300</v>
      </c>
      <c r="K898" s="6">
        <v>520</v>
      </c>
      <c r="L898" s="7">
        <v>0.39999999999999997</v>
      </c>
    </row>
    <row r="899" spans="1:12" x14ac:dyDescent="0.35">
      <c r="A899" s="2" t="s">
        <v>29</v>
      </c>
      <c r="B899" s="2">
        <v>1189833</v>
      </c>
      <c r="C899" s="3">
        <v>44334</v>
      </c>
      <c r="D899" s="2" t="s">
        <v>31</v>
      </c>
      <c r="E899" s="2" t="s">
        <v>48</v>
      </c>
      <c r="F899" s="2" t="s">
        <v>49</v>
      </c>
      <c r="G899" s="2" t="s">
        <v>19</v>
      </c>
      <c r="H899" s="4">
        <v>0.45</v>
      </c>
      <c r="I899" s="5">
        <v>2250</v>
      </c>
      <c r="J899" s="6">
        <v>1012.5</v>
      </c>
      <c r="K899" s="6">
        <v>607.5</v>
      </c>
      <c r="L899" s="7">
        <v>0.60000000000000009</v>
      </c>
    </row>
    <row r="900" spans="1:12" x14ac:dyDescent="0.35">
      <c r="A900" s="2" t="s">
        <v>29</v>
      </c>
      <c r="B900" s="2">
        <v>1189833</v>
      </c>
      <c r="C900" s="3">
        <v>44334</v>
      </c>
      <c r="D900" s="2" t="s">
        <v>31</v>
      </c>
      <c r="E900" s="2" t="s">
        <v>48</v>
      </c>
      <c r="F900" s="2" t="s">
        <v>49</v>
      </c>
      <c r="G900" s="2" t="s">
        <v>20</v>
      </c>
      <c r="H900" s="4">
        <v>0.6</v>
      </c>
      <c r="I900" s="5">
        <v>4000</v>
      </c>
      <c r="J900" s="6">
        <v>2400</v>
      </c>
      <c r="K900" s="6">
        <v>600</v>
      </c>
      <c r="L900" s="7">
        <v>0.25</v>
      </c>
    </row>
    <row r="901" spans="1:12" x14ac:dyDescent="0.35">
      <c r="A901" s="2" t="s">
        <v>29</v>
      </c>
      <c r="B901" s="2">
        <v>1189833</v>
      </c>
      <c r="C901" s="3">
        <v>44364</v>
      </c>
      <c r="D901" s="2" t="s">
        <v>31</v>
      </c>
      <c r="E901" s="2" t="s">
        <v>48</v>
      </c>
      <c r="F901" s="2" t="s">
        <v>49</v>
      </c>
      <c r="G901" s="2" t="s">
        <v>15</v>
      </c>
      <c r="H901" s="4">
        <v>0.4</v>
      </c>
      <c r="I901" s="5">
        <v>6750</v>
      </c>
      <c r="J901" s="6">
        <v>2700</v>
      </c>
      <c r="K901" s="6">
        <v>1215</v>
      </c>
      <c r="L901" s="7">
        <v>0.45</v>
      </c>
    </row>
    <row r="902" spans="1:12" x14ac:dyDescent="0.35">
      <c r="A902" s="2" t="s">
        <v>29</v>
      </c>
      <c r="B902" s="2">
        <v>1189833</v>
      </c>
      <c r="C902" s="3">
        <v>44364</v>
      </c>
      <c r="D902" s="2" t="s">
        <v>31</v>
      </c>
      <c r="E902" s="2" t="s">
        <v>48</v>
      </c>
      <c r="F902" s="2" t="s">
        <v>49</v>
      </c>
      <c r="G902" s="2" t="s">
        <v>16</v>
      </c>
      <c r="H902" s="4">
        <v>0.45</v>
      </c>
      <c r="I902" s="5">
        <v>5250</v>
      </c>
      <c r="J902" s="6">
        <v>2362.5</v>
      </c>
      <c r="K902" s="6">
        <v>708.75</v>
      </c>
      <c r="L902" s="7">
        <v>0.3</v>
      </c>
    </row>
    <row r="903" spans="1:12" x14ac:dyDescent="0.35">
      <c r="A903" s="2" t="s">
        <v>29</v>
      </c>
      <c r="B903" s="2">
        <v>1189833</v>
      </c>
      <c r="C903" s="3">
        <v>44364</v>
      </c>
      <c r="D903" s="2" t="s">
        <v>31</v>
      </c>
      <c r="E903" s="2" t="s">
        <v>48</v>
      </c>
      <c r="F903" s="2" t="s">
        <v>49</v>
      </c>
      <c r="G903" s="2" t="s">
        <v>17</v>
      </c>
      <c r="H903" s="4">
        <v>0.45</v>
      </c>
      <c r="I903" s="5">
        <v>5500</v>
      </c>
      <c r="J903" s="6">
        <v>2475</v>
      </c>
      <c r="K903" s="6">
        <v>1113.75</v>
      </c>
      <c r="L903" s="7">
        <v>0.45</v>
      </c>
    </row>
    <row r="904" spans="1:12" x14ac:dyDescent="0.35">
      <c r="A904" s="2" t="s">
        <v>29</v>
      </c>
      <c r="B904" s="2">
        <v>1189833</v>
      </c>
      <c r="C904" s="3">
        <v>44364</v>
      </c>
      <c r="D904" s="2" t="s">
        <v>31</v>
      </c>
      <c r="E904" s="2" t="s">
        <v>48</v>
      </c>
      <c r="F904" s="2" t="s">
        <v>49</v>
      </c>
      <c r="G904" s="2" t="s">
        <v>18</v>
      </c>
      <c r="H904" s="4">
        <v>0.4</v>
      </c>
      <c r="I904" s="5">
        <v>4250</v>
      </c>
      <c r="J904" s="6">
        <v>1700</v>
      </c>
      <c r="K904" s="6">
        <v>680</v>
      </c>
      <c r="L904" s="7">
        <v>0.39999999999999997</v>
      </c>
    </row>
    <row r="905" spans="1:12" x14ac:dyDescent="0.35">
      <c r="A905" s="2" t="s">
        <v>29</v>
      </c>
      <c r="B905" s="2">
        <v>1189833</v>
      </c>
      <c r="C905" s="3">
        <v>44364</v>
      </c>
      <c r="D905" s="2" t="s">
        <v>31</v>
      </c>
      <c r="E905" s="2" t="s">
        <v>48</v>
      </c>
      <c r="F905" s="2" t="s">
        <v>49</v>
      </c>
      <c r="G905" s="2" t="s">
        <v>19</v>
      </c>
      <c r="H905" s="4">
        <v>0.45</v>
      </c>
      <c r="I905" s="5">
        <v>3000</v>
      </c>
      <c r="J905" s="6">
        <v>1350</v>
      </c>
      <c r="K905" s="6">
        <v>810</v>
      </c>
      <c r="L905" s="7">
        <v>0.60000000000000009</v>
      </c>
    </row>
    <row r="906" spans="1:12" x14ac:dyDescent="0.35">
      <c r="A906" s="2" t="s">
        <v>29</v>
      </c>
      <c r="B906" s="2">
        <v>1189833</v>
      </c>
      <c r="C906" s="3">
        <v>44364</v>
      </c>
      <c r="D906" s="2" t="s">
        <v>31</v>
      </c>
      <c r="E906" s="2" t="s">
        <v>48</v>
      </c>
      <c r="F906" s="2" t="s">
        <v>49</v>
      </c>
      <c r="G906" s="2" t="s">
        <v>20</v>
      </c>
      <c r="H906" s="4">
        <v>0.6</v>
      </c>
      <c r="I906" s="5">
        <v>6000</v>
      </c>
      <c r="J906" s="6">
        <v>3600</v>
      </c>
      <c r="K906" s="6">
        <v>900</v>
      </c>
      <c r="L906" s="7">
        <v>0.25</v>
      </c>
    </row>
    <row r="907" spans="1:12" x14ac:dyDescent="0.35">
      <c r="A907" s="2" t="s">
        <v>29</v>
      </c>
      <c r="B907" s="2">
        <v>1189833</v>
      </c>
      <c r="C907" s="3">
        <v>44393</v>
      </c>
      <c r="D907" s="2" t="s">
        <v>31</v>
      </c>
      <c r="E907" s="2" t="s">
        <v>48</v>
      </c>
      <c r="F907" s="2" t="s">
        <v>49</v>
      </c>
      <c r="G907" s="2" t="s">
        <v>15</v>
      </c>
      <c r="H907" s="4">
        <v>0.4</v>
      </c>
      <c r="I907" s="5">
        <v>7500</v>
      </c>
      <c r="J907" s="6">
        <v>3000</v>
      </c>
      <c r="K907" s="6">
        <v>1350</v>
      </c>
      <c r="L907" s="7">
        <v>0.45</v>
      </c>
    </row>
    <row r="908" spans="1:12" x14ac:dyDescent="0.35">
      <c r="A908" s="2" t="s">
        <v>29</v>
      </c>
      <c r="B908" s="2">
        <v>1189833</v>
      </c>
      <c r="C908" s="3">
        <v>44393</v>
      </c>
      <c r="D908" s="2" t="s">
        <v>31</v>
      </c>
      <c r="E908" s="2" t="s">
        <v>48</v>
      </c>
      <c r="F908" s="2" t="s">
        <v>49</v>
      </c>
      <c r="G908" s="2" t="s">
        <v>16</v>
      </c>
      <c r="H908" s="4">
        <v>0.45</v>
      </c>
      <c r="I908" s="5">
        <v>6000</v>
      </c>
      <c r="J908" s="6">
        <v>2700</v>
      </c>
      <c r="K908" s="6">
        <v>810</v>
      </c>
      <c r="L908" s="7">
        <v>0.3</v>
      </c>
    </row>
    <row r="909" spans="1:12" x14ac:dyDescent="0.35">
      <c r="A909" s="2" t="s">
        <v>29</v>
      </c>
      <c r="B909" s="2">
        <v>1189833</v>
      </c>
      <c r="C909" s="3">
        <v>44393</v>
      </c>
      <c r="D909" s="2" t="s">
        <v>31</v>
      </c>
      <c r="E909" s="2" t="s">
        <v>48</v>
      </c>
      <c r="F909" s="2" t="s">
        <v>49</v>
      </c>
      <c r="G909" s="2" t="s">
        <v>17</v>
      </c>
      <c r="H909" s="4">
        <v>0.45</v>
      </c>
      <c r="I909" s="5">
        <v>5500</v>
      </c>
      <c r="J909" s="6">
        <v>2475</v>
      </c>
      <c r="K909" s="6">
        <v>1113.75</v>
      </c>
      <c r="L909" s="7">
        <v>0.45</v>
      </c>
    </row>
    <row r="910" spans="1:12" x14ac:dyDescent="0.35">
      <c r="A910" s="2" t="s">
        <v>29</v>
      </c>
      <c r="B910" s="2">
        <v>1189833</v>
      </c>
      <c r="C910" s="3">
        <v>44393</v>
      </c>
      <c r="D910" s="2" t="s">
        <v>31</v>
      </c>
      <c r="E910" s="2" t="s">
        <v>48</v>
      </c>
      <c r="F910" s="2" t="s">
        <v>49</v>
      </c>
      <c r="G910" s="2" t="s">
        <v>18</v>
      </c>
      <c r="H910" s="4">
        <v>0.4</v>
      </c>
      <c r="I910" s="5">
        <v>4500</v>
      </c>
      <c r="J910" s="6">
        <v>1800</v>
      </c>
      <c r="K910" s="6">
        <v>720</v>
      </c>
      <c r="L910" s="7">
        <v>0.39999999999999997</v>
      </c>
    </row>
    <row r="911" spans="1:12" x14ac:dyDescent="0.35">
      <c r="A911" s="2" t="s">
        <v>29</v>
      </c>
      <c r="B911" s="2">
        <v>1189833</v>
      </c>
      <c r="C911" s="3">
        <v>44393</v>
      </c>
      <c r="D911" s="2" t="s">
        <v>31</v>
      </c>
      <c r="E911" s="2" t="s">
        <v>48</v>
      </c>
      <c r="F911" s="2" t="s">
        <v>49</v>
      </c>
      <c r="G911" s="2" t="s">
        <v>19</v>
      </c>
      <c r="H911" s="4">
        <v>0.45</v>
      </c>
      <c r="I911" s="5">
        <v>4750</v>
      </c>
      <c r="J911" s="6">
        <v>2137.5</v>
      </c>
      <c r="K911" s="6">
        <v>1282.5</v>
      </c>
      <c r="L911" s="7">
        <v>0.60000000000000009</v>
      </c>
    </row>
    <row r="912" spans="1:12" x14ac:dyDescent="0.35">
      <c r="A912" s="2" t="s">
        <v>29</v>
      </c>
      <c r="B912" s="2">
        <v>1189833</v>
      </c>
      <c r="C912" s="3">
        <v>44393</v>
      </c>
      <c r="D912" s="2" t="s">
        <v>31</v>
      </c>
      <c r="E912" s="2" t="s">
        <v>48</v>
      </c>
      <c r="F912" s="2" t="s">
        <v>49</v>
      </c>
      <c r="G912" s="2" t="s">
        <v>20</v>
      </c>
      <c r="H912" s="4">
        <v>0.6</v>
      </c>
      <c r="I912" s="5">
        <v>4750</v>
      </c>
      <c r="J912" s="6">
        <v>2850</v>
      </c>
      <c r="K912" s="6">
        <v>712.5</v>
      </c>
      <c r="L912" s="7">
        <v>0.25</v>
      </c>
    </row>
    <row r="913" spans="1:12" x14ac:dyDescent="0.35">
      <c r="A913" s="2" t="s">
        <v>29</v>
      </c>
      <c r="B913" s="2">
        <v>1189833</v>
      </c>
      <c r="C913" s="3">
        <v>44425</v>
      </c>
      <c r="D913" s="2" t="s">
        <v>31</v>
      </c>
      <c r="E913" s="2" t="s">
        <v>48</v>
      </c>
      <c r="F913" s="2" t="s">
        <v>49</v>
      </c>
      <c r="G913" s="2" t="s">
        <v>15</v>
      </c>
      <c r="H913" s="4">
        <v>0.45</v>
      </c>
      <c r="I913" s="5">
        <v>6750</v>
      </c>
      <c r="J913" s="6">
        <v>3037.5</v>
      </c>
      <c r="K913" s="6">
        <v>1366.875</v>
      </c>
      <c r="L913" s="7">
        <v>0.45</v>
      </c>
    </row>
    <row r="914" spans="1:12" x14ac:dyDescent="0.35">
      <c r="A914" s="2" t="s">
        <v>29</v>
      </c>
      <c r="B914" s="2">
        <v>1189833</v>
      </c>
      <c r="C914" s="3">
        <v>44425</v>
      </c>
      <c r="D914" s="2" t="s">
        <v>31</v>
      </c>
      <c r="E914" s="2" t="s">
        <v>48</v>
      </c>
      <c r="F914" s="2" t="s">
        <v>49</v>
      </c>
      <c r="G914" s="2" t="s">
        <v>16</v>
      </c>
      <c r="H914" s="4">
        <v>0.55000000000000004</v>
      </c>
      <c r="I914" s="5">
        <v>6250</v>
      </c>
      <c r="J914" s="6">
        <v>3437.5</v>
      </c>
      <c r="K914" s="6">
        <v>1031.25</v>
      </c>
      <c r="L914" s="7">
        <v>0.3</v>
      </c>
    </row>
    <row r="915" spans="1:12" x14ac:dyDescent="0.35">
      <c r="A915" s="2" t="s">
        <v>29</v>
      </c>
      <c r="B915" s="2">
        <v>1189833</v>
      </c>
      <c r="C915" s="3">
        <v>44425</v>
      </c>
      <c r="D915" s="2" t="s">
        <v>31</v>
      </c>
      <c r="E915" s="2" t="s">
        <v>48</v>
      </c>
      <c r="F915" s="2" t="s">
        <v>49</v>
      </c>
      <c r="G915" s="2" t="s">
        <v>17</v>
      </c>
      <c r="H915" s="4">
        <v>0.5</v>
      </c>
      <c r="I915" s="5">
        <v>5000</v>
      </c>
      <c r="J915" s="6">
        <v>2500</v>
      </c>
      <c r="K915" s="6">
        <v>1125</v>
      </c>
      <c r="L915" s="7">
        <v>0.45</v>
      </c>
    </row>
    <row r="916" spans="1:12" x14ac:dyDescent="0.35">
      <c r="A916" s="2" t="s">
        <v>29</v>
      </c>
      <c r="B916" s="2">
        <v>1189833</v>
      </c>
      <c r="C916" s="3">
        <v>44425</v>
      </c>
      <c r="D916" s="2" t="s">
        <v>31</v>
      </c>
      <c r="E916" s="2" t="s">
        <v>48</v>
      </c>
      <c r="F916" s="2" t="s">
        <v>49</v>
      </c>
      <c r="G916" s="2" t="s">
        <v>18</v>
      </c>
      <c r="H916" s="4">
        <v>0.45</v>
      </c>
      <c r="I916" s="5">
        <v>4250</v>
      </c>
      <c r="J916" s="6">
        <v>1912.5</v>
      </c>
      <c r="K916" s="6">
        <v>765</v>
      </c>
      <c r="L916" s="7">
        <v>0.39999999999999997</v>
      </c>
    </row>
    <row r="917" spans="1:12" x14ac:dyDescent="0.35">
      <c r="A917" s="2" t="s">
        <v>29</v>
      </c>
      <c r="B917" s="2">
        <v>1189833</v>
      </c>
      <c r="C917" s="3">
        <v>44425</v>
      </c>
      <c r="D917" s="2" t="s">
        <v>31</v>
      </c>
      <c r="E917" s="2" t="s">
        <v>48</v>
      </c>
      <c r="F917" s="2" t="s">
        <v>49</v>
      </c>
      <c r="G917" s="2" t="s">
        <v>19</v>
      </c>
      <c r="H917" s="4">
        <v>0.54999999999999993</v>
      </c>
      <c r="I917" s="5">
        <v>4250</v>
      </c>
      <c r="J917" s="6">
        <v>2337.5</v>
      </c>
      <c r="K917" s="6">
        <v>1402.5</v>
      </c>
      <c r="L917" s="7">
        <v>0.60000000000000009</v>
      </c>
    </row>
    <row r="918" spans="1:12" x14ac:dyDescent="0.35">
      <c r="A918" s="2" t="s">
        <v>29</v>
      </c>
      <c r="B918" s="2">
        <v>1189833</v>
      </c>
      <c r="C918" s="3">
        <v>44425</v>
      </c>
      <c r="D918" s="2" t="s">
        <v>31</v>
      </c>
      <c r="E918" s="2" t="s">
        <v>48</v>
      </c>
      <c r="F918" s="2" t="s">
        <v>49</v>
      </c>
      <c r="G918" s="2" t="s">
        <v>20</v>
      </c>
      <c r="H918" s="4">
        <v>0.6</v>
      </c>
      <c r="I918" s="5">
        <v>4000</v>
      </c>
      <c r="J918" s="6">
        <v>2400</v>
      </c>
      <c r="K918" s="6">
        <v>600</v>
      </c>
      <c r="L918" s="7">
        <v>0.25</v>
      </c>
    </row>
    <row r="919" spans="1:12" x14ac:dyDescent="0.35">
      <c r="A919" s="2" t="s">
        <v>29</v>
      </c>
      <c r="B919" s="2">
        <v>1189833</v>
      </c>
      <c r="C919" s="3">
        <v>44457</v>
      </c>
      <c r="D919" s="2" t="s">
        <v>31</v>
      </c>
      <c r="E919" s="2" t="s">
        <v>48</v>
      </c>
      <c r="F919" s="2" t="s">
        <v>49</v>
      </c>
      <c r="G919" s="2" t="s">
        <v>15</v>
      </c>
      <c r="H919" s="4">
        <v>0.45</v>
      </c>
      <c r="I919" s="5">
        <v>6000</v>
      </c>
      <c r="J919" s="6">
        <v>2700</v>
      </c>
      <c r="K919" s="6">
        <v>1215</v>
      </c>
      <c r="L919" s="7">
        <v>0.45</v>
      </c>
    </row>
    <row r="920" spans="1:12" x14ac:dyDescent="0.35">
      <c r="A920" s="2" t="s">
        <v>29</v>
      </c>
      <c r="B920" s="2">
        <v>1189833</v>
      </c>
      <c r="C920" s="3">
        <v>44457</v>
      </c>
      <c r="D920" s="2" t="s">
        <v>31</v>
      </c>
      <c r="E920" s="2" t="s">
        <v>48</v>
      </c>
      <c r="F920" s="2" t="s">
        <v>49</v>
      </c>
      <c r="G920" s="2" t="s">
        <v>16</v>
      </c>
      <c r="H920" s="4">
        <v>0.5</v>
      </c>
      <c r="I920" s="5">
        <v>6000</v>
      </c>
      <c r="J920" s="6">
        <v>3000</v>
      </c>
      <c r="K920" s="6">
        <v>900</v>
      </c>
      <c r="L920" s="7">
        <v>0.3</v>
      </c>
    </row>
    <row r="921" spans="1:12" x14ac:dyDescent="0.35">
      <c r="A921" s="2" t="s">
        <v>29</v>
      </c>
      <c r="B921" s="2">
        <v>1189833</v>
      </c>
      <c r="C921" s="3">
        <v>44457</v>
      </c>
      <c r="D921" s="2" t="s">
        <v>31</v>
      </c>
      <c r="E921" s="2" t="s">
        <v>48</v>
      </c>
      <c r="F921" s="2" t="s">
        <v>49</v>
      </c>
      <c r="G921" s="2" t="s">
        <v>17</v>
      </c>
      <c r="H921" s="4">
        <v>0.45</v>
      </c>
      <c r="I921" s="5">
        <v>4500</v>
      </c>
      <c r="J921" s="6">
        <v>2025</v>
      </c>
      <c r="K921" s="6">
        <v>911.25</v>
      </c>
      <c r="L921" s="7">
        <v>0.45</v>
      </c>
    </row>
    <row r="922" spans="1:12" x14ac:dyDescent="0.35">
      <c r="A922" s="2" t="s">
        <v>29</v>
      </c>
      <c r="B922" s="2">
        <v>1189833</v>
      </c>
      <c r="C922" s="3">
        <v>44457</v>
      </c>
      <c r="D922" s="2" t="s">
        <v>31</v>
      </c>
      <c r="E922" s="2" t="s">
        <v>48</v>
      </c>
      <c r="F922" s="2" t="s">
        <v>49</v>
      </c>
      <c r="G922" s="2" t="s">
        <v>18</v>
      </c>
      <c r="H922" s="4">
        <v>0.45</v>
      </c>
      <c r="I922" s="5">
        <v>4000</v>
      </c>
      <c r="J922" s="6">
        <v>1800</v>
      </c>
      <c r="K922" s="6">
        <v>720</v>
      </c>
      <c r="L922" s="7">
        <v>0.39999999999999997</v>
      </c>
    </row>
    <row r="923" spans="1:12" x14ac:dyDescent="0.35">
      <c r="A923" s="2" t="s">
        <v>29</v>
      </c>
      <c r="B923" s="2">
        <v>1189833</v>
      </c>
      <c r="C923" s="3">
        <v>44457</v>
      </c>
      <c r="D923" s="2" t="s">
        <v>31</v>
      </c>
      <c r="E923" s="2" t="s">
        <v>48</v>
      </c>
      <c r="F923" s="2" t="s">
        <v>49</v>
      </c>
      <c r="G923" s="2" t="s">
        <v>19</v>
      </c>
      <c r="H923" s="4">
        <v>0.54999999999999993</v>
      </c>
      <c r="I923" s="5">
        <v>4000</v>
      </c>
      <c r="J923" s="6">
        <v>2200</v>
      </c>
      <c r="K923" s="6">
        <v>1320</v>
      </c>
      <c r="L923" s="7">
        <v>0.60000000000000009</v>
      </c>
    </row>
    <row r="924" spans="1:12" x14ac:dyDescent="0.35">
      <c r="A924" s="2" t="s">
        <v>29</v>
      </c>
      <c r="B924" s="2">
        <v>1189833</v>
      </c>
      <c r="C924" s="3">
        <v>44457</v>
      </c>
      <c r="D924" s="2" t="s">
        <v>31</v>
      </c>
      <c r="E924" s="2" t="s">
        <v>48</v>
      </c>
      <c r="F924" s="2" t="s">
        <v>49</v>
      </c>
      <c r="G924" s="2" t="s">
        <v>20</v>
      </c>
      <c r="H924" s="4">
        <v>0.6</v>
      </c>
      <c r="I924" s="5">
        <v>4500</v>
      </c>
      <c r="J924" s="6">
        <v>2700</v>
      </c>
      <c r="K924" s="6">
        <v>675</v>
      </c>
      <c r="L924" s="7">
        <v>0.25</v>
      </c>
    </row>
    <row r="925" spans="1:12" x14ac:dyDescent="0.35">
      <c r="A925" s="2" t="s">
        <v>29</v>
      </c>
      <c r="B925" s="2">
        <v>1189833</v>
      </c>
      <c r="C925" s="3">
        <v>44486</v>
      </c>
      <c r="D925" s="2" t="s">
        <v>31</v>
      </c>
      <c r="E925" s="2" t="s">
        <v>48</v>
      </c>
      <c r="F925" s="2" t="s">
        <v>49</v>
      </c>
      <c r="G925" s="2" t="s">
        <v>15</v>
      </c>
      <c r="H925" s="4">
        <v>0.45</v>
      </c>
      <c r="I925" s="5">
        <v>5500</v>
      </c>
      <c r="J925" s="6">
        <v>2475</v>
      </c>
      <c r="K925" s="6">
        <v>1113.75</v>
      </c>
      <c r="L925" s="7">
        <v>0.45</v>
      </c>
    </row>
    <row r="926" spans="1:12" x14ac:dyDescent="0.35">
      <c r="A926" s="2" t="s">
        <v>29</v>
      </c>
      <c r="B926" s="2">
        <v>1189833</v>
      </c>
      <c r="C926" s="3">
        <v>44486</v>
      </c>
      <c r="D926" s="2" t="s">
        <v>31</v>
      </c>
      <c r="E926" s="2" t="s">
        <v>48</v>
      </c>
      <c r="F926" s="2" t="s">
        <v>49</v>
      </c>
      <c r="G926" s="2" t="s">
        <v>16</v>
      </c>
      <c r="H926" s="4">
        <v>0.5</v>
      </c>
      <c r="I926" s="5">
        <v>5500</v>
      </c>
      <c r="J926" s="6">
        <v>2750</v>
      </c>
      <c r="K926" s="6">
        <v>825</v>
      </c>
      <c r="L926" s="7">
        <v>0.3</v>
      </c>
    </row>
    <row r="927" spans="1:12" x14ac:dyDescent="0.35">
      <c r="A927" s="2" t="s">
        <v>29</v>
      </c>
      <c r="B927" s="2">
        <v>1189833</v>
      </c>
      <c r="C927" s="3">
        <v>44486</v>
      </c>
      <c r="D927" s="2" t="s">
        <v>31</v>
      </c>
      <c r="E927" s="2" t="s">
        <v>48</v>
      </c>
      <c r="F927" s="2" t="s">
        <v>49</v>
      </c>
      <c r="G927" s="2" t="s">
        <v>17</v>
      </c>
      <c r="H927" s="4">
        <v>0.45</v>
      </c>
      <c r="I927" s="5">
        <v>4000</v>
      </c>
      <c r="J927" s="6">
        <v>1800</v>
      </c>
      <c r="K927" s="6">
        <v>810</v>
      </c>
      <c r="L927" s="7">
        <v>0.45</v>
      </c>
    </row>
    <row r="928" spans="1:12" x14ac:dyDescent="0.35">
      <c r="A928" s="2" t="s">
        <v>29</v>
      </c>
      <c r="B928" s="2">
        <v>1189833</v>
      </c>
      <c r="C928" s="3">
        <v>44486</v>
      </c>
      <c r="D928" s="2" t="s">
        <v>31</v>
      </c>
      <c r="E928" s="2" t="s">
        <v>48</v>
      </c>
      <c r="F928" s="2" t="s">
        <v>49</v>
      </c>
      <c r="G928" s="2" t="s">
        <v>18</v>
      </c>
      <c r="H928" s="4">
        <v>0.45</v>
      </c>
      <c r="I928" s="5">
        <v>3750</v>
      </c>
      <c r="J928" s="6">
        <v>1687.5</v>
      </c>
      <c r="K928" s="6">
        <v>675</v>
      </c>
      <c r="L928" s="7">
        <v>0.39999999999999997</v>
      </c>
    </row>
    <row r="929" spans="1:12" x14ac:dyDescent="0.35">
      <c r="A929" s="2" t="s">
        <v>29</v>
      </c>
      <c r="B929" s="2">
        <v>1189833</v>
      </c>
      <c r="C929" s="3">
        <v>44486</v>
      </c>
      <c r="D929" s="2" t="s">
        <v>31</v>
      </c>
      <c r="E929" s="2" t="s">
        <v>48</v>
      </c>
      <c r="F929" s="2" t="s">
        <v>49</v>
      </c>
      <c r="G929" s="2" t="s">
        <v>19</v>
      </c>
      <c r="H929" s="4">
        <v>0.54999999999999993</v>
      </c>
      <c r="I929" s="5">
        <v>3500</v>
      </c>
      <c r="J929" s="6">
        <v>1925</v>
      </c>
      <c r="K929" s="6">
        <v>1155</v>
      </c>
      <c r="L929" s="7">
        <v>0.60000000000000009</v>
      </c>
    </row>
    <row r="930" spans="1:12" x14ac:dyDescent="0.35">
      <c r="A930" s="2" t="s">
        <v>29</v>
      </c>
      <c r="B930" s="2">
        <v>1189833</v>
      </c>
      <c r="C930" s="3">
        <v>44486</v>
      </c>
      <c r="D930" s="2" t="s">
        <v>31</v>
      </c>
      <c r="E930" s="2" t="s">
        <v>48</v>
      </c>
      <c r="F930" s="2" t="s">
        <v>49</v>
      </c>
      <c r="G930" s="2" t="s">
        <v>20</v>
      </c>
      <c r="H930" s="4">
        <v>0.6</v>
      </c>
      <c r="I930" s="5">
        <v>4000</v>
      </c>
      <c r="J930" s="6">
        <v>2400</v>
      </c>
      <c r="K930" s="6">
        <v>600</v>
      </c>
      <c r="L930" s="7">
        <v>0.25</v>
      </c>
    </row>
    <row r="931" spans="1:12" x14ac:dyDescent="0.35">
      <c r="A931" s="2" t="s">
        <v>29</v>
      </c>
      <c r="B931" s="2">
        <v>1189833</v>
      </c>
      <c r="C931" s="3">
        <v>44517</v>
      </c>
      <c r="D931" s="2" t="s">
        <v>31</v>
      </c>
      <c r="E931" s="2" t="s">
        <v>48</v>
      </c>
      <c r="F931" s="2" t="s">
        <v>49</v>
      </c>
      <c r="G931" s="2" t="s">
        <v>15</v>
      </c>
      <c r="H931" s="4">
        <v>0.4</v>
      </c>
      <c r="I931" s="5">
        <v>5750</v>
      </c>
      <c r="J931" s="6">
        <v>2300</v>
      </c>
      <c r="K931" s="6">
        <v>1035</v>
      </c>
      <c r="L931" s="7">
        <v>0.45</v>
      </c>
    </row>
    <row r="932" spans="1:12" x14ac:dyDescent="0.35">
      <c r="A932" s="2" t="s">
        <v>29</v>
      </c>
      <c r="B932" s="2">
        <v>1189833</v>
      </c>
      <c r="C932" s="3">
        <v>44517</v>
      </c>
      <c r="D932" s="2" t="s">
        <v>31</v>
      </c>
      <c r="E932" s="2" t="s">
        <v>48</v>
      </c>
      <c r="F932" s="2" t="s">
        <v>49</v>
      </c>
      <c r="G932" s="2" t="s">
        <v>16</v>
      </c>
      <c r="H932" s="4">
        <v>0.45000000000000007</v>
      </c>
      <c r="I932" s="5">
        <v>5750</v>
      </c>
      <c r="J932" s="6">
        <v>2587.5</v>
      </c>
      <c r="K932" s="6">
        <v>776.25</v>
      </c>
      <c r="L932" s="7">
        <v>0.3</v>
      </c>
    </row>
    <row r="933" spans="1:12" x14ac:dyDescent="0.35">
      <c r="A933" s="2" t="s">
        <v>29</v>
      </c>
      <c r="B933" s="2">
        <v>1189833</v>
      </c>
      <c r="C933" s="3">
        <v>44517</v>
      </c>
      <c r="D933" s="2" t="s">
        <v>31</v>
      </c>
      <c r="E933" s="2" t="s">
        <v>48</v>
      </c>
      <c r="F933" s="2" t="s">
        <v>49</v>
      </c>
      <c r="G933" s="2" t="s">
        <v>17</v>
      </c>
      <c r="H933" s="4">
        <v>0.4</v>
      </c>
      <c r="I933" s="5">
        <v>4250</v>
      </c>
      <c r="J933" s="6">
        <v>1700</v>
      </c>
      <c r="K933" s="6">
        <v>765</v>
      </c>
      <c r="L933" s="7">
        <v>0.45</v>
      </c>
    </row>
    <row r="934" spans="1:12" x14ac:dyDescent="0.35">
      <c r="A934" s="2" t="s">
        <v>29</v>
      </c>
      <c r="B934" s="2">
        <v>1189833</v>
      </c>
      <c r="C934" s="3">
        <v>44517</v>
      </c>
      <c r="D934" s="2" t="s">
        <v>31</v>
      </c>
      <c r="E934" s="2" t="s">
        <v>48</v>
      </c>
      <c r="F934" s="2" t="s">
        <v>49</v>
      </c>
      <c r="G934" s="2" t="s">
        <v>18</v>
      </c>
      <c r="H934" s="4">
        <v>0.4</v>
      </c>
      <c r="I934" s="5">
        <v>4250</v>
      </c>
      <c r="J934" s="6">
        <v>1700</v>
      </c>
      <c r="K934" s="6">
        <v>680</v>
      </c>
      <c r="L934" s="7">
        <v>0.39999999999999997</v>
      </c>
    </row>
    <row r="935" spans="1:12" x14ac:dyDescent="0.35">
      <c r="A935" s="2" t="s">
        <v>29</v>
      </c>
      <c r="B935" s="2">
        <v>1189833</v>
      </c>
      <c r="C935" s="3">
        <v>44517</v>
      </c>
      <c r="D935" s="2" t="s">
        <v>31</v>
      </c>
      <c r="E935" s="2" t="s">
        <v>48</v>
      </c>
      <c r="F935" s="2" t="s">
        <v>49</v>
      </c>
      <c r="G935" s="2" t="s">
        <v>19</v>
      </c>
      <c r="H935" s="4">
        <v>0.54999999999999993</v>
      </c>
      <c r="I935" s="5">
        <v>3750</v>
      </c>
      <c r="J935" s="6">
        <v>2062.5</v>
      </c>
      <c r="K935" s="6">
        <v>1237.5</v>
      </c>
      <c r="L935" s="7">
        <v>0.60000000000000009</v>
      </c>
    </row>
    <row r="936" spans="1:12" x14ac:dyDescent="0.35">
      <c r="A936" s="2" t="s">
        <v>29</v>
      </c>
      <c r="B936" s="2">
        <v>1189833</v>
      </c>
      <c r="C936" s="3">
        <v>44517</v>
      </c>
      <c r="D936" s="2" t="s">
        <v>31</v>
      </c>
      <c r="E936" s="2" t="s">
        <v>48</v>
      </c>
      <c r="F936" s="2" t="s">
        <v>49</v>
      </c>
      <c r="G936" s="2" t="s">
        <v>20</v>
      </c>
      <c r="H936" s="4">
        <v>0.6</v>
      </c>
      <c r="I936" s="5">
        <v>4750</v>
      </c>
      <c r="J936" s="6">
        <v>2850</v>
      </c>
      <c r="K936" s="6">
        <v>712.5</v>
      </c>
      <c r="L936" s="7">
        <v>0.25</v>
      </c>
    </row>
    <row r="937" spans="1:12" x14ac:dyDescent="0.35">
      <c r="A937" s="2" t="s">
        <v>29</v>
      </c>
      <c r="B937" s="2">
        <v>1189833</v>
      </c>
      <c r="C937" s="3">
        <v>44546</v>
      </c>
      <c r="D937" s="2" t="s">
        <v>31</v>
      </c>
      <c r="E937" s="2" t="s">
        <v>48</v>
      </c>
      <c r="F937" s="2" t="s">
        <v>49</v>
      </c>
      <c r="G937" s="2" t="s">
        <v>15</v>
      </c>
      <c r="H937" s="4">
        <v>0.45</v>
      </c>
      <c r="I937" s="5">
        <v>6750</v>
      </c>
      <c r="J937" s="6">
        <v>3037.5</v>
      </c>
      <c r="K937" s="6">
        <v>1366.875</v>
      </c>
      <c r="L937" s="7">
        <v>0.45</v>
      </c>
    </row>
    <row r="938" spans="1:12" x14ac:dyDescent="0.35">
      <c r="A938" s="2" t="s">
        <v>29</v>
      </c>
      <c r="B938" s="2">
        <v>1189833</v>
      </c>
      <c r="C938" s="3">
        <v>44546</v>
      </c>
      <c r="D938" s="2" t="s">
        <v>31</v>
      </c>
      <c r="E938" s="2" t="s">
        <v>48</v>
      </c>
      <c r="F938" s="2" t="s">
        <v>49</v>
      </c>
      <c r="G938" s="2" t="s">
        <v>16</v>
      </c>
      <c r="H938" s="4">
        <v>0.5</v>
      </c>
      <c r="I938" s="5">
        <v>6750</v>
      </c>
      <c r="J938" s="6">
        <v>3375</v>
      </c>
      <c r="K938" s="6">
        <v>1012.5</v>
      </c>
      <c r="L938" s="7">
        <v>0.3</v>
      </c>
    </row>
    <row r="939" spans="1:12" x14ac:dyDescent="0.35">
      <c r="A939" s="2" t="s">
        <v>29</v>
      </c>
      <c r="B939" s="2">
        <v>1189833</v>
      </c>
      <c r="C939" s="3">
        <v>44546</v>
      </c>
      <c r="D939" s="2" t="s">
        <v>31</v>
      </c>
      <c r="E939" s="2" t="s">
        <v>48</v>
      </c>
      <c r="F939" s="2" t="s">
        <v>49</v>
      </c>
      <c r="G939" s="2" t="s">
        <v>17</v>
      </c>
      <c r="H939" s="4">
        <v>0.45</v>
      </c>
      <c r="I939" s="5">
        <v>4750</v>
      </c>
      <c r="J939" s="6">
        <v>2137.5</v>
      </c>
      <c r="K939" s="6">
        <v>961.875</v>
      </c>
      <c r="L939" s="7">
        <v>0.45</v>
      </c>
    </row>
    <row r="940" spans="1:12" x14ac:dyDescent="0.35">
      <c r="A940" s="2" t="s">
        <v>29</v>
      </c>
      <c r="B940" s="2">
        <v>1189833</v>
      </c>
      <c r="C940" s="3">
        <v>44546</v>
      </c>
      <c r="D940" s="2" t="s">
        <v>31</v>
      </c>
      <c r="E940" s="2" t="s">
        <v>48</v>
      </c>
      <c r="F940" s="2" t="s">
        <v>49</v>
      </c>
      <c r="G940" s="2" t="s">
        <v>18</v>
      </c>
      <c r="H940" s="4">
        <v>0.45</v>
      </c>
      <c r="I940" s="5">
        <v>4750</v>
      </c>
      <c r="J940" s="6">
        <v>2137.5</v>
      </c>
      <c r="K940" s="6">
        <v>855</v>
      </c>
      <c r="L940" s="7">
        <v>0.39999999999999997</v>
      </c>
    </row>
    <row r="941" spans="1:12" x14ac:dyDescent="0.35">
      <c r="A941" s="2" t="s">
        <v>29</v>
      </c>
      <c r="B941" s="2">
        <v>1189833</v>
      </c>
      <c r="C941" s="3">
        <v>44546</v>
      </c>
      <c r="D941" s="2" t="s">
        <v>31</v>
      </c>
      <c r="E941" s="2" t="s">
        <v>48</v>
      </c>
      <c r="F941" s="2" t="s">
        <v>49</v>
      </c>
      <c r="G941" s="2" t="s">
        <v>19</v>
      </c>
      <c r="H941" s="4">
        <v>0.54999999999999993</v>
      </c>
      <c r="I941" s="5">
        <v>4000</v>
      </c>
      <c r="J941" s="6">
        <v>2200</v>
      </c>
      <c r="K941" s="6">
        <v>1320</v>
      </c>
      <c r="L941" s="7">
        <v>0.60000000000000009</v>
      </c>
    </row>
    <row r="942" spans="1:12" x14ac:dyDescent="0.35">
      <c r="A942" s="2" t="s">
        <v>29</v>
      </c>
      <c r="B942" s="2">
        <v>1189833</v>
      </c>
      <c r="C942" s="3">
        <v>44546</v>
      </c>
      <c r="D942" s="2" t="s">
        <v>31</v>
      </c>
      <c r="E942" s="2" t="s">
        <v>48</v>
      </c>
      <c r="F942" s="2" t="s">
        <v>49</v>
      </c>
      <c r="G942" s="2" t="s">
        <v>20</v>
      </c>
      <c r="H942" s="4">
        <v>0.6</v>
      </c>
      <c r="I942" s="5">
        <v>5000</v>
      </c>
      <c r="J942" s="6">
        <v>3000</v>
      </c>
      <c r="K942" s="6">
        <v>750</v>
      </c>
      <c r="L942" s="7">
        <v>0.25</v>
      </c>
    </row>
    <row r="943" spans="1:12" x14ac:dyDescent="0.35">
      <c r="A943" s="2" t="s">
        <v>21</v>
      </c>
      <c r="B943" s="2">
        <v>1197831</v>
      </c>
      <c r="C943" s="3">
        <v>44200</v>
      </c>
      <c r="D943" s="2" t="s">
        <v>22</v>
      </c>
      <c r="E943" s="2" t="s">
        <v>50</v>
      </c>
      <c r="F943" s="2" t="s">
        <v>51</v>
      </c>
      <c r="G943" s="2" t="s">
        <v>15</v>
      </c>
      <c r="H943" s="4">
        <v>0.2</v>
      </c>
      <c r="I943" s="5">
        <v>7000</v>
      </c>
      <c r="J943" s="6">
        <v>1400</v>
      </c>
      <c r="K943" s="6">
        <v>490</v>
      </c>
      <c r="L943" s="7">
        <v>0.35</v>
      </c>
    </row>
    <row r="944" spans="1:12" x14ac:dyDescent="0.35">
      <c r="A944" s="2" t="s">
        <v>21</v>
      </c>
      <c r="B944" s="2">
        <v>1197831</v>
      </c>
      <c r="C944" s="3">
        <v>44200</v>
      </c>
      <c r="D944" s="2" t="s">
        <v>22</v>
      </c>
      <c r="E944" s="2" t="s">
        <v>50</v>
      </c>
      <c r="F944" s="2" t="s">
        <v>51</v>
      </c>
      <c r="G944" s="2" t="s">
        <v>16</v>
      </c>
      <c r="H944" s="4">
        <v>0.3</v>
      </c>
      <c r="I944" s="5">
        <v>7000</v>
      </c>
      <c r="J944" s="6">
        <v>2100</v>
      </c>
      <c r="K944" s="6">
        <v>735</v>
      </c>
      <c r="L944" s="7">
        <v>0.35</v>
      </c>
    </row>
    <row r="945" spans="1:12" x14ac:dyDescent="0.35">
      <c r="A945" s="2" t="s">
        <v>21</v>
      </c>
      <c r="B945" s="2">
        <v>1197831</v>
      </c>
      <c r="C945" s="3">
        <v>44200</v>
      </c>
      <c r="D945" s="2" t="s">
        <v>22</v>
      </c>
      <c r="E945" s="2" t="s">
        <v>50</v>
      </c>
      <c r="F945" s="2" t="s">
        <v>51</v>
      </c>
      <c r="G945" s="2" t="s">
        <v>17</v>
      </c>
      <c r="H945" s="4">
        <v>0.3</v>
      </c>
      <c r="I945" s="5">
        <v>5000</v>
      </c>
      <c r="J945" s="6">
        <v>1500</v>
      </c>
      <c r="K945" s="6">
        <v>525</v>
      </c>
      <c r="L945" s="7">
        <v>0.35</v>
      </c>
    </row>
    <row r="946" spans="1:12" x14ac:dyDescent="0.35">
      <c r="A946" s="2" t="s">
        <v>21</v>
      </c>
      <c r="B946" s="2">
        <v>1197831</v>
      </c>
      <c r="C946" s="3">
        <v>44200</v>
      </c>
      <c r="D946" s="2" t="s">
        <v>22</v>
      </c>
      <c r="E946" s="2" t="s">
        <v>50</v>
      </c>
      <c r="F946" s="2" t="s">
        <v>51</v>
      </c>
      <c r="G946" s="2" t="s">
        <v>18</v>
      </c>
      <c r="H946" s="4">
        <v>0.35</v>
      </c>
      <c r="I946" s="5">
        <v>5000</v>
      </c>
      <c r="J946" s="6">
        <v>1750</v>
      </c>
      <c r="K946" s="6">
        <v>787.5</v>
      </c>
      <c r="L946" s="7">
        <v>0.45</v>
      </c>
    </row>
    <row r="947" spans="1:12" x14ac:dyDescent="0.35">
      <c r="A947" s="2" t="s">
        <v>21</v>
      </c>
      <c r="B947" s="2">
        <v>1197831</v>
      </c>
      <c r="C947" s="3">
        <v>44200</v>
      </c>
      <c r="D947" s="2" t="s">
        <v>22</v>
      </c>
      <c r="E947" s="2" t="s">
        <v>50</v>
      </c>
      <c r="F947" s="2" t="s">
        <v>51</v>
      </c>
      <c r="G947" s="2" t="s">
        <v>19</v>
      </c>
      <c r="H947" s="4">
        <v>0.4</v>
      </c>
      <c r="I947" s="5">
        <v>3500</v>
      </c>
      <c r="J947" s="6">
        <v>1400</v>
      </c>
      <c r="K947" s="6">
        <v>420</v>
      </c>
      <c r="L947" s="7">
        <v>0.3</v>
      </c>
    </row>
    <row r="948" spans="1:12" x14ac:dyDescent="0.35">
      <c r="A948" s="2" t="s">
        <v>21</v>
      </c>
      <c r="B948" s="2">
        <v>1197831</v>
      </c>
      <c r="C948" s="3">
        <v>44200</v>
      </c>
      <c r="D948" s="2" t="s">
        <v>22</v>
      </c>
      <c r="E948" s="2" t="s">
        <v>50</v>
      </c>
      <c r="F948" s="2" t="s">
        <v>51</v>
      </c>
      <c r="G948" s="2" t="s">
        <v>20</v>
      </c>
      <c r="H948" s="4">
        <v>0.35</v>
      </c>
      <c r="I948" s="5">
        <v>5000</v>
      </c>
      <c r="J948" s="6">
        <v>1750</v>
      </c>
      <c r="K948" s="6">
        <v>875</v>
      </c>
      <c r="L948" s="7">
        <v>0.5</v>
      </c>
    </row>
    <row r="949" spans="1:12" x14ac:dyDescent="0.35">
      <c r="A949" s="2" t="s">
        <v>21</v>
      </c>
      <c r="B949" s="2">
        <v>1197831</v>
      </c>
      <c r="C949" s="3">
        <v>44230</v>
      </c>
      <c r="D949" s="2" t="s">
        <v>22</v>
      </c>
      <c r="E949" s="2" t="s">
        <v>50</v>
      </c>
      <c r="F949" s="2" t="s">
        <v>51</v>
      </c>
      <c r="G949" s="2" t="s">
        <v>15</v>
      </c>
      <c r="H949" s="4">
        <v>0.25</v>
      </c>
      <c r="I949" s="5">
        <v>6500</v>
      </c>
      <c r="J949" s="6">
        <v>1625</v>
      </c>
      <c r="K949" s="6">
        <v>568.75</v>
      </c>
      <c r="L949" s="7">
        <v>0.35</v>
      </c>
    </row>
    <row r="950" spans="1:12" x14ac:dyDescent="0.35">
      <c r="A950" s="2" t="s">
        <v>21</v>
      </c>
      <c r="B950" s="2">
        <v>1197831</v>
      </c>
      <c r="C950" s="3">
        <v>44230</v>
      </c>
      <c r="D950" s="2" t="s">
        <v>22</v>
      </c>
      <c r="E950" s="2" t="s">
        <v>50</v>
      </c>
      <c r="F950" s="2" t="s">
        <v>51</v>
      </c>
      <c r="G950" s="2" t="s">
        <v>16</v>
      </c>
      <c r="H950" s="4">
        <v>0.35</v>
      </c>
      <c r="I950" s="5">
        <v>6250</v>
      </c>
      <c r="J950" s="6">
        <v>2187.5</v>
      </c>
      <c r="K950" s="6">
        <v>765.625</v>
      </c>
      <c r="L950" s="7">
        <v>0.35</v>
      </c>
    </row>
    <row r="951" spans="1:12" x14ac:dyDescent="0.35">
      <c r="A951" s="2" t="s">
        <v>21</v>
      </c>
      <c r="B951" s="2">
        <v>1197831</v>
      </c>
      <c r="C951" s="3">
        <v>44230</v>
      </c>
      <c r="D951" s="2" t="s">
        <v>22</v>
      </c>
      <c r="E951" s="2" t="s">
        <v>50</v>
      </c>
      <c r="F951" s="2" t="s">
        <v>51</v>
      </c>
      <c r="G951" s="2" t="s">
        <v>17</v>
      </c>
      <c r="H951" s="4">
        <v>0.35</v>
      </c>
      <c r="I951" s="5">
        <v>4500</v>
      </c>
      <c r="J951" s="6">
        <v>1575</v>
      </c>
      <c r="K951" s="6">
        <v>551.25</v>
      </c>
      <c r="L951" s="7">
        <v>0.35</v>
      </c>
    </row>
    <row r="952" spans="1:12" x14ac:dyDescent="0.35">
      <c r="A952" s="2" t="s">
        <v>21</v>
      </c>
      <c r="B952" s="2">
        <v>1197831</v>
      </c>
      <c r="C952" s="3">
        <v>44230</v>
      </c>
      <c r="D952" s="2" t="s">
        <v>22</v>
      </c>
      <c r="E952" s="2" t="s">
        <v>50</v>
      </c>
      <c r="F952" s="2" t="s">
        <v>51</v>
      </c>
      <c r="G952" s="2" t="s">
        <v>18</v>
      </c>
      <c r="H952" s="4">
        <v>0.35</v>
      </c>
      <c r="I952" s="5">
        <v>4000</v>
      </c>
      <c r="J952" s="6">
        <v>1400</v>
      </c>
      <c r="K952" s="6">
        <v>630</v>
      </c>
      <c r="L952" s="7">
        <v>0.45</v>
      </c>
    </row>
    <row r="953" spans="1:12" x14ac:dyDescent="0.35">
      <c r="A953" s="2" t="s">
        <v>21</v>
      </c>
      <c r="B953" s="2">
        <v>1197831</v>
      </c>
      <c r="C953" s="3">
        <v>44230</v>
      </c>
      <c r="D953" s="2" t="s">
        <v>22</v>
      </c>
      <c r="E953" s="2" t="s">
        <v>50</v>
      </c>
      <c r="F953" s="2" t="s">
        <v>51</v>
      </c>
      <c r="G953" s="2" t="s">
        <v>19</v>
      </c>
      <c r="H953" s="4">
        <v>0.4</v>
      </c>
      <c r="I953" s="5">
        <v>2750</v>
      </c>
      <c r="J953" s="6">
        <v>1100</v>
      </c>
      <c r="K953" s="6">
        <v>330</v>
      </c>
      <c r="L953" s="7">
        <v>0.3</v>
      </c>
    </row>
    <row r="954" spans="1:12" x14ac:dyDescent="0.35">
      <c r="A954" s="2" t="s">
        <v>21</v>
      </c>
      <c r="B954" s="2">
        <v>1197831</v>
      </c>
      <c r="C954" s="3">
        <v>44230</v>
      </c>
      <c r="D954" s="2" t="s">
        <v>22</v>
      </c>
      <c r="E954" s="2" t="s">
        <v>50</v>
      </c>
      <c r="F954" s="2" t="s">
        <v>51</v>
      </c>
      <c r="G954" s="2" t="s">
        <v>20</v>
      </c>
      <c r="H954" s="4">
        <v>0.35</v>
      </c>
      <c r="I954" s="5">
        <v>4750</v>
      </c>
      <c r="J954" s="6">
        <v>1662.5</v>
      </c>
      <c r="K954" s="6">
        <v>831.25</v>
      </c>
      <c r="L954" s="7">
        <v>0.5</v>
      </c>
    </row>
    <row r="955" spans="1:12" x14ac:dyDescent="0.35">
      <c r="A955" s="2" t="s">
        <v>21</v>
      </c>
      <c r="B955" s="2">
        <v>1197831</v>
      </c>
      <c r="C955" s="3">
        <v>44260</v>
      </c>
      <c r="D955" s="2" t="s">
        <v>22</v>
      </c>
      <c r="E955" s="2" t="s">
        <v>50</v>
      </c>
      <c r="F955" s="2" t="s">
        <v>51</v>
      </c>
      <c r="G955" s="2" t="s">
        <v>15</v>
      </c>
      <c r="H955" s="4">
        <v>0.3</v>
      </c>
      <c r="I955" s="5">
        <v>6500</v>
      </c>
      <c r="J955" s="6">
        <v>1950</v>
      </c>
      <c r="K955" s="6">
        <v>780</v>
      </c>
      <c r="L955" s="7">
        <v>0.39999999999999997</v>
      </c>
    </row>
    <row r="956" spans="1:12" x14ac:dyDescent="0.35">
      <c r="A956" s="2" t="s">
        <v>21</v>
      </c>
      <c r="B956" s="2">
        <v>1197831</v>
      </c>
      <c r="C956" s="3">
        <v>44260</v>
      </c>
      <c r="D956" s="2" t="s">
        <v>22</v>
      </c>
      <c r="E956" s="2" t="s">
        <v>50</v>
      </c>
      <c r="F956" s="2" t="s">
        <v>51</v>
      </c>
      <c r="G956" s="2" t="s">
        <v>16</v>
      </c>
      <c r="H956" s="4">
        <v>0.4</v>
      </c>
      <c r="I956" s="5">
        <v>6500</v>
      </c>
      <c r="J956" s="6">
        <v>2600</v>
      </c>
      <c r="K956" s="6">
        <v>1040</v>
      </c>
      <c r="L956" s="7">
        <v>0.39999999999999997</v>
      </c>
    </row>
    <row r="957" spans="1:12" x14ac:dyDescent="0.35">
      <c r="A957" s="2" t="s">
        <v>21</v>
      </c>
      <c r="B957" s="2">
        <v>1197831</v>
      </c>
      <c r="C957" s="3">
        <v>44260</v>
      </c>
      <c r="D957" s="2" t="s">
        <v>22</v>
      </c>
      <c r="E957" s="2" t="s">
        <v>50</v>
      </c>
      <c r="F957" s="2" t="s">
        <v>51</v>
      </c>
      <c r="G957" s="2" t="s">
        <v>17</v>
      </c>
      <c r="H957" s="4">
        <v>0.3</v>
      </c>
      <c r="I957" s="5">
        <v>4750</v>
      </c>
      <c r="J957" s="6">
        <v>1425</v>
      </c>
      <c r="K957" s="6">
        <v>570</v>
      </c>
      <c r="L957" s="7">
        <v>0.39999999999999997</v>
      </c>
    </row>
    <row r="958" spans="1:12" x14ac:dyDescent="0.35">
      <c r="A958" s="2" t="s">
        <v>21</v>
      </c>
      <c r="B958" s="2">
        <v>1197831</v>
      </c>
      <c r="C958" s="3">
        <v>44260</v>
      </c>
      <c r="D958" s="2" t="s">
        <v>22</v>
      </c>
      <c r="E958" s="2" t="s">
        <v>50</v>
      </c>
      <c r="F958" s="2" t="s">
        <v>51</v>
      </c>
      <c r="G958" s="2" t="s">
        <v>18</v>
      </c>
      <c r="H958" s="4">
        <v>0.35000000000000003</v>
      </c>
      <c r="I958" s="5">
        <v>3750</v>
      </c>
      <c r="J958" s="6">
        <v>1312.5</v>
      </c>
      <c r="K958" s="6">
        <v>656.25</v>
      </c>
      <c r="L958" s="7">
        <v>0.5</v>
      </c>
    </row>
    <row r="959" spans="1:12" x14ac:dyDescent="0.35">
      <c r="A959" s="2" t="s">
        <v>21</v>
      </c>
      <c r="B959" s="2">
        <v>1197831</v>
      </c>
      <c r="C959" s="3">
        <v>44260</v>
      </c>
      <c r="D959" s="2" t="s">
        <v>22</v>
      </c>
      <c r="E959" s="2" t="s">
        <v>50</v>
      </c>
      <c r="F959" s="2" t="s">
        <v>51</v>
      </c>
      <c r="G959" s="2" t="s">
        <v>19</v>
      </c>
      <c r="H959" s="4">
        <v>0.4</v>
      </c>
      <c r="I959" s="5">
        <v>2750</v>
      </c>
      <c r="J959" s="6">
        <v>1100</v>
      </c>
      <c r="K959" s="6">
        <v>385</v>
      </c>
      <c r="L959" s="7">
        <v>0.35</v>
      </c>
    </row>
    <row r="960" spans="1:12" x14ac:dyDescent="0.35">
      <c r="A960" s="2" t="s">
        <v>21</v>
      </c>
      <c r="B960" s="2">
        <v>1197831</v>
      </c>
      <c r="C960" s="3">
        <v>44260</v>
      </c>
      <c r="D960" s="2" t="s">
        <v>22</v>
      </c>
      <c r="E960" s="2" t="s">
        <v>50</v>
      </c>
      <c r="F960" s="2" t="s">
        <v>51</v>
      </c>
      <c r="G960" s="2" t="s">
        <v>20</v>
      </c>
      <c r="H960" s="4">
        <v>0.35000000000000003</v>
      </c>
      <c r="I960" s="5">
        <v>4250</v>
      </c>
      <c r="J960" s="6">
        <v>1487.5</v>
      </c>
      <c r="K960" s="6">
        <v>818.125</v>
      </c>
      <c r="L960" s="7">
        <v>0.55000000000000004</v>
      </c>
    </row>
    <row r="961" spans="1:12" x14ac:dyDescent="0.35">
      <c r="A961" s="2" t="s">
        <v>21</v>
      </c>
      <c r="B961" s="2">
        <v>1197831</v>
      </c>
      <c r="C961" s="3">
        <v>44290</v>
      </c>
      <c r="D961" s="2" t="s">
        <v>22</v>
      </c>
      <c r="E961" s="2" t="s">
        <v>50</v>
      </c>
      <c r="F961" s="2" t="s">
        <v>51</v>
      </c>
      <c r="G961" s="2" t="s">
        <v>15</v>
      </c>
      <c r="H961" s="4">
        <v>0.19999999999999998</v>
      </c>
      <c r="I961" s="5">
        <v>6750</v>
      </c>
      <c r="J961" s="6">
        <v>1350</v>
      </c>
      <c r="K961" s="6">
        <v>540</v>
      </c>
      <c r="L961" s="7">
        <v>0.39999999999999997</v>
      </c>
    </row>
    <row r="962" spans="1:12" x14ac:dyDescent="0.35">
      <c r="A962" s="2" t="s">
        <v>21</v>
      </c>
      <c r="B962" s="2">
        <v>1197831</v>
      </c>
      <c r="C962" s="3">
        <v>44290</v>
      </c>
      <c r="D962" s="2" t="s">
        <v>22</v>
      </c>
      <c r="E962" s="2" t="s">
        <v>50</v>
      </c>
      <c r="F962" s="2" t="s">
        <v>51</v>
      </c>
      <c r="G962" s="2" t="s">
        <v>16</v>
      </c>
      <c r="H962" s="4">
        <v>0.25000000000000006</v>
      </c>
      <c r="I962" s="5">
        <v>6750</v>
      </c>
      <c r="J962" s="6">
        <v>1687.5</v>
      </c>
      <c r="K962" s="6">
        <v>675</v>
      </c>
      <c r="L962" s="7">
        <v>0.39999999999999997</v>
      </c>
    </row>
    <row r="963" spans="1:12" x14ac:dyDescent="0.35">
      <c r="A963" s="2" t="s">
        <v>21</v>
      </c>
      <c r="B963" s="2">
        <v>1197831</v>
      </c>
      <c r="C963" s="3">
        <v>44290</v>
      </c>
      <c r="D963" s="2" t="s">
        <v>22</v>
      </c>
      <c r="E963" s="2" t="s">
        <v>50</v>
      </c>
      <c r="F963" s="2" t="s">
        <v>51</v>
      </c>
      <c r="G963" s="2" t="s">
        <v>17</v>
      </c>
      <c r="H963" s="4">
        <v>0.19999999999999996</v>
      </c>
      <c r="I963" s="5">
        <v>5000</v>
      </c>
      <c r="J963" s="6">
        <v>1000</v>
      </c>
      <c r="K963" s="6">
        <v>400</v>
      </c>
      <c r="L963" s="7">
        <v>0.39999999999999997</v>
      </c>
    </row>
    <row r="964" spans="1:12" x14ac:dyDescent="0.35">
      <c r="A964" s="2" t="s">
        <v>21</v>
      </c>
      <c r="B964" s="2">
        <v>1197831</v>
      </c>
      <c r="C964" s="3">
        <v>44290</v>
      </c>
      <c r="D964" s="2" t="s">
        <v>22</v>
      </c>
      <c r="E964" s="2" t="s">
        <v>50</v>
      </c>
      <c r="F964" s="2" t="s">
        <v>51</v>
      </c>
      <c r="G964" s="2" t="s">
        <v>18</v>
      </c>
      <c r="H964" s="4">
        <v>0.25000000000000006</v>
      </c>
      <c r="I964" s="5">
        <v>4000</v>
      </c>
      <c r="J964" s="6">
        <v>1000</v>
      </c>
      <c r="K964" s="6">
        <v>500</v>
      </c>
      <c r="L964" s="7">
        <v>0.5</v>
      </c>
    </row>
    <row r="965" spans="1:12" x14ac:dyDescent="0.35">
      <c r="A965" s="2" t="s">
        <v>21</v>
      </c>
      <c r="B965" s="2">
        <v>1197831</v>
      </c>
      <c r="C965" s="3">
        <v>44290</v>
      </c>
      <c r="D965" s="2" t="s">
        <v>22</v>
      </c>
      <c r="E965" s="2" t="s">
        <v>50</v>
      </c>
      <c r="F965" s="2" t="s">
        <v>51</v>
      </c>
      <c r="G965" s="2" t="s">
        <v>19</v>
      </c>
      <c r="H965" s="4">
        <v>0.3</v>
      </c>
      <c r="I965" s="5">
        <v>3000</v>
      </c>
      <c r="J965" s="6">
        <v>900</v>
      </c>
      <c r="K965" s="6">
        <v>315</v>
      </c>
      <c r="L965" s="7">
        <v>0.35</v>
      </c>
    </row>
    <row r="966" spans="1:12" x14ac:dyDescent="0.35">
      <c r="A966" s="2" t="s">
        <v>21</v>
      </c>
      <c r="B966" s="2">
        <v>1197831</v>
      </c>
      <c r="C966" s="3">
        <v>44290</v>
      </c>
      <c r="D966" s="2" t="s">
        <v>22</v>
      </c>
      <c r="E966" s="2" t="s">
        <v>50</v>
      </c>
      <c r="F966" s="2" t="s">
        <v>51</v>
      </c>
      <c r="G966" s="2" t="s">
        <v>20</v>
      </c>
      <c r="H966" s="4">
        <v>0.25000000000000006</v>
      </c>
      <c r="I966" s="5">
        <v>5750</v>
      </c>
      <c r="J966" s="6">
        <v>1437.5</v>
      </c>
      <c r="K966" s="6">
        <v>790.625</v>
      </c>
      <c r="L966" s="7">
        <v>0.55000000000000004</v>
      </c>
    </row>
    <row r="967" spans="1:12" x14ac:dyDescent="0.35">
      <c r="A967" s="2" t="s">
        <v>21</v>
      </c>
      <c r="B967" s="2">
        <v>1197831</v>
      </c>
      <c r="C967" s="3">
        <v>44320</v>
      </c>
      <c r="D967" s="2" t="s">
        <v>22</v>
      </c>
      <c r="E967" s="2" t="s">
        <v>50</v>
      </c>
      <c r="F967" s="2" t="s">
        <v>51</v>
      </c>
      <c r="G967" s="2" t="s">
        <v>15</v>
      </c>
      <c r="H967" s="4">
        <v>0.14999999999999997</v>
      </c>
      <c r="I967" s="5">
        <v>7250</v>
      </c>
      <c r="J967" s="6">
        <v>1087.5</v>
      </c>
      <c r="K967" s="6">
        <v>435</v>
      </c>
      <c r="L967" s="7">
        <v>0.39999999999999997</v>
      </c>
    </row>
    <row r="968" spans="1:12" x14ac:dyDescent="0.35">
      <c r="A968" s="2" t="s">
        <v>21</v>
      </c>
      <c r="B968" s="2">
        <v>1197831</v>
      </c>
      <c r="C968" s="3">
        <v>44320</v>
      </c>
      <c r="D968" s="2" t="s">
        <v>22</v>
      </c>
      <c r="E968" s="2" t="s">
        <v>50</v>
      </c>
      <c r="F968" s="2" t="s">
        <v>51</v>
      </c>
      <c r="G968" s="2" t="s">
        <v>16</v>
      </c>
      <c r="H968" s="4">
        <v>0.25000000000000006</v>
      </c>
      <c r="I968" s="5">
        <v>7500</v>
      </c>
      <c r="J968" s="6">
        <v>1875</v>
      </c>
      <c r="K968" s="6">
        <v>750</v>
      </c>
      <c r="L968" s="7">
        <v>0.39999999999999997</v>
      </c>
    </row>
    <row r="969" spans="1:12" x14ac:dyDescent="0.35">
      <c r="A969" s="2" t="s">
        <v>21</v>
      </c>
      <c r="B969" s="2">
        <v>1197831</v>
      </c>
      <c r="C969" s="3">
        <v>44320</v>
      </c>
      <c r="D969" s="2" t="s">
        <v>22</v>
      </c>
      <c r="E969" s="2" t="s">
        <v>50</v>
      </c>
      <c r="F969" s="2" t="s">
        <v>51</v>
      </c>
      <c r="G969" s="2" t="s">
        <v>17</v>
      </c>
      <c r="H969" s="4">
        <v>0.19999999999999996</v>
      </c>
      <c r="I969" s="5">
        <v>6000</v>
      </c>
      <c r="J969" s="6">
        <v>1200</v>
      </c>
      <c r="K969" s="6">
        <v>480</v>
      </c>
      <c r="L969" s="7">
        <v>0.39999999999999997</v>
      </c>
    </row>
    <row r="970" spans="1:12" x14ac:dyDescent="0.35">
      <c r="A970" s="2" t="s">
        <v>21</v>
      </c>
      <c r="B970" s="2">
        <v>1197831</v>
      </c>
      <c r="C970" s="3">
        <v>44320</v>
      </c>
      <c r="D970" s="2" t="s">
        <v>22</v>
      </c>
      <c r="E970" s="2" t="s">
        <v>50</v>
      </c>
      <c r="F970" s="2" t="s">
        <v>51</v>
      </c>
      <c r="G970" s="2" t="s">
        <v>18</v>
      </c>
      <c r="H970" s="4">
        <v>0.30000000000000004</v>
      </c>
      <c r="I970" s="5">
        <v>5250</v>
      </c>
      <c r="J970" s="6">
        <v>1575</v>
      </c>
      <c r="K970" s="6">
        <v>787.5</v>
      </c>
      <c r="L970" s="7">
        <v>0.5</v>
      </c>
    </row>
    <row r="971" spans="1:12" x14ac:dyDescent="0.35">
      <c r="A971" s="2" t="s">
        <v>21</v>
      </c>
      <c r="B971" s="2">
        <v>1197831</v>
      </c>
      <c r="C971" s="3">
        <v>44320</v>
      </c>
      <c r="D971" s="2" t="s">
        <v>22</v>
      </c>
      <c r="E971" s="2" t="s">
        <v>50</v>
      </c>
      <c r="F971" s="2" t="s">
        <v>51</v>
      </c>
      <c r="G971" s="2" t="s">
        <v>19</v>
      </c>
      <c r="H971" s="4">
        <v>0.45</v>
      </c>
      <c r="I971" s="5">
        <v>4250</v>
      </c>
      <c r="J971" s="6">
        <v>1912.5</v>
      </c>
      <c r="K971" s="6">
        <v>669.375</v>
      </c>
      <c r="L971" s="7">
        <v>0.35</v>
      </c>
    </row>
    <row r="972" spans="1:12" x14ac:dyDescent="0.35">
      <c r="A972" s="2" t="s">
        <v>21</v>
      </c>
      <c r="B972" s="2">
        <v>1197831</v>
      </c>
      <c r="C972" s="3">
        <v>44320</v>
      </c>
      <c r="D972" s="2" t="s">
        <v>22</v>
      </c>
      <c r="E972" s="2" t="s">
        <v>50</v>
      </c>
      <c r="F972" s="2" t="s">
        <v>51</v>
      </c>
      <c r="G972" s="2" t="s">
        <v>20</v>
      </c>
      <c r="H972" s="4">
        <v>0.4</v>
      </c>
      <c r="I972" s="5">
        <v>7750</v>
      </c>
      <c r="J972" s="6">
        <v>3100</v>
      </c>
      <c r="K972" s="6">
        <v>1705</v>
      </c>
      <c r="L972" s="7">
        <v>0.55000000000000004</v>
      </c>
    </row>
    <row r="973" spans="1:12" x14ac:dyDescent="0.35">
      <c r="A973" s="2" t="s">
        <v>21</v>
      </c>
      <c r="B973" s="2">
        <v>1197831</v>
      </c>
      <c r="C973" s="3">
        <v>44350</v>
      </c>
      <c r="D973" s="2" t="s">
        <v>22</v>
      </c>
      <c r="E973" s="2" t="s">
        <v>50</v>
      </c>
      <c r="F973" s="2" t="s">
        <v>51</v>
      </c>
      <c r="G973" s="2" t="s">
        <v>15</v>
      </c>
      <c r="H973" s="4">
        <v>0.4</v>
      </c>
      <c r="I973" s="5">
        <v>7750</v>
      </c>
      <c r="J973" s="6">
        <v>3100</v>
      </c>
      <c r="K973" s="6">
        <v>1240</v>
      </c>
      <c r="L973" s="7">
        <v>0.39999999999999997</v>
      </c>
    </row>
    <row r="974" spans="1:12" x14ac:dyDescent="0.35">
      <c r="A974" s="2" t="s">
        <v>21</v>
      </c>
      <c r="B974" s="2">
        <v>1197831</v>
      </c>
      <c r="C974" s="3">
        <v>44350</v>
      </c>
      <c r="D974" s="2" t="s">
        <v>22</v>
      </c>
      <c r="E974" s="2" t="s">
        <v>50</v>
      </c>
      <c r="F974" s="2" t="s">
        <v>51</v>
      </c>
      <c r="G974" s="2" t="s">
        <v>16</v>
      </c>
      <c r="H974" s="4">
        <v>0.45</v>
      </c>
      <c r="I974" s="5">
        <v>7750</v>
      </c>
      <c r="J974" s="6">
        <v>3487.5</v>
      </c>
      <c r="K974" s="6">
        <v>1395</v>
      </c>
      <c r="L974" s="7">
        <v>0.39999999999999997</v>
      </c>
    </row>
    <row r="975" spans="1:12" x14ac:dyDescent="0.35">
      <c r="A975" s="2" t="s">
        <v>21</v>
      </c>
      <c r="B975" s="2">
        <v>1197831</v>
      </c>
      <c r="C975" s="3">
        <v>44350</v>
      </c>
      <c r="D975" s="2" t="s">
        <v>22</v>
      </c>
      <c r="E975" s="2" t="s">
        <v>50</v>
      </c>
      <c r="F975" s="2" t="s">
        <v>51</v>
      </c>
      <c r="G975" s="2" t="s">
        <v>17</v>
      </c>
      <c r="H975" s="4">
        <v>0.4</v>
      </c>
      <c r="I975" s="5">
        <v>6500</v>
      </c>
      <c r="J975" s="6">
        <v>2600</v>
      </c>
      <c r="K975" s="6">
        <v>1040</v>
      </c>
      <c r="L975" s="7">
        <v>0.39999999999999997</v>
      </c>
    </row>
    <row r="976" spans="1:12" x14ac:dyDescent="0.35">
      <c r="A976" s="2" t="s">
        <v>21</v>
      </c>
      <c r="B976" s="2">
        <v>1197831</v>
      </c>
      <c r="C976" s="3">
        <v>44350</v>
      </c>
      <c r="D976" s="2" t="s">
        <v>22</v>
      </c>
      <c r="E976" s="2" t="s">
        <v>50</v>
      </c>
      <c r="F976" s="2" t="s">
        <v>51</v>
      </c>
      <c r="G976" s="2" t="s">
        <v>18</v>
      </c>
      <c r="H976" s="4">
        <v>0.4</v>
      </c>
      <c r="I976" s="5">
        <v>6000</v>
      </c>
      <c r="J976" s="6">
        <v>2400</v>
      </c>
      <c r="K976" s="6">
        <v>1200</v>
      </c>
      <c r="L976" s="7">
        <v>0.5</v>
      </c>
    </row>
    <row r="977" spans="1:12" x14ac:dyDescent="0.35">
      <c r="A977" s="2" t="s">
        <v>21</v>
      </c>
      <c r="B977" s="2">
        <v>1197831</v>
      </c>
      <c r="C977" s="3">
        <v>44350</v>
      </c>
      <c r="D977" s="2" t="s">
        <v>22</v>
      </c>
      <c r="E977" s="2" t="s">
        <v>50</v>
      </c>
      <c r="F977" s="2" t="s">
        <v>51</v>
      </c>
      <c r="G977" s="2" t="s">
        <v>19</v>
      </c>
      <c r="H977" s="4">
        <v>0.45</v>
      </c>
      <c r="I977" s="5">
        <v>5000</v>
      </c>
      <c r="J977" s="6">
        <v>2250</v>
      </c>
      <c r="K977" s="6">
        <v>787.5</v>
      </c>
      <c r="L977" s="7">
        <v>0.35</v>
      </c>
    </row>
    <row r="978" spans="1:12" x14ac:dyDescent="0.35">
      <c r="A978" s="2" t="s">
        <v>21</v>
      </c>
      <c r="B978" s="2">
        <v>1197831</v>
      </c>
      <c r="C978" s="3">
        <v>44350</v>
      </c>
      <c r="D978" s="2" t="s">
        <v>22</v>
      </c>
      <c r="E978" s="2" t="s">
        <v>50</v>
      </c>
      <c r="F978" s="2" t="s">
        <v>51</v>
      </c>
      <c r="G978" s="2" t="s">
        <v>20</v>
      </c>
      <c r="H978" s="4">
        <v>0.5</v>
      </c>
      <c r="I978" s="5">
        <v>8750</v>
      </c>
      <c r="J978" s="6">
        <v>4375</v>
      </c>
      <c r="K978" s="6">
        <v>2406.25</v>
      </c>
      <c r="L978" s="7">
        <v>0.55000000000000004</v>
      </c>
    </row>
    <row r="979" spans="1:12" x14ac:dyDescent="0.35">
      <c r="A979" s="2" t="s">
        <v>21</v>
      </c>
      <c r="B979" s="2">
        <v>1197831</v>
      </c>
      <c r="C979" s="3">
        <v>44382</v>
      </c>
      <c r="D979" s="2" t="s">
        <v>22</v>
      </c>
      <c r="E979" s="2" t="s">
        <v>50</v>
      </c>
      <c r="F979" s="2" t="s">
        <v>51</v>
      </c>
      <c r="G979" s="2" t="s">
        <v>15</v>
      </c>
      <c r="H979" s="4">
        <v>0.4</v>
      </c>
      <c r="I979" s="5">
        <v>8250</v>
      </c>
      <c r="J979" s="6">
        <v>3300</v>
      </c>
      <c r="K979" s="6">
        <v>1485</v>
      </c>
      <c r="L979" s="7">
        <v>0.44999999999999996</v>
      </c>
    </row>
    <row r="980" spans="1:12" x14ac:dyDescent="0.35">
      <c r="A980" s="2" t="s">
        <v>21</v>
      </c>
      <c r="B980" s="2">
        <v>1197831</v>
      </c>
      <c r="C980" s="3">
        <v>44382</v>
      </c>
      <c r="D980" s="2" t="s">
        <v>22</v>
      </c>
      <c r="E980" s="2" t="s">
        <v>50</v>
      </c>
      <c r="F980" s="2" t="s">
        <v>51</v>
      </c>
      <c r="G980" s="2" t="s">
        <v>16</v>
      </c>
      <c r="H980" s="4">
        <v>0.45</v>
      </c>
      <c r="I980" s="5">
        <v>8250</v>
      </c>
      <c r="J980" s="6">
        <v>3712.5</v>
      </c>
      <c r="K980" s="6">
        <v>1670.625</v>
      </c>
      <c r="L980" s="7">
        <v>0.44999999999999996</v>
      </c>
    </row>
    <row r="981" spans="1:12" x14ac:dyDescent="0.35">
      <c r="A981" s="2" t="s">
        <v>21</v>
      </c>
      <c r="B981" s="2">
        <v>1197831</v>
      </c>
      <c r="C981" s="3">
        <v>44382</v>
      </c>
      <c r="D981" s="2" t="s">
        <v>22</v>
      </c>
      <c r="E981" s="2" t="s">
        <v>50</v>
      </c>
      <c r="F981" s="2" t="s">
        <v>51</v>
      </c>
      <c r="G981" s="2" t="s">
        <v>17</v>
      </c>
      <c r="H981" s="4">
        <v>0.4</v>
      </c>
      <c r="I981" s="5">
        <v>9750</v>
      </c>
      <c r="J981" s="6">
        <v>3900</v>
      </c>
      <c r="K981" s="6">
        <v>1755</v>
      </c>
      <c r="L981" s="7">
        <v>0.44999999999999996</v>
      </c>
    </row>
    <row r="982" spans="1:12" x14ac:dyDescent="0.35">
      <c r="A982" s="2" t="s">
        <v>21</v>
      </c>
      <c r="B982" s="2">
        <v>1197831</v>
      </c>
      <c r="C982" s="3">
        <v>44382</v>
      </c>
      <c r="D982" s="2" t="s">
        <v>22</v>
      </c>
      <c r="E982" s="2" t="s">
        <v>50</v>
      </c>
      <c r="F982" s="2" t="s">
        <v>51</v>
      </c>
      <c r="G982" s="2" t="s">
        <v>18</v>
      </c>
      <c r="H982" s="4">
        <v>0.4</v>
      </c>
      <c r="I982" s="5">
        <v>5750</v>
      </c>
      <c r="J982" s="6">
        <v>2300</v>
      </c>
      <c r="K982" s="6">
        <v>1265</v>
      </c>
      <c r="L982" s="7">
        <v>0.55000000000000004</v>
      </c>
    </row>
    <row r="983" spans="1:12" x14ac:dyDescent="0.35">
      <c r="A983" s="2" t="s">
        <v>21</v>
      </c>
      <c r="B983" s="2">
        <v>1197831</v>
      </c>
      <c r="C983" s="3">
        <v>44382</v>
      </c>
      <c r="D983" s="2" t="s">
        <v>22</v>
      </c>
      <c r="E983" s="2" t="s">
        <v>50</v>
      </c>
      <c r="F983" s="2" t="s">
        <v>51</v>
      </c>
      <c r="G983" s="2" t="s">
        <v>19</v>
      </c>
      <c r="H983" s="4">
        <v>0.45</v>
      </c>
      <c r="I983" s="5">
        <v>5500</v>
      </c>
      <c r="J983" s="6">
        <v>2475</v>
      </c>
      <c r="K983" s="6">
        <v>990</v>
      </c>
      <c r="L983" s="7">
        <v>0.39999999999999997</v>
      </c>
    </row>
    <row r="984" spans="1:12" x14ac:dyDescent="0.35">
      <c r="A984" s="2" t="s">
        <v>21</v>
      </c>
      <c r="B984" s="2">
        <v>1197831</v>
      </c>
      <c r="C984" s="3">
        <v>44382</v>
      </c>
      <c r="D984" s="2" t="s">
        <v>22</v>
      </c>
      <c r="E984" s="2" t="s">
        <v>50</v>
      </c>
      <c r="F984" s="2" t="s">
        <v>51</v>
      </c>
      <c r="G984" s="2" t="s">
        <v>20</v>
      </c>
      <c r="H984" s="4">
        <v>0.54999999999999993</v>
      </c>
      <c r="I984" s="5">
        <v>8250</v>
      </c>
      <c r="J984" s="6">
        <v>4537.5</v>
      </c>
      <c r="K984" s="6">
        <v>2722.5</v>
      </c>
      <c r="L984" s="7">
        <v>0.60000000000000009</v>
      </c>
    </row>
    <row r="985" spans="1:12" x14ac:dyDescent="0.35">
      <c r="A985" s="2" t="s">
        <v>21</v>
      </c>
      <c r="B985" s="2">
        <v>1197831</v>
      </c>
      <c r="C985" s="3">
        <v>44415</v>
      </c>
      <c r="D985" s="2" t="s">
        <v>22</v>
      </c>
      <c r="E985" s="2" t="s">
        <v>50</v>
      </c>
      <c r="F985" s="2" t="s">
        <v>51</v>
      </c>
      <c r="G985" s="2" t="s">
        <v>15</v>
      </c>
      <c r="H985" s="4">
        <v>0.45</v>
      </c>
      <c r="I985" s="5">
        <v>7750</v>
      </c>
      <c r="J985" s="6">
        <v>3487.5</v>
      </c>
      <c r="K985" s="6">
        <v>1569.375</v>
      </c>
      <c r="L985" s="7">
        <v>0.44999999999999996</v>
      </c>
    </row>
    <row r="986" spans="1:12" x14ac:dyDescent="0.35">
      <c r="A986" s="2" t="s">
        <v>21</v>
      </c>
      <c r="B986" s="2">
        <v>1197831</v>
      </c>
      <c r="C986" s="3">
        <v>44415</v>
      </c>
      <c r="D986" s="2" t="s">
        <v>22</v>
      </c>
      <c r="E986" s="2" t="s">
        <v>50</v>
      </c>
      <c r="F986" s="2" t="s">
        <v>51</v>
      </c>
      <c r="G986" s="2" t="s">
        <v>16</v>
      </c>
      <c r="H986" s="4">
        <v>0.55000000000000004</v>
      </c>
      <c r="I986" s="5">
        <v>7750</v>
      </c>
      <c r="J986" s="6">
        <v>4262.5</v>
      </c>
      <c r="K986" s="6">
        <v>1918.125</v>
      </c>
      <c r="L986" s="7">
        <v>0.44999999999999996</v>
      </c>
    </row>
    <row r="987" spans="1:12" x14ac:dyDescent="0.35">
      <c r="A987" s="2" t="s">
        <v>21</v>
      </c>
      <c r="B987" s="2">
        <v>1197831</v>
      </c>
      <c r="C987" s="3">
        <v>44415</v>
      </c>
      <c r="D987" s="2" t="s">
        <v>22</v>
      </c>
      <c r="E987" s="2" t="s">
        <v>50</v>
      </c>
      <c r="F987" s="2" t="s">
        <v>51</v>
      </c>
      <c r="G987" s="2" t="s">
        <v>17</v>
      </c>
      <c r="H987" s="4">
        <v>0.5</v>
      </c>
      <c r="I987" s="5">
        <v>9500</v>
      </c>
      <c r="J987" s="6">
        <v>4750</v>
      </c>
      <c r="K987" s="6">
        <v>2137.5</v>
      </c>
      <c r="L987" s="7">
        <v>0.44999999999999996</v>
      </c>
    </row>
    <row r="988" spans="1:12" x14ac:dyDescent="0.35">
      <c r="A988" s="2" t="s">
        <v>21</v>
      </c>
      <c r="B988" s="2">
        <v>1197831</v>
      </c>
      <c r="C988" s="3">
        <v>44415</v>
      </c>
      <c r="D988" s="2" t="s">
        <v>22</v>
      </c>
      <c r="E988" s="2" t="s">
        <v>50</v>
      </c>
      <c r="F988" s="2" t="s">
        <v>51</v>
      </c>
      <c r="G988" s="2" t="s">
        <v>18</v>
      </c>
      <c r="H988" s="4">
        <v>0.45</v>
      </c>
      <c r="I988" s="5">
        <v>4750</v>
      </c>
      <c r="J988" s="6">
        <v>2137.5</v>
      </c>
      <c r="K988" s="6">
        <v>1175.625</v>
      </c>
      <c r="L988" s="7">
        <v>0.55000000000000004</v>
      </c>
    </row>
    <row r="989" spans="1:12" x14ac:dyDescent="0.35">
      <c r="A989" s="2" t="s">
        <v>21</v>
      </c>
      <c r="B989" s="2">
        <v>1197831</v>
      </c>
      <c r="C989" s="3">
        <v>44415</v>
      </c>
      <c r="D989" s="2" t="s">
        <v>22</v>
      </c>
      <c r="E989" s="2" t="s">
        <v>50</v>
      </c>
      <c r="F989" s="2" t="s">
        <v>51</v>
      </c>
      <c r="G989" s="2" t="s">
        <v>19</v>
      </c>
      <c r="H989" s="4">
        <v>0.5</v>
      </c>
      <c r="I989" s="5">
        <v>4750</v>
      </c>
      <c r="J989" s="6">
        <v>2375</v>
      </c>
      <c r="K989" s="6">
        <v>950</v>
      </c>
      <c r="L989" s="7">
        <v>0.39999999999999997</v>
      </c>
    </row>
    <row r="990" spans="1:12" x14ac:dyDescent="0.35">
      <c r="A990" s="2" t="s">
        <v>21</v>
      </c>
      <c r="B990" s="2">
        <v>1197831</v>
      </c>
      <c r="C990" s="3">
        <v>44415</v>
      </c>
      <c r="D990" s="2" t="s">
        <v>22</v>
      </c>
      <c r="E990" s="2" t="s">
        <v>50</v>
      </c>
      <c r="F990" s="2" t="s">
        <v>51</v>
      </c>
      <c r="G990" s="2" t="s">
        <v>20</v>
      </c>
      <c r="H990" s="4">
        <v>0.54999999999999993</v>
      </c>
      <c r="I990" s="5">
        <v>7250</v>
      </c>
      <c r="J990" s="6">
        <v>3987.5</v>
      </c>
      <c r="K990" s="6">
        <v>2392.5</v>
      </c>
      <c r="L990" s="7">
        <v>0.60000000000000009</v>
      </c>
    </row>
    <row r="991" spans="1:12" x14ac:dyDescent="0.35">
      <c r="A991" s="2" t="s">
        <v>21</v>
      </c>
      <c r="B991" s="2">
        <v>1197831</v>
      </c>
      <c r="C991" s="3">
        <v>44443</v>
      </c>
      <c r="D991" s="2" t="s">
        <v>22</v>
      </c>
      <c r="E991" s="2" t="s">
        <v>50</v>
      </c>
      <c r="F991" s="2" t="s">
        <v>51</v>
      </c>
      <c r="G991" s="2" t="s">
        <v>15</v>
      </c>
      <c r="H991" s="4">
        <v>0.5</v>
      </c>
      <c r="I991" s="5">
        <v>6750</v>
      </c>
      <c r="J991" s="6">
        <v>3375</v>
      </c>
      <c r="K991" s="6">
        <v>1518.75</v>
      </c>
      <c r="L991" s="7">
        <v>0.44999999999999996</v>
      </c>
    </row>
    <row r="992" spans="1:12" x14ac:dyDescent="0.35">
      <c r="A992" s="2" t="s">
        <v>21</v>
      </c>
      <c r="B992" s="2">
        <v>1197831</v>
      </c>
      <c r="C992" s="3">
        <v>44443</v>
      </c>
      <c r="D992" s="2" t="s">
        <v>22</v>
      </c>
      <c r="E992" s="2" t="s">
        <v>50</v>
      </c>
      <c r="F992" s="2" t="s">
        <v>51</v>
      </c>
      <c r="G992" s="2" t="s">
        <v>16</v>
      </c>
      <c r="H992" s="4">
        <v>0.5</v>
      </c>
      <c r="I992" s="5">
        <v>6250</v>
      </c>
      <c r="J992" s="6">
        <v>3125</v>
      </c>
      <c r="K992" s="6">
        <v>1406.25</v>
      </c>
      <c r="L992" s="7">
        <v>0.44999999999999996</v>
      </c>
    </row>
    <row r="993" spans="1:12" x14ac:dyDescent="0.35">
      <c r="A993" s="2" t="s">
        <v>21</v>
      </c>
      <c r="B993" s="2">
        <v>1197831</v>
      </c>
      <c r="C993" s="3">
        <v>44443</v>
      </c>
      <c r="D993" s="2" t="s">
        <v>22</v>
      </c>
      <c r="E993" s="2" t="s">
        <v>50</v>
      </c>
      <c r="F993" s="2" t="s">
        <v>51</v>
      </c>
      <c r="G993" s="2" t="s">
        <v>17</v>
      </c>
      <c r="H993" s="4">
        <v>0.54999999999999993</v>
      </c>
      <c r="I993" s="5">
        <v>6750</v>
      </c>
      <c r="J993" s="6">
        <v>3712.5</v>
      </c>
      <c r="K993" s="6">
        <v>1670.625</v>
      </c>
      <c r="L993" s="7">
        <v>0.44999999999999996</v>
      </c>
    </row>
    <row r="994" spans="1:12" x14ac:dyDescent="0.35">
      <c r="A994" s="2" t="s">
        <v>21</v>
      </c>
      <c r="B994" s="2">
        <v>1197831</v>
      </c>
      <c r="C994" s="3">
        <v>44443</v>
      </c>
      <c r="D994" s="2" t="s">
        <v>22</v>
      </c>
      <c r="E994" s="2" t="s">
        <v>50</v>
      </c>
      <c r="F994" s="2" t="s">
        <v>51</v>
      </c>
      <c r="G994" s="2" t="s">
        <v>18</v>
      </c>
      <c r="H994" s="4">
        <v>0.54999999999999993</v>
      </c>
      <c r="I994" s="5">
        <v>4000</v>
      </c>
      <c r="J994" s="6">
        <v>2200</v>
      </c>
      <c r="K994" s="6">
        <v>1210</v>
      </c>
      <c r="L994" s="7">
        <v>0.55000000000000004</v>
      </c>
    </row>
    <row r="995" spans="1:12" x14ac:dyDescent="0.35">
      <c r="A995" s="2" t="s">
        <v>21</v>
      </c>
      <c r="B995" s="2">
        <v>1197831</v>
      </c>
      <c r="C995" s="3">
        <v>44443</v>
      </c>
      <c r="D995" s="2" t="s">
        <v>22</v>
      </c>
      <c r="E995" s="2" t="s">
        <v>50</v>
      </c>
      <c r="F995" s="2" t="s">
        <v>51</v>
      </c>
      <c r="G995" s="2" t="s">
        <v>19</v>
      </c>
      <c r="H995" s="4">
        <v>0.5</v>
      </c>
      <c r="I995" s="5">
        <v>4000</v>
      </c>
      <c r="J995" s="6">
        <v>2000</v>
      </c>
      <c r="K995" s="6">
        <v>800</v>
      </c>
      <c r="L995" s="7">
        <v>0.39999999999999997</v>
      </c>
    </row>
    <row r="996" spans="1:12" x14ac:dyDescent="0.35">
      <c r="A996" s="2" t="s">
        <v>21</v>
      </c>
      <c r="B996" s="2">
        <v>1197831</v>
      </c>
      <c r="C996" s="3">
        <v>44443</v>
      </c>
      <c r="D996" s="2" t="s">
        <v>22</v>
      </c>
      <c r="E996" s="2" t="s">
        <v>50</v>
      </c>
      <c r="F996" s="2" t="s">
        <v>51</v>
      </c>
      <c r="G996" s="2" t="s">
        <v>20</v>
      </c>
      <c r="H996" s="4">
        <v>0.45</v>
      </c>
      <c r="I996" s="5">
        <v>6250</v>
      </c>
      <c r="J996" s="6">
        <v>2812.5</v>
      </c>
      <c r="K996" s="6">
        <v>1687.5</v>
      </c>
      <c r="L996" s="7">
        <v>0.60000000000000009</v>
      </c>
    </row>
    <row r="997" spans="1:12" x14ac:dyDescent="0.35">
      <c r="A997" s="2" t="s">
        <v>21</v>
      </c>
      <c r="B997" s="2">
        <v>1197831</v>
      </c>
      <c r="C997" s="3">
        <v>44472</v>
      </c>
      <c r="D997" s="2" t="s">
        <v>22</v>
      </c>
      <c r="E997" s="2" t="s">
        <v>50</v>
      </c>
      <c r="F997" s="2" t="s">
        <v>51</v>
      </c>
      <c r="G997" s="2" t="s">
        <v>15</v>
      </c>
      <c r="H997" s="4">
        <v>0.35000000000000003</v>
      </c>
      <c r="I997" s="5">
        <v>5750</v>
      </c>
      <c r="J997" s="6">
        <v>2012.5</v>
      </c>
      <c r="K997" s="6">
        <v>905.625</v>
      </c>
      <c r="L997" s="7">
        <v>0.44999999999999996</v>
      </c>
    </row>
    <row r="998" spans="1:12" x14ac:dyDescent="0.35">
      <c r="A998" s="2" t="s">
        <v>21</v>
      </c>
      <c r="B998" s="2">
        <v>1197831</v>
      </c>
      <c r="C998" s="3">
        <v>44472</v>
      </c>
      <c r="D998" s="2" t="s">
        <v>22</v>
      </c>
      <c r="E998" s="2" t="s">
        <v>50</v>
      </c>
      <c r="F998" s="2" t="s">
        <v>51</v>
      </c>
      <c r="G998" s="2" t="s">
        <v>16</v>
      </c>
      <c r="H998" s="4">
        <v>0.35000000000000003</v>
      </c>
      <c r="I998" s="5">
        <v>5750</v>
      </c>
      <c r="J998" s="6">
        <v>2012.5</v>
      </c>
      <c r="K998" s="6">
        <v>905.625</v>
      </c>
      <c r="L998" s="7">
        <v>0.44999999999999996</v>
      </c>
    </row>
    <row r="999" spans="1:12" x14ac:dyDescent="0.35">
      <c r="A999" s="2" t="s">
        <v>21</v>
      </c>
      <c r="B999" s="2">
        <v>1197831</v>
      </c>
      <c r="C999" s="3">
        <v>44472</v>
      </c>
      <c r="D999" s="2" t="s">
        <v>22</v>
      </c>
      <c r="E999" s="2" t="s">
        <v>50</v>
      </c>
      <c r="F999" s="2" t="s">
        <v>51</v>
      </c>
      <c r="G999" s="2" t="s">
        <v>17</v>
      </c>
      <c r="H999" s="4">
        <v>0.4</v>
      </c>
      <c r="I999" s="5">
        <v>5250</v>
      </c>
      <c r="J999" s="6">
        <v>2100</v>
      </c>
      <c r="K999" s="6">
        <v>945</v>
      </c>
      <c r="L999" s="7">
        <v>0.44999999999999996</v>
      </c>
    </row>
    <row r="1000" spans="1:12" x14ac:dyDescent="0.35">
      <c r="A1000" s="2" t="s">
        <v>21</v>
      </c>
      <c r="B1000" s="2">
        <v>1197831</v>
      </c>
      <c r="C1000" s="3">
        <v>44472</v>
      </c>
      <c r="D1000" s="2" t="s">
        <v>22</v>
      </c>
      <c r="E1000" s="2" t="s">
        <v>50</v>
      </c>
      <c r="F1000" s="2" t="s">
        <v>51</v>
      </c>
      <c r="G1000" s="2" t="s">
        <v>18</v>
      </c>
      <c r="H1000" s="4">
        <v>0.4</v>
      </c>
      <c r="I1000" s="5">
        <v>3750</v>
      </c>
      <c r="J1000" s="6">
        <v>1500</v>
      </c>
      <c r="K1000" s="6">
        <v>825</v>
      </c>
      <c r="L1000" s="7">
        <v>0.55000000000000004</v>
      </c>
    </row>
    <row r="1001" spans="1:12" x14ac:dyDescent="0.35">
      <c r="A1001" s="2" t="s">
        <v>21</v>
      </c>
      <c r="B1001" s="2">
        <v>1197831</v>
      </c>
      <c r="C1001" s="3">
        <v>44472</v>
      </c>
      <c r="D1001" s="2" t="s">
        <v>22</v>
      </c>
      <c r="E1001" s="2" t="s">
        <v>50</v>
      </c>
      <c r="F1001" s="2" t="s">
        <v>51</v>
      </c>
      <c r="G1001" s="2" t="s">
        <v>19</v>
      </c>
      <c r="H1001" s="4">
        <v>0.35000000000000003</v>
      </c>
      <c r="I1001" s="5">
        <v>3500</v>
      </c>
      <c r="J1001" s="6">
        <v>1225</v>
      </c>
      <c r="K1001" s="6">
        <v>490</v>
      </c>
      <c r="L1001" s="7">
        <v>0.39999999999999997</v>
      </c>
    </row>
    <row r="1002" spans="1:12" x14ac:dyDescent="0.35">
      <c r="A1002" s="2" t="s">
        <v>21</v>
      </c>
      <c r="B1002" s="2">
        <v>1197831</v>
      </c>
      <c r="C1002" s="3">
        <v>44472</v>
      </c>
      <c r="D1002" s="2" t="s">
        <v>22</v>
      </c>
      <c r="E1002" s="2" t="s">
        <v>50</v>
      </c>
      <c r="F1002" s="2" t="s">
        <v>51</v>
      </c>
      <c r="G1002" s="2" t="s">
        <v>20</v>
      </c>
      <c r="H1002" s="4">
        <v>0.45</v>
      </c>
      <c r="I1002" s="5">
        <v>5250</v>
      </c>
      <c r="J1002" s="6">
        <v>2362.5</v>
      </c>
      <c r="K1002" s="6">
        <v>1417.5</v>
      </c>
      <c r="L1002" s="7">
        <v>0.60000000000000009</v>
      </c>
    </row>
    <row r="1003" spans="1:12" x14ac:dyDescent="0.35">
      <c r="A1003" s="2" t="s">
        <v>21</v>
      </c>
      <c r="B1003" s="2">
        <v>1197831</v>
      </c>
      <c r="C1003" s="3">
        <v>44504</v>
      </c>
      <c r="D1003" s="2" t="s">
        <v>22</v>
      </c>
      <c r="E1003" s="2" t="s">
        <v>50</v>
      </c>
      <c r="F1003" s="2" t="s">
        <v>51</v>
      </c>
      <c r="G1003" s="2" t="s">
        <v>15</v>
      </c>
      <c r="H1003" s="4">
        <v>0.30000000000000004</v>
      </c>
      <c r="I1003" s="5">
        <v>6750</v>
      </c>
      <c r="J1003" s="6">
        <v>2025</v>
      </c>
      <c r="K1003" s="6">
        <v>911.25</v>
      </c>
      <c r="L1003" s="7">
        <v>0.44999999999999996</v>
      </c>
    </row>
    <row r="1004" spans="1:12" x14ac:dyDescent="0.35">
      <c r="A1004" s="2" t="s">
        <v>21</v>
      </c>
      <c r="B1004" s="2">
        <v>1197831</v>
      </c>
      <c r="C1004" s="3">
        <v>44504</v>
      </c>
      <c r="D1004" s="2" t="s">
        <v>22</v>
      </c>
      <c r="E1004" s="2" t="s">
        <v>50</v>
      </c>
      <c r="F1004" s="2" t="s">
        <v>51</v>
      </c>
      <c r="G1004" s="2" t="s">
        <v>16</v>
      </c>
      <c r="H1004" s="4">
        <v>0.30000000000000004</v>
      </c>
      <c r="I1004" s="5">
        <v>6750</v>
      </c>
      <c r="J1004" s="6">
        <v>2025</v>
      </c>
      <c r="K1004" s="6">
        <v>911.25</v>
      </c>
      <c r="L1004" s="7">
        <v>0.44999999999999996</v>
      </c>
    </row>
    <row r="1005" spans="1:12" x14ac:dyDescent="0.35">
      <c r="A1005" s="2" t="s">
        <v>21</v>
      </c>
      <c r="B1005" s="2">
        <v>1197831</v>
      </c>
      <c r="C1005" s="3">
        <v>44504</v>
      </c>
      <c r="D1005" s="2" t="s">
        <v>22</v>
      </c>
      <c r="E1005" s="2" t="s">
        <v>50</v>
      </c>
      <c r="F1005" s="2" t="s">
        <v>51</v>
      </c>
      <c r="G1005" s="2" t="s">
        <v>17</v>
      </c>
      <c r="H1005" s="4">
        <v>0.55000000000000004</v>
      </c>
      <c r="I1005" s="5">
        <v>6000</v>
      </c>
      <c r="J1005" s="6">
        <v>3300</v>
      </c>
      <c r="K1005" s="6">
        <v>1485</v>
      </c>
      <c r="L1005" s="7">
        <v>0.44999999999999996</v>
      </c>
    </row>
    <row r="1006" spans="1:12" x14ac:dyDescent="0.35">
      <c r="A1006" s="2" t="s">
        <v>21</v>
      </c>
      <c r="B1006" s="2">
        <v>1197831</v>
      </c>
      <c r="C1006" s="3">
        <v>44504</v>
      </c>
      <c r="D1006" s="2" t="s">
        <v>22</v>
      </c>
      <c r="E1006" s="2" t="s">
        <v>50</v>
      </c>
      <c r="F1006" s="2" t="s">
        <v>51</v>
      </c>
      <c r="G1006" s="2" t="s">
        <v>18</v>
      </c>
      <c r="H1006" s="4">
        <v>0.55000000000000004</v>
      </c>
      <c r="I1006" s="5">
        <v>4750</v>
      </c>
      <c r="J1006" s="6">
        <v>2612.5</v>
      </c>
      <c r="K1006" s="6">
        <v>1436.875</v>
      </c>
      <c r="L1006" s="7">
        <v>0.55000000000000004</v>
      </c>
    </row>
    <row r="1007" spans="1:12" x14ac:dyDescent="0.35">
      <c r="A1007" s="2" t="s">
        <v>21</v>
      </c>
      <c r="B1007" s="2">
        <v>1197831</v>
      </c>
      <c r="C1007" s="3">
        <v>44504</v>
      </c>
      <c r="D1007" s="2" t="s">
        <v>22</v>
      </c>
      <c r="E1007" s="2" t="s">
        <v>50</v>
      </c>
      <c r="F1007" s="2" t="s">
        <v>51</v>
      </c>
      <c r="G1007" s="2" t="s">
        <v>19</v>
      </c>
      <c r="H1007" s="4">
        <v>0.54999999999999993</v>
      </c>
      <c r="I1007" s="5">
        <v>4500</v>
      </c>
      <c r="J1007" s="6">
        <v>2475</v>
      </c>
      <c r="K1007" s="6">
        <v>990</v>
      </c>
      <c r="L1007" s="7">
        <v>0.39999999999999997</v>
      </c>
    </row>
    <row r="1008" spans="1:12" x14ac:dyDescent="0.35">
      <c r="A1008" s="2" t="s">
        <v>21</v>
      </c>
      <c r="B1008" s="2">
        <v>1197831</v>
      </c>
      <c r="C1008" s="3">
        <v>44504</v>
      </c>
      <c r="D1008" s="2" t="s">
        <v>22</v>
      </c>
      <c r="E1008" s="2" t="s">
        <v>50</v>
      </c>
      <c r="F1008" s="2" t="s">
        <v>51</v>
      </c>
      <c r="G1008" s="2" t="s">
        <v>20</v>
      </c>
      <c r="H1008" s="4">
        <v>0.65</v>
      </c>
      <c r="I1008" s="5">
        <v>6500</v>
      </c>
      <c r="J1008" s="6">
        <v>4225</v>
      </c>
      <c r="K1008" s="6">
        <v>2535</v>
      </c>
      <c r="L1008" s="7">
        <v>0.60000000000000009</v>
      </c>
    </row>
    <row r="1009" spans="1:12" x14ac:dyDescent="0.35">
      <c r="A1009" s="2" t="s">
        <v>21</v>
      </c>
      <c r="B1009" s="2">
        <v>1197831</v>
      </c>
      <c r="C1009" s="3">
        <v>44533</v>
      </c>
      <c r="D1009" s="2" t="s">
        <v>22</v>
      </c>
      <c r="E1009" s="2" t="s">
        <v>50</v>
      </c>
      <c r="F1009" s="2" t="s">
        <v>51</v>
      </c>
      <c r="G1009" s="2" t="s">
        <v>15</v>
      </c>
      <c r="H1009" s="4">
        <v>0.54999999999999993</v>
      </c>
      <c r="I1009" s="5">
        <v>8000</v>
      </c>
      <c r="J1009" s="6">
        <v>4400</v>
      </c>
      <c r="K1009" s="6">
        <v>1980</v>
      </c>
      <c r="L1009" s="7">
        <v>0.44999999999999996</v>
      </c>
    </row>
    <row r="1010" spans="1:12" x14ac:dyDescent="0.35">
      <c r="A1010" s="2" t="s">
        <v>21</v>
      </c>
      <c r="B1010" s="2">
        <v>1197831</v>
      </c>
      <c r="C1010" s="3">
        <v>44533</v>
      </c>
      <c r="D1010" s="2" t="s">
        <v>22</v>
      </c>
      <c r="E1010" s="2" t="s">
        <v>50</v>
      </c>
      <c r="F1010" s="2" t="s">
        <v>51</v>
      </c>
      <c r="G1010" s="2" t="s">
        <v>16</v>
      </c>
      <c r="H1010" s="4">
        <v>0.54999999999999993</v>
      </c>
      <c r="I1010" s="5">
        <v>8000</v>
      </c>
      <c r="J1010" s="6">
        <v>4400</v>
      </c>
      <c r="K1010" s="6">
        <v>1980</v>
      </c>
      <c r="L1010" s="7">
        <v>0.44999999999999996</v>
      </c>
    </row>
    <row r="1011" spans="1:12" x14ac:dyDescent="0.35">
      <c r="A1011" s="2" t="s">
        <v>21</v>
      </c>
      <c r="B1011" s="2">
        <v>1197831</v>
      </c>
      <c r="C1011" s="3">
        <v>44533</v>
      </c>
      <c r="D1011" s="2" t="s">
        <v>22</v>
      </c>
      <c r="E1011" s="2" t="s">
        <v>50</v>
      </c>
      <c r="F1011" s="2" t="s">
        <v>51</v>
      </c>
      <c r="G1011" s="2" t="s">
        <v>17</v>
      </c>
      <c r="H1011" s="4">
        <v>0.6</v>
      </c>
      <c r="I1011" s="5">
        <v>7000</v>
      </c>
      <c r="J1011" s="6">
        <v>4200</v>
      </c>
      <c r="K1011" s="6">
        <v>1890</v>
      </c>
      <c r="L1011" s="7">
        <v>0.44999999999999996</v>
      </c>
    </row>
    <row r="1012" spans="1:12" x14ac:dyDescent="0.35">
      <c r="A1012" s="2" t="s">
        <v>21</v>
      </c>
      <c r="B1012" s="2">
        <v>1197831</v>
      </c>
      <c r="C1012" s="3">
        <v>44533</v>
      </c>
      <c r="D1012" s="2" t="s">
        <v>22</v>
      </c>
      <c r="E1012" s="2" t="s">
        <v>50</v>
      </c>
      <c r="F1012" s="2" t="s">
        <v>51</v>
      </c>
      <c r="G1012" s="2" t="s">
        <v>18</v>
      </c>
      <c r="H1012" s="4">
        <v>0.6</v>
      </c>
      <c r="I1012" s="5">
        <v>5500</v>
      </c>
      <c r="J1012" s="6">
        <v>3300</v>
      </c>
      <c r="K1012" s="6">
        <v>1815</v>
      </c>
      <c r="L1012" s="7">
        <v>0.55000000000000004</v>
      </c>
    </row>
    <row r="1013" spans="1:12" x14ac:dyDescent="0.35">
      <c r="A1013" s="2" t="s">
        <v>21</v>
      </c>
      <c r="B1013" s="2">
        <v>1197831</v>
      </c>
      <c r="C1013" s="3">
        <v>44533</v>
      </c>
      <c r="D1013" s="2" t="s">
        <v>22</v>
      </c>
      <c r="E1013" s="2" t="s">
        <v>50</v>
      </c>
      <c r="F1013" s="2" t="s">
        <v>51</v>
      </c>
      <c r="G1013" s="2" t="s">
        <v>19</v>
      </c>
      <c r="H1013" s="4">
        <v>0.54999999999999993</v>
      </c>
      <c r="I1013" s="5">
        <v>5000</v>
      </c>
      <c r="J1013" s="6">
        <v>2750</v>
      </c>
      <c r="K1013" s="6">
        <v>1100</v>
      </c>
      <c r="L1013" s="7">
        <v>0.39999999999999997</v>
      </c>
    </row>
    <row r="1014" spans="1:12" x14ac:dyDescent="0.35">
      <c r="A1014" s="2" t="s">
        <v>21</v>
      </c>
      <c r="B1014" s="2">
        <v>1197831</v>
      </c>
      <c r="C1014" s="3">
        <v>44533</v>
      </c>
      <c r="D1014" s="2" t="s">
        <v>22</v>
      </c>
      <c r="E1014" s="2" t="s">
        <v>50</v>
      </c>
      <c r="F1014" s="2" t="s">
        <v>51</v>
      </c>
      <c r="G1014" s="2" t="s">
        <v>20</v>
      </c>
      <c r="H1014" s="4">
        <v>0.65</v>
      </c>
      <c r="I1014" s="5">
        <v>7500</v>
      </c>
      <c r="J1014" s="6">
        <v>4875</v>
      </c>
      <c r="K1014" s="6">
        <v>2925</v>
      </c>
      <c r="L1014" s="7">
        <v>0.60000000000000009</v>
      </c>
    </row>
    <row r="1015" spans="1:12" x14ac:dyDescent="0.35">
      <c r="A1015" s="2" t="s">
        <v>12</v>
      </c>
      <c r="B1015" s="2">
        <v>1185732</v>
      </c>
      <c r="C1015" s="3">
        <v>44207</v>
      </c>
      <c r="D1015" s="2" t="s">
        <v>31</v>
      </c>
      <c r="E1015" s="2" t="s">
        <v>52</v>
      </c>
      <c r="F1015" s="2" t="s">
        <v>53</v>
      </c>
      <c r="G1015" s="2" t="s">
        <v>15</v>
      </c>
      <c r="H1015" s="4">
        <v>0.35</v>
      </c>
      <c r="I1015" s="5">
        <v>4250</v>
      </c>
      <c r="J1015" s="6">
        <v>1487.5</v>
      </c>
      <c r="K1015" s="6">
        <v>595</v>
      </c>
      <c r="L1015" s="7">
        <v>0.4</v>
      </c>
    </row>
    <row r="1016" spans="1:12" x14ac:dyDescent="0.35">
      <c r="A1016" s="2" t="s">
        <v>12</v>
      </c>
      <c r="B1016" s="2">
        <v>1185732</v>
      </c>
      <c r="C1016" s="3">
        <v>44207</v>
      </c>
      <c r="D1016" s="2" t="s">
        <v>31</v>
      </c>
      <c r="E1016" s="2" t="s">
        <v>52</v>
      </c>
      <c r="F1016" s="2" t="s">
        <v>53</v>
      </c>
      <c r="G1016" s="2" t="s">
        <v>16</v>
      </c>
      <c r="H1016" s="4">
        <v>0.35</v>
      </c>
      <c r="I1016" s="5">
        <v>2250</v>
      </c>
      <c r="J1016" s="6">
        <v>787.5</v>
      </c>
      <c r="K1016" s="6">
        <v>275.625</v>
      </c>
      <c r="L1016" s="7">
        <v>0.35</v>
      </c>
    </row>
    <row r="1017" spans="1:12" x14ac:dyDescent="0.35">
      <c r="A1017" s="2" t="s">
        <v>12</v>
      </c>
      <c r="B1017" s="2">
        <v>1185732</v>
      </c>
      <c r="C1017" s="3">
        <v>44207</v>
      </c>
      <c r="D1017" s="2" t="s">
        <v>31</v>
      </c>
      <c r="E1017" s="2" t="s">
        <v>52</v>
      </c>
      <c r="F1017" s="2" t="s">
        <v>53</v>
      </c>
      <c r="G1017" s="2" t="s">
        <v>17</v>
      </c>
      <c r="H1017" s="4">
        <v>0.25</v>
      </c>
      <c r="I1017" s="5">
        <v>2250</v>
      </c>
      <c r="J1017" s="6">
        <v>562.5</v>
      </c>
      <c r="K1017" s="6">
        <v>196.875</v>
      </c>
      <c r="L1017" s="7">
        <v>0.35</v>
      </c>
    </row>
    <row r="1018" spans="1:12" x14ac:dyDescent="0.35">
      <c r="A1018" s="2" t="s">
        <v>12</v>
      </c>
      <c r="B1018" s="2">
        <v>1185732</v>
      </c>
      <c r="C1018" s="3">
        <v>44207</v>
      </c>
      <c r="D1018" s="2" t="s">
        <v>31</v>
      </c>
      <c r="E1018" s="2" t="s">
        <v>52</v>
      </c>
      <c r="F1018" s="2" t="s">
        <v>53</v>
      </c>
      <c r="G1018" s="2" t="s">
        <v>18</v>
      </c>
      <c r="H1018" s="4">
        <v>0.30000000000000004</v>
      </c>
      <c r="I1018" s="5">
        <v>750</v>
      </c>
      <c r="J1018" s="6">
        <v>225</v>
      </c>
      <c r="K1018" s="6">
        <v>90</v>
      </c>
      <c r="L1018" s="7">
        <v>0.4</v>
      </c>
    </row>
    <row r="1019" spans="1:12" x14ac:dyDescent="0.35">
      <c r="A1019" s="2" t="s">
        <v>12</v>
      </c>
      <c r="B1019" s="2">
        <v>1185732</v>
      </c>
      <c r="C1019" s="3">
        <v>44207</v>
      </c>
      <c r="D1019" s="2" t="s">
        <v>31</v>
      </c>
      <c r="E1019" s="2" t="s">
        <v>52</v>
      </c>
      <c r="F1019" s="2" t="s">
        <v>53</v>
      </c>
      <c r="G1019" s="2" t="s">
        <v>19</v>
      </c>
      <c r="H1019" s="4">
        <v>0.44999999999999996</v>
      </c>
      <c r="I1019" s="5">
        <v>1250</v>
      </c>
      <c r="J1019" s="6">
        <v>562.5</v>
      </c>
      <c r="K1019" s="6">
        <v>196.875</v>
      </c>
      <c r="L1019" s="7">
        <v>0.35</v>
      </c>
    </row>
    <row r="1020" spans="1:12" x14ac:dyDescent="0.35">
      <c r="A1020" s="2" t="s">
        <v>12</v>
      </c>
      <c r="B1020" s="2">
        <v>1185732</v>
      </c>
      <c r="C1020" s="3">
        <v>44207</v>
      </c>
      <c r="D1020" s="2" t="s">
        <v>31</v>
      </c>
      <c r="E1020" s="2" t="s">
        <v>52</v>
      </c>
      <c r="F1020" s="2" t="s">
        <v>53</v>
      </c>
      <c r="G1020" s="2" t="s">
        <v>20</v>
      </c>
      <c r="H1020" s="4">
        <v>0.35</v>
      </c>
      <c r="I1020" s="5">
        <v>2250</v>
      </c>
      <c r="J1020" s="6">
        <v>787.5</v>
      </c>
      <c r="K1020" s="6">
        <v>393.75</v>
      </c>
      <c r="L1020" s="7">
        <v>0.5</v>
      </c>
    </row>
    <row r="1021" spans="1:12" x14ac:dyDescent="0.35">
      <c r="A1021" s="2" t="s">
        <v>12</v>
      </c>
      <c r="B1021" s="2">
        <v>1185732</v>
      </c>
      <c r="C1021" s="3">
        <v>44238</v>
      </c>
      <c r="D1021" s="2" t="s">
        <v>31</v>
      </c>
      <c r="E1021" s="2" t="s">
        <v>52</v>
      </c>
      <c r="F1021" s="2" t="s">
        <v>53</v>
      </c>
      <c r="G1021" s="2" t="s">
        <v>15</v>
      </c>
      <c r="H1021" s="4">
        <v>0.35</v>
      </c>
      <c r="I1021" s="5">
        <v>4750</v>
      </c>
      <c r="J1021" s="6">
        <v>1662.5</v>
      </c>
      <c r="K1021" s="6">
        <v>665</v>
      </c>
      <c r="L1021" s="7">
        <v>0.4</v>
      </c>
    </row>
    <row r="1022" spans="1:12" x14ac:dyDescent="0.35">
      <c r="A1022" s="2" t="s">
        <v>12</v>
      </c>
      <c r="B1022" s="2">
        <v>1185732</v>
      </c>
      <c r="C1022" s="3">
        <v>44238</v>
      </c>
      <c r="D1022" s="2" t="s">
        <v>31</v>
      </c>
      <c r="E1022" s="2" t="s">
        <v>52</v>
      </c>
      <c r="F1022" s="2" t="s">
        <v>53</v>
      </c>
      <c r="G1022" s="2" t="s">
        <v>16</v>
      </c>
      <c r="H1022" s="4">
        <v>0.35</v>
      </c>
      <c r="I1022" s="5">
        <v>1250</v>
      </c>
      <c r="J1022" s="6">
        <v>437.5</v>
      </c>
      <c r="K1022" s="6">
        <v>153.125</v>
      </c>
      <c r="L1022" s="7">
        <v>0.35</v>
      </c>
    </row>
    <row r="1023" spans="1:12" x14ac:dyDescent="0.35">
      <c r="A1023" s="2" t="s">
        <v>12</v>
      </c>
      <c r="B1023" s="2">
        <v>1185732</v>
      </c>
      <c r="C1023" s="3">
        <v>44238</v>
      </c>
      <c r="D1023" s="2" t="s">
        <v>31</v>
      </c>
      <c r="E1023" s="2" t="s">
        <v>52</v>
      </c>
      <c r="F1023" s="2" t="s">
        <v>53</v>
      </c>
      <c r="G1023" s="2" t="s">
        <v>17</v>
      </c>
      <c r="H1023" s="4">
        <v>0.25</v>
      </c>
      <c r="I1023" s="5">
        <v>1750</v>
      </c>
      <c r="J1023" s="6">
        <v>437.5</v>
      </c>
      <c r="K1023" s="6">
        <v>153.125</v>
      </c>
      <c r="L1023" s="7">
        <v>0.35</v>
      </c>
    </row>
    <row r="1024" spans="1:12" x14ac:dyDescent="0.35">
      <c r="A1024" s="2" t="s">
        <v>12</v>
      </c>
      <c r="B1024" s="2">
        <v>1185732</v>
      </c>
      <c r="C1024" s="3">
        <v>44238</v>
      </c>
      <c r="D1024" s="2" t="s">
        <v>31</v>
      </c>
      <c r="E1024" s="2" t="s">
        <v>52</v>
      </c>
      <c r="F1024" s="2" t="s">
        <v>53</v>
      </c>
      <c r="G1024" s="2" t="s">
        <v>18</v>
      </c>
      <c r="H1024" s="4">
        <v>0.30000000000000004</v>
      </c>
      <c r="I1024" s="5">
        <v>500</v>
      </c>
      <c r="J1024" s="6">
        <v>150</v>
      </c>
      <c r="K1024" s="6">
        <v>60</v>
      </c>
      <c r="L1024" s="7">
        <v>0.4</v>
      </c>
    </row>
    <row r="1025" spans="1:12" x14ac:dyDescent="0.35">
      <c r="A1025" s="2" t="s">
        <v>12</v>
      </c>
      <c r="B1025" s="2">
        <v>1185732</v>
      </c>
      <c r="C1025" s="3">
        <v>44238</v>
      </c>
      <c r="D1025" s="2" t="s">
        <v>31</v>
      </c>
      <c r="E1025" s="2" t="s">
        <v>52</v>
      </c>
      <c r="F1025" s="2" t="s">
        <v>53</v>
      </c>
      <c r="G1025" s="2" t="s">
        <v>19</v>
      </c>
      <c r="H1025" s="4">
        <v>0.44999999999999996</v>
      </c>
      <c r="I1025" s="5">
        <v>1250</v>
      </c>
      <c r="J1025" s="6">
        <v>562.5</v>
      </c>
      <c r="K1025" s="6">
        <v>196.875</v>
      </c>
      <c r="L1025" s="7">
        <v>0.35</v>
      </c>
    </row>
    <row r="1026" spans="1:12" x14ac:dyDescent="0.35">
      <c r="A1026" s="2" t="s">
        <v>12</v>
      </c>
      <c r="B1026" s="2">
        <v>1185732</v>
      </c>
      <c r="C1026" s="3">
        <v>44238</v>
      </c>
      <c r="D1026" s="2" t="s">
        <v>31</v>
      </c>
      <c r="E1026" s="2" t="s">
        <v>52</v>
      </c>
      <c r="F1026" s="2" t="s">
        <v>53</v>
      </c>
      <c r="G1026" s="2" t="s">
        <v>20</v>
      </c>
      <c r="H1026" s="4">
        <v>0.35</v>
      </c>
      <c r="I1026" s="5">
        <v>2000</v>
      </c>
      <c r="J1026" s="6">
        <v>700</v>
      </c>
      <c r="K1026" s="6">
        <v>350</v>
      </c>
      <c r="L1026" s="7">
        <v>0.5</v>
      </c>
    </row>
    <row r="1027" spans="1:12" x14ac:dyDescent="0.35">
      <c r="A1027" s="2" t="s">
        <v>12</v>
      </c>
      <c r="B1027" s="2">
        <v>1185732</v>
      </c>
      <c r="C1027" s="3">
        <v>44265</v>
      </c>
      <c r="D1027" s="2" t="s">
        <v>31</v>
      </c>
      <c r="E1027" s="2" t="s">
        <v>52</v>
      </c>
      <c r="F1027" s="2" t="s">
        <v>53</v>
      </c>
      <c r="G1027" s="2" t="s">
        <v>15</v>
      </c>
      <c r="H1027" s="4">
        <v>0.4</v>
      </c>
      <c r="I1027" s="5">
        <v>4200</v>
      </c>
      <c r="J1027" s="6">
        <v>1680</v>
      </c>
      <c r="K1027" s="6">
        <v>672</v>
      </c>
      <c r="L1027" s="7">
        <v>0.4</v>
      </c>
    </row>
    <row r="1028" spans="1:12" x14ac:dyDescent="0.35">
      <c r="A1028" s="2" t="s">
        <v>12</v>
      </c>
      <c r="B1028" s="2">
        <v>1185732</v>
      </c>
      <c r="C1028" s="3">
        <v>44265</v>
      </c>
      <c r="D1028" s="2" t="s">
        <v>31</v>
      </c>
      <c r="E1028" s="2" t="s">
        <v>52</v>
      </c>
      <c r="F1028" s="2" t="s">
        <v>53</v>
      </c>
      <c r="G1028" s="2" t="s">
        <v>16</v>
      </c>
      <c r="H1028" s="4">
        <v>0.4</v>
      </c>
      <c r="I1028" s="5">
        <v>1000</v>
      </c>
      <c r="J1028" s="6">
        <v>400</v>
      </c>
      <c r="K1028" s="6">
        <v>140</v>
      </c>
      <c r="L1028" s="7">
        <v>0.35</v>
      </c>
    </row>
    <row r="1029" spans="1:12" x14ac:dyDescent="0.35">
      <c r="A1029" s="2" t="s">
        <v>12</v>
      </c>
      <c r="B1029" s="2">
        <v>1185732</v>
      </c>
      <c r="C1029" s="3">
        <v>44265</v>
      </c>
      <c r="D1029" s="2" t="s">
        <v>31</v>
      </c>
      <c r="E1029" s="2" t="s">
        <v>52</v>
      </c>
      <c r="F1029" s="2" t="s">
        <v>53</v>
      </c>
      <c r="G1029" s="2" t="s">
        <v>17</v>
      </c>
      <c r="H1029" s="4">
        <v>0.30000000000000004</v>
      </c>
      <c r="I1029" s="5">
        <v>1500</v>
      </c>
      <c r="J1029" s="6">
        <v>450</v>
      </c>
      <c r="K1029" s="6">
        <v>157.5</v>
      </c>
      <c r="L1029" s="7">
        <v>0.35</v>
      </c>
    </row>
    <row r="1030" spans="1:12" x14ac:dyDescent="0.35">
      <c r="A1030" s="2" t="s">
        <v>12</v>
      </c>
      <c r="B1030" s="2">
        <v>1185732</v>
      </c>
      <c r="C1030" s="3">
        <v>44265</v>
      </c>
      <c r="D1030" s="2" t="s">
        <v>31</v>
      </c>
      <c r="E1030" s="2" t="s">
        <v>52</v>
      </c>
      <c r="F1030" s="2" t="s">
        <v>53</v>
      </c>
      <c r="G1030" s="2" t="s">
        <v>18</v>
      </c>
      <c r="H1030" s="4">
        <v>0.35</v>
      </c>
      <c r="I1030" s="5">
        <v>0</v>
      </c>
      <c r="J1030" s="6">
        <v>0</v>
      </c>
      <c r="K1030" s="6">
        <v>0</v>
      </c>
      <c r="L1030" s="7">
        <v>0.4</v>
      </c>
    </row>
    <row r="1031" spans="1:12" x14ac:dyDescent="0.35">
      <c r="A1031" s="2" t="s">
        <v>12</v>
      </c>
      <c r="B1031" s="2">
        <v>1185732</v>
      </c>
      <c r="C1031" s="3">
        <v>44265</v>
      </c>
      <c r="D1031" s="2" t="s">
        <v>31</v>
      </c>
      <c r="E1031" s="2" t="s">
        <v>52</v>
      </c>
      <c r="F1031" s="2" t="s">
        <v>53</v>
      </c>
      <c r="G1031" s="2" t="s">
        <v>19</v>
      </c>
      <c r="H1031" s="4">
        <v>0.5</v>
      </c>
      <c r="I1031" s="5">
        <v>500</v>
      </c>
      <c r="J1031" s="6">
        <v>250</v>
      </c>
      <c r="K1031" s="6">
        <v>87.5</v>
      </c>
      <c r="L1031" s="7">
        <v>0.35</v>
      </c>
    </row>
    <row r="1032" spans="1:12" x14ac:dyDescent="0.35">
      <c r="A1032" s="2" t="s">
        <v>12</v>
      </c>
      <c r="B1032" s="2">
        <v>1185732</v>
      </c>
      <c r="C1032" s="3">
        <v>44265</v>
      </c>
      <c r="D1032" s="2" t="s">
        <v>31</v>
      </c>
      <c r="E1032" s="2" t="s">
        <v>52</v>
      </c>
      <c r="F1032" s="2" t="s">
        <v>53</v>
      </c>
      <c r="G1032" s="2" t="s">
        <v>20</v>
      </c>
      <c r="H1032" s="4">
        <v>0.4</v>
      </c>
      <c r="I1032" s="5">
        <v>1500</v>
      </c>
      <c r="J1032" s="6">
        <v>600</v>
      </c>
      <c r="K1032" s="6">
        <v>300</v>
      </c>
      <c r="L1032" s="7">
        <v>0.5</v>
      </c>
    </row>
    <row r="1033" spans="1:12" x14ac:dyDescent="0.35">
      <c r="A1033" s="2" t="s">
        <v>12</v>
      </c>
      <c r="B1033" s="2">
        <v>1185732</v>
      </c>
      <c r="C1033" s="3">
        <v>44297</v>
      </c>
      <c r="D1033" s="2" t="s">
        <v>31</v>
      </c>
      <c r="E1033" s="2" t="s">
        <v>52</v>
      </c>
      <c r="F1033" s="2" t="s">
        <v>53</v>
      </c>
      <c r="G1033" s="2" t="s">
        <v>15</v>
      </c>
      <c r="H1033" s="4">
        <v>0.4</v>
      </c>
      <c r="I1033" s="5">
        <v>3750</v>
      </c>
      <c r="J1033" s="6">
        <v>1500</v>
      </c>
      <c r="K1033" s="6">
        <v>600</v>
      </c>
      <c r="L1033" s="7">
        <v>0.4</v>
      </c>
    </row>
    <row r="1034" spans="1:12" x14ac:dyDescent="0.35">
      <c r="A1034" s="2" t="s">
        <v>12</v>
      </c>
      <c r="B1034" s="2">
        <v>1185732</v>
      </c>
      <c r="C1034" s="3">
        <v>44297</v>
      </c>
      <c r="D1034" s="2" t="s">
        <v>31</v>
      </c>
      <c r="E1034" s="2" t="s">
        <v>52</v>
      </c>
      <c r="F1034" s="2" t="s">
        <v>53</v>
      </c>
      <c r="G1034" s="2" t="s">
        <v>16</v>
      </c>
      <c r="H1034" s="4">
        <v>0.35000000000000003</v>
      </c>
      <c r="I1034" s="5">
        <v>750</v>
      </c>
      <c r="J1034" s="6">
        <v>262.5</v>
      </c>
      <c r="K1034" s="6">
        <v>91.875</v>
      </c>
      <c r="L1034" s="7">
        <v>0.35</v>
      </c>
    </row>
    <row r="1035" spans="1:12" x14ac:dyDescent="0.35">
      <c r="A1035" s="2" t="s">
        <v>12</v>
      </c>
      <c r="B1035" s="2">
        <v>1185732</v>
      </c>
      <c r="C1035" s="3">
        <v>44297</v>
      </c>
      <c r="D1035" s="2" t="s">
        <v>31</v>
      </c>
      <c r="E1035" s="2" t="s">
        <v>52</v>
      </c>
      <c r="F1035" s="2" t="s">
        <v>53</v>
      </c>
      <c r="G1035" s="2" t="s">
        <v>17</v>
      </c>
      <c r="H1035" s="4">
        <v>0.25000000000000006</v>
      </c>
      <c r="I1035" s="5">
        <v>750</v>
      </c>
      <c r="J1035" s="6">
        <v>187.5</v>
      </c>
      <c r="K1035" s="6">
        <v>65.625</v>
      </c>
      <c r="L1035" s="7">
        <v>0.35</v>
      </c>
    </row>
    <row r="1036" spans="1:12" x14ac:dyDescent="0.35">
      <c r="A1036" s="2" t="s">
        <v>12</v>
      </c>
      <c r="B1036" s="2">
        <v>1185732</v>
      </c>
      <c r="C1036" s="3">
        <v>44297</v>
      </c>
      <c r="D1036" s="2" t="s">
        <v>31</v>
      </c>
      <c r="E1036" s="2" t="s">
        <v>52</v>
      </c>
      <c r="F1036" s="2" t="s">
        <v>53</v>
      </c>
      <c r="G1036" s="2" t="s">
        <v>18</v>
      </c>
      <c r="H1036" s="4">
        <v>0.3</v>
      </c>
      <c r="I1036" s="5">
        <v>0</v>
      </c>
      <c r="J1036" s="6">
        <v>0</v>
      </c>
      <c r="K1036" s="6">
        <v>0</v>
      </c>
      <c r="L1036" s="7">
        <v>0.4</v>
      </c>
    </row>
    <row r="1037" spans="1:12" x14ac:dyDescent="0.35">
      <c r="A1037" s="2" t="s">
        <v>12</v>
      </c>
      <c r="B1037" s="2">
        <v>1185732</v>
      </c>
      <c r="C1037" s="3">
        <v>44297</v>
      </c>
      <c r="D1037" s="2" t="s">
        <v>31</v>
      </c>
      <c r="E1037" s="2" t="s">
        <v>52</v>
      </c>
      <c r="F1037" s="2" t="s">
        <v>53</v>
      </c>
      <c r="G1037" s="2" t="s">
        <v>19</v>
      </c>
      <c r="H1037" s="4">
        <v>0.45</v>
      </c>
      <c r="I1037" s="5">
        <v>250</v>
      </c>
      <c r="J1037" s="6">
        <v>112.5</v>
      </c>
      <c r="K1037" s="6">
        <v>39.375</v>
      </c>
      <c r="L1037" s="7">
        <v>0.35</v>
      </c>
    </row>
    <row r="1038" spans="1:12" x14ac:dyDescent="0.35">
      <c r="A1038" s="2" t="s">
        <v>12</v>
      </c>
      <c r="B1038" s="2">
        <v>1185732</v>
      </c>
      <c r="C1038" s="3">
        <v>44297</v>
      </c>
      <c r="D1038" s="2" t="s">
        <v>31</v>
      </c>
      <c r="E1038" s="2" t="s">
        <v>52</v>
      </c>
      <c r="F1038" s="2" t="s">
        <v>53</v>
      </c>
      <c r="G1038" s="2" t="s">
        <v>20</v>
      </c>
      <c r="H1038" s="4">
        <v>0.35000000000000003</v>
      </c>
      <c r="I1038" s="5">
        <v>1500</v>
      </c>
      <c r="J1038" s="6">
        <v>525</v>
      </c>
      <c r="K1038" s="6">
        <v>262.5</v>
      </c>
      <c r="L1038" s="7">
        <v>0.5</v>
      </c>
    </row>
    <row r="1039" spans="1:12" x14ac:dyDescent="0.35">
      <c r="A1039" s="2" t="s">
        <v>12</v>
      </c>
      <c r="B1039" s="2">
        <v>1185732</v>
      </c>
      <c r="C1039" s="3">
        <v>44328</v>
      </c>
      <c r="D1039" s="2" t="s">
        <v>31</v>
      </c>
      <c r="E1039" s="2" t="s">
        <v>52</v>
      </c>
      <c r="F1039" s="2" t="s">
        <v>53</v>
      </c>
      <c r="G1039" s="2" t="s">
        <v>15</v>
      </c>
      <c r="H1039" s="4">
        <v>0.45</v>
      </c>
      <c r="I1039" s="5">
        <v>4200</v>
      </c>
      <c r="J1039" s="6">
        <v>1890</v>
      </c>
      <c r="K1039" s="6">
        <v>756</v>
      </c>
      <c r="L1039" s="7">
        <v>0.4</v>
      </c>
    </row>
    <row r="1040" spans="1:12" x14ac:dyDescent="0.35">
      <c r="A1040" s="2" t="s">
        <v>12</v>
      </c>
      <c r="B1040" s="2">
        <v>1185732</v>
      </c>
      <c r="C1040" s="3">
        <v>44328</v>
      </c>
      <c r="D1040" s="2" t="s">
        <v>31</v>
      </c>
      <c r="E1040" s="2" t="s">
        <v>52</v>
      </c>
      <c r="F1040" s="2" t="s">
        <v>53</v>
      </c>
      <c r="G1040" s="2" t="s">
        <v>16</v>
      </c>
      <c r="H1040" s="4">
        <v>0.40000000000000008</v>
      </c>
      <c r="I1040" s="5">
        <v>1250</v>
      </c>
      <c r="J1040" s="6">
        <v>500</v>
      </c>
      <c r="K1040" s="6">
        <v>175</v>
      </c>
      <c r="L1040" s="7">
        <v>0.35</v>
      </c>
    </row>
    <row r="1041" spans="1:12" x14ac:dyDescent="0.35">
      <c r="A1041" s="2" t="s">
        <v>12</v>
      </c>
      <c r="B1041" s="2">
        <v>1185732</v>
      </c>
      <c r="C1041" s="3">
        <v>44328</v>
      </c>
      <c r="D1041" s="2" t="s">
        <v>31</v>
      </c>
      <c r="E1041" s="2" t="s">
        <v>52</v>
      </c>
      <c r="F1041" s="2" t="s">
        <v>53</v>
      </c>
      <c r="G1041" s="2" t="s">
        <v>17</v>
      </c>
      <c r="H1041" s="4">
        <v>0.35000000000000003</v>
      </c>
      <c r="I1041" s="5">
        <v>1000</v>
      </c>
      <c r="J1041" s="6">
        <v>350</v>
      </c>
      <c r="K1041" s="6">
        <v>122.5</v>
      </c>
      <c r="L1041" s="7">
        <v>0.35</v>
      </c>
    </row>
    <row r="1042" spans="1:12" x14ac:dyDescent="0.35">
      <c r="A1042" s="2" t="s">
        <v>12</v>
      </c>
      <c r="B1042" s="2">
        <v>1185732</v>
      </c>
      <c r="C1042" s="3">
        <v>44328</v>
      </c>
      <c r="D1042" s="2" t="s">
        <v>31</v>
      </c>
      <c r="E1042" s="2" t="s">
        <v>52</v>
      </c>
      <c r="F1042" s="2" t="s">
        <v>53</v>
      </c>
      <c r="G1042" s="2" t="s">
        <v>18</v>
      </c>
      <c r="H1042" s="4">
        <v>0.35000000000000003</v>
      </c>
      <c r="I1042" s="5">
        <v>250</v>
      </c>
      <c r="J1042" s="6">
        <v>87.5</v>
      </c>
      <c r="K1042" s="6">
        <v>35</v>
      </c>
      <c r="L1042" s="7">
        <v>0.4</v>
      </c>
    </row>
    <row r="1043" spans="1:12" x14ac:dyDescent="0.35">
      <c r="A1043" s="2" t="s">
        <v>12</v>
      </c>
      <c r="B1043" s="2">
        <v>1185732</v>
      </c>
      <c r="C1043" s="3">
        <v>44328</v>
      </c>
      <c r="D1043" s="2" t="s">
        <v>31</v>
      </c>
      <c r="E1043" s="2" t="s">
        <v>52</v>
      </c>
      <c r="F1043" s="2" t="s">
        <v>53</v>
      </c>
      <c r="G1043" s="2" t="s">
        <v>19</v>
      </c>
      <c r="H1043" s="4">
        <v>0.49999999999999994</v>
      </c>
      <c r="I1043" s="5">
        <v>500</v>
      </c>
      <c r="J1043" s="6">
        <v>250</v>
      </c>
      <c r="K1043" s="6">
        <v>87.5</v>
      </c>
      <c r="L1043" s="7">
        <v>0.35</v>
      </c>
    </row>
    <row r="1044" spans="1:12" x14ac:dyDescent="0.35">
      <c r="A1044" s="2" t="s">
        <v>12</v>
      </c>
      <c r="B1044" s="2">
        <v>1185732</v>
      </c>
      <c r="C1044" s="3">
        <v>44328</v>
      </c>
      <c r="D1044" s="2" t="s">
        <v>31</v>
      </c>
      <c r="E1044" s="2" t="s">
        <v>52</v>
      </c>
      <c r="F1044" s="2" t="s">
        <v>53</v>
      </c>
      <c r="G1044" s="2" t="s">
        <v>20</v>
      </c>
      <c r="H1044" s="4">
        <v>0.54999999999999993</v>
      </c>
      <c r="I1044" s="5">
        <v>1500</v>
      </c>
      <c r="J1044" s="6">
        <v>825</v>
      </c>
      <c r="K1044" s="6">
        <v>412.5</v>
      </c>
      <c r="L1044" s="7">
        <v>0.5</v>
      </c>
    </row>
    <row r="1045" spans="1:12" x14ac:dyDescent="0.35">
      <c r="A1045" s="2" t="s">
        <v>12</v>
      </c>
      <c r="B1045" s="2">
        <v>1185732</v>
      </c>
      <c r="C1045" s="3">
        <v>44358</v>
      </c>
      <c r="D1045" s="2" t="s">
        <v>31</v>
      </c>
      <c r="E1045" s="2" t="s">
        <v>52</v>
      </c>
      <c r="F1045" s="2" t="s">
        <v>53</v>
      </c>
      <c r="G1045" s="2" t="s">
        <v>15</v>
      </c>
      <c r="H1045" s="4">
        <v>0.4</v>
      </c>
      <c r="I1045" s="5">
        <v>4000</v>
      </c>
      <c r="J1045" s="6">
        <v>1600</v>
      </c>
      <c r="K1045" s="6">
        <v>640</v>
      </c>
      <c r="L1045" s="7">
        <v>0.4</v>
      </c>
    </row>
    <row r="1046" spans="1:12" x14ac:dyDescent="0.35">
      <c r="A1046" s="2" t="s">
        <v>12</v>
      </c>
      <c r="B1046" s="2">
        <v>1185732</v>
      </c>
      <c r="C1046" s="3">
        <v>44358</v>
      </c>
      <c r="D1046" s="2" t="s">
        <v>31</v>
      </c>
      <c r="E1046" s="2" t="s">
        <v>52</v>
      </c>
      <c r="F1046" s="2" t="s">
        <v>53</v>
      </c>
      <c r="G1046" s="2" t="s">
        <v>16</v>
      </c>
      <c r="H1046" s="4">
        <v>0.35000000000000009</v>
      </c>
      <c r="I1046" s="5">
        <v>1500</v>
      </c>
      <c r="J1046" s="6">
        <v>525</v>
      </c>
      <c r="K1046" s="6">
        <v>183.75</v>
      </c>
      <c r="L1046" s="7">
        <v>0.35</v>
      </c>
    </row>
    <row r="1047" spans="1:12" x14ac:dyDescent="0.35">
      <c r="A1047" s="2" t="s">
        <v>12</v>
      </c>
      <c r="B1047" s="2">
        <v>1185732</v>
      </c>
      <c r="C1047" s="3">
        <v>44358</v>
      </c>
      <c r="D1047" s="2" t="s">
        <v>31</v>
      </c>
      <c r="E1047" s="2" t="s">
        <v>52</v>
      </c>
      <c r="F1047" s="2" t="s">
        <v>53</v>
      </c>
      <c r="G1047" s="2" t="s">
        <v>17</v>
      </c>
      <c r="H1047" s="4">
        <v>0.30000000000000004</v>
      </c>
      <c r="I1047" s="5">
        <v>1750</v>
      </c>
      <c r="J1047" s="6">
        <v>525</v>
      </c>
      <c r="K1047" s="6">
        <v>183.75</v>
      </c>
      <c r="L1047" s="7">
        <v>0.35</v>
      </c>
    </row>
    <row r="1048" spans="1:12" x14ac:dyDescent="0.35">
      <c r="A1048" s="2" t="s">
        <v>12</v>
      </c>
      <c r="B1048" s="2">
        <v>1185732</v>
      </c>
      <c r="C1048" s="3">
        <v>44358</v>
      </c>
      <c r="D1048" s="2" t="s">
        <v>31</v>
      </c>
      <c r="E1048" s="2" t="s">
        <v>52</v>
      </c>
      <c r="F1048" s="2" t="s">
        <v>53</v>
      </c>
      <c r="G1048" s="2" t="s">
        <v>18</v>
      </c>
      <c r="H1048" s="4">
        <v>0.30000000000000004</v>
      </c>
      <c r="I1048" s="5">
        <v>1500</v>
      </c>
      <c r="J1048" s="6">
        <v>450</v>
      </c>
      <c r="K1048" s="6">
        <v>180</v>
      </c>
      <c r="L1048" s="7">
        <v>0.4</v>
      </c>
    </row>
    <row r="1049" spans="1:12" x14ac:dyDescent="0.35">
      <c r="A1049" s="2" t="s">
        <v>12</v>
      </c>
      <c r="B1049" s="2">
        <v>1185732</v>
      </c>
      <c r="C1049" s="3">
        <v>44358</v>
      </c>
      <c r="D1049" s="2" t="s">
        <v>31</v>
      </c>
      <c r="E1049" s="2" t="s">
        <v>52</v>
      </c>
      <c r="F1049" s="2" t="s">
        <v>53</v>
      </c>
      <c r="G1049" s="2" t="s">
        <v>19</v>
      </c>
      <c r="H1049" s="4">
        <v>0.45</v>
      </c>
      <c r="I1049" s="5">
        <v>1500</v>
      </c>
      <c r="J1049" s="6">
        <v>675</v>
      </c>
      <c r="K1049" s="6">
        <v>236.25</v>
      </c>
      <c r="L1049" s="7">
        <v>0.35</v>
      </c>
    </row>
    <row r="1050" spans="1:12" x14ac:dyDescent="0.35">
      <c r="A1050" s="2" t="s">
        <v>12</v>
      </c>
      <c r="B1050" s="2">
        <v>1185732</v>
      </c>
      <c r="C1050" s="3">
        <v>44358</v>
      </c>
      <c r="D1050" s="2" t="s">
        <v>31</v>
      </c>
      <c r="E1050" s="2" t="s">
        <v>52</v>
      </c>
      <c r="F1050" s="2" t="s">
        <v>53</v>
      </c>
      <c r="G1050" s="2" t="s">
        <v>20</v>
      </c>
      <c r="H1050" s="4">
        <v>0.5</v>
      </c>
      <c r="I1050" s="5">
        <v>3250</v>
      </c>
      <c r="J1050" s="6">
        <v>1625</v>
      </c>
      <c r="K1050" s="6">
        <v>812.5</v>
      </c>
      <c r="L1050" s="7">
        <v>0.5</v>
      </c>
    </row>
    <row r="1051" spans="1:12" x14ac:dyDescent="0.35">
      <c r="A1051" s="2" t="s">
        <v>12</v>
      </c>
      <c r="B1051" s="2">
        <v>1185732</v>
      </c>
      <c r="C1051" s="3">
        <v>44387</v>
      </c>
      <c r="D1051" s="2" t="s">
        <v>31</v>
      </c>
      <c r="E1051" s="2" t="s">
        <v>52</v>
      </c>
      <c r="F1051" s="2" t="s">
        <v>53</v>
      </c>
      <c r="G1051" s="2" t="s">
        <v>15</v>
      </c>
      <c r="H1051" s="4">
        <v>0.45</v>
      </c>
      <c r="I1051" s="5">
        <v>5500</v>
      </c>
      <c r="J1051" s="6">
        <v>2475</v>
      </c>
      <c r="K1051" s="6">
        <v>990</v>
      </c>
      <c r="L1051" s="7">
        <v>0.4</v>
      </c>
    </row>
    <row r="1052" spans="1:12" x14ac:dyDescent="0.35">
      <c r="A1052" s="2" t="s">
        <v>12</v>
      </c>
      <c r="B1052" s="2">
        <v>1185732</v>
      </c>
      <c r="C1052" s="3">
        <v>44387</v>
      </c>
      <c r="D1052" s="2" t="s">
        <v>31</v>
      </c>
      <c r="E1052" s="2" t="s">
        <v>52</v>
      </c>
      <c r="F1052" s="2" t="s">
        <v>53</v>
      </c>
      <c r="G1052" s="2" t="s">
        <v>16</v>
      </c>
      <c r="H1052" s="4">
        <v>0.40000000000000008</v>
      </c>
      <c r="I1052" s="5">
        <v>3000</v>
      </c>
      <c r="J1052" s="6">
        <v>1200</v>
      </c>
      <c r="K1052" s="6">
        <v>420</v>
      </c>
      <c r="L1052" s="7">
        <v>0.35</v>
      </c>
    </row>
    <row r="1053" spans="1:12" x14ac:dyDescent="0.35">
      <c r="A1053" s="2" t="s">
        <v>12</v>
      </c>
      <c r="B1053" s="2">
        <v>1185732</v>
      </c>
      <c r="C1053" s="3">
        <v>44387</v>
      </c>
      <c r="D1053" s="2" t="s">
        <v>31</v>
      </c>
      <c r="E1053" s="2" t="s">
        <v>52</v>
      </c>
      <c r="F1053" s="2" t="s">
        <v>53</v>
      </c>
      <c r="G1053" s="2" t="s">
        <v>17</v>
      </c>
      <c r="H1053" s="4">
        <v>0.35000000000000003</v>
      </c>
      <c r="I1053" s="5">
        <v>2250</v>
      </c>
      <c r="J1053" s="6">
        <v>787.5</v>
      </c>
      <c r="K1053" s="6">
        <v>275.625</v>
      </c>
      <c r="L1053" s="7">
        <v>0.35</v>
      </c>
    </row>
    <row r="1054" spans="1:12" x14ac:dyDescent="0.35">
      <c r="A1054" s="2" t="s">
        <v>12</v>
      </c>
      <c r="B1054" s="2">
        <v>1185732</v>
      </c>
      <c r="C1054" s="3">
        <v>44387</v>
      </c>
      <c r="D1054" s="2" t="s">
        <v>31</v>
      </c>
      <c r="E1054" s="2" t="s">
        <v>52</v>
      </c>
      <c r="F1054" s="2" t="s">
        <v>53</v>
      </c>
      <c r="G1054" s="2" t="s">
        <v>18</v>
      </c>
      <c r="H1054" s="4">
        <v>0.35000000000000003</v>
      </c>
      <c r="I1054" s="5">
        <v>1750</v>
      </c>
      <c r="J1054" s="6">
        <v>612.5</v>
      </c>
      <c r="K1054" s="6">
        <v>245</v>
      </c>
      <c r="L1054" s="7">
        <v>0.4</v>
      </c>
    </row>
    <row r="1055" spans="1:12" x14ac:dyDescent="0.35">
      <c r="A1055" s="2" t="s">
        <v>12</v>
      </c>
      <c r="B1055" s="2">
        <v>1185732</v>
      </c>
      <c r="C1055" s="3">
        <v>44387</v>
      </c>
      <c r="D1055" s="2" t="s">
        <v>31</v>
      </c>
      <c r="E1055" s="2" t="s">
        <v>52</v>
      </c>
      <c r="F1055" s="2" t="s">
        <v>53</v>
      </c>
      <c r="G1055" s="2" t="s">
        <v>19</v>
      </c>
      <c r="H1055" s="4">
        <v>0.45</v>
      </c>
      <c r="I1055" s="5">
        <v>1750</v>
      </c>
      <c r="J1055" s="6">
        <v>787.5</v>
      </c>
      <c r="K1055" s="6">
        <v>275.625</v>
      </c>
      <c r="L1055" s="7">
        <v>0.35</v>
      </c>
    </row>
    <row r="1056" spans="1:12" x14ac:dyDescent="0.35">
      <c r="A1056" s="2" t="s">
        <v>12</v>
      </c>
      <c r="B1056" s="2">
        <v>1185732</v>
      </c>
      <c r="C1056" s="3">
        <v>44387</v>
      </c>
      <c r="D1056" s="2" t="s">
        <v>31</v>
      </c>
      <c r="E1056" s="2" t="s">
        <v>52</v>
      </c>
      <c r="F1056" s="2" t="s">
        <v>53</v>
      </c>
      <c r="G1056" s="2" t="s">
        <v>20</v>
      </c>
      <c r="H1056" s="4">
        <v>0.5</v>
      </c>
      <c r="I1056" s="5">
        <v>3500</v>
      </c>
      <c r="J1056" s="6">
        <v>1750</v>
      </c>
      <c r="K1056" s="6">
        <v>875</v>
      </c>
      <c r="L1056" s="7">
        <v>0.5</v>
      </c>
    </row>
    <row r="1057" spans="1:12" x14ac:dyDescent="0.35">
      <c r="A1057" s="2" t="s">
        <v>12</v>
      </c>
      <c r="B1057" s="2">
        <v>1185732</v>
      </c>
      <c r="C1057" s="3">
        <v>44419</v>
      </c>
      <c r="D1057" s="2" t="s">
        <v>31</v>
      </c>
      <c r="E1057" s="2" t="s">
        <v>52</v>
      </c>
      <c r="F1057" s="2" t="s">
        <v>53</v>
      </c>
      <c r="G1057" s="2" t="s">
        <v>15</v>
      </c>
      <c r="H1057" s="4">
        <v>0.45</v>
      </c>
      <c r="I1057" s="5">
        <v>5000</v>
      </c>
      <c r="J1057" s="6">
        <v>2250</v>
      </c>
      <c r="K1057" s="6">
        <v>900</v>
      </c>
      <c r="L1057" s="7">
        <v>0.4</v>
      </c>
    </row>
    <row r="1058" spans="1:12" x14ac:dyDescent="0.35">
      <c r="A1058" s="2" t="s">
        <v>12</v>
      </c>
      <c r="B1058" s="2">
        <v>1185732</v>
      </c>
      <c r="C1058" s="3">
        <v>44419</v>
      </c>
      <c r="D1058" s="2" t="s">
        <v>31</v>
      </c>
      <c r="E1058" s="2" t="s">
        <v>52</v>
      </c>
      <c r="F1058" s="2" t="s">
        <v>53</v>
      </c>
      <c r="G1058" s="2" t="s">
        <v>16</v>
      </c>
      <c r="H1058" s="4">
        <v>0.45000000000000007</v>
      </c>
      <c r="I1058" s="5">
        <v>2750</v>
      </c>
      <c r="J1058" s="6">
        <v>1237.5</v>
      </c>
      <c r="K1058" s="6">
        <v>433.125</v>
      </c>
      <c r="L1058" s="7">
        <v>0.35</v>
      </c>
    </row>
    <row r="1059" spans="1:12" x14ac:dyDescent="0.35">
      <c r="A1059" s="2" t="s">
        <v>12</v>
      </c>
      <c r="B1059" s="2">
        <v>1185732</v>
      </c>
      <c r="C1059" s="3">
        <v>44419</v>
      </c>
      <c r="D1059" s="2" t="s">
        <v>31</v>
      </c>
      <c r="E1059" s="2" t="s">
        <v>52</v>
      </c>
      <c r="F1059" s="2" t="s">
        <v>53</v>
      </c>
      <c r="G1059" s="2" t="s">
        <v>17</v>
      </c>
      <c r="H1059" s="4">
        <v>0.4</v>
      </c>
      <c r="I1059" s="5">
        <v>2000</v>
      </c>
      <c r="J1059" s="6">
        <v>800</v>
      </c>
      <c r="K1059" s="6">
        <v>280</v>
      </c>
      <c r="L1059" s="7">
        <v>0.35</v>
      </c>
    </row>
    <row r="1060" spans="1:12" x14ac:dyDescent="0.35">
      <c r="A1060" s="2" t="s">
        <v>12</v>
      </c>
      <c r="B1060" s="2">
        <v>1185732</v>
      </c>
      <c r="C1060" s="3">
        <v>44419</v>
      </c>
      <c r="D1060" s="2" t="s">
        <v>31</v>
      </c>
      <c r="E1060" s="2" t="s">
        <v>52</v>
      </c>
      <c r="F1060" s="2" t="s">
        <v>53</v>
      </c>
      <c r="G1060" s="2" t="s">
        <v>18</v>
      </c>
      <c r="H1060" s="4">
        <v>0.30000000000000004</v>
      </c>
      <c r="I1060" s="5">
        <v>1250</v>
      </c>
      <c r="J1060" s="6">
        <v>375</v>
      </c>
      <c r="K1060" s="6">
        <v>150</v>
      </c>
      <c r="L1060" s="7">
        <v>0.4</v>
      </c>
    </row>
    <row r="1061" spans="1:12" x14ac:dyDescent="0.35">
      <c r="A1061" s="2" t="s">
        <v>12</v>
      </c>
      <c r="B1061" s="2">
        <v>1185732</v>
      </c>
      <c r="C1061" s="3">
        <v>44419</v>
      </c>
      <c r="D1061" s="2" t="s">
        <v>31</v>
      </c>
      <c r="E1061" s="2" t="s">
        <v>52</v>
      </c>
      <c r="F1061" s="2" t="s">
        <v>53</v>
      </c>
      <c r="G1061" s="2" t="s">
        <v>19</v>
      </c>
      <c r="H1061" s="4">
        <v>0.4</v>
      </c>
      <c r="I1061" s="5">
        <v>1000</v>
      </c>
      <c r="J1061" s="6">
        <v>400</v>
      </c>
      <c r="K1061" s="6">
        <v>140</v>
      </c>
      <c r="L1061" s="7">
        <v>0.35</v>
      </c>
    </row>
    <row r="1062" spans="1:12" x14ac:dyDescent="0.35">
      <c r="A1062" s="2" t="s">
        <v>12</v>
      </c>
      <c r="B1062" s="2">
        <v>1185732</v>
      </c>
      <c r="C1062" s="3">
        <v>44419</v>
      </c>
      <c r="D1062" s="2" t="s">
        <v>31</v>
      </c>
      <c r="E1062" s="2" t="s">
        <v>52</v>
      </c>
      <c r="F1062" s="2" t="s">
        <v>53</v>
      </c>
      <c r="G1062" s="2" t="s">
        <v>20</v>
      </c>
      <c r="H1062" s="4">
        <v>0.45</v>
      </c>
      <c r="I1062" s="5">
        <v>2750</v>
      </c>
      <c r="J1062" s="6">
        <v>1237.5</v>
      </c>
      <c r="K1062" s="6">
        <v>618.75</v>
      </c>
      <c r="L1062" s="7">
        <v>0.5</v>
      </c>
    </row>
    <row r="1063" spans="1:12" x14ac:dyDescent="0.35">
      <c r="A1063" s="2" t="s">
        <v>12</v>
      </c>
      <c r="B1063" s="2">
        <v>1185732</v>
      </c>
      <c r="C1063" s="3">
        <v>44451</v>
      </c>
      <c r="D1063" s="2" t="s">
        <v>31</v>
      </c>
      <c r="E1063" s="2" t="s">
        <v>52</v>
      </c>
      <c r="F1063" s="2" t="s">
        <v>53</v>
      </c>
      <c r="G1063" s="2" t="s">
        <v>15</v>
      </c>
      <c r="H1063" s="4">
        <v>0.4</v>
      </c>
      <c r="I1063" s="5">
        <v>4000</v>
      </c>
      <c r="J1063" s="6">
        <v>1600</v>
      </c>
      <c r="K1063" s="6">
        <v>640</v>
      </c>
      <c r="L1063" s="7">
        <v>0.4</v>
      </c>
    </row>
    <row r="1064" spans="1:12" x14ac:dyDescent="0.35">
      <c r="A1064" s="2" t="s">
        <v>12</v>
      </c>
      <c r="B1064" s="2">
        <v>1185732</v>
      </c>
      <c r="C1064" s="3">
        <v>44451</v>
      </c>
      <c r="D1064" s="2" t="s">
        <v>31</v>
      </c>
      <c r="E1064" s="2" t="s">
        <v>52</v>
      </c>
      <c r="F1064" s="2" t="s">
        <v>53</v>
      </c>
      <c r="G1064" s="2" t="s">
        <v>16</v>
      </c>
      <c r="H1064" s="4">
        <v>0.35000000000000009</v>
      </c>
      <c r="I1064" s="5">
        <v>2000</v>
      </c>
      <c r="J1064" s="6">
        <v>700</v>
      </c>
      <c r="K1064" s="6">
        <v>245</v>
      </c>
      <c r="L1064" s="7">
        <v>0.35</v>
      </c>
    </row>
    <row r="1065" spans="1:12" x14ac:dyDescent="0.35">
      <c r="A1065" s="2" t="s">
        <v>12</v>
      </c>
      <c r="B1065" s="2">
        <v>1185732</v>
      </c>
      <c r="C1065" s="3">
        <v>44451</v>
      </c>
      <c r="D1065" s="2" t="s">
        <v>31</v>
      </c>
      <c r="E1065" s="2" t="s">
        <v>52</v>
      </c>
      <c r="F1065" s="2" t="s">
        <v>53</v>
      </c>
      <c r="G1065" s="2" t="s">
        <v>17</v>
      </c>
      <c r="H1065" s="4">
        <v>0.2</v>
      </c>
      <c r="I1065" s="5">
        <v>1000</v>
      </c>
      <c r="J1065" s="6">
        <v>200</v>
      </c>
      <c r="K1065" s="6">
        <v>70</v>
      </c>
      <c r="L1065" s="7">
        <v>0.35</v>
      </c>
    </row>
    <row r="1066" spans="1:12" x14ac:dyDescent="0.35">
      <c r="A1066" s="2" t="s">
        <v>12</v>
      </c>
      <c r="B1066" s="2">
        <v>1185732</v>
      </c>
      <c r="C1066" s="3">
        <v>44451</v>
      </c>
      <c r="D1066" s="2" t="s">
        <v>31</v>
      </c>
      <c r="E1066" s="2" t="s">
        <v>52</v>
      </c>
      <c r="F1066" s="2" t="s">
        <v>53</v>
      </c>
      <c r="G1066" s="2" t="s">
        <v>18</v>
      </c>
      <c r="H1066" s="4">
        <v>0.2</v>
      </c>
      <c r="I1066" s="5">
        <v>750</v>
      </c>
      <c r="J1066" s="6">
        <v>150</v>
      </c>
      <c r="K1066" s="6">
        <v>60</v>
      </c>
      <c r="L1066" s="7">
        <v>0.4</v>
      </c>
    </row>
    <row r="1067" spans="1:12" x14ac:dyDescent="0.35">
      <c r="A1067" s="2" t="s">
        <v>12</v>
      </c>
      <c r="B1067" s="2">
        <v>1185732</v>
      </c>
      <c r="C1067" s="3">
        <v>44451</v>
      </c>
      <c r="D1067" s="2" t="s">
        <v>31</v>
      </c>
      <c r="E1067" s="2" t="s">
        <v>52</v>
      </c>
      <c r="F1067" s="2" t="s">
        <v>53</v>
      </c>
      <c r="G1067" s="2" t="s">
        <v>19</v>
      </c>
      <c r="H1067" s="4">
        <v>0.3</v>
      </c>
      <c r="I1067" s="5">
        <v>750</v>
      </c>
      <c r="J1067" s="6">
        <v>225</v>
      </c>
      <c r="K1067" s="6">
        <v>78.75</v>
      </c>
      <c r="L1067" s="7">
        <v>0.35</v>
      </c>
    </row>
    <row r="1068" spans="1:12" x14ac:dyDescent="0.35">
      <c r="A1068" s="2" t="s">
        <v>12</v>
      </c>
      <c r="B1068" s="2">
        <v>1185732</v>
      </c>
      <c r="C1068" s="3">
        <v>44451</v>
      </c>
      <c r="D1068" s="2" t="s">
        <v>31</v>
      </c>
      <c r="E1068" s="2" t="s">
        <v>52</v>
      </c>
      <c r="F1068" s="2" t="s">
        <v>53</v>
      </c>
      <c r="G1068" s="2" t="s">
        <v>20</v>
      </c>
      <c r="H1068" s="4">
        <v>0.35000000000000003</v>
      </c>
      <c r="I1068" s="5">
        <v>1500</v>
      </c>
      <c r="J1068" s="6">
        <v>525</v>
      </c>
      <c r="K1068" s="6">
        <v>262.5</v>
      </c>
      <c r="L1068" s="7">
        <v>0.5</v>
      </c>
    </row>
    <row r="1069" spans="1:12" x14ac:dyDescent="0.35">
      <c r="A1069" s="2" t="s">
        <v>12</v>
      </c>
      <c r="B1069" s="2">
        <v>1185732</v>
      </c>
      <c r="C1069" s="3">
        <v>44480</v>
      </c>
      <c r="D1069" s="2" t="s">
        <v>31</v>
      </c>
      <c r="E1069" s="2" t="s">
        <v>52</v>
      </c>
      <c r="F1069" s="2" t="s">
        <v>53</v>
      </c>
      <c r="G1069" s="2" t="s">
        <v>15</v>
      </c>
      <c r="H1069" s="4">
        <v>0.39999999999999997</v>
      </c>
      <c r="I1069" s="5">
        <v>3250</v>
      </c>
      <c r="J1069" s="6">
        <v>1300</v>
      </c>
      <c r="K1069" s="6">
        <v>520</v>
      </c>
      <c r="L1069" s="7">
        <v>0.4</v>
      </c>
    </row>
    <row r="1070" spans="1:12" x14ac:dyDescent="0.35">
      <c r="A1070" s="2" t="s">
        <v>12</v>
      </c>
      <c r="B1070" s="2">
        <v>1185732</v>
      </c>
      <c r="C1070" s="3">
        <v>44480</v>
      </c>
      <c r="D1070" s="2" t="s">
        <v>31</v>
      </c>
      <c r="E1070" s="2" t="s">
        <v>52</v>
      </c>
      <c r="F1070" s="2" t="s">
        <v>53</v>
      </c>
      <c r="G1070" s="2" t="s">
        <v>16</v>
      </c>
      <c r="H1070" s="4">
        <v>0.3</v>
      </c>
      <c r="I1070" s="5">
        <v>1500</v>
      </c>
      <c r="J1070" s="6">
        <v>450</v>
      </c>
      <c r="K1070" s="6">
        <v>157.5</v>
      </c>
      <c r="L1070" s="7">
        <v>0.35</v>
      </c>
    </row>
    <row r="1071" spans="1:12" x14ac:dyDescent="0.35">
      <c r="A1071" s="2" t="s">
        <v>12</v>
      </c>
      <c r="B1071" s="2">
        <v>1185732</v>
      </c>
      <c r="C1071" s="3">
        <v>44480</v>
      </c>
      <c r="D1071" s="2" t="s">
        <v>31</v>
      </c>
      <c r="E1071" s="2" t="s">
        <v>52</v>
      </c>
      <c r="F1071" s="2" t="s">
        <v>53</v>
      </c>
      <c r="G1071" s="2" t="s">
        <v>17</v>
      </c>
      <c r="H1071" s="4">
        <v>0.3</v>
      </c>
      <c r="I1071" s="5">
        <v>500</v>
      </c>
      <c r="J1071" s="6">
        <v>150</v>
      </c>
      <c r="K1071" s="6">
        <v>52.5</v>
      </c>
      <c r="L1071" s="7">
        <v>0.35</v>
      </c>
    </row>
    <row r="1072" spans="1:12" x14ac:dyDescent="0.35">
      <c r="A1072" s="2" t="s">
        <v>12</v>
      </c>
      <c r="B1072" s="2">
        <v>1185732</v>
      </c>
      <c r="C1072" s="3">
        <v>44480</v>
      </c>
      <c r="D1072" s="2" t="s">
        <v>31</v>
      </c>
      <c r="E1072" s="2" t="s">
        <v>52</v>
      </c>
      <c r="F1072" s="2" t="s">
        <v>53</v>
      </c>
      <c r="G1072" s="2" t="s">
        <v>18</v>
      </c>
      <c r="H1072" s="4">
        <v>0.3</v>
      </c>
      <c r="I1072" s="5">
        <v>250</v>
      </c>
      <c r="J1072" s="6">
        <v>75</v>
      </c>
      <c r="K1072" s="6">
        <v>30</v>
      </c>
      <c r="L1072" s="7">
        <v>0.4</v>
      </c>
    </row>
    <row r="1073" spans="1:12" x14ac:dyDescent="0.35">
      <c r="A1073" s="2" t="s">
        <v>12</v>
      </c>
      <c r="B1073" s="2">
        <v>1185732</v>
      </c>
      <c r="C1073" s="3">
        <v>44480</v>
      </c>
      <c r="D1073" s="2" t="s">
        <v>31</v>
      </c>
      <c r="E1073" s="2" t="s">
        <v>52</v>
      </c>
      <c r="F1073" s="2" t="s">
        <v>53</v>
      </c>
      <c r="G1073" s="2" t="s">
        <v>19</v>
      </c>
      <c r="H1073" s="4">
        <v>0.39999999999999997</v>
      </c>
      <c r="I1073" s="5">
        <v>250</v>
      </c>
      <c r="J1073" s="6">
        <v>100</v>
      </c>
      <c r="K1073" s="6">
        <v>35</v>
      </c>
      <c r="L1073" s="7">
        <v>0.35</v>
      </c>
    </row>
    <row r="1074" spans="1:12" x14ac:dyDescent="0.35">
      <c r="A1074" s="2" t="s">
        <v>12</v>
      </c>
      <c r="B1074" s="2">
        <v>1185732</v>
      </c>
      <c r="C1074" s="3">
        <v>44480</v>
      </c>
      <c r="D1074" s="2" t="s">
        <v>31</v>
      </c>
      <c r="E1074" s="2" t="s">
        <v>52</v>
      </c>
      <c r="F1074" s="2" t="s">
        <v>53</v>
      </c>
      <c r="G1074" s="2" t="s">
        <v>20</v>
      </c>
      <c r="H1074" s="4">
        <v>0.4499999999999999</v>
      </c>
      <c r="I1074" s="5">
        <v>1500</v>
      </c>
      <c r="J1074" s="6">
        <v>675</v>
      </c>
      <c r="K1074" s="6">
        <v>337.5</v>
      </c>
      <c r="L1074" s="7">
        <v>0.5</v>
      </c>
    </row>
    <row r="1075" spans="1:12" x14ac:dyDescent="0.35">
      <c r="A1075" s="2" t="s">
        <v>12</v>
      </c>
      <c r="B1075" s="2">
        <v>1185732</v>
      </c>
      <c r="C1075" s="3">
        <v>44511</v>
      </c>
      <c r="D1075" s="2" t="s">
        <v>31</v>
      </c>
      <c r="E1075" s="2" t="s">
        <v>52</v>
      </c>
      <c r="F1075" s="2" t="s">
        <v>53</v>
      </c>
      <c r="G1075" s="2" t="s">
        <v>15</v>
      </c>
      <c r="H1075" s="4">
        <v>0.4</v>
      </c>
      <c r="I1075" s="5">
        <v>3000</v>
      </c>
      <c r="J1075" s="6">
        <v>1200</v>
      </c>
      <c r="K1075" s="6">
        <v>480</v>
      </c>
      <c r="L1075" s="7">
        <v>0.4</v>
      </c>
    </row>
    <row r="1076" spans="1:12" x14ac:dyDescent="0.35">
      <c r="A1076" s="2" t="s">
        <v>12</v>
      </c>
      <c r="B1076" s="2">
        <v>1185732</v>
      </c>
      <c r="C1076" s="3">
        <v>44511</v>
      </c>
      <c r="D1076" s="2" t="s">
        <v>31</v>
      </c>
      <c r="E1076" s="2" t="s">
        <v>52</v>
      </c>
      <c r="F1076" s="2" t="s">
        <v>53</v>
      </c>
      <c r="G1076" s="2" t="s">
        <v>16</v>
      </c>
      <c r="H1076" s="4">
        <v>0.30000000000000004</v>
      </c>
      <c r="I1076" s="5">
        <v>1500</v>
      </c>
      <c r="J1076" s="6">
        <v>450</v>
      </c>
      <c r="K1076" s="6">
        <v>157.5</v>
      </c>
      <c r="L1076" s="7">
        <v>0.35</v>
      </c>
    </row>
    <row r="1077" spans="1:12" x14ac:dyDescent="0.35">
      <c r="A1077" s="2" t="s">
        <v>12</v>
      </c>
      <c r="B1077" s="2">
        <v>1185732</v>
      </c>
      <c r="C1077" s="3">
        <v>44511</v>
      </c>
      <c r="D1077" s="2" t="s">
        <v>31</v>
      </c>
      <c r="E1077" s="2" t="s">
        <v>52</v>
      </c>
      <c r="F1077" s="2" t="s">
        <v>53</v>
      </c>
      <c r="G1077" s="2" t="s">
        <v>17</v>
      </c>
      <c r="H1077" s="4">
        <v>0.30000000000000004</v>
      </c>
      <c r="I1077" s="5">
        <v>950</v>
      </c>
      <c r="J1077" s="6">
        <v>285</v>
      </c>
      <c r="K1077" s="6">
        <v>99.75</v>
      </c>
      <c r="L1077" s="7">
        <v>0.35</v>
      </c>
    </row>
    <row r="1078" spans="1:12" x14ac:dyDescent="0.35">
      <c r="A1078" s="2" t="s">
        <v>12</v>
      </c>
      <c r="B1078" s="2">
        <v>1185732</v>
      </c>
      <c r="C1078" s="3">
        <v>44511</v>
      </c>
      <c r="D1078" s="2" t="s">
        <v>31</v>
      </c>
      <c r="E1078" s="2" t="s">
        <v>52</v>
      </c>
      <c r="F1078" s="2" t="s">
        <v>53</v>
      </c>
      <c r="G1078" s="2" t="s">
        <v>18</v>
      </c>
      <c r="H1078" s="4">
        <v>0.30000000000000004</v>
      </c>
      <c r="I1078" s="5">
        <v>1250</v>
      </c>
      <c r="J1078" s="6">
        <v>375</v>
      </c>
      <c r="K1078" s="6">
        <v>150</v>
      </c>
      <c r="L1078" s="7">
        <v>0.4</v>
      </c>
    </row>
    <row r="1079" spans="1:12" x14ac:dyDescent="0.35">
      <c r="A1079" s="2" t="s">
        <v>12</v>
      </c>
      <c r="B1079" s="2">
        <v>1185732</v>
      </c>
      <c r="C1079" s="3">
        <v>44511</v>
      </c>
      <c r="D1079" s="2" t="s">
        <v>31</v>
      </c>
      <c r="E1079" s="2" t="s">
        <v>52</v>
      </c>
      <c r="F1079" s="2" t="s">
        <v>53</v>
      </c>
      <c r="G1079" s="2" t="s">
        <v>19</v>
      </c>
      <c r="H1079" s="4">
        <v>0.49999999999999994</v>
      </c>
      <c r="I1079" s="5">
        <v>1000</v>
      </c>
      <c r="J1079" s="6">
        <v>500</v>
      </c>
      <c r="K1079" s="6">
        <v>175</v>
      </c>
      <c r="L1079" s="7">
        <v>0.35</v>
      </c>
    </row>
    <row r="1080" spans="1:12" x14ac:dyDescent="0.35">
      <c r="A1080" s="2" t="s">
        <v>12</v>
      </c>
      <c r="B1080" s="2">
        <v>1185732</v>
      </c>
      <c r="C1080" s="3">
        <v>44511</v>
      </c>
      <c r="D1080" s="2" t="s">
        <v>31</v>
      </c>
      <c r="E1080" s="2" t="s">
        <v>52</v>
      </c>
      <c r="F1080" s="2" t="s">
        <v>53</v>
      </c>
      <c r="G1080" s="2" t="s">
        <v>20</v>
      </c>
      <c r="H1080" s="4">
        <v>0.54999999999999982</v>
      </c>
      <c r="I1080" s="5">
        <v>2000</v>
      </c>
      <c r="J1080" s="6">
        <v>1100</v>
      </c>
      <c r="K1080" s="6">
        <v>550</v>
      </c>
      <c r="L1080" s="7">
        <v>0.5</v>
      </c>
    </row>
    <row r="1081" spans="1:12" x14ac:dyDescent="0.35">
      <c r="A1081" s="2" t="s">
        <v>12</v>
      </c>
      <c r="B1081" s="2">
        <v>1185732</v>
      </c>
      <c r="C1081" s="3">
        <v>44540</v>
      </c>
      <c r="D1081" s="2" t="s">
        <v>31</v>
      </c>
      <c r="E1081" s="2" t="s">
        <v>52</v>
      </c>
      <c r="F1081" s="2" t="s">
        <v>53</v>
      </c>
      <c r="G1081" s="2" t="s">
        <v>15</v>
      </c>
      <c r="H1081" s="4">
        <v>0.49999999999999994</v>
      </c>
      <c r="I1081" s="5">
        <v>4500</v>
      </c>
      <c r="J1081" s="6">
        <v>2250</v>
      </c>
      <c r="K1081" s="6">
        <v>900</v>
      </c>
      <c r="L1081" s="7">
        <v>0.4</v>
      </c>
    </row>
    <row r="1082" spans="1:12" x14ac:dyDescent="0.35">
      <c r="A1082" s="2" t="s">
        <v>12</v>
      </c>
      <c r="B1082" s="2">
        <v>1185732</v>
      </c>
      <c r="C1082" s="3">
        <v>44540</v>
      </c>
      <c r="D1082" s="2" t="s">
        <v>31</v>
      </c>
      <c r="E1082" s="2" t="s">
        <v>52</v>
      </c>
      <c r="F1082" s="2" t="s">
        <v>53</v>
      </c>
      <c r="G1082" s="2" t="s">
        <v>16</v>
      </c>
      <c r="H1082" s="4">
        <v>0.4</v>
      </c>
      <c r="I1082" s="5">
        <v>2500</v>
      </c>
      <c r="J1082" s="6">
        <v>1000</v>
      </c>
      <c r="K1082" s="6">
        <v>350</v>
      </c>
      <c r="L1082" s="7">
        <v>0.35</v>
      </c>
    </row>
    <row r="1083" spans="1:12" x14ac:dyDescent="0.35">
      <c r="A1083" s="2" t="s">
        <v>12</v>
      </c>
      <c r="B1083" s="2">
        <v>1185732</v>
      </c>
      <c r="C1083" s="3">
        <v>44540</v>
      </c>
      <c r="D1083" s="2" t="s">
        <v>31</v>
      </c>
      <c r="E1083" s="2" t="s">
        <v>52</v>
      </c>
      <c r="F1083" s="2" t="s">
        <v>53</v>
      </c>
      <c r="G1083" s="2" t="s">
        <v>17</v>
      </c>
      <c r="H1083" s="4">
        <v>0.4</v>
      </c>
      <c r="I1083" s="5">
        <v>2000</v>
      </c>
      <c r="J1083" s="6">
        <v>800</v>
      </c>
      <c r="K1083" s="6">
        <v>280</v>
      </c>
      <c r="L1083" s="7">
        <v>0.35</v>
      </c>
    </row>
    <row r="1084" spans="1:12" x14ac:dyDescent="0.35">
      <c r="A1084" s="2" t="s">
        <v>12</v>
      </c>
      <c r="B1084" s="2">
        <v>1185732</v>
      </c>
      <c r="C1084" s="3">
        <v>44540</v>
      </c>
      <c r="D1084" s="2" t="s">
        <v>31</v>
      </c>
      <c r="E1084" s="2" t="s">
        <v>52</v>
      </c>
      <c r="F1084" s="2" t="s">
        <v>53</v>
      </c>
      <c r="G1084" s="2" t="s">
        <v>18</v>
      </c>
      <c r="H1084" s="4">
        <v>0.4</v>
      </c>
      <c r="I1084" s="5">
        <v>1500</v>
      </c>
      <c r="J1084" s="6">
        <v>600</v>
      </c>
      <c r="K1084" s="6">
        <v>240</v>
      </c>
      <c r="L1084" s="7">
        <v>0.4</v>
      </c>
    </row>
    <row r="1085" spans="1:12" x14ac:dyDescent="0.35">
      <c r="A1085" s="2" t="s">
        <v>12</v>
      </c>
      <c r="B1085" s="2">
        <v>1185732</v>
      </c>
      <c r="C1085" s="3">
        <v>44540</v>
      </c>
      <c r="D1085" s="2" t="s">
        <v>31</v>
      </c>
      <c r="E1085" s="2" t="s">
        <v>52</v>
      </c>
      <c r="F1085" s="2" t="s">
        <v>53</v>
      </c>
      <c r="G1085" s="2" t="s">
        <v>19</v>
      </c>
      <c r="H1085" s="4">
        <v>0.49999999999999994</v>
      </c>
      <c r="I1085" s="5">
        <v>1500</v>
      </c>
      <c r="J1085" s="6">
        <v>750</v>
      </c>
      <c r="K1085" s="6">
        <v>262.5</v>
      </c>
      <c r="L1085" s="7">
        <v>0.35</v>
      </c>
    </row>
    <row r="1086" spans="1:12" x14ac:dyDescent="0.35">
      <c r="A1086" s="2" t="s">
        <v>12</v>
      </c>
      <c r="B1086" s="2">
        <v>1185732</v>
      </c>
      <c r="C1086" s="3">
        <v>44540</v>
      </c>
      <c r="D1086" s="2" t="s">
        <v>31</v>
      </c>
      <c r="E1086" s="2" t="s">
        <v>52</v>
      </c>
      <c r="F1086" s="2" t="s">
        <v>53</v>
      </c>
      <c r="G1086" s="2" t="s">
        <v>20</v>
      </c>
      <c r="H1086" s="4">
        <v>0.54999999999999982</v>
      </c>
      <c r="I1086" s="5">
        <v>2500</v>
      </c>
      <c r="J1086" s="6">
        <v>1375</v>
      </c>
      <c r="K1086" s="6">
        <v>687.5</v>
      </c>
      <c r="L1086" s="7">
        <v>0.5</v>
      </c>
    </row>
    <row r="1087" spans="1:12" x14ac:dyDescent="0.35">
      <c r="A1087" s="2" t="s">
        <v>21</v>
      </c>
      <c r="B1087" s="2">
        <v>1197831</v>
      </c>
      <c r="C1087" s="3">
        <v>44198</v>
      </c>
      <c r="D1087" s="2" t="s">
        <v>22</v>
      </c>
      <c r="E1087" s="2" t="s">
        <v>54</v>
      </c>
      <c r="F1087" s="2" t="s">
        <v>55</v>
      </c>
      <c r="G1087" s="2" t="s">
        <v>15</v>
      </c>
      <c r="H1087" s="4">
        <v>0.2</v>
      </c>
      <c r="I1087" s="5">
        <v>6750</v>
      </c>
      <c r="J1087" s="6">
        <v>1350</v>
      </c>
      <c r="K1087" s="6">
        <v>540</v>
      </c>
      <c r="L1087" s="7">
        <v>0.39999999999999997</v>
      </c>
    </row>
    <row r="1088" spans="1:12" x14ac:dyDescent="0.35">
      <c r="A1088" s="2" t="s">
        <v>21</v>
      </c>
      <c r="B1088" s="2">
        <v>1197831</v>
      </c>
      <c r="C1088" s="3">
        <v>44198</v>
      </c>
      <c r="D1088" s="2" t="s">
        <v>22</v>
      </c>
      <c r="E1088" s="2" t="s">
        <v>54</v>
      </c>
      <c r="F1088" s="2" t="s">
        <v>55</v>
      </c>
      <c r="G1088" s="2" t="s">
        <v>16</v>
      </c>
      <c r="H1088" s="4">
        <v>0.3</v>
      </c>
      <c r="I1088" s="5">
        <v>6750</v>
      </c>
      <c r="J1088" s="6">
        <v>2025</v>
      </c>
      <c r="K1088" s="6">
        <v>810</v>
      </c>
      <c r="L1088" s="7">
        <v>0.39999999999999997</v>
      </c>
    </row>
    <row r="1089" spans="1:12" x14ac:dyDescent="0.35">
      <c r="A1089" s="2" t="s">
        <v>21</v>
      </c>
      <c r="B1089" s="2">
        <v>1197831</v>
      </c>
      <c r="C1089" s="3">
        <v>44198</v>
      </c>
      <c r="D1089" s="2" t="s">
        <v>22</v>
      </c>
      <c r="E1089" s="2" t="s">
        <v>54</v>
      </c>
      <c r="F1089" s="2" t="s">
        <v>55</v>
      </c>
      <c r="G1089" s="2" t="s">
        <v>17</v>
      </c>
      <c r="H1089" s="4">
        <v>0.3</v>
      </c>
      <c r="I1089" s="5">
        <v>4750</v>
      </c>
      <c r="J1089" s="6">
        <v>1425</v>
      </c>
      <c r="K1089" s="6">
        <v>570</v>
      </c>
      <c r="L1089" s="7">
        <v>0.39999999999999997</v>
      </c>
    </row>
    <row r="1090" spans="1:12" x14ac:dyDescent="0.35">
      <c r="A1090" s="2" t="s">
        <v>21</v>
      </c>
      <c r="B1090" s="2">
        <v>1197831</v>
      </c>
      <c r="C1090" s="3">
        <v>44198</v>
      </c>
      <c r="D1090" s="2" t="s">
        <v>22</v>
      </c>
      <c r="E1090" s="2" t="s">
        <v>54</v>
      </c>
      <c r="F1090" s="2" t="s">
        <v>55</v>
      </c>
      <c r="G1090" s="2" t="s">
        <v>18</v>
      </c>
      <c r="H1090" s="4">
        <v>0.35</v>
      </c>
      <c r="I1090" s="5">
        <v>4750</v>
      </c>
      <c r="J1090" s="6">
        <v>1662.5</v>
      </c>
      <c r="K1090" s="6">
        <v>831.25</v>
      </c>
      <c r="L1090" s="7">
        <v>0.5</v>
      </c>
    </row>
    <row r="1091" spans="1:12" x14ac:dyDescent="0.35">
      <c r="A1091" s="2" t="s">
        <v>21</v>
      </c>
      <c r="B1091" s="2">
        <v>1197831</v>
      </c>
      <c r="C1091" s="3">
        <v>44198</v>
      </c>
      <c r="D1091" s="2" t="s">
        <v>22</v>
      </c>
      <c r="E1091" s="2" t="s">
        <v>54</v>
      </c>
      <c r="F1091" s="2" t="s">
        <v>55</v>
      </c>
      <c r="G1091" s="2" t="s">
        <v>19</v>
      </c>
      <c r="H1091" s="4">
        <v>0.4</v>
      </c>
      <c r="I1091" s="5">
        <v>3250</v>
      </c>
      <c r="J1091" s="6">
        <v>1300</v>
      </c>
      <c r="K1091" s="6">
        <v>455</v>
      </c>
      <c r="L1091" s="7">
        <v>0.35</v>
      </c>
    </row>
    <row r="1092" spans="1:12" x14ac:dyDescent="0.35">
      <c r="A1092" s="2" t="s">
        <v>21</v>
      </c>
      <c r="B1092" s="2">
        <v>1197831</v>
      </c>
      <c r="C1092" s="3">
        <v>44198</v>
      </c>
      <c r="D1092" s="2" t="s">
        <v>22</v>
      </c>
      <c r="E1092" s="2" t="s">
        <v>54</v>
      </c>
      <c r="F1092" s="2" t="s">
        <v>55</v>
      </c>
      <c r="G1092" s="2" t="s">
        <v>20</v>
      </c>
      <c r="H1092" s="4">
        <v>0.35</v>
      </c>
      <c r="I1092" s="5">
        <v>4750</v>
      </c>
      <c r="J1092" s="6">
        <v>1662.5</v>
      </c>
      <c r="K1092" s="6">
        <v>914.375</v>
      </c>
      <c r="L1092" s="7">
        <v>0.55000000000000004</v>
      </c>
    </row>
    <row r="1093" spans="1:12" x14ac:dyDescent="0.35">
      <c r="A1093" s="2" t="s">
        <v>21</v>
      </c>
      <c r="B1093" s="2">
        <v>1197831</v>
      </c>
      <c r="C1093" s="3">
        <v>44228</v>
      </c>
      <c r="D1093" s="2" t="s">
        <v>22</v>
      </c>
      <c r="E1093" s="2" t="s">
        <v>54</v>
      </c>
      <c r="F1093" s="2" t="s">
        <v>55</v>
      </c>
      <c r="G1093" s="2" t="s">
        <v>15</v>
      </c>
      <c r="H1093" s="4">
        <v>0.25</v>
      </c>
      <c r="I1093" s="5">
        <v>6250</v>
      </c>
      <c r="J1093" s="6">
        <v>1562.5</v>
      </c>
      <c r="K1093" s="6">
        <v>625</v>
      </c>
      <c r="L1093" s="7">
        <v>0.39999999999999997</v>
      </c>
    </row>
    <row r="1094" spans="1:12" x14ac:dyDescent="0.35">
      <c r="A1094" s="2" t="s">
        <v>21</v>
      </c>
      <c r="B1094" s="2">
        <v>1197831</v>
      </c>
      <c r="C1094" s="3">
        <v>44228</v>
      </c>
      <c r="D1094" s="2" t="s">
        <v>22</v>
      </c>
      <c r="E1094" s="2" t="s">
        <v>54</v>
      </c>
      <c r="F1094" s="2" t="s">
        <v>55</v>
      </c>
      <c r="G1094" s="2" t="s">
        <v>16</v>
      </c>
      <c r="H1094" s="4">
        <v>0.35</v>
      </c>
      <c r="I1094" s="5">
        <v>6000</v>
      </c>
      <c r="J1094" s="6">
        <v>2100</v>
      </c>
      <c r="K1094" s="6">
        <v>840</v>
      </c>
      <c r="L1094" s="7">
        <v>0.39999999999999997</v>
      </c>
    </row>
    <row r="1095" spans="1:12" x14ac:dyDescent="0.35">
      <c r="A1095" s="2" t="s">
        <v>21</v>
      </c>
      <c r="B1095" s="2">
        <v>1197831</v>
      </c>
      <c r="C1095" s="3">
        <v>44228</v>
      </c>
      <c r="D1095" s="2" t="s">
        <v>22</v>
      </c>
      <c r="E1095" s="2" t="s">
        <v>54</v>
      </c>
      <c r="F1095" s="2" t="s">
        <v>55</v>
      </c>
      <c r="G1095" s="2" t="s">
        <v>17</v>
      </c>
      <c r="H1095" s="4">
        <v>0.35</v>
      </c>
      <c r="I1095" s="5">
        <v>4250</v>
      </c>
      <c r="J1095" s="6">
        <v>1487.5</v>
      </c>
      <c r="K1095" s="6">
        <v>595</v>
      </c>
      <c r="L1095" s="7">
        <v>0.39999999999999997</v>
      </c>
    </row>
    <row r="1096" spans="1:12" x14ac:dyDescent="0.35">
      <c r="A1096" s="2" t="s">
        <v>21</v>
      </c>
      <c r="B1096" s="2">
        <v>1197831</v>
      </c>
      <c r="C1096" s="3">
        <v>44228</v>
      </c>
      <c r="D1096" s="2" t="s">
        <v>22</v>
      </c>
      <c r="E1096" s="2" t="s">
        <v>54</v>
      </c>
      <c r="F1096" s="2" t="s">
        <v>55</v>
      </c>
      <c r="G1096" s="2" t="s">
        <v>18</v>
      </c>
      <c r="H1096" s="4">
        <v>0.35</v>
      </c>
      <c r="I1096" s="5">
        <v>3750</v>
      </c>
      <c r="J1096" s="6">
        <v>1312.5</v>
      </c>
      <c r="K1096" s="6">
        <v>656.25</v>
      </c>
      <c r="L1096" s="7">
        <v>0.5</v>
      </c>
    </row>
    <row r="1097" spans="1:12" x14ac:dyDescent="0.35">
      <c r="A1097" s="2" t="s">
        <v>21</v>
      </c>
      <c r="B1097" s="2">
        <v>1197831</v>
      </c>
      <c r="C1097" s="3">
        <v>44228</v>
      </c>
      <c r="D1097" s="2" t="s">
        <v>22</v>
      </c>
      <c r="E1097" s="2" t="s">
        <v>54</v>
      </c>
      <c r="F1097" s="2" t="s">
        <v>55</v>
      </c>
      <c r="G1097" s="2" t="s">
        <v>19</v>
      </c>
      <c r="H1097" s="4">
        <v>0.4</v>
      </c>
      <c r="I1097" s="5">
        <v>2500</v>
      </c>
      <c r="J1097" s="6">
        <v>1000</v>
      </c>
      <c r="K1097" s="6">
        <v>350</v>
      </c>
      <c r="L1097" s="7">
        <v>0.35</v>
      </c>
    </row>
    <row r="1098" spans="1:12" x14ac:dyDescent="0.35">
      <c r="A1098" s="2" t="s">
        <v>21</v>
      </c>
      <c r="B1098" s="2">
        <v>1197831</v>
      </c>
      <c r="C1098" s="3">
        <v>44228</v>
      </c>
      <c r="D1098" s="2" t="s">
        <v>22</v>
      </c>
      <c r="E1098" s="2" t="s">
        <v>54</v>
      </c>
      <c r="F1098" s="2" t="s">
        <v>55</v>
      </c>
      <c r="G1098" s="2" t="s">
        <v>20</v>
      </c>
      <c r="H1098" s="4">
        <v>0.35</v>
      </c>
      <c r="I1098" s="5">
        <v>4500</v>
      </c>
      <c r="J1098" s="6">
        <v>1575</v>
      </c>
      <c r="K1098" s="6">
        <v>866.25</v>
      </c>
      <c r="L1098" s="7">
        <v>0.55000000000000004</v>
      </c>
    </row>
    <row r="1099" spans="1:12" x14ac:dyDescent="0.35">
      <c r="A1099" s="2" t="s">
        <v>21</v>
      </c>
      <c r="B1099" s="2">
        <v>1197831</v>
      </c>
      <c r="C1099" s="3">
        <v>44258</v>
      </c>
      <c r="D1099" s="2" t="s">
        <v>22</v>
      </c>
      <c r="E1099" s="2" t="s">
        <v>54</v>
      </c>
      <c r="F1099" s="2" t="s">
        <v>55</v>
      </c>
      <c r="G1099" s="2" t="s">
        <v>15</v>
      </c>
      <c r="H1099" s="4">
        <v>0.3</v>
      </c>
      <c r="I1099" s="5">
        <v>6250</v>
      </c>
      <c r="J1099" s="6">
        <v>1875</v>
      </c>
      <c r="K1099" s="6">
        <v>843.75</v>
      </c>
      <c r="L1099" s="7">
        <v>0.44999999999999996</v>
      </c>
    </row>
    <row r="1100" spans="1:12" x14ac:dyDescent="0.35">
      <c r="A1100" s="2" t="s">
        <v>21</v>
      </c>
      <c r="B1100" s="2">
        <v>1197831</v>
      </c>
      <c r="C1100" s="3">
        <v>44258</v>
      </c>
      <c r="D1100" s="2" t="s">
        <v>22</v>
      </c>
      <c r="E1100" s="2" t="s">
        <v>54</v>
      </c>
      <c r="F1100" s="2" t="s">
        <v>55</v>
      </c>
      <c r="G1100" s="2" t="s">
        <v>16</v>
      </c>
      <c r="H1100" s="4">
        <v>0.4</v>
      </c>
      <c r="I1100" s="5">
        <v>6250</v>
      </c>
      <c r="J1100" s="6">
        <v>2500</v>
      </c>
      <c r="K1100" s="6">
        <v>1125</v>
      </c>
      <c r="L1100" s="7">
        <v>0.44999999999999996</v>
      </c>
    </row>
    <row r="1101" spans="1:12" x14ac:dyDescent="0.35">
      <c r="A1101" s="2" t="s">
        <v>21</v>
      </c>
      <c r="B1101" s="2">
        <v>1197831</v>
      </c>
      <c r="C1101" s="3">
        <v>44258</v>
      </c>
      <c r="D1101" s="2" t="s">
        <v>22</v>
      </c>
      <c r="E1101" s="2" t="s">
        <v>54</v>
      </c>
      <c r="F1101" s="2" t="s">
        <v>55</v>
      </c>
      <c r="G1101" s="2" t="s">
        <v>17</v>
      </c>
      <c r="H1101" s="4">
        <v>0.3</v>
      </c>
      <c r="I1101" s="5">
        <v>4500</v>
      </c>
      <c r="J1101" s="6">
        <v>1350</v>
      </c>
      <c r="K1101" s="6">
        <v>607.5</v>
      </c>
      <c r="L1101" s="7">
        <v>0.44999999999999996</v>
      </c>
    </row>
    <row r="1102" spans="1:12" x14ac:dyDescent="0.35">
      <c r="A1102" s="2" t="s">
        <v>21</v>
      </c>
      <c r="B1102" s="2">
        <v>1197831</v>
      </c>
      <c r="C1102" s="3">
        <v>44258</v>
      </c>
      <c r="D1102" s="2" t="s">
        <v>22</v>
      </c>
      <c r="E1102" s="2" t="s">
        <v>54</v>
      </c>
      <c r="F1102" s="2" t="s">
        <v>55</v>
      </c>
      <c r="G1102" s="2" t="s">
        <v>18</v>
      </c>
      <c r="H1102" s="4">
        <v>0.35000000000000003</v>
      </c>
      <c r="I1102" s="5">
        <v>3500</v>
      </c>
      <c r="J1102" s="6">
        <v>1225</v>
      </c>
      <c r="K1102" s="6">
        <v>673.75</v>
      </c>
      <c r="L1102" s="7">
        <v>0.55000000000000004</v>
      </c>
    </row>
    <row r="1103" spans="1:12" x14ac:dyDescent="0.35">
      <c r="A1103" s="2" t="s">
        <v>21</v>
      </c>
      <c r="B1103" s="2">
        <v>1197831</v>
      </c>
      <c r="C1103" s="3">
        <v>44258</v>
      </c>
      <c r="D1103" s="2" t="s">
        <v>22</v>
      </c>
      <c r="E1103" s="2" t="s">
        <v>54</v>
      </c>
      <c r="F1103" s="2" t="s">
        <v>55</v>
      </c>
      <c r="G1103" s="2" t="s">
        <v>19</v>
      </c>
      <c r="H1103" s="4">
        <v>0.4</v>
      </c>
      <c r="I1103" s="5">
        <v>2500</v>
      </c>
      <c r="J1103" s="6">
        <v>1000</v>
      </c>
      <c r="K1103" s="6">
        <v>400</v>
      </c>
      <c r="L1103" s="7">
        <v>0.39999999999999997</v>
      </c>
    </row>
    <row r="1104" spans="1:12" x14ac:dyDescent="0.35">
      <c r="A1104" s="2" t="s">
        <v>21</v>
      </c>
      <c r="B1104" s="2">
        <v>1197831</v>
      </c>
      <c r="C1104" s="3">
        <v>44258</v>
      </c>
      <c r="D1104" s="2" t="s">
        <v>22</v>
      </c>
      <c r="E1104" s="2" t="s">
        <v>54</v>
      </c>
      <c r="F1104" s="2" t="s">
        <v>55</v>
      </c>
      <c r="G1104" s="2" t="s">
        <v>20</v>
      </c>
      <c r="H1104" s="4">
        <v>0.35000000000000003</v>
      </c>
      <c r="I1104" s="5">
        <v>4000</v>
      </c>
      <c r="J1104" s="6">
        <v>1400</v>
      </c>
      <c r="K1104" s="6">
        <v>840</v>
      </c>
      <c r="L1104" s="7">
        <v>0.60000000000000009</v>
      </c>
    </row>
    <row r="1105" spans="1:12" x14ac:dyDescent="0.35">
      <c r="A1105" s="2" t="s">
        <v>21</v>
      </c>
      <c r="B1105" s="2">
        <v>1197831</v>
      </c>
      <c r="C1105" s="3">
        <v>44288</v>
      </c>
      <c r="D1105" s="2" t="s">
        <v>22</v>
      </c>
      <c r="E1105" s="2" t="s">
        <v>54</v>
      </c>
      <c r="F1105" s="2" t="s">
        <v>55</v>
      </c>
      <c r="G1105" s="2" t="s">
        <v>15</v>
      </c>
      <c r="H1105" s="4">
        <v>0.19999999999999998</v>
      </c>
      <c r="I1105" s="5">
        <v>6500</v>
      </c>
      <c r="J1105" s="6">
        <v>1300</v>
      </c>
      <c r="K1105" s="6">
        <v>585</v>
      </c>
      <c r="L1105" s="7">
        <v>0.44999999999999996</v>
      </c>
    </row>
    <row r="1106" spans="1:12" x14ac:dyDescent="0.35">
      <c r="A1106" s="2" t="s">
        <v>21</v>
      </c>
      <c r="B1106" s="2">
        <v>1197831</v>
      </c>
      <c r="C1106" s="3">
        <v>44288</v>
      </c>
      <c r="D1106" s="2" t="s">
        <v>22</v>
      </c>
      <c r="E1106" s="2" t="s">
        <v>54</v>
      </c>
      <c r="F1106" s="2" t="s">
        <v>55</v>
      </c>
      <c r="G1106" s="2" t="s">
        <v>16</v>
      </c>
      <c r="H1106" s="4">
        <v>0.20000000000000007</v>
      </c>
      <c r="I1106" s="5">
        <v>6500</v>
      </c>
      <c r="J1106" s="6">
        <v>1300</v>
      </c>
      <c r="K1106" s="6">
        <v>585</v>
      </c>
      <c r="L1106" s="7">
        <v>0.44999999999999996</v>
      </c>
    </row>
    <row r="1107" spans="1:12" x14ac:dyDescent="0.35">
      <c r="A1107" s="2" t="s">
        <v>21</v>
      </c>
      <c r="B1107" s="2">
        <v>1197831</v>
      </c>
      <c r="C1107" s="3">
        <v>44288</v>
      </c>
      <c r="D1107" s="2" t="s">
        <v>22</v>
      </c>
      <c r="E1107" s="2" t="s">
        <v>54</v>
      </c>
      <c r="F1107" s="2" t="s">
        <v>55</v>
      </c>
      <c r="G1107" s="2" t="s">
        <v>17</v>
      </c>
      <c r="H1107" s="4">
        <v>0.14999999999999997</v>
      </c>
      <c r="I1107" s="5">
        <v>4750</v>
      </c>
      <c r="J1107" s="6">
        <v>712.5</v>
      </c>
      <c r="K1107" s="6">
        <v>320.625</v>
      </c>
      <c r="L1107" s="7">
        <v>0.44999999999999996</v>
      </c>
    </row>
    <row r="1108" spans="1:12" x14ac:dyDescent="0.35">
      <c r="A1108" s="2" t="s">
        <v>21</v>
      </c>
      <c r="B1108" s="2">
        <v>1197831</v>
      </c>
      <c r="C1108" s="3">
        <v>44288</v>
      </c>
      <c r="D1108" s="2" t="s">
        <v>22</v>
      </c>
      <c r="E1108" s="2" t="s">
        <v>54</v>
      </c>
      <c r="F1108" s="2" t="s">
        <v>55</v>
      </c>
      <c r="G1108" s="2" t="s">
        <v>18</v>
      </c>
      <c r="H1108" s="4">
        <v>0.20000000000000007</v>
      </c>
      <c r="I1108" s="5">
        <v>3750</v>
      </c>
      <c r="J1108" s="6">
        <v>750</v>
      </c>
      <c r="K1108" s="6">
        <v>412.5</v>
      </c>
      <c r="L1108" s="7">
        <v>0.55000000000000004</v>
      </c>
    </row>
    <row r="1109" spans="1:12" x14ac:dyDescent="0.35">
      <c r="A1109" s="2" t="s">
        <v>21</v>
      </c>
      <c r="B1109" s="2">
        <v>1197831</v>
      </c>
      <c r="C1109" s="3">
        <v>44288</v>
      </c>
      <c r="D1109" s="2" t="s">
        <v>22</v>
      </c>
      <c r="E1109" s="2" t="s">
        <v>54</v>
      </c>
      <c r="F1109" s="2" t="s">
        <v>55</v>
      </c>
      <c r="G1109" s="2" t="s">
        <v>19</v>
      </c>
      <c r="H1109" s="4">
        <v>0.25</v>
      </c>
      <c r="I1109" s="5">
        <v>2750</v>
      </c>
      <c r="J1109" s="6">
        <v>687.5</v>
      </c>
      <c r="K1109" s="6">
        <v>275</v>
      </c>
      <c r="L1109" s="7">
        <v>0.39999999999999997</v>
      </c>
    </row>
    <row r="1110" spans="1:12" x14ac:dyDescent="0.35">
      <c r="A1110" s="2" t="s">
        <v>21</v>
      </c>
      <c r="B1110" s="2">
        <v>1197831</v>
      </c>
      <c r="C1110" s="3">
        <v>44288</v>
      </c>
      <c r="D1110" s="2" t="s">
        <v>22</v>
      </c>
      <c r="E1110" s="2" t="s">
        <v>54</v>
      </c>
      <c r="F1110" s="2" t="s">
        <v>55</v>
      </c>
      <c r="G1110" s="2" t="s">
        <v>20</v>
      </c>
      <c r="H1110" s="4">
        <v>0.20000000000000007</v>
      </c>
      <c r="I1110" s="5">
        <v>5500</v>
      </c>
      <c r="J1110" s="6">
        <v>1100</v>
      </c>
      <c r="K1110" s="6">
        <v>660</v>
      </c>
      <c r="L1110" s="7">
        <v>0.60000000000000009</v>
      </c>
    </row>
    <row r="1111" spans="1:12" x14ac:dyDescent="0.35">
      <c r="A1111" s="2" t="s">
        <v>21</v>
      </c>
      <c r="B1111" s="2">
        <v>1197831</v>
      </c>
      <c r="C1111" s="3">
        <v>44318</v>
      </c>
      <c r="D1111" s="2" t="s">
        <v>22</v>
      </c>
      <c r="E1111" s="2" t="s">
        <v>54</v>
      </c>
      <c r="F1111" s="2" t="s">
        <v>55</v>
      </c>
      <c r="G1111" s="2" t="s">
        <v>15</v>
      </c>
      <c r="H1111" s="4">
        <v>9.9999999999999964E-2</v>
      </c>
      <c r="I1111" s="5">
        <v>7000</v>
      </c>
      <c r="J1111" s="6">
        <v>700</v>
      </c>
      <c r="K1111" s="6">
        <v>315</v>
      </c>
      <c r="L1111" s="7">
        <v>0.44999999999999996</v>
      </c>
    </row>
    <row r="1112" spans="1:12" x14ac:dyDescent="0.35">
      <c r="A1112" s="2" t="s">
        <v>21</v>
      </c>
      <c r="B1112" s="2">
        <v>1197831</v>
      </c>
      <c r="C1112" s="3">
        <v>44318</v>
      </c>
      <c r="D1112" s="2" t="s">
        <v>22</v>
      </c>
      <c r="E1112" s="2" t="s">
        <v>54</v>
      </c>
      <c r="F1112" s="2" t="s">
        <v>55</v>
      </c>
      <c r="G1112" s="2" t="s">
        <v>16</v>
      </c>
      <c r="H1112" s="4">
        <v>0.20000000000000007</v>
      </c>
      <c r="I1112" s="5">
        <v>7250</v>
      </c>
      <c r="J1112" s="6">
        <v>1450</v>
      </c>
      <c r="K1112" s="6">
        <v>652.5</v>
      </c>
      <c r="L1112" s="7">
        <v>0.44999999999999996</v>
      </c>
    </row>
    <row r="1113" spans="1:12" x14ac:dyDescent="0.35">
      <c r="A1113" s="2" t="s">
        <v>21</v>
      </c>
      <c r="B1113" s="2">
        <v>1197831</v>
      </c>
      <c r="C1113" s="3">
        <v>44318</v>
      </c>
      <c r="D1113" s="2" t="s">
        <v>22</v>
      </c>
      <c r="E1113" s="2" t="s">
        <v>54</v>
      </c>
      <c r="F1113" s="2" t="s">
        <v>55</v>
      </c>
      <c r="G1113" s="2" t="s">
        <v>17</v>
      </c>
      <c r="H1113" s="4">
        <v>0.14999999999999997</v>
      </c>
      <c r="I1113" s="5">
        <v>5750</v>
      </c>
      <c r="J1113" s="6">
        <v>862.5</v>
      </c>
      <c r="K1113" s="6">
        <v>388.125</v>
      </c>
      <c r="L1113" s="7">
        <v>0.44999999999999996</v>
      </c>
    </row>
    <row r="1114" spans="1:12" x14ac:dyDescent="0.35">
      <c r="A1114" s="2" t="s">
        <v>21</v>
      </c>
      <c r="B1114" s="2">
        <v>1197831</v>
      </c>
      <c r="C1114" s="3">
        <v>44318</v>
      </c>
      <c r="D1114" s="2" t="s">
        <v>22</v>
      </c>
      <c r="E1114" s="2" t="s">
        <v>54</v>
      </c>
      <c r="F1114" s="2" t="s">
        <v>55</v>
      </c>
      <c r="G1114" s="2" t="s">
        <v>18</v>
      </c>
      <c r="H1114" s="4">
        <v>0.35000000000000003</v>
      </c>
      <c r="I1114" s="5">
        <v>5000</v>
      </c>
      <c r="J1114" s="6">
        <v>1750</v>
      </c>
      <c r="K1114" s="6">
        <v>962.5</v>
      </c>
      <c r="L1114" s="7">
        <v>0.55000000000000004</v>
      </c>
    </row>
    <row r="1115" spans="1:12" x14ac:dyDescent="0.35">
      <c r="A1115" s="2" t="s">
        <v>21</v>
      </c>
      <c r="B1115" s="2">
        <v>1197831</v>
      </c>
      <c r="C1115" s="3">
        <v>44318</v>
      </c>
      <c r="D1115" s="2" t="s">
        <v>22</v>
      </c>
      <c r="E1115" s="2" t="s">
        <v>54</v>
      </c>
      <c r="F1115" s="2" t="s">
        <v>55</v>
      </c>
      <c r="G1115" s="2" t="s">
        <v>19</v>
      </c>
      <c r="H1115" s="4">
        <v>0.5</v>
      </c>
      <c r="I1115" s="5">
        <v>4000</v>
      </c>
      <c r="J1115" s="6">
        <v>2000</v>
      </c>
      <c r="K1115" s="6">
        <v>800</v>
      </c>
      <c r="L1115" s="7">
        <v>0.39999999999999997</v>
      </c>
    </row>
    <row r="1116" spans="1:12" x14ac:dyDescent="0.35">
      <c r="A1116" s="2" t="s">
        <v>21</v>
      </c>
      <c r="B1116" s="2">
        <v>1197831</v>
      </c>
      <c r="C1116" s="3">
        <v>44318</v>
      </c>
      <c r="D1116" s="2" t="s">
        <v>22</v>
      </c>
      <c r="E1116" s="2" t="s">
        <v>54</v>
      </c>
      <c r="F1116" s="2" t="s">
        <v>55</v>
      </c>
      <c r="G1116" s="2" t="s">
        <v>20</v>
      </c>
      <c r="H1116" s="4">
        <v>0.45</v>
      </c>
      <c r="I1116" s="5">
        <v>7500</v>
      </c>
      <c r="J1116" s="6">
        <v>3375</v>
      </c>
      <c r="K1116" s="6">
        <v>2025</v>
      </c>
      <c r="L1116" s="7">
        <v>0.60000000000000009</v>
      </c>
    </row>
    <row r="1117" spans="1:12" x14ac:dyDescent="0.35">
      <c r="A1117" s="2" t="s">
        <v>21</v>
      </c>
      <c r="B1117" s="2">
        <v>1197831</v>
      </c>
      <c r="C1117" s="3">
        <v>44348</v>
      </c>
      <c r="D1117" s="2" t="s">
        <v>22</v>
      </c>
      <c r="E1117" s="2" t="s">
        <v>54</v>
      </c>
      <c r="F1117" s="2" t="s">
        <v>55</v>
      </c>
      <c r="G1117" s="2" t="s">
        <v>15</v>
      </c>
      <c r="H1117" s="4">
        <v>0.45</v>
      </c>
      <c r="I1117" s="5">
        <v>7500</v>
      </c>
      <c r="J1117" s="6">
        <v>3375</v>
      </c>
      <c r="K1117" s="6">
        <v>1518.75</v>
      </c>
      <c r="L1117" s="7">
        <v>0.44999999999999996</v>
      </c>
    </row>
    <row r="1118" spans="1:12" x14ac:dyDescent="0.35">
      <c r="A1118" s="2" t="s">
        <v>21</v>
      </c>
      <c r="B1118" s="2">
        <v>1197831</v>
      </c>
      <c r="C1118" s="3">
        <v>44348</v>
      </c>
      <c r="D1118" s="2" t="s">
        <v>22</v>
      </c>
      <c r="E1118" s="2" t="s">
        <v>54</v>
      </c>
      <c r="F1118" s="2" t="s">
        <v>55</v>
      </c>
      <c r="G1118" s="2" t="s">
        <v>16</v>
      </c>
      <c r="H1118" s="4">
        <v>0.5</v>
      </c>
      <c r="I1118" s="5">
        <v>7500</v>
      </c>
      <c r="J1118" s="6">
        <v>3750</v>
      </c>
      <c r="K1118" s="6">
        <v>1687.5</v>
      </c>
      <c r="L1118" s="7">
        <v>0.44999999999999996</v>
      </c>
    </row>
    <row r="1119" spans="1:12" x14ac:dyDescent="0.35">
      <c r="A1119" s="2" t="s">
        <v>21</v>
      </c>
      <c r="B1119" s="2">
        <v>1197831</v>
      </c>
      <c r="C1119" s="3">
        <v>44348</v>
      </c>
      <c r="D1119" s="2" t="s">
        <v>22</v>
      </c>
      <c r="E1119" s="2" t="s">
        <v>54</v>
      </c>
      <c r="F1119" s="2" t="s">
        <v>55</v>
      </c>
      <c r="G1119" s="2" t="s">
        <v>17</v>
      </c>
      <c r="H1119" s="4">
        <v>0.45</v>
      </c>
      <c r="I1119" s="5">
        <v>6500</v>
      </c>
      <c r="J1119" s="6">
        <v>2925</v>
      </c>
      <c r="K1119" s="6">
        <v>1316.25</v>
      </c>
      <c r="L1119" s="7">
        <v>0.44999999999999996</v>
      </c>
    </row>
    <row r="1120" spans="1:12" x14ac:dyDescent="0.35">
      <c r="A1120" s="2" t="s">
        <v>21</v>
      </c>
      <c r="B1120" s="2">
        <v>1197831</v>
      </c>
      <c r="C1120" s="3">
        <v>44348</v>
      </c>
      <c r="D1120" s="2" t="s">
        <v>22</v>
      </c>
      <c r="E1120" s="2" t="s">
        <v>54</v>
      </c>
      <c r="F1120" s="2" t="s">
        <v>55</v>
      </c>
      <c r="G1120" s="2" t="s">
        <v>18</v>
      </c>
      <c r="H1120" s="4">
        <v>0.45</v>
      </c>
      <c r="I1120" s="5">
        <v>6000</v>
      </c>
      <c r="J1120" s="6">
        <v>2700</v>
      </c>
      <c r="K1120" s="6">
        <v>1485</v>
      </c>
      <c r="L1120" s="7">
        <v>0.55000000000000004</v>
      </c>
    </row>
    <row r="1121" spans="1:12" x14ac:dyDescent="0.35">
      <c r="A1121" s="2" t="s">
        <v>21</v>
      </c>
      <c r="B1121" s="2">
        <v>1197831</v>
      </c>
      <c r="C1121" s="3">
        <v>44348</v>
      </c>
      <c r="D1121" s="2" t="s">
        <v>22</v>
      </c>
      <c r="E1121" s="2" t="s">
        <v>54</v>
      </c>
      <c r="F1121" s="2" t="s">
        <v>55</v>
      </c>
      <c r="G1121" s="2" t="s">
        <v>19</v>
      </c>
      <c r="H1121" s="4">
        <v>0.5</v>
      </c>
      <c r="I1121" s="5">
        <v>5000</v>
      </c>
      <c r="J1121" s="6">
        <v>2500</v>
      </c>
      <c r="K1121" s="6">
        <v>1000</v>
      </c>
      <c r="L1121" s="7">
        <v>0.39999999999999997</v>
      </c>
    </row>
    <row r="1122" spans="1:12" x14ac:dyDescent="0.35">
      <c r="A1122" s="2" t="s">
        <v>21</v>
      </c>
      <c r="B1122" s="2">
        <v>1197831</v>
      </c>
      <c r="C1122" s="3">
        <v>44348</v>
      </c>
      <c r="D1122" s="2" t="s">
        <v>22</v>
      </c>
      <c r="E1122" s="2" t="s">
        <v>54</v>
      </c>
      <c r="F1122" s="2" t="s">
        <v>55</v>
      </c>
      <c r="G1122" s="2" t="s">
        <v>20</v>
      </c>
      <c r="H1122" s="4">
        <v>0.55000000000000004</v>
      </c>
      <c r="I1122" s="5">
        <v>8750</v>
      </c>
      <c r="J1122" s="6">
        <v>4812.5</v>
      </c>
      <c r="K1122" s="6">
        <v>2887.5</v>
      </c>
      <c r="L1122" s="7">
        <v>0.60000000000000009</v>
      </c>
    </row>
    <row r="1123" spans="1:12" x14ac:dyDescent="0.35">
      <c r="A1123" s="2" t="s">
        <v>21</v>
      </c>
      <c r="B1123" s="2">
        <v>1197831</v>
      </c>
      <c r="C1123" s="3">
        <v>44380</v>
      </c>
      <c r="D1123" s="2" t="s">
        <v>22</v>
      </c>
      <c r="E1123" s="2" t="s">
        <v>54</v>
      </c>
      <c r="F1123" s="2" t="s">
        <v>55</v>
      </c>
      <c r="G1123" s="2" t="s">
        <v>15</v>
      </c>
      <c r="H1123" s="4">
        <v>0.45</v>
      </c>
      <c r="I1123" s="5">
        <v>8250</v>
      </c>
      <c r="J1123" s="6">
        <v>3712.5</v>
      </c>
      <c r="K1123" s="6">
        <v>1856.25</v>
      </c>
      <c r="L1123" s="7">
        <v>0.49999999999999994</v>
      </c>
    </row>
    <row r="1124" spans="1:12" x14ac:dyDescent="0.35">
      <c r="A1124" s="2" t="s">
        <v>21</v>
      </c>
      <c r="B1124" s="2">
        <v>1197831</v>
      </c>
      <c r="C1124" s="3">
        <v>44380</v>
      </c>
      <c r="D1124" s="2" t="s">
        <v>22</v>
      </c>
      <c r="E1124" s="2" t="s">
        <v>54</v>
      </c>
      <c r="F1124" s="2" t="s">
        <v>55</v>
      </c>
      <c r="G1124" s="2" t="s">
        <v>16</v>
      </c>
      <c r="H1124" s="4">
        <v>0.5</v>
      </c>
      <c r="I1124" s="5">
        <v>8250</v>
      </c>
      <c r="J1124" s="6">
        <v>4125</v>
      </c>
      <c r="K1124" s="6">
        <v>2062.5</v>
      </c>
      <c r="L1124" s="7">
        <v>0.49999999999999994</v>
      </c>
    </row>
    <row r="1125" spans="1:12" x14ac:dyDescent="0.35">
      <c r="A1125" s="2" t="s">
        <v>21</v>
      </c>
      <c r="B1125" s="2">
        <v>1197831</v>
      </c>
      <c r="C1125" s="3">
        <v>44380</v>
      </c>
      <c r="D1125" s="2" t="s">
        <v>22</v>
      </c>
      <c r="E1125" s="2" t="s">
        <v>54</v>
      </c>
      <c r="F1125" s="2" t="s">
        <v>55</v>
      </c>
      <c r="G1125" s="2" t="s">
        <v>17</v>
      </c>
      <c r="H1125" s="4">
        <v>0.45</v>
      </c>
      <c r="I1125" s="5">
        <v>9750</v>
      </c>
      <c r="J1125" s="6">
        <v>4387.5</v>
      </c>
      <c r="K1125" s="6">
        <v>2193.75</v>
      </c>
      <c r="L1125" s="7">
        <v>0.49999999999999994</v>
      </c>
    </row>
    <row r="1126" spans="1:12" x14ac:dyDescent="0.35">
      <c r="A1126" s="2" t="s">
        <v>21</v>
      </c>
      <c r="B1126" s="2">
        <v>1197831</v>
      </c>
      <c r="C1126" s="3">
        <v>44380</v>
      </c>
      <c r="D1126" s="2" t="s">
        <v>22</v>
      </c>
      <c r="E1126" s="2" t="s">
        <v>54</v>
      </c>
      <c r="F1126" s="2" t="s">
        <v>55</v>
      </c>
      <c r="G1126" s="2" t="s">
        <v>18</v>
      </c>
      <c r="H1126" s="4">
        <v>0.45</v>
      </c>
      <c r="I1126" s="5">
        <v>5750</v>
      </c>
      <c r="J1126" s="6">
        <v>2587.5</v>
      </c>
      <c r="K1126" s="6">
        <v>1552.5</v>
      </c>
      <c r="L1126" s="7">
        <v>0.60000000000000009</v>
      </c>
    </row>
    <row r="1127" spans="1:12" x14ac:dyDescent="0.35">
      <c r="A1127" s="2" t="s">
        <v>21</v>
      </c>
      <c r="B1127" s="2">
        <v>1197831</v>
      </c>
      <c r="C1127" s="3">
        <v>44380</v>
      </c>
      <c r="D1127" s="2" t="s">
        <v>22</v>
      </c>
      <c r="E1127" s="2" t="s">
        <v>54</v>
      </c>
      <c r="F1127" s="2" t="s">
        <v>55</v>
      </c>
      <c r="G1127" s="2" t="s">
        <v>19</v>
      </c>
      <c r="H1127" s="4">
        <v>0.5</v>
      </c>
      <c r="I1127" s="5">
        <v>5250</v>
      </c>
      <c r="J1127" s="6">
        <v>2625</v>
      </c>
      <c r="K1127" s="6">
        <v>1181.25</v>
      </c>
      <c r="L1127" s="7">
        <v>0.44999999999999996</v>
      </c>
    </row>
    <row r="1128" spans="1:12" x14ac:dyDescent="0.35">
      <c r="A1128" s="2" t="s">
        <v>21</v>
      </c>
      <c r="B1128" s="2">
        <v>1197831</v>
      </c>
      <c r="C1128" s="3">
        <v>44380</v>
      </c>
      <c r="D1128" s="2" t="s">
        <v>22</v>
      </c>
      <c r="E1128" s="2" t="s">
        <v>54</v>
      </c>
      <c r="F1128" s="2" t="s">
        <v>55</v>
      </c>
      <c r="G1128" s="2" t="s">
        <v>20</v>
      </c>
      <c r="H1128" s="4">
        <v>0.6</v>
      </c>
      <c r="I1128" s="5">
        <v>8000</v>
      </c>
      <c r="J1128" s="6">
        <v>4800</v>
      </c>
      <c r="K1128" s="6">
        <v>3120</v>
      </c>
      <c r="L1128" s="7">
        <v>0.65000000000000013</v>
      </c>
    </row>
    <row r="1129" spans="1:12" x14ac:dyDescent="0.35">
      <c r="A1129" s="2" t="s">
        <v>21</v>
      </c>
      <c r="B1129" s="2">
        <v>1197831</v>
      </c>
      <c r="C1129" s="3">
        <v>44413</v>
      </c>
      <c r="D1129" s="2" t="s">
        <v>22</v>
      </c>
      <c r="E1129" s="2" t="s">
        <v>54</v>
      </c>
      <c r="F1129" s="2" t="s">
        <v>55</v>
      </c>
      <c r="G1129" s="2" t="s">
        <v>15</v>
      </c>
      <c r="H1129" s="4">
        <v>0.4</v>
      </c>
      <c r="I1129" s="5">
        <v>7500</v>
      </c>
      <c r="J1129" s="6">
        <v>3000</v>
      </c>
      <c r="K1129" s="6">
        <v>1500</v>
      </c>
      <c r="L1129" s="7">
        <v>0.49999999999999994</v>
      </c>
    </row>
    <row r="1130" spans="1:12" x14ac:dyDescent="0.35">
      <c r="A1130" s="2" t="s">
        <v>21</v>
      </c>
      <c r="B1130" s="2">
        <v>1197831</v>
      </c>
      <c r="C1130" s="3">
        <v>44413</v>
      </c>
      <c r="D1130" s="2" t="s">
        <v>22</v>
      </c>
      <c r="E1130" s="2" t="s">
        <v>54</v>
      </c>
      <c r="F1130" s="2" t="s">
        <v>55</v>
      </c>
      <c r="G1130" s="2" t="s">
        <v>16</v>
      </c>
      <c r="H1130" s="4">
        <v>0.55000000000000004</v>
      </c>
      <c r="I1130" s="5">
        <v>7500</v>
      </c>
      <c r="J1130" s="6">
        <v>4125</v>
      </c>
      <c r="K1130" s="6">
        <v>2062.5</v>
      </c>
      <c r="L1130" s="7">
        <v>0.49999999999999994</v>
      </c>
    </row>
    <row r="1131" spans="1:12" x14ac:dyDescent="0.35">
      <c r="A1131" s="2" t="s">
        <v>21</v>
      </c>
      <c r="B1131" s="2">
        <v>1197831</v>
      </c>
      <c r="C1131" s="3">
        <v>44413</v>
      </c>
      <c r="D1131" s="2" t="s">
        <v>22</v>
      </c>
      <c r="E1131" s="2" t="s">
        <v>54</v>
      </c>
      <c r="F1131" s="2" t="s">
        <v>55</v>
      </c>
      <c r="G1131" s="2" t="s">
        <v>17</v>
      </c>
      <c r="H1131" s="4">
        <v>0.55000000000000004</v>
      </c>
      <c r="I1131" s="5">
        <v>9250</v>
      </c>
      <c r="J1131" s="6">
        <v>5087.5</v>
      </c>
      <c r="K1131" s="6">
        <v>2543.75</v>
      </c>
      <c r="L1131" s="7">
        <v>0.49999999999999994</v>
      </c>
    </row>
    <row r="1132" spans="1:12" x14ac:dyDescent="0.35">
      <c r="A1132" s="2" t="s">
        <v>21</v>
      </c>
      <c r="B1132" s="2">
        <v>1197831</v>
      </c>
      <c r="C1132" s="3">
        <v>44413</v>
      </c>
      <c r="D1132" s="2" t="s">
        <v>22</v>
      </c>
      <c r="E1132" s="2" t="s">
        <v>54</v>
      </c>
      <c r="F1132" s="2" t="s">
        <v>55</v>
      </c>
      <c r="G1132" s="2" t="s">
        <v>18</v>
      </c>
      <c r="H1132" s="4">
        <v>0.5</v>
      </c>
      <c r="I1132" s="5">
        <v>4250</v>
      </c>
      <c r="J1132" s="6">
        <v>2125</v>
      </c>
      <c r="K1132" s="6">
        <v>1275</v>
      </c>
      <c r="L1132" s="7">
        <v>0.60000000000000009</v>
      </c>
    </row>
    <row r="1133" spans="1:12" x14ac:dyDescent="0.35">
      <c r="A1133" s="2" t="s">
        <v>21</v>
      </c>
      <c r="B1133" s="2">
        <v>1197831</v>
      </c>
      <c r="C1133" s="3">
        <v>44413</v>
      </c>
      <c r="D1133" s="2" t="s">
        <v>22</v>
      </c>
      <c r="E1133" s="2" t="s">
        <v>54</v>
      </c>
      <c r="F1133" s="2" t="s">
        <v>55</v>
      </c>
      <c r="G1133" s="2" t="s">
        <v>19</v>
      </c>
      <c r="H1133" s="4">
        <v>0.55000000000000004</v>
      </c>
      <c r="I1133" s="5">
        <v>4250</v>
      </c>
      <c r="J1133" s="6">
        <v>2337.5</v>
      </c>
      <c r="K1133" s="6">
        <v>1051.875</v>
      </c>
      <c r="L1133" s="7">
        <v>0.44999999999999996</v>
      </c>
    </row>
    <row r="1134" spans="1:12" x14ac:dyDescent="0.35">
      <c r="A1134" s="2" t="s">
        <v>21</v>
      </c>
      <c r="B1134" s="2">
        <v>1197831</v>
      </c>
      <c r="C1134" s="3">
        <v>44413</v>
      </c>
      <c r="D1134" s="2" t="s">
        <v>22</v>
      </c>
      <c r="E1134" s="2" t="s">
        <v>54</v>
      </c>
      <c r="F1134" s="2" t="s">
        <v>55</v>
      </c>
      <c r="G1134" s="2" t="s">
        <v>20</v>
      </c>
      <c r="H1134" s="4">
        <v>0.6</v>
      </c>
      <c r="I1134" s="5">
        <v>6750</v>
      </c>
      <c r="J1134" s="6">
        <v>4050</v>
      </c>
      <c r="K1134" s="6">
        <v>2632.5</v>
      </c>
      <c r="L1134" s="7">
        <v>0.65000000000000013</v>
      </c>
    </row>
    <row r="1135" spans="1:12" x14ac:dyDescent="0.35">
      <c r="A1135" s="2" t="s">
        <v>21</v>
      </c>
      <c r="B1135" s="2">
        <v>1197831</v>
      </c>
      <c r="C1135" s="3">
        <v>44441</v>
      </c>
      <c r="D1135" s="2" t="s">
        <v>22</v>
      </c>
      <c r="E1135" s="2" t="s">
        <v>54</v>
      </c>
      <c r="F1135" s="2" t="s">
        <v>55</v>
      </c>
      <c r="G1135" s="2" t="s">
        <v>15</v>
      </c>
      <c r="H1135" s="4">
        <v>0.55000000000000004</v>
      </c>
      <c r="I1135" s="5">
        <v>6250</v>
      </c>
      <c r="J1135" s="6">
        <v>3437.5</v>
      </c>
      <c r="K1135" s="6">
        <v>1718.75</v>
      </c>
      <c r="L1135" s="7">
        <v>0.49999999999999994</v>
      </c>
    </row>
    <row r="1136" spans="1:12" x14ac:dyDescent="0.35">
      <c r="A1136" s="2" t="s">
        <v>21</v>
      </c>
      <c r="B1136" s="2">
        <v>1197831</v>
      </c>
      <c r="C1136" s="3">
        <v>44441</v>
      </c>
      <c r="D1136" s="2" t="s">
        <v>22</v>
      </c>
      <c r="E1136" s="2" t="s">
        <v>54</v>
      </c>
      <c r="F1136" s="2" t="s">
        <v>55</v>
      </c>
      <c r="G1136" s="2" t="s">
        <v>16</v>
      </c>
      <c r="H1136" s="4">
        <v>0.55000000000000004</v>
      </c>
      <c r="I1136" s="5">
        <v>5750</v>
      </c>
      <c r="J1136" s="6">
        <v>3162.5</v>
      </c>
      <c r="K1136" s="6">
        <v>1581.25</v>
      </c>
      <c r="L1136" s="7">
        <v>0.49999999999999994</v>
      </c>
    </row>
    <row r="1137" spans="1:12" x14ac:dyDescent="0.35">
      <c r="A1137" s="2" t="s">
        <v>21</v>
      </c>
      <c r="B1137" s="2">
        <v>1197831</v>
      </c>
      <c r="C1137" s="3">
        <v>44441</v>
      </c>
      <c r="D1137" s="2" t="s">
        <v>22</v>
      </c>
      <c r="E1137" s="2" t="s">
        <v>54</v>
      </c>
      <c r="F1137" s="2" t="s">
        <v>55</v>
      </c>
      <c r="G1137" s="2" t="s">
        <v>17</v>
      </c>
      <c r="H1137" s="4">
        <v>0.6</v>
      </c>
      <c r="I1137" s="5">
        <v>6250</v>
      </c>
      <c r="J1137" s="6">
        <v>3750</v>
      </c>
      <c r="K1137" s="6">
        <v>1875</v>
      </c>
      <c r="L1137" s="7">
        <v>0.49999999999999994</v>
      </c>
    </row>
    <row r="1138" spans="1:12" x14ac:dyDescent="0.35">
      <c r="A1138" s="2" t="s">
        <v>21</v>
      </c>
      <c r="B1138" s="2">
        <v>1197831</v>
      </c>
      <c r="C1138" s="3">
        <v>44441</v>
      </c>
      <c r="D1138" s="2" t="s">
        <v>22</v>
      </c>
      <c r="E1138" s="2" t="s">
        <v>54</v>
      </c>
      <c r="F1138" s="2" t="s">
        <v>55</v>
      </c>
      <c r="G1138" s="2" t="s">
        <v>18</v>
      </c>
      <c r="H1138" s="4">
        <v>0.6</v>
      </c>
      <c r="I1138" s="5">
        <v>3500</v>
      </c>
      <c r="J1138" s="6">
        <v>2100</v>
      </c>
      <c r="K1138" s="6">
        <v>1260</v>
      </c>
      <c r="L1138" s="7">
        <v>0.60000000000000009</v>
      </c>
    </row>
    <row r="1139" spans="1:12" x14ac:dyDescent="0.35">
      <c r="A1139" s="2" t="s">
        <v>21</v>
      </c>
      <c r="B1139" s="2">
        <v>1197831</v>
      </c>
      <c r="C1139" s="3">
        <v>44441</v>
      </c>
      <c r="D1139" s="2" t="s">
        <v>22</v>
      </c>
      <c r="E1139" s="2" t="s">
        <v>54</v>
      </c>
      <c r="F1139" s="2" t="s">
        <v>55</v>
      </c>
      <c r="G1139" s="2" t="s">
        <v>19</v>
      </c>
      <c r="H1139" s="4">
        <v>0.45</v>
      </c>
      <c r="I1139" s="5">
        <v>3500</v>
      </c>
      <c r="J1139" s="6">
        <v>1575</v>
      </c>
      <c r="K1139" s="6">
        <v>708.75</v>
      </c>
      <c r="L1139" s="7">
        <v>0.44999999999999996</v>
      </c>
    </row>
    <row r="1140" spans="1:12" x14ac:dyDescent="0.35">
      <c r="A1140" s="2" t="s">
        <v>21</v>
      </c>
      <c r="B1140" s="2">
        <v>1197831</v>
      </c>
      <c r="C1140" s="3">
        <v>44441</v>
      </c>
      <c r="D1140" s="2" t="s">
        <v>22</v>
      </c>
      <c r="E1140" s="2" t="s">
        <v>54</v>
      </c>
      <c r="F1140" s="2" t="s">
        <v>55</v>
      </c>
      <c r="G1140" s="2" t="s">
        <v>20</v>
      </c>
      <c r="H1140" s="4">
        <v>0.4</v>
      </c>
      <c r="I1140" s="5">
        <v>5750</v>
      </c>
      <c r="J1140" s="6">
        <v>2300</v>
      </c>
      <c r="K1140" s="6">
        <v>1495</v>
      </c>
      <c r="L1140" s="7">
        <v>0.65000000000000013</v>
      </c>
    </row>
    <row r="1141" spans="1:12" x14ac:dyDescent="0.35">
      <c r="A1141" s="2" t="s">
        <v>21</v>
      </c>
      <c r="B1141" s="2">
        <v>1197831</v>
      </c>
      <c r="C1141" s="3">
        <v>44470</v>
      </c>
      <c r="D1141" s="2" t="s">
        <v>22</v>
      </c>
      <c r="E1141" s="2" t="s">
        <v>54</v>
      </c>
      <c r="F1141" s="2" t="s">
        <v>55</v>
      </c>
      <c r="G1141" s="2" t="s">
        <v>15</v>
      </c>
      <c r="H1141" s="4">
        <v>0.30000000000000004</v>
      </c>
      <c r="I1141" s="5">
        <v>5250</v>
      </c>
      <c r="J1141" s="6">
        <v>1575</v>
      </c>
      <c r="K1141" s="6">
        <v>787.5</v>
      </c>
      <c r="L1141" s="7">
        <v>0.49999999999999994</v>
      </c>
    </row>
    <row r="1142" spans="1:12" x14ac:dyDescent="0.35">
      <c r="A1142" s="2" t="s">
        <v>21</v>
      </c>
      <c r="B1142" s="2">
        <v>1197831</v>
      </c>
      <c r="C1142" s="3">
        <v>44470</v>
      </c>
      <c r="D1142" s="2" t="s">
        <v>22</v>
      </c>
      <c r="E1142" s="2" t="s">
        <v>54</v>
      </c>
      <c r="F1142" s="2" t="s">
        <v>55</v>
      </c>
      <c r="G1142" s="2" t="s">
        <v>16</v>
      </c>
      <c r="H1142" s="4">
        <v>0.30000000000000004</v>
      </c>
      <c r="I1142" s="5">
        <v>5250</v>
      </c>
      <c r="J1142" s="6">
        <v>1575</v>
      </c>
      <c r="K1142" s="6">
        <v>787.5</v>
      </c>
      <c r="L1142" s="7">
        <v>0.49999999999999994</v>
      </c>
    </row>
    <row r="1143" spans="1:12" x14ac:dyDescent="0.35">
      <c r="A1143" s="2" t="s">
        <v>21</v>
      </c>
      <c r="B1143" s="2">
        <v>1197831</v>
      </c>
      <c r="C1143" s="3">
        <v>44470</v>
      </c>
      <c r="D1143" s="2" t="s">
        <v>22</v>
      </c>
      <c r="E1143" s="2" t="s">
        <v>54</v>
      </c>
      <c r="F1143" s="2" t="s">
        <v>55</v>
      </c>
      <c r="G1143" s="2" t="s">
        <v>17</v>
      </c>
      <c r="H1143" s="4">
        <v>0.35000000000000003</v>
      </c>
      <c r="I1143" s="5">
        <v>4750</v>
      </c>
      <c r="J1143" s="6">
        <v>1662.5</v>
      </c>
      <c r="K1143" s="6">
        <v>831.25</v>
      </c>
      <c r="L1143" s="7">
        <v>0.49999999999999994</v>
      </c>
    </row>
    <row r="1144" spans="1:12" x14ac:dyDescent="0.35">
      <c r="A1144" s="2" t="s">
        <v>21</v>
      </c>
      <c r="B1144" s="2">
        <v>1197831</v>
      </c>
      <c r="C1144" s="3">
        <v>44470</v>
      </c>
      <c r="D1144" s="2" t="s">
        <v>22</v>
      </c>
      <c r="E1144" s="2" t="s">
        <v>54</v>
      </c>
      <c r="F1144" s="2" t="s">
        <v>55</v>
      </c>
      <c r="G1144" s="2" t="s">
        <v>18</v>
      </c>
      <c r="H1144" s="4">
        <v>0.35000000000000003</v>
      </c>
      <c r="I1144" s="5">
        <v>3250</v>
      </c>
      <c r="J1144" s="6">
        <v>1137.5</v>
      </c>
      <c r="K1144" s="6">
        <v>682.5</v>
      </c>
      <c r="L1144" s="7">
        <v>0.60000000000000009</v>
      </c>
    </row>
    <row r="1145" spans="1:12" x14ac:dyDescent="0.35">
      <c r="A1145" s="2" t="s">
        <v>21</v>
      </c>
      <c r="B1145" s="2">
        <v>1197831</v>
      </c>
      <c r="C1145" s="3">
        <v>44470</v>
      </c>
      <c r="D1145" s="2" t="s">
        <v>22</v>
      </c>
      <c r="E1145" s="2" t="s">
        <v>54</v>
      </c>
      <c r="F1145" s="2" t="s">
        <v>55</v>
      </c>
      <c r="G1145" s="2" t="s">
        <v>19</v>
      </c>
      <c r="H1145" s="4">
        <v>0.30000000000000004</v>
      </c>
      <c r="I1145" s="5">
        <v>3000</v>
      </c>
      <c r="J1145" s="6">
        <v>900</v>
      </c>
      <c r="K1145" s="6">
        <v>405</v>
      </c>
      <c r="L1145" s="7">
        <v>0.44999999999999996</v>
      </c>
    </row>
    <row r="1146" spans="1:12" x14ac:dyDescent="0.35">
      <c r="A1146" s="2" t="s">
        <v>21</v>
      </c>
      <c r="B1146" s="2">
        <v>1197831</v>
      </c>
      <c r="C1146" s="3">
        <v>44470</v>
      </c>
      <c r="D1146" s="2" t="s">
        <v>22</v>
      </c>
      <c r="E1146" s="2" t="s">
        <v>54</v>
      </c>
      <c r="F1146" s="2" t="s">
        <v>55</v>
      </c>
      <c r="G1146" s="2" t="s">
        <v>20</v>
      </c>
      <c r="H1146" s="4">
        <v>0.4</v>
      </c>
      <c r="I1146" s="5">
        <v>4750</v>
      </c>
      <c r="J1146" s="6">
        <v>1900</v>
      </c>
      <c r="K1146" s="6">
        <v>1235</v>
      </c>
      <c r="L1146" s="7">
        <v>0.65000000000000013</v>
      </c>
    </row>
    <row r="1147" spans="1:12" x14ac:dyDescent="0.35">
      <c r="A1147" s="2" t="s">
        <v>21</v>
      </c>
      <c r="B1147" s="2">
        <v>1197831</v>
      </c>
      <c r="C1147" s="3">
        <v>44502</v>
      </c>
      <c r="D1147" s="2" t="s">
        <v>22</v>
      </c>
      <c r="E1147" s="2" t="s">
        <v>54</v>
      </c>
      <c r="F1147" s="2" t="s">
        <v>55</v>
      </c>
      <c r="G1147" s="2" t="s">
        <v>15</v>
      </c>
      <c r="H1147" s="4">
        <v>0.20000000000000004</v>
      </c>
      <c r="I1147" s="5">
        <v>6250</v>
      </c>
      <c r="J1147" s="6">
        <v>1250</v>
      </c>
      <c r="K1147" s="6">
        <v>625</v>
      </c>
      <c r="L1147" s="7">
        <v>0.49999999999999994</v>
      </c>
    </row>
    <row r="1148" spans="1:12" x14ac:dyDescent="0.35">
      <c r="A1148" s="2" t="s">
        <v>21</v>
      </c>
      <c r="B1148" s="2">
        <v>1197831</v>
      </c>
      <c r="C1148" s="3">
        <v>44502</v>
      </c>
      <c r="D1148" s="2" t="s">
        <v>22</v>
      </c>
      <c r="E1148" s="2" t="s">
        <v>54</v>
      </c>
      <c r="F1148" s="2" t="s">
        <v>55</v>
      </c>
      <c r="G1148" s="2" t="s">
        <v>16</v>
      </c>
      <c r="H1148" s="4">
        <v>0.20000000000000004</v>
      </c>
      <c r="I1148" s="5">
        <v>6250</v>
      </c>
      <c r="J1148" s="6">
        <v>1250</v>
      </c>
      <c r="K1148" s="6">
        <v>625</v>
      </c>
      <c r="L1148" s="7">
        <v>0.49999999999999994</v>
      </c>
    </row>
    <row r="1149" spans="1:12" x14ac:dyDescent="0.35">
      <c r="A1149" s="2" t="s">
        <v>21</v>
      </c>
      <c r="B1149" s="2">
        <v>1197831</v>
      </c>
      <c r="C1149" s="3">
        <v>44502</v>
      </c>
      <c r="D1149" s="2" t="s">
        <v>22</v>
      </c>
      <c r="E1149" s="2" t="s">
        <v>54</v>
      </c>
      <c r="F1149" s="2" t="s">
        <v>55</v>
      </c>
      <c r="G1149" s="2" t="s">
        <v>17</v>
      </c>
      <c r="H1149" s="4">
        <v>0.45000000000000007</v>
      </c>
      <c r="I1149" s="5">
        <v>5750</v>
      </c>
      <c r="J1149" s="6">
        <v>2587.5</v>
      </c>
      <c r="K1149" s="6">
        <v>1293.75</v>
      </c>
      <c r="L1149" s="7">
        <v>0.49999999999999994</v>
      </c>
    </row>
    <row r="1150" spans="1:12" x14ac:dyDescent="0.35">
      <c r="A1150" s="2" t="s">
        <v>21</v>
      </c>
      <c r="B1150" s="2">
        <v>1197831</v>
      </c>
      <c r="C1150" s="3">
        <v>44502</v>
      </c>
      <c r="D1150" s="2" t="s">
        <v>22</v>
      </c>
      <c r="E1150" s="2" t="s">
        <v>54</v>
      </c>
      <c r="F1150" s="2" t="s">
        <v>55</v>
      </c>
      <c r="G1150" s="2" t="s">
        <v>18</v>
      </c>
      <c r="H1150" s="4">
        <v>0.45000000000000007</v>
      </c>
      <c r="I1150" s="5">
        <v>4500</v>
      </c>
      <c r="J1150" s="6">
        <v>2025</v>
      </c>
      <c r="K1150" s="6">
        <v>1215</v>
      </c>
      <c r="L1150" s="7">
        <v>0.60000000000000009</v>
      </c>
    </row>
    <row r="1151" spans="1:12" x14ac:dyDescent="0.35">
      <c r="A1151" s="2" t="s">
        <v>21</v>
      </c>
      <c r="B1151" s="2">
        <v>1197831</v>
      </c>
      <c r="C1151" s="3">
        <v>44502</v>
      </c>
      <c r="D1151" s="2" t="s">
        <v>22</v>
      </c>
      <c r="E1151" s="2" t="s">
        <v>54</v>
      </c>
      <c r="F1151" s="2" t="s">
        <v>55</v>
      </c>
      <c r="G1151" s="2" t="s">
        <v>19</v>
      </c>
      <c r="H1151" s="4">
        <v>0.49999999999999994</v>
      </c>
      <c r="I1151" s="5">
        <v>4250</v>
      </c>
      <c r="J1151" s="6">
        <v>2125</v>
      </c>
      <c r="K1151" s="6">
        <v>956.25</v>
      </c>
      <c r="L1151" s="7">
        <v>0.44999999999999996</v>
      </c>
    </row>
    <row r="1152" spans="1:12" x14ac:dyDescent="0.35">
      <c r="A1152" s="2" t="s">
        <v>21</v>
      </c>
      <c r="B1152" s="2">
        <v>1197831</v>
      </c>
      <c r="C1152" s="3">
        <v>44502</v>
      </c>
      <c r="D1152" s="2" t="s">
        <v>22</v>
      </c>
      <c r="E1152" s="2" t="s">
        <v>54</v>
      </c>
      <c r="F1152" s="2" t="s">
        <v>55</v>
      </c>
      <c r="G1152" s="2" t="s">
        <v>20</v>
      </c>
      <c r="H1152" s="4">
        <v>0.6</v>
      </c>
      <c r="I1152" s="5">
        <v>6250</v>
      </c>
      <c r="J1152" s="6">
        <v>3750</v>
      </c>
      <c r="K1152" s="6">
        <v>2437.5</v>
      </c>
      <c r="L1152" s="7">
        <v>0.65000000000000013</v>
      </c>
    </row>
    <row r="1153" spans="1:12" x14ac:dyDescent="0.35">
      <c r="A1153" s="2" t="s">
        <v>21</v>
      </c>
      <c r="B1153" s="2">
        <v>1197831</v>
      </c>
      <c r="C1153" s="3">
        <v>44531</v>
      </c>
      <c r="D1153" s="2" t="s">
        <v>22</v>
      </c>
      <c r="E1153" s="2" t="s">
        <v>54</v>
      </c>
      <c r="F1153" s="2" t="s">
        <v>55</v>
      </c>
      <c r="G1153" s="2" t="s">
        <v>15</v>
      </c>
      <c r="H1153" s="4">
        <v>0.6</v>
      </c>
      <c r="I1153" s="5">
        <v>7750</v>
      </c>
      <c r="J1153" s="6">
        <v>4650</v>
      </c>
      <c r="K1153" s="6">
        <v>2325</v>
      </c>
      <c r="L1153" s="7">
        <v>0.49999999999999994</v>
      </c>
    </row>
    <row r="1154" spans="1:12" x14ac:dyDescent="0.35">
      <c r="A1154" s="2" t="s">
        <v>21</v>
      </c>
      <c r="B1154" s="2">
        <v>1197831</v>
      </c>
      <c r="C1154" s="3">
        <v>44531</v>
      </c>
      <c r="D1154" s="2" t="s">
        <v>22</v>
      </c>
      <c r="E1154" s="2" t="s">
        <v>54</v>
      </c>
      <c r="F1154" s="2" t="s">
        <v>55</v>
      </c>
      <c r="G1154" s="2" t="s">
        <v>16</v>
      </c>
      <c r="H1154" s="4">
        <v>0.6</v>
      </c>
      <c r="I1154" s="5">
        <v>7750</v>
      </c>
      <c r="J1154" s="6">
        <v>4650</v>
      </c>
      <c r="K1154" s="6">
        <v>2325</v>
      </c>
      <c r="L1154" s="7">
        <v>0.49999999999999994</v>
      </c>
    </row>
    <row r="1155" spans="1:12" x14ac:dyDescent="0.35">
      <c r="A1155" s="2" t="s">
        <v>21</v>
      </c>
      <c r="B1155" s="2">
        <v>1197831</v>
      </c>
      <c r="C1155" s="3">
        <v>44531</v>
      </c>
      <c r="D1155" s="2" t="s">
        <v>22</v>
      </c>
      <c r="E1155" s="2" t="s">
        <v>54</v>
      </c>
      <c r="F1155" s="2" t="s">
        <v>55</v>
      </c>
      <c r="G1155" s="2" t="s">
        <v>17</v>
      </c>
      <c r="H1155" s="4">
        <v>0.65</v>
      </c>
      <c r="I1155" s="5">
        <v>7000</v>
      </c>
      <c r="J1155" s="6">
        <v>4550</v>
      </c>
      <c r="K1155" s="6">
        <v>2275</v>
      </c>
      <c r="L1155" s="7">
        <v>0.49999999999999994</v>
      </c>
    </row>
    <row r="1156" spans="1:12" x14ac:dyDescent="0.35">
      <c r="A1156" s="2" t="s">
        <v>21</v>
      </c>
      <c r="B1156" s="2">
        <v>1197831</v>
      </c>
      <c r="C1156" s="3">
        <v>44531</v>
      </c>
      <c r="D1156" s="2" t="s">
        <v>22</v>
      </c>
      <c r="E1156" s="2" t="s">
        <v>54</v>
      </c>
      <c r="F1156" s="2" t="s">
        <v>55</v>
      </c>
      <c r="G1156" s="2" t="s">
        <v>18</v>
      </c>
      <c r="H1156" s="4">
        <v>0.65</v>
      </c>
      <c r="I1156" s="5">
        <v>5500</v>
      </c>
      <c r="J1156" s="6">
        <v>3575</v>
      </c>
      <c r="K1156" s="6">
        <v>2145</v>
      </c>
      <c r="L1156" s="7">
        <v>0.60000000000000009</v>
      </c>
    </row>
    <row r="1157" spans="1:12" x14ac:dyDescent="0.35">
      <c r="A1157" s="2" t="s">
        <v>21</v>
      </c>
      <c r="B1157" s="2">
        <v>1197831</v>
      </c>
      <c r="C1157" s="3">
        <v>44531</v>
      </c>
      <c r="D1157" s="2" t="s">
        <v>22</v>
      </c>
      <c r="E1157" s="2" t="s">
        <v>54</v>
      </c>
      <c r="F1157" s="2" t="s">
        <v>55</v>
      </c>
      <c r="G1157" s="2" t="s">
        <v>19</v>
      </c>
      <c r="H1157" s="4">
        <v>0.6</v>
      </c>
      <c r="I1157" s="5">
        <v>5000</v>
      </c>
      <c r="J1157" s="6">
        <v>3000</v>
      </c>
      <c r="K1157" s="6">
        <v>1350</v>
      </c>
      <c r="L1157" s="7">
        <v>0.44999999999999996</v>
      </c>
    </row>
    <row r="1158" spans="1:12" x14ac:dyDescent="0.35">
      <c r="A1158" s="2" t="s">
        <v>21</v>
      </c>
      <c r="B1158" s="2">
        <v>1197831</v>
      </c>
      <c r="C1158" s="3">
        <v>44531</v>
      </c>
      <c r="D1158" s="2" t="s">
        <v>22</v>
      </c>
      <c r="E1158" s="2" t="s">
        <v>54</v>
      </c>
      <c r="F1158" s="2" t="s">
        <v>55</v>
      </c>
      <c r="G1158" s="2" t="s">
        <v>20</v>
      </c>
      <c r="H1158" s="4">
        <v>0.70000000000000007</v>
      </c>
      <c r="I1158" s="5">
        <v>7500</v>
      </c>
      <c r="J1158" s="6">
        <v>5250</v>
      </c>
      <c r="K1158" s="6">
        <v>3412.5</v>
      </c>
      <c r="L1158" s="7">
        <v>0.65000000000000013</v>
      </c>
    </row>
    <row r="1159" spans="1:12" x14ac:dyDescent="0.35">
      <c r="A1159" s="2" t="s">
        <v>12</v>
      </c>
      <c r="B1159" s="2">
        <v>1185732</v>
      </c>
      <c r="C1159" s="3">
        <v>44217</v>
      </c>
      <c r="D1159" s="2" t="s">
        <v>13</v>
      </c>
      <c r="E1159" s="2" t="s">
        <v>56</v>
      </c>
      <c r="F1159" s="2" t="s">
        <v>57</v>
      </c>
      <c r="G1159" s="2" t="s">
        <v>15</v>
      </c>
      <c r="H1159" s="4">
        <v>0.4</v>
      </c>
      <c r="I1159" s="5">
        <v>4500</v>
      </c>
      <c r="J1159" s="6">
        <v>1800</v>
      </c>
      <c r="K1159" s="6">
        <v>630</v>
      </c>
      <c r="L1159" s="7">
        <v>0.35</v>
      </c>
    </row>
    <row r="1160" spans="1:12" x14ac:dyDescent="0.35">
      <c r="A1160" s="2" t="s">
        <v>12</v>
      </c>
      <c r="B1160" s="2">
        <v>1185732</v>
      </c>
      <c r="C1160" s="3">
        <v>44217</v>
      </c>
      <c r="D1160" s="2" t="s">
        <v>13</v>
      </c>
      <c r="E1160" s="2" t="s">
        <v>56</v>
      </c>
      <c r="F1160" s="2" t="s">
        <v>57</v>
      </c>
      <c r="G1160" s="2" t="s">
        <v>16</v>
      </c>
      <c r="H1160" s="4">
        <v>0.4</v>
      </c>
      <c r="I1160" s="5">
        <v>2500</v>
      </c>
      <c r="J1160" s="6">
        <v>1000</v>
      </c>
      <c r="K1160" s="6">
        <v>350</v>
      </c>
      <c r="L1160" s="7">
        <v>0.35</v>
      </c>
    </row>
    <row r="1161" spans="1:12" x14ac:dyDescent="0.35">
      <c r="A1161" s="2" t="s">
        <v>12</v>
      </c>
      <c r="B1161" s="2">
        <v>1185732</v>
      </c>
      <c r="C1161" s="3">
        <v>44217</v>
      </c>
      <c r="D1161" s="2" t="s">
        <v>13</v>
      </c>
      <c r="E1161" s="2" t="s">
        <v>56</v>
      </c>
      <c r="F1161" s="2" t="s">
        <v>57</v>
      </c>
      <c r="G1161" s="2" t="s">
        <v>17</v>
      </c>
      <c r="H1161" s="4">
        <v>0.30000000000000004</v>
      </c>
      <c r="I1161" s="5">
        <v>2500</v>
      </c>
      <c r="J1161" s="6">
        <v>750</v>
      </c>
      <c r="K1161" s="6">
        <v>300</v>
      </c>
      <c r="L1161" s="7">
        <v>0.39999999999999997</v>
      </c>
    </row>
    <row r="1162" spans="1:12" x14ac:dyDescent="0.35">
      <c r="A1162" s="2" t="s">
        <v>12</v>
      </c>
      <c r="B1162" s="2">
        <v>1185732</v>
      </c>
      <c r="C1162" s="3">
        <v>44217</v>
      </c>
      <c r="D1162" s="2" t="s">
        <v>13</v>
      </c>
      <c r="E1162" s="2" t="s">
        <v>56</v>
      </c>
      <c r="F1162" s="2" t="s">
        <v>57</v>
      </c>
      <c r="G1162" s="2" t="s">
        <v>18</v>
      </c>
      <c r="H1162" s="4">
        <v>0.35</v>
      </c>
      <c r="I1162" s="5">
        <v>1000</v>
      </c>
      <c r="J1162" s="6">
        <v>350</v>
      </c>
      <c r="K1162" s="6">
        <v>105</v>
      </c>
      <c r="L1162" s="7">
        <v>0.3</v>
      </c>
    </row>
    <row r="1163" spans="1:12" x14ac:dyDescent="0.35">
      <c r="A1163" s="2" t="s">
        <v>12</v>
      </c>
      <c r="B1163" s="2">
        <v>1185732</v>
      </c>
      <c r="C1163" s="3">
        <v>44217</v>
      </c>
      <c r="D1163" s="2" t="s">
        <v>13</v>
      </c>
      <c r="E1163" s="2" t="s">
        <v>56</v>
      </c>
      <c r="F1163" s="2" t="s">
        <v>57</v>
      </c>
      <c r="G1163" s="2" t="s">
        <v>19</v>
      </c>
      <c r="H1163" s="4">
        <v>0.5</v>
      </c>
      <c r="I1163" s="5">
        <v>1500</v>
      </c>
      <c r="J1163" s="6">
        <v>750</v>
      </c>
      <c r="K1163" s="6">
        <v>187.5</v>
      </c>
      <c r="L1163" s="7">
        <v>0.25</v>
      </c>
    </row>
    <row r="1164" spans="1:12" x14ac:dyDescent="0.35">
      <c r="A1164" s="2" t="s">
        <v>12</v>
      </c>
      <c r="B1164" s="2">
        <v>1185732</v>
      </c>
      <c r="C1164" s="3">
        <v>44217</v>
      </c>
      <c r="D1164" s="2" t="s">
        <v>13</v>
      </c>
      <c r="E1164" s="2" t="s">
        <v>56</v>
      </c>
      <c r="F1164" s="2" t="s">
        <v>57</v>
      </c>
      <c r="G1164" s="2" t="s">
        <v>20</v>
      </c>
      <c r="H1164" s="4">
        <v>0.4</v>
      </c>
      <c r="I1164" s="5">
        <v>2500</v>
      </c>
      <c r="J1164" s="6">
        <v>1000</v>
      </c>
      <c r="K1164" s="6">
        <v>400</v>
      </c>
      <c r="L1164" s="7">
        <v>0.4</v>
      </c>
    </row>
    <row r="1165" spans="1:12" x14ac:dyDescent="0.35">
      <c r="A1165" s="2" t="s">
        <v>12</v>
      </c>
      <c r="B1165" s="2">
        <v>1185732</v>
      </c>
      <c r="C1165" s="3">
        <v>44246</v>
      </c>
      <c r="D1165" s="2" t="s">
        <v>13</v>
      </c>
      <c r="E1165" s="2" t="s">
        <v>56</v>
      </c>
      <c r="F1165" s="2" t="s">
        <v>57</v>
      </c>
      <c r="G1165" s="2" t="s">
        <v>15</v>
      </c>
      <c r="H1165" s="4">
        <v>0.4</v>
      </c>
      <c r="I1165" s="5">
        <v>5000</v>
      </c>
      <c r="J1165" s="6">
        <v>2000</v>
      </c>
      <c r="K1165" s="6">
        <v>700</v>
      </c>
      <c r="L1165" s="7">
        <v>0.35</v>
      </c>
    </row>
    <row r="1166" spans="1:12" x14ac:dyDescent="0.35">
      <c r="A1166" s="2" t="s">
        <v>12</v>
      </c>
      <c r="B1166" s="2">
        <v>1185732</v>
      </c>
      <c r="C1166" s="3">
        <v>44246</v>
      </c>
      <c r="D1166" s="2" t="s">
        <v>13</v>
      </c>
      <c r="E1166" s="2" t="s">
        <v>56</v>
      </c>
      <c r="F1166" s="2" t="s">
        <v>57</v>
      </c>
      <c r="G1166" s="2" t="s">
        <v>16</v>
      </c>
      <c r="H1166" s="4">
        <v>0.4</v>
      </c>
      <c r="I1166" s="5">
        <v>1500</v>
      </c>
      <c r="J1166" s="6">
        <v>600</v>
      </c>
      <c r="K1166" s="6">
        <v>210</v>
      </c>
      <c r="L1166" s="7">
        <v>0.35</v>
      </c>
    </row>
    <row r="1167" spans="1:12" x14ac:dyDescent="0.35">
      <c r="A1167" s="2" t="s">
        <v>12</v>
      </c>
      <c r="B1167" s="2">
        <v>1185732</v>
      </c>
      <c r="C1167" s="3">
        <v>44246</v>
      </c>
      <c r="D1167" s="2" t="s">
        <v>13</v>
      </c>
      <c r="E1167" s="2" t="s">
        <v>56</v>
      </c>
      <c r="F1167" s="2" t="s">
        <v>57</v>
      </c>
      <c r="G1167" s="2" t="s">
        <v>17</v>
      </c>
      <c r="H1167" s="4">
        <v>0.30000000000000004</v>
      </c>
      <c r="I1167" s="5">
        <v>2000</v>
      </c>
      <c r="J1167" s="6">
        <v>600</v>
      </c>
      <c r="K1167" s="6">
        <v>240</v>
      </c>
      <c r="L1167" s="7">
        <v>0.39999999999999997</v>
      </c>
    </row>
    <row r="1168" spans="1:12" x14ac:dyDescent="0.35">
      <c r="A1168" s="2" t="s">
        <v>12</v>
      </c>
      <c r="B1168" s="2">
        <v>1185732</v>
      </c>
      <c r="C1168" s="3">
        <v>44246</v>
      </c>
      <c r="D1168" s="2" t="s">
        <v>13</v>
      </c>
      <c r="E1168" s="2" t="s">
        <v>56</v>
      </c>
      <c r="F1168" s="2" t="s">
        <v>57</v>
      </c>
      <c r="G1168" s="2" t="s">
        <v>18</v>
      </c>
      <c r="H1168" s="4">
        <v>0.35</v>
      </c>
      <c r="I1168" s="5">
        <v>750</v>
      </c>
      <c r="J1168" s="6">
        <v>262.5</v>
      </c>
      <c r="K1168" s="6">
        <v>78.75</v>
      </c>
      <c r="L1168" s="7">
        <v>0.3</v>
      </c>
    </row>
    <row r="1169" spans="1:12" x14ac:dyDescent="0.35">
      <c r="A1169" s="2" t="s">
        <v>12</v>
      </c>
      <c r="B1169" s="2">
        <v>1185732</v>
      </c>
      <c r="C1169" s="3">
        <v>44246</v>
      </c>
      <c r="D1169" s="2" t="s">
        <v>13</v>
      </c>
      <c r="E1169" s="2" t="s">
        <v>56</v>
      </c>
      <c r="F1169" s="2" t="s">
        <v>57</v>
      </c>
      <c r="G1169" s="2" t="s">
        <v>19</v>
      </c>
      <c r="H1169" s="4">
        <v>0.5</v>
      </c>
      <c r="I1169" s="5">
        <v>1500</v>
      </c>
      <c r="J1169" s="6">
        <v>750</v>
      </c>
      <c r="K1169" s="6">
        <v>187.5</v>
      </c>
      <c r="L1169" s="7">
        <v>0.25</v>
      </c>
    </row>
    <row r="1170" spans="1:12" x14ac:dyDescent="0.35">
      <c r="A1170" s="2" t="s">
        <v>12</v>
      </c>
      <c r="B1170" s="2">
        <v>1185732</v>
      </c>
      <c r="C1170" s="3">
        <v>44246</v>
      </c>
      <c r="D1170" s="2" t="s">
        <v>13</v>
      </c>
      <c r="E1170" s="2" t="s">
        <v>56</v>
      </c>
      <c r="F1170" s="2" t="s">
        <v>57</v>
      </c>
      <c r="G1170" s="2" t="s">
        <v>20</v>
      </c>
      <c r="H1170" s="4">
        <v>0.4</v>
      </c>
      <c r="I1170" s="5">
        <v>2500</v>
      </c>
      <c r="J1170" s="6">
        <v>1000</v>
      </c>
      <c r="K1170" s="6">
        <v>400</v>
      </c>
      <c r="L1170" s="7">
        <v>0.4</v>
      </c>
    </row>
    <row r="1171" spans="1:12" x14ac:dyDescent="0.35">
      <c r="A1171" s="2" t="s">
        <v>12</v>
      </c>
      <c r="B1171" s="2">
        <v>1185732</v>
      </c>
      <c r="C1171" s="3">
        <v>44272</v>
      </c>
      <c r="D1171" s="2" t="s">
        <v>13</v>
      </c>
      <c r="E1171" s="2" t="s">
        <v>56</v>
      </c>
      <c r="F1171" s="2" t="s">
        <v>57</v>
      </c>
      <c r="G1171" s="2" t="s">
        <v>15</v>
      </c>
      <c r="H1171" s="4">
        <v>0.4</v>
      </c>
      <c r="I1171" s="5">
        <v>4700</v>
      </c>
      <c r="J1171" s="6">
        <v>1880</v>
      </c>
      <c r="K1171" s="6">
        <v>658</v>
      </c>
      <c r="L1171" s="7">
        <v>0.35</v>
      </c>
    </row>
    <row r="1172" spans="1:12" x14ac:dyDescent="0.35">
      <c r="A1172" s="2" t="s">
        <v>12</v>
      </c>
      <c r="B1172" s="2">
        <v>1185732</v>
      </c>
      <c r="C1172" s="3">
        <v>44272</v>
      </c>
      <c r="D1172" s="2" t="s">
        <v>13</v>
      </c>
      <c r="E1172" s="2" t="s">
        <v>56</v>
      </c>
      <c r="F1172" s="2" t="s">
        <v>57</v>
      </c>
      <c r="G1172" s="2" t="s">
        <v>16</v>
      </c>
      <c r="H1172" s="4">
        <v>0.4</v>
      </c>
      <c r="I1172" s="5">
        <v>1750</v>
      </c>
      <c r="J1172" s="6">
        <v>700</v>
      </c>
      <c r="K1172" s="6">
        <v>245</v>
      </c>
      <c r="L1172" s="7">
        <v>0.35</v>
      </c>
    </row>
    <row r="1173" spans="1:12" x14ac:dyDescent="0.35">
      <c r="A1173" s="2" t="s">
        <v>12</v>
      </c>
      <c r="B1173" s="2">
        <v>1185732</v>
      </c>
      <c r="C1173" s="3">
        <v>44272</v>
      </c>
      <c r="D1173" s="2" t="s">
        <v>13</v>
      </c>
      <c r="E1173" s="2" t="s">
        <v>56</v>
      </c>
      <c r="F1173" s="2" t="s">
        <v>57</v>
      </c>
      <c r="G1173" s="2" t="s">
        <v>17</v>
      </c>
      <c r="H1173" s="4">
        <v>0.30000000000000004</v>
      </c>
      <c r="I1173" s="5">
        <v>2000</v>
      </c>
      <c r="J1173" s="6">
        <v>600</v>
      </c>
      <c r="K1173" s="6">
        <v>240</v>
      </c>
      <c r="L1173" s="7">
        <v>0.39999999999999997</v>
      </c>
    </row>
    <row r="1174" spans="1:12" x14ac:dyDescent="0.35">
      <c r="A1174" s="2" t="s">
        <v>12</v>
      </c>
      <c r="B1174" s="2">
        <v>1185732</v>
      </c>
      <c r="C1174" s="3">
        <v>44272</v>
      </c>
      <c r="D1174" s="2" t="s">
        <v>13</v>
      </c>
      <c r="E1174" s="2" t="s">
        <v>56</v>
      </c>
      <c r="F1174" s="2" t="s">
        <v>57</v>
      </c>
      <c r="G1174" s="2" t="s">
        <v>18</v>
      </c>
      <c r="H1174" s="4">
        <v>0.35</v>
      </c>
      <c r="I1174" s="5">
        <v>500</v>
      </c>
      <c r="J1174" s="6">
        <v>175</v>
      </c>
      <c r="K1174" s="6">
        <v>52.5</v>
      </c>
      <c r="L1174" s="7">
        <v>0.3</v>
      </c>
    </row>
    <row r="1175" spans="1:12" x14ac:dyDescent="0.35">
      <c r="A1175" s="2" t="s">
        <v>12</v>
      </c>
      <c r="B1175" s="2">
        <v>1185732</v>
      </c>
      <c r="C1175" s="3">
        <v>44272</v>
      </c>
      <c r="D1175" s="2" t="s">
        <v>13</v>
      </c>
      <c r="E1175" s="2" t="s">
        <v>56</v>
      </c>
      <c r="F1175" s="2" t="s">
        <v>57</v>
      </c>
      <c r="G1175" s="2" t="s">
        <v>19</v>
      </c>
      <c r="H1175" s="4">
        <v>0.5</v>
      </c>
      <c r="I1175" s="5">
        <v>1000</v>
      </c>
      <c r="J1175" s="6">
        <v>500</v>
      </c>
      <c r="K1175" s="6">
        <v>125</v>
      </c>
      <c r="L1175" s="7">
        <v>0.25</v>
      </c>
    </row>
    <row r="1176" spans="1:12" x14ac:dyDescent="0.35">
      <c r="A1176" s="2" t="s">
        <v>12</v>
      </c>
      <c r="B1176" s="2">
        <v>1185732</v>
      </c>
      <c r="C1176" s="3">
        <v>44272</v>
      </c>
      <c r="D1176" s="2" t="s">
        <v>13</v>
      </c>
      <c r="E1176" s="2" t="s">
        <v>56</v>
      </c>
      <c r="F1176" s="2" t="s">
        <v>57</v>
      </c>
      <c r="G1176" s="2" t="s">
        <v>20</v>
      </c>
      <c r="H1176" s="4">
        <v>0.4</v>
      </c>
      <c r="I1176" s="5">
        <v>2000</v>
      </c>
      <c r="J1176" s="6">
        <v>800</v>
      </c>
      <c r="K1176" s="6">
        <v>320</v>
      </c>
      <c r="L1176" s="7">
        <v>0.4</v>
      </c>
    </row>
    <row r="1177" spans="1:12" x14ac:dyDescent="0.35">
      <c r="A1177" s="2" t="s">
        <v>12</v>
      </c>
      <c r="B1177" s="2">
        <v>1185732</v>
      </c>
      <c r="C1177" s="3">
        <v>44304</v>
      </c>
      <c r="D1177" s="2" t="s">
        <v>13</v>
      </c>
      <c r="E1177" s="2" t="s">
        <v>56</v>
      </c>
      <c r="F1177" s="2" t="s">
        <v>57</v>
      </c>
      <c r="G1177" s="2" t="s">
        <v>15</v>
      </c>
      <c r="H1177" s="4">
        <v>0.4</v>
      </c>
      <c r="I1177" s="5">
        <v>4500</v>
      </c>
      <c r="J1177" s="6">
        <v>1800</v>
      </c>
      <c r="K1177" s="6">
        <v>630</v>
      </c>
      <c r="L1177" s="7">
        <v>0.35</v>
      </c>
    </row>
    <row r="1178" spans="1:12" x14ac:dyDescent="0.35">
      <c r="A1178" s="2" t="s">
        <v>12</v>
      </c>
      <c r="B1178" s="2">
        <v>1185732</v>
      </c>
      <c r="C1178" s="3">
        <v>44304</v>
      </c>
      <c r="D1178" s="2" t="s">
        <v>13</v>
      </c>
      <c r="E1178" s="2" t="s">
        <v>56</v>
      </c>
      <c r="F1178" s="2" t="s">
        <v>57</v>
      </c>
      <c r="G1178" s="2" t="s">
        <v>16</v>
      </c>
      <c r="H1178" s="4">
        <v>0.4</v>
      </c>
      <c r="I1178" s="5">
        <v>1500</v>
      </c>
      <c r="J1178" s="6">
        <v>600</v>
      </c>
      <c r="K1178" s="6">
        <v>210</v>
      </c>
      <c r="L1178" s="7">
        <v>0.35</v>
      </c>
    </row>
    <row r="1179" spans="1:12" x14ac:dyDescent="0.35">
      <c r="A1179" s="2" t="s">
        <v>12</v>
      </c>
      <c r="B1179" s="2">
        <v>1185732</v>
      </c>
      <c r="C1179" s="3">
        <v>44304</v>
      </c>
      <c r="D1179" s="2" t="s">
        <v>13</v>
      </c>
      <c r="E1179" s="2" t="s">
        <v>56</v>
      </c>
      <c r="F1179" s="2" t="s">
        <v>57</v>
      </c>
      <c r="G1179" s="2" t="s">
        <v>17</v>
      </c>
      <c r="H1179" s="4">
        <v>0.30000000000000004</v>
      </c>
      <c r="I1179" s="5">
        <v>1500</v>
      </c>
      <c r="J1179" s="6">
        <v>450</v>
      </c>
      <c r="K1179" s="6">
        <v>180</v>
      </c>
      <c r="L1179" s="7">
        <v>0.39999999999999997</v>
      </c>
    </row>
    <row r="1180" spans="1:12" x14ac:dyDescent="0.35">
      <c r="A1180" s="2" t="s">
        <v>12</v>
      </c>
      <c r="B1180" s="2">
        <v>1185732</v>
      </c>
      <c r="C1180" s="3">
        <v>44304</v>
      </c>
      <c r="D1180" s="2" t="s">
        <v>13</v>
      </c>
      <c r="E1180" s="2" t="s">
        <v>56</v>
      </c>
      <c r="F1180" s="2" t="s">
        <v>57</v>
      </c>
      <c r="G1180" s="2" t="s">
        <v>18</v>
      </c>
      <c r="H1180" s="4">
        <v>0.35</v>
      </c>
      <c r="I1180" s="5">
        <v>750</v>
      </c>
      <c r="J1180" s="6">
        <v>262.5</v>
      </c>
      <c r="K1180" s="6">
        <v>78.75</v>
      </c>
      <c r="L1180" s="7">
        <v>0.3</v>
      </c>
    </row>
    <row r="1181" spans="1:12" x14ac:dyDescent="0.35">
      <c r="A1181" s="2" t="s">
        <v>12</v>
      </c>
      <c r="B1181" s="2">
        <v>1185732</v>
      </c>
      <c r="C1181" s="3">
        <v>44304</v>
      </c>
      <c r="D1181" s="2" t="s">
        <v>13</v>
      </c>
      <c r="E1181" s="2" t="s">
        <v>56</v>
      </c>
      <c r="F1181" s="2" t="s">
        <v>57</v>
      </c>
      <c r="G1181" s="2" t="s">
        <v>19</v>
      </c>
      <c r="H1181" s="4">
        <v>0.5</v>
      </c>
      <c r="I1181" s="5">
        <v>750</v>
      </c>
      <c r="J1181" s="6">
        <v>375</v>
      </c>
      <c r="K1181" s="6">
        <v>93.75</v>
      </c>
      <c r="L1181" s="7">
        <v>0.25</v>
      </c>
    </row>
    <row r="1182" spans="1:12" x14ac:dyDescent="0.35">
      <c r="A1182" s="2" t="s">
        <v>12</v>
      </c>
      <c r="B1182" s="2">
        <v>1185732</v>
      </c>
      <c r="C1182" s="3">
        <v>44304</v>
      </c>
      <c r="D1182" s="2" t="s">
        <v>13</v>
      </c>
      <c r="E1182" s="2" t="s">
        <v>56</v>
      </c>
      <c r="F1182" s="2" t="s">
        <v>57</v>
      </c>
      <c r="G1182" s="2" t="s">
        <v>20</v>
      </c>
      <c r="H1182" s="4">
        <v>0.4</v>
      </c>
      <c r="I1182" s="5">
        <v>2250</v>
      </c>
      <c r="J1182" s="6">
        <v>900</v>
      </c>
      <c r="K1182" s="6">
        <v>360</v>
      </c>
      <c r="L1182" s="7">
        <v>0.4</v>
      </c>
    </row>
    <row r="1183" spans="1:12" x14ac:dyDescent="0.35">
      <c r="A1183" s="2" t="s">
        <v>12</v>
      </c>
      <c r="B1183" s="2">
        <v>1185732</v>
      </c>
      <c r="C1183" s="3">
        <v>44333</v>
      </c>
      <c r="D1183" s="2" t="s">
        <v>13</v>
      </c>
      <c r="E1183" s="2" t="s">
        <v>56</v>
      </c>
      <c r="F1183" s="2" t="s">
        <v>57</v>
      </c>
      <c r="G1183" s="2" t="s">
        <v>15</v>
      </c>
      <c r="H1183" s="4">
        <v>0.54999999999999993</v>
      </c>
      <c r="I1183" s="5">
        <v>4950</v>
      </c>
      <c r="J1183" s="6">
        <v>2722.5</v>
      </c>
      <c r="K1183" s="6">
        <v>952.875</v>
      </c>
      <c r="L1183" s="7">
        <v>0.35</v>
      </c>
    </row>
    <row r="1184" spans="1:12" x14ac:dyDescent="0.35">
      <c r="A1184" s="2" t="s">
        <v>12</v>
      </c>
      <c r="B1184" s="2">
        <v>1185732</v>
      </c>
      <c r="C1184" s="3">
        <v>44333</v>
      </c>
      <c r="D1184" s="2" t="s">
        <v>13</v>
      </c>
      <c r="E1184" s="2" t="s">
        <v>56</v>
      </c>
      <c r="F1184" s="2" t="s">
        <v>57</v>
      </c>
      <c r="G1184" s="2" t="s">
        <v>16</v>
      </c>
      <c r="H1184" s="4">
        <v>0.5</v>
      </c>
      <c r="I1184" s="5">
        <v>2000</v>
      </c>
      <c r="J1184" s="6">
        <v>1000</v>
      </c>
      <c r="K1184" s="6">
        <v>350</v>
      </c>
      <c r="L1184" s="7">
        <v>0.35</v>
      </c>
    </row>
    <row r="1185" spans="1:12" x14ac:dyDescent="0.35">
      <c r="A1185" s="2" t="s">
        <v>12</v>
      </c>
      <c r="B1185" s="2">
        <v>1185732</v>
      </c>
      <c r="C1185" s="3">
        <v>44333</v>
      </c>
      <c r="D1185" s="2" t="s">
        <v>13</v>
      </c>
      <c r="E1185" s="2" t="s">
        <v>56</v>
      </c>
      <c r="F1185" s="2" t="s">
        <v>57</v>
      </c>
      <c r="G1185" s="2" t="s">
        <v>17</v>
      </c>
      <c r="H1185" s="4">
        <v>0.45</v>
      </c>
      <c r="I1185" s="5">
        <v>1750</v>
      </c>
      <c r="J1185" s="6">
        <v>787.5</v>
      </c>
      <c r="K1185" s="6">
        <v>315</v>
      </c>
      <c r="L1185" s="7">
        <v>0.39999999999999997</v>
      </c>
    </row>
    <row r="1186" spans="1:12" x14ac:dyDescent="0.35">
      <c r="A1186" s="2" t="s">
        <v>12</v>
      </c>
      <c r="B1186" s="2">
        <v>1185732</v>
      </c>
      <c r="C1186" s="3">
        <v>44333</v>
      </c>
      <c r="D1186" s="2" t="s">
        <v>13</v>
      </c>
      <c r="E1186" s="2" t="s">
        <v>56</v>
      </c>
      <c r="F1186" s="2" t="s">
        <v>57</v>
      </c>
      <c r="G1186" s="2" t="s">
        <v>18</v>
      </c>
      <c r="H1186" s="4">
        <v>0.45</v>
      </c>
      <c r="I1186" s="5">
        <v>1250</v>
      </c>
      <c r="J1186" s="6">
        <v>562.5</v>
      </c>
      <c r="K1186" s="6">
        <v>168.75</v>
      </c>
      <c r="L1186" s="7">
        <v>0.3</v>
      </c>
    </row>
    <row r="1187" spans="1:12" x14ac:dyDescent="0.35">
      <c r="A1187" s="2" t="s">
        <v>12</v>
      </c>
      <c r="B1187" s="2">
        <v>1185732</v>
      </c>
      <c r="C1187" s="3">
        <v>44333</v>
      </c>
      <c r="D1187" s="2" t="s">
        <v>13</v>
      </c>
      <c r="E1187" s="2" t="s">
        <v>56</v>
      </c>
      <c r="F1187" s="2" t="s">
        <v>57</v>
      </c>
      <c r="G1187" s="2" t="s">
        <v>19</v>
      </c>
      <c r="H1187" s="4">
        <v>0.54999999999999993</v>
      </c>
      <c r="I1187" s="5">
        <v>1500</v>
      </c>
      <c r="J1187" s="6">
        <v>825</v>
      </c>
      <c r="K1187" s="6">
        <v>206.25</v>
      </c>
      <c r="L1187" s="7">
        <v>0.25</v>
      </c>
    </row>
    <row r="1188" spans="1:12" x14ac:dyDescent="0.35">
      <c r="A1188" s="2" t="s">
        <v>12</v>
      </c>
      <c r="B1188" s="2">
        <v>1185732</v>
      </c>
      <c r="C1188" s="3">
        <v>44333</v>
      </c>
      <c r="D1188" s="2" t="s">
        <v>13</v>
      </c>
      <c r="E1188" s="2" t="s">
        <v>56</v>
      </c>
      <c r="F1188" s="2" t="s">
        <v>57</v>
      </c>
      <c r="G1188" s="2" t="s">
        <v>20</v>
      </c>
      <c r="H1188" s="4">
        <v>0.6</v>
      </c>
      <c r="I1188" s="5">
        <v>2750</v>
      </c>
      <c r="J1188" s="6">
        <v>1650</v>
      </c>
      <c r="K1188" s="6">
        <v>660</v>
      </c>
      <c r="L1188" s="7">
        <v>0.4</v>
      </c>
    </row>
    <row r="1189" spans="1:12" x14ac:dyDescent="0.35">
      <c r="A1189" s="2" t="s">
        <v>12</v>
      </c>
      <c r="B1189" s="2">
        <v>1185732</v>
      </c>
      <c r="C1189" s="3">
        <v>44366</v>
      </c>
      <c r="D1189" s="2" t="s">
        <v>13</v>
      </c>
      <c r="E1189" s="2" t="s">
        <v>56</v>
      </c>
      <c r="F1189" s="2" t="s">
        <v>57</v>
      </c>
      <c r="G1189" s="2" t="s">
        <v>15</v>
      </c>
      <c r="H1189" s="4">
        <v>0.54999999999999993</v>
      </c>
      <c r="I1189" s="5">
        <v>5250</v>
      </c>
      <c r="J1189" s="6">
        <v>2887.5</v>
      </c>
      <c r="K1189" s="6">
        <v>1010.625</v>
      </c>
      <c r="L1189" s="7">
        <v>0.35</v>
      </c>
    </row>
    <row r="1190" spans="1:12" x14ac:dyDescent="0.35">
      <c r="A1190" s="2" t="s">
        <v>12</v>
      </c>
      <c r="B1190" s="2">
        <v>1185732</v>
      </c>
      <c r="C1190" s="3">
        <v>44366</v>
      </c>
      <c r="D1190" s="2" t="s">
        <v>13</v>
      </c>
      <c r="E1190" s="2" t="s">
        <v>56</v>
      </c>
      <c r="F1190" s="2" t="s">
        <v>57</v>
      </c>
      <c r="G1190" s="2" t="s">
        <v>16</v>
      </c>
      <c r="H1190" s="4">
        <v>0.5</v>
      </c>
      <c r="I1190" s="5">
        <v>2750</v>
      </c>
      <c r="J1190" s="6">
        <v>1375</v>
      </c>
      <c r="K1190" s="6">
        <v>481.25</v>
      </c>
      <c r="L1190" s="7">
        <v>0.35</v>
      </c>
    </row>
    <row r="1191" spans="1:12" x14ac:dyDescent="0.35">
      <c r="A1191" s="2" t="s">
        <v>12</v>
      </c>
      <c r="B1191" s="2">
        <v>1185732</v>
      </c>
      <c r="C1191" s="3">
        <v>44366</v>
      </c>
      <c r="D1191" s="2" t="s">
        <v>13</v>
      </c>
      <c r="E1191" s="2" t="s">
        <v>56</v>
      </c>
      <c r="F1191" s="2" t="s">
        <v>57</v>
      </c>
      <c r="G1191" s="2" t="s">
        <v>17</v>
      </c>
      <c r="H1191" s="4">
        <v>0.45</v>
      </c>
      <c r="I1191" s="5">
        <v>2000</v>
      </c>
      <c r="J1191" s="6">
        <v>900</v>
      </c>
      <c r="K1191" s="6">
        <v>360</v>
      </c>
      <c r="L1191" s="7">
        <v>0.39999999999999997</v>
      </c>
    </row>
    <row r="1192" spans="1:12" x14ac:dyDescent="0.35">
      <c r="A1192" s="2" t="s">
        <v>12</v>
      </c>
      <c r="B1192" s="2">
        <v>1185732</v>
      </c>
      <c r="C1192" s="3">
        <v>44366</v>
      </c>
      <c r="D1192" s="2" t="s">
        <v>13</v>
      </c>
      <c r="E1192" s="2" t="s">
        <v>56</v>
      </c>
      <c r="F1192" s="2" t="s">
        <v>57</v>
      </c>
      <c r="G1192" s="2" t="s">
        <v>18</v>
      </c>
      <c r="H1192" s="4">
        <v>0.45</v>
      </c>
      <c r="I1192" s="5">
        <v>1750</v>
      </c>
      <c r="J1192" s="6">
        <v>787.5</v>
      </c>
      <c r="K1192" s="6">
        <v>236.25</v>
      </c>
      <c r="L1192" s="7">
        <v>0.3</v>
      </c>
    </row>
    <row r="1193" spans="1:12" x14ac:dyDescent="0.35">
      <c r="A1193" s="2" t="s">
        <v>12</v>
      </c>
      <c r="B1193" s="2">
        <v>1185732</v>
      </c>
      <c r="C1193" s="3">
        <v>44366</v>
      </c>
      <c r="D1193" s="2" t="s">
        <v>13</v>
      </c>
      <c r="E1193" s="2" t="s">
        <v>56</v>
      </c>
      <c r="F1193" s="2" t="s">
        <v>57</v>
      </c>
      <c r="G1193" s="2" t="s">
        <v>19</v>
      </c>
      <c r="H1193" s="4">
        <v>0.54999999999999993</v>
      </c>
      <c r="I1193" s="5">
        <v>1750</v>
      </c>
      <c r="J1193" s="6">
        <v>962.5</v>
      </c>
      <c r="K1193" s="6">
        <v>240.625</v>
      </c>
      <c r="L1193" s="7">
        <v>0.25</v>
      </c>
    </row>
    <row r="1194" spans="1:12" x14ac:dyDescent="0.35">
      <c r="A1194" s="2" t="s">
        <v>12</v>
      </c>
      <c r="B1194" s="2">
        <v>1185732</v>
      </c>
      <c r="C1194" s="3">
        <v>44366</v>
      </c>
      <c r="D1194" s="2" t="s">
        <v>13</v>
      </c>
      <c r="E1194" s="2" t="s">
        <v>56</v>
      </c>
      <c r="F1194" s="2" t="s">
        <v>57</v>
      </c>
      <c r="G1194" s="2" t="s">
        <v>20</v>
      </c>
      <c r="H1194" s="4">
        <v>0.6</v>
      </c>
      <c r="I1194" s="5">
        <v>3250</v>
      </c>
      <c r="J1194" s="6">
        <v>1950</v>
      </c>
      <c r="K1194" s="6">
        <v>780</v>
      </c>
      <c r="L1194" s="7">
        <v>0.4</v>
      </c>
    </row>
    <row r="1195" spans="1:12" x14ac:dyDescent="0.35">
      <c r="A1195" s="2" t="s">
        <v>12</v>
      </c>
      <c r="B1195" s="2">
        <v>1185732</v>
      </c>
      <c r="C1195" s="3">
        <v>44394</v>
      </c>
      <c r="D1195" s="2" t="s">
        <v>13</v>
      </c>
      <c r="E1195" s="2" t="s">
        <v>56</v>
      </c>
      <c r="F1195" s="2" t="s">
        <v>57</v>
      </c>
      <c r="G1195" s="2" t="s">
        <v>15</v>
      </c>
      <c r="H1195" s="4">
        <v>0.54999999999999993</v>
      </c>
      <c r="I1195" s="5">
        <v>5500</v>
      </c>
      <c r="J1195" s="6">
        <v>3025</v>
      </c>
      <c r="K1195" s="6">
        <v>1058.75</v>
      </c>
      <c r="L1195" s="7">
        <v>0.35</v>
      </c>
    </row>
    <row r="1196" spans="1:12" x14ac:dyDescent="0.35">
      <c r="A1196" s="2" t="s">
        <v>12</v>
      </c>
      <c r="B1196" s="2">
        <v>1185732</v>
      </c>
      <c r="C1196" s="3">
        <v>44394</v>
      </c>
      <c r="D1196" s="2" t="s">
        <v>13</v>
      </c>
      <c r="E1196" s="2" t="s">
        <v>56</v>
      </c>
      <c r="F1196" s="2" t="s">
        <v>57</v>
      </c>
      <c r="G1196" s="2" t="s">
        <v>16</v>
      </c>
      <c r="H1196" s="4">
        <v>0.5</v>
      </c>
      <c r="I1196" s="5">
        <v>3000</v>
      </c>
      <c r="J1196" s="6">
        <v>1500</v>
      </c>
      <c r="K1196" s="6">
        <v>525</v>
      </c>
      <c r="L1196" s="7">
        <v>0.35</v>
      </c>
    </row>
    <row r="1197" spans="1:12" x14ac:dyDescent="0.35">
      <c r="A1197" s="2" t="s">
        <v>12</v>
      </c>
      <c r="B1197" s="2">
        <v>1185732</v>
      </c>
      <c r="C1197" s="3">
        <v>44394</v>
      </c>
      <c r="D1197" s="2" t="s">
        <v>13</v>
      </c>
      <c r="E1197" s="2" t="s">
        <v>56</v>
      </c>
      <c r="F1197" s="2" t="s">
        <v>57</v>
      </c>
      <c r="G1197" s="2" t="s">
        <v>17</v>
      </c>
      <c r="H1197" s="4">
        <v>0.45</v>
      </c>
      <c r="I1197" s="5">
        <v>2250</v>
      </c>
      <c r="J1197" s="6">
        <v>1012.5</v>
      </c>
      <c r="K1197" s="6">
        <v>405</v>
      </c>
      <c r="L1197" s="7">
        <v>0.39999999999999997</v>
      </c>
    </row>
    <row r="1198" spans="1:12" x14ac:dyDescent="0.35">
      <c r="A1198" s="2" t="s">
        <v>12</v>
      </c>
      <c r="B1198" s="2">
        <v>1185732</v>
      </c>
      <c r="C1198" s="3">
        <v>44394</v>
      </c>
      <c r="D1198" s="2" t="s">
        <v>13</v>
      </c>
      <c r="E1198" s="2" t="s">
        <v>56</v>
      </c>
      <c r="F1198" s="2" t="s">
        <v>57</v>
      </c>
      <c r="G1198" s="2" t="s">
        <v>18</v>
      </c>
      <c r="H1198" s="4">
        <v>0.45</v>
      </c>
      <c r="I1198" s="5">
        <v>1750</v>
      </c>
      <c r="J1198" s="6">
        <v>787.5</v>
      </c>
      <c r="K1198" s="6">
        <v>236.25</v>
      </c>
      <c r="L1198" s="7">
        <v>0.3</v>
      </c>
    </row>
    <row r="1199" spans="1:12" x14ac:dyDescent="0.35">
      <c r="A1199" s="2" t="s">
        <v>12</v>
      </c>
      <c r="B1199" s="2">
        <v>1185732</v>
      </c>
      <c r="C1199" s="3">
        <v>44394</v>
      </c>
      <c r="D1199" s="2" t="s">
        <v>13</v>
      </c>
      <c r="E1199" s="2" t="s">
        <v>56</v>
      </c>
      <c r="F1199" s="2" t="s">
        <v>57</v>
      </c>
      <c r="G1199" s="2" t="s">
        <v>19</v>
      </c>
      <c r="H1199" s="4">
        <v>0.54999999999999993</v>
      </c>
      <c r="I1199" s="5">
        <v>2000</v>
      </c>
      <c r="J1199" s="6">
        <v>1100</v>
      </c>
      <c r="K1199" s="6">
        <v>275</v>
      </c>
      <c r="L1199" s="7">
        <v>0.25</v>
      </c>
    </row>
    <row r="1200" spans="1:12" x14ac:dyDescent="0.35">
      <c r="A1200" s="2" t="s">
        <v>12</v>
      </c>
      <c r="B1200" s="2">
        <v>1185732</v>
      </c>
      <c r="C1200" s="3">
        <v>44394</v>
      </c>
      <c r="D1200" s="2" t="s">
        <v>13</v>
      </c>
      <c r="E1200" s="2" t="s">
        <v>56</v>
      </c>
      <c r="F1200" s="2" t="s">
        <v>57</v>
      </c>
      <c r="G1200" s="2" t="s">
        <v>20</v>
      </c>
      <c r="H1200" s="4">
        <v>0.6</v>
      </c>
      <c r="I1200" s="5">
        <v>3750</v>
      </c>
      <c r="J1200" s="6">
        <v>2250</v>
      </c>
      <c r="K1200" s="6">
        <v>900</v>
      </c>
      <c r="L1200" s="7">
        <v>0.4</v>
      </c>
    </row>
    <row r="1201" spans="1:12" x14ac:dyDescent="0.35">
      <c r="A1201" s="2" t="s">
        <v>12</v>
      </c>
      <c r="B1201" s="2">
        <v>1185732</v>
      </c>
      <c r="C1201" s="3">
        <v>44426</v>
      </c>
      <c r="D1201" s="2" t="s">
        <v>13</v>
      </c>
      <c r="E1201" s="2" t="s">
        <v>56</v>
      </c>
      <c r="F1201" s="2" t="s">
        <v>57</v>
      </c>
      <c r="G1201" s="2" t="s">
        <v>15</v>
      </c>
      <c r="H1201" s="4">
        <v>0.54999999999999993</v>
      </c>
      <c r="I1201" s="5">
        <v>5250</v>
      </c>
      <c r="J1201" s="6">
        <v>2887.5</v>
      </c>
      <c r="K1201" s="6">
        <v>1010.625</v>
      </c>
      <c r="L1201" s="7">
        <v>0.35</v>
      </c>
    </row>
    <row r="1202" spans="1:12" x14ac:dyDescent="0.35">
      <c r="A1202" s="2" t="s">
        <v>12</v>
      </c>
      <c r="B1202" s="2">
        <v>1185732</v>
      </c>
      <c r="C1202" s="3">
        <v>44426</v>
      </c>
      <c r="D1202" s="2" t="s">
        <v>13</v>
      </c>
      <c r="E1202" s="2" t="s">
        <v>56</v>
      </c>
      <c r="F1202" s="2" t="s">
        <v>57</v>
      </c>
      <c r="G1202" s="2" t="s">
        <v>16</v>
      </c>
      <c r="H1202" s="4">
        <v>0.5</v>
      </c>
      <c r="I1202" s="5">
        <v>3000</v>
      </c>
      <c r="J1202" s="6">
        <v>1500</v>
      </c>
      <c r="K1202" s="6">
        <v>525</v>
      </c>
      <c r="L1202" s="7">
        <v>0.35</v>
      </c>
    </row>
    <row r="1203" spans="1:12" x14ac:dyDescent="0.35">
      <c r="A1203" s="2" t="s">
        <v>12</v>
      </c>
      <c r="B1203" s="2">
        <v>1185732</v>
      </c>
      <c r="C1203" s="3">
        <v>44426</v>
      </c>
      <c r="D1203" s="2" t="s">
        <v>13</v>
      </c>
      <c r="E1203" s="2" t="s">
        <v>56</v>
      </c>
      <c r="F1203" s="2" t="s">
        <v>57</v>
      </c>
      <c r="G1203" s="2" t="s">
        <v>17</v>
      </c>
      <c r="H1203" s="4">
        <v>0.45</v>
      </c>
      <c r="I1203" s="5">
        <v>2250</v>
      </c>
      <c r="J1203" s="6">
        <v>1012.5</v>
      </c>
      <c r="K1203" s="6">
        <v>405</v>
      </c>
      <c r="L1203" s="7">
        <v>0.39999999999999997</v>
      </c>
    </row>
    <row r="1204" spans="1:12" x14ac:dyDescent="0.35">
      <c r="A1204" s="2" t="s">
        <v>12</v>
      </c>
      <c r="B1204" s="2">
        <v>1185732</v>
      </c>
      <c r="C1204" s="3">
        <v>44426</v>
      </c>
      <c r="D1204" s="2" t="s">
        <v>13</v>
      </c>
      <c r="E1204" s="2" t="s">
        <v>56</v>
      </c>
      <c r="F1204" s="2" t="s">
        <v>57</v>
      </c>
      <c r="G1204" s="2" t="s">
        <v>18</v>
      </c>
      <c r="H1204" s="4">
        <v>0.45</v>
      </c>
      <c r="I1204" s="5">
        <v>1750</v>
      </c>
      <c r="J1204" s="6">
        <v>787.5</v>
      </c>
      <c r="K1204" s="6">
        <v>236.25</v>
      </c>
      <c r="L1204" s="7">
        <v>0.3</v>
      </c>
    </row>
    <row r="1205" spans="1:12" x14ac:dyDescent="0.35">
      <c r="A1205" s="2" t="s">
        <v>12</v>
      </c>
      <c r="B1205" s="2">
        <v>1185732</v>
      </c>
      <c r="C1205" s="3">
        <v>44426</v>
      </c>
      <c r="D1205" s="2" t="s">
        <v>13</v>
      </c>
      <c r="E1205" s="2" t="s">
        <v>56</v>
      </c>
      <c r="F1205" s="2" t="s">
        <v>57</v>
      </c>
      <c r="G1205" s="2" t="s">
        <v>19</v>
      </c>
      <c r="H1205" s="4">
        <v>0.54999999999999993</v>
      </c>
      <c r="I1205" s="5">
        <v>1500</v>
      </c>
      <c r="J1205" s="6">
        <v>825</v>
      </c>
      <c r="K1205" s="6">
        <v>206.25</v>
      </c>
      <c r="L1205" s="7">
        <v>0.25</v>
      </c>
    </row>
    <row r="1206" spans="1:12" x14ac:dyDescent="0.35">
      <c r="A1206" s="2" t="s">
        <v>12</v>
      </c>
      <c r="B1206" s="2">
        <v>1185732</v>
      </c>
      <c r="C1206" s="3">
        <v>44426</v>
      </c>
      <c r="D1206" s="2" t="s">
        <v>13</v>
      </c>
      <c r="E1206" s="2" t="s">
        <v>56</v>
      </c>
      <c r="F1206" s="2" t="s">
        <v>57</v>
      </c>
      <c r="G1206" s="2" t="s">
        <v>20</v>
      </c>
      <c r="H1206" s="4">
        <v>0.6</v>
      </c>
      <c r="I1206" s="5">
        <v>3250</v>
      </c>
      <c r="J1206" s="6">
        <v>1950</v>
      </c>
      <c r="K1206" s="6">
        <v>780</v>
      </c>
      <c r="L1206" s="7">
        <v>0.4</v>
      </c>
    </row>
    <row r="1207" spans="1:12" x14ac:dyDescent="0.35">
      <c r="A1207" s="2" t="s">
        <v>12</v>
      </c>
      <c r="B1207" s="2">
        <v>1185732</v>
      </c>
      <c r="C1207" s="3">
        <v>44456</v>
      </c>
      <c r="D1207" s="2" t="s">
        <v>13</v>
      </c>
      <c r="E1207" s="2" t="s">
        <v>56</v>
      </c>
      <c r="F1207" s="2" t="s">
        <v>57</v>
      </c>
      <c r="G1207" s="2" t="s">
        <v>15</v>
      </c>
      <c r="H1207" s="4">
        <v>0.54999999999999993</v>
      </c>
      <c r="I1207" s="5">
        <v>4500</v>
      </c>
      <c r="J1207" s="6">
        <v>2475</v>
      </c>
      <c r="K1207" s="6">
        <v>866.25</v>
      </c>
      <c r="L1207" s="7">
        <v>0.35</v>
      </c>
    </row>
    <row r="1208" spans="1:12" x14ac:dyDescent="0.35">
      <c r="A1208" s="2" t="s">
        <v>12</v>
      </c>
      <c r="B1208" s="2">
        <v>1185732</v>
      </c>
      <c r="C1208" s="3">
        <v>44456</v>
      </c>
      <c r="D1208" s="2" t="s">
        <v>13</v>
      </c>
      <c r="E1208" s="2" t="s">
        <v>56</v>
      </c>
      <c r="F1208" s="2" t="s">
        <v>57</v>
      </c>
      <c r="G1208" s="2" t="s">
        <v>16</v>
      </c>
      <c r="H1208" s="4">
        <v>0.5</v>
      </c>
      <c r="I1208" s="5">
        <v>2500</v>
      </c>
      <c r="J1208" s="6">
        <v>1250</v>
      </c>
      <c r="K1208" s="6">
        <v>437.5</v>
      </c>
      <c r="L1208" s="7">
        <v>0.35</v>
      </c>
    </row>
    <row r="1209" spans="1:12" x14ac:dyDescent="0.35">
      <c r="A1209" s="2" t="s">
        <v>12</v>
      </c>
      <c r="B1209" s="2">
        <v>1185732</v>
      </c>
      <c r="C1209" s="3">
        <v>44456</v>
      </c>
      <c r="D1209" s="2" t="s">
        <v>13</v>
      </c>
      <c r="E1209" s="2" t="s">
        <v>56</v>
      </c>
      <c r="F1209" s="2" t="s">
        <v>57</v>
      </c>
      <c r="G1209" s="2" t="s">
        <v>17</v>
      </c>
      <c r="H1209" s="4">
        <v>0.45</v>
      </c>
      <c r="I1209" s="5">
        <v>1500</v>
      </c>
      <c r="J1209" s="6">
        <v>675</v>
      </c>
      <c r="K1209" s="6">
        <v>270</v>
      </c>
      <c r="L1209" s="7">
        <v>0.39999999999999997</v>
      </c>
    </row>
    <row r="1210" spans="1:12" x14ac:dyDescent="0.35">
      <c r="A1210" s="2" t="s">
        <v>12</v>
      </c>
      <c r="B1210" s="2">
        <v>1185732</v>
      </c>
      <c r="C1210" s="3">
        <v>44456</v>
      </c>
      <c r="D1210" s="2" t="s">
        <v>13</v>
      </c>
      <c r="E1210" s="2" t="s">
        <v>56</v>
      </c>
      <c r="F1210" s="2" t="s">
        <v>57</v>
      </c>
      <c r="G1210" s="2" t="s">
        <v>18</v>
      </c>
      <c r="H1210" s="4">
        <v>0.45</v>
      </c>
      <c r="I1210" s="5">
        <v>1250</v>
      </c>
      <c r="J1210" s="6">
        <v>562.5</v>
      </c>
      <c r="K1210" s="6">
        <v>168.75</v>
      </c>
      <c r="L1210" s="7">
        <v>0.3</v>
      </c>
    </row>
    <row r="1211" spans="1:12" x14ac:dyDescent="0.35">
      <c r="A1211" s="2" t="s">
        <v>12</v>
      </c>
      <c r="B1211" s="2">
        <v>1185732</v>
      </c>
      <c r="C1211" s="3">
        <v>44456</v>
      </c>
      <c r="D1211" s="2" t="s">
        <v>13</v>
      </c>
      <c r="E1211" s="2" t="s">
        <v>56</v>
      </c>
      <c r="F1211" s="2" t="s">
        <v>57</v>
      </c>
      <c r="G1211" s="2" t="s">
        <v>19</v>
      </c>
      <c r="H1211" s="4">
        <v>0.54999999999999993</v>
      </c>
      <c r="I1211" s="5">
        <v>1250</v>
      </c>
      <c r="J1211" s="6">
        <v>687.5</v>
      </c>
      <c r="K1211" s="6">
        <v>171.875</v>
      </c>
      <c r="L1211" s="7">
        <v>0.25</v>
      </c>
    </row>
    <row r="1212" spans="1:12" x14ac:dyDescent="0.35">
      <c r="A1212" s="2" t="s">
        <v>12</v>
      </c>
      <c r="B1212" s="2">
        <v>1185732</v>
      </c>
      <c r="C1212" s="3">
        <v>44456</v>
      </c>
      <c r="D1212" s="2" t="s">
        <v>13</v>
      </c>
      <c r="E1212" s="2" t="s">
        <v>56</v>
      </c>
      <c r="F1212" s="2" t="s">
        <v>57</v>
      </c>
      <c r="G1212" s="2" t="s">
        <v>20</v>
      </c>
      <c r="H1212" s="4">
        <v>0.6</v>
      </c>
      <c r="I1212" s="5">
        <v>2250</v>
      </c>
      <c r="J1212" s="6">
        <v>1350</v>
      </c>
      <c r="K1212" s="6">
        <v>540</v>
      </c>
      <c r="L1212" s="7">
        <v>0.4</v>
      </c>
    </row>
    <row r="1213" spans="1:12" x14ac:dyDescent="0.35">
      <c r="A1213" s="2" t="s">
        <v>12</v>
      </c>
      <c r="B1213" s="2">
        <v>1185732</v>
      </c>
      <c r="C1213" s="3">
        <v>44488</v>
      </c>
      <c r="D1213" s="2" t="s">
        <v>13</v>
      </c>
      <c r="E1213" s="2" t="s">
        <v>56</v>
      </c>
      <c r="F1213" s="2" t="s">
        <v>57</v>
      </c>
      <c r="G1213" s="2" t="s">
        <v>15</v>
      </c>
      <c r="H1213" s="4">
        <v>0.6</v>
      </c>
      <c r="I1213" s="5">
        <v>4000</v>
      </c>
      <c r="J1213" s="6">
        <v>2400</v>
      </c>
      <c r="K1213" s="6">
        <v>840</v>
      </c>
      <c r="L1213" s="7">
        <v>0.35</v>
      </c>
    </row>
    <row r="1214" spans="1:12" x14ac:dyDescent="0.35">
      <c r="A1214" s="2" t="s">
        <v>12</v>
      </c>
      <c r="B1214" s="2">
        <v>1185732</v>
      </c>
      <c r="C1214" s="3">
        <v>44488</v>
      </c>
      <c r="D1214" s="2" t="s">
        <v>13</v>
      </c>
      <c r="E1214" s="2" t="s">
        <v>56</v>
      </c>
      <c r="F1214" s="2" t="s">
        <v>57</v>
      </c>
      <c r="G1214" s="2" t="s">
        <v>16</v>
      </c>
      <c r="H1214" s="4">
        <v>0.55000000000000004</v>
      </c>
      <c r="I1214" s="5">
        <v>2250</v>
      </c>
      <c r="J1214" s="6">
        <v>1237.5</v>
      </c>
      <c r="K1214" s="6">
        <v>433.125</v>
      </c>
      <c r="L1214" s="7">
        <v>0.35</v>
      </c>
    </row>
    <row r="1215" spans="1:12" x14ac:dyDescent="0.35">
      <c r="A1215" s="2" t="s">
        <v>12</v>
      </c>
      <c r="B1215" s="2">
        <v>1185732</v>
      </c>
      <c r="C1215" s="3">
        <v>44488</v>
      </c>
      <c r="D1215" s="2" t="s">
        <v>13</v>
      </c>
      <c r="E1215" s="2" t="s">
        <v>56</v>
      </c>
      <c r="F1215" s="2" t="s">
        <v>57</v>
      </c>
      <c r="G1215" s="2" t="s">
        <v>17</v>
      </c>
      <c r="H1215" s="4">
        <v>0.55000000000000004</v>
      </c>
      <c r="I1215" s="5">
        <v>1250</v>
      </c>
      <c r="J1215" s="6">
        <v>687.5</v>
      </c>
      <c r="K1215" s="6">
        <v>275</v>
      </c>
      <c r="L1215" s="7">
        <v>0.39999999999999997</v>
      </c>
    </row>
    <row r="1216" spans="1:12" x14ac:dyDescent="0.35">
      <c r="A1216" s="2" t="s">
        <v>12</v>
      </c>
      <c r="B1216" s="2">
        <v>1185732</v>
      </c>
      <c r="C1216" s="3">
        <v>44488</v>
      </c>
      <c r="D1216" s="2" t="s">
        <v>13</v>
      </c>
      <c r="E1216" s="2" t="s">
        <v>56</v>
      </c>
      <c r="F1216" s="2" t="s">
        <v>57</v>
      </c>
      <c r="G1216" s="2" t="s">
        <v>18</v>
      </c>
      <c r="H1216" s="4">
        <v>0.55000000000000004</v>
      </c>
      <c r="I1216" s="5">
        <v>1000</v>
      </c>
      <c r="J1216" s="6">
        <v>550</v>
      </c>
      <c r="K1216" s="6">
        <v>165</v>
      </c>
      <c r="L1216" s="7">
        <v>0.3</v>
      </c>
    </row>
    <row r="1217" spans="1:12" x14ac:dyDescent="0.35">
      <c r="A1217" s="2" t="s">
        <v>12</v>
      </c>
      <c r="B1217" s="2">
        <v>1185732</v>
      </c>
      <c r="C1217" s="3">
        <v>44488</v>
      </c>
      <c r="D1217" s="2" t="s">
        <v>13</v>
      </c>
      <c r="E1217" s="2" t="s">
        <v>56</v>
      </c>
      <c r="F1217" s="2" t="s">
        <v>57</v>
      </c>
      <c r="G1217" s="2" t="s">
        <v>19</v>
      </c>
      <c r="H1217" s="4">
        <v>0.65</v>
      </c>
      <c r="I1217" s="5">
        <v>1000</v>
      </c>
      <c r="J1217" s="6">
        <v>650</v>
      </c>
      <c r="K1217" s="6">
        <v>162.5</v>
      </c>
      <c r="L1217" s="7">
        <v>0.25</v>
      </c>
    </row>
    <row r="1218" spans="1:12" x14ac:dyDescent="0.35">
      <c r="A1218" s="2" t="s">
        <v>12</v>
      </c>
      <c r="B1218" s="2">
        <v>1185732</v>
      </c>
      <c r="C1218" s="3">
        <v>44488</v>
      </c>
      <c r="D1218" s="2" t="s">
        <v>13</v>
      </c>
      <c r="E1218" s="2" t="s">
        <v>56</v>
      </c>
      <c r="F1218" s="2" t="s">
        <v>57</v>
      </c>
      <c r="G1218" s="2" t="s">
        <v>20</v>
      </c>
      <c r="H1218" s="4">
        <v>0.7</v>
      </c>
      <c r="I1218" s="5">
        <v>2250</v>
      </c>
      <c r="J1218" s="6">
        <v>1575</v>
      </c>
      <c r="K1218" s="6">
        <v>630</v>
      </c>
      <c r="L1218" s="7">
        <v>0.4</v>
      </c>
    </row>
    <row r="1219" spans="1:12" x14ac:dyDescent="0.35">
      <c r="A1219" s="2" t="s">
        <v>12</v>
      </c>
      <c r="B1219" s="2">
        <v>1185732</v>
      </c>
      <c r="C1219" s="3">
        <v>44518</v>
      </c>
      <c r="D1219" s="2" t="s">
        <v>13</v>
      </c>
      <c r="E1219" s="2" t="s">
        <v>56</v>
      </c>
      <c r="F1219" s="2" t="s">
        <v>57</v>
      </c>
      <c r="G1219" s="2" t="s">
        <v>15</v>
      </c>
      <c r="H1219" s="4">
        <v>0.65</v>
      </c>
      <c r="I1219" s="5">
        <v>3750</v>
      </c>
      <c r="J1219" s="6">
        <v>2437.5</v>
      </c>
      <c r="K1219" s="6">
        <v>853.125</v>
      </c>
      <c r="L1219" s="7">
        <v>0.35</v>
      </c>
    </row>
    <row r="1220" spans="1:12" x14ac:dyDescent="0.35">
      <c r="A1220" s="2" t="s">
        <v>12</v>
      </c>
      <c r="B1220" s="2">
        <v>1185732</v>
      </c>
      <c r="C1220" s="3">
        <v>44518</v>
      </c>
      <c r="D1220" s="2" t="s">
        <v>13</v>
      </c>
      <c r="E1220" s="2" t="s">
        <v>56</v>
      </c>
      <c r="F1220" s="2" t="s">
        <v>57</v>
      </c>
      <c r="G1220" s="2" t="s">
        <v>16</v>
      </c>
      <c r="H1220" s="4">
        <v>0.55000000000000004</v>
      </c>
      <c r="I1220" s="5">
        <v>2000</v>
      </c>
      <c r="J1220" s="6">
        <v>1100</v>
      </c>
      <c r="K1220" s="6">
        <v>385</v>
      </c>
      <c r="L1220" s="7">
        <v>0.35</v>
      </c>
    </row>
    <row r="1221" spans="1:12" x14ac:dyDescent="0.35">
      <c r="A1221" s="2" t="s">
        <v>12</v>
      </c>
      <c r="B1221" s="2">
        <v>1185732</v>
      </c>
      <c r="C1221" s="3">
        <v>44518</v>
      </c>
      <c r="D1221" s="2" t="s">
        <v>13</v>
      </c>
      <c r="E1221" s="2" t="s">
        <v>56</v>
      </c>
      <c r="F1221" s="2" t="s">
        <v>57</v>
      </c>
      <c r="G1221" s="2" t="s">
        <v>17</v>
      </c>
      <c r="H1221" s="4">
        <v>0.55000000000000004</v>
      </c>
      <c r="I1221" s="5">
        <v>1950</v>
      </c>
      <c r="J1221" s="6">
        <v>1072.5</v>
      </c>
      <c r="K1221" s="6">
        <v>429</v>
      </c>
      <c r="L1221" s="7">
        <v>0.39999999999999997</v>
      </c>
    </row>
    <row r="1222" spans="1:12" x14ac:dyDescent="0.35">
      <c r="A1222" s="2" t="s">
        <v>12</v>
      </c>
      <c r="B1222" s="2">
        <v>1185732</v>
      </c>
      <c r="C1222" s="3">
        <v>44518</v>
      </c>
      <c r="D1222" s="2" t="s">
        <v>13</v>
      </c>
      <c r="E1222" s="2" t="s">
        <v>56</v>
      </c>
      <c r="F1222" s="2" t="s">
        <v>57</v>
      </c>
      <c r="G1222" s="2" t="s">
        <v>18</v>
      </c>
      <c r="H1222" s="4">
        <v>0.55000000000000004</v>
      </c>
      <c r="I1222" s="5">
        <v>1750</v>
      </c>
      <c r="J1222" s="6">
        <v>962.5</v>
      </c>
      <c r="K1222" s="6">
        <v>288.75</v>
      </c>
      <c r="L1222" s="7">
        <v>0.3</v>
      </c>
    </row>
    <row r="1223" spans="1:12" x14ac:dyDescent="0.35">
      <c r="A1223" s="2" t="s">
        <v>12</v>
      </c>
      <c r="B1223" s="2">
        <v>1185732</v>
      </c>
      <c r="C1223" s="3">
        <v>44518</v>
      </c>
      <c r="D1223" s="2" t="s">
        <v>13</v>
      </c>
      <c r="E1223" s="2" t="s">
        <v>56</v>
      </c>
      <c r="F1223" s="2" t="s">
        <v>57</v>
      </c>
      <c r="G1223" s="2" t="s">
        <v>19</v>
      </c>
      <c r="H1223" s="4">
        <v>0.65</v>
      </c>
      <c r="I1223" s="5">
        <v>1500</v>
      </c>
      <c r="J1223" s="6">
        <v>975</v>
      </c>
      <c r="K1223" s="6">
        <v>243.75</v>
      </c>
      <c r="L1223" s="7">
        <v>0.25</v>
      </c>
    </row>
    <row r="1224" spans="1:12" x14ac:dyDescent="0.35">
      <c r="A1224" s="2" t="s">
        <v>12</v>
      </c>
      <c r="B1224" s="2">
        <v>1185732</v>
      </c>
      <c r="C1224" s="3">
        <v>44518</v>
      </c>
      <c r="D1224" s="2" t="s">
        <v>13</v>
      </c>
      <c r="E1224" s="2" t="s">
        <v>56</v>
      </c>
      <c r="F1224" s="2" t="s">
        <v>57</v>
      </c>
      <c r="G1224" s="2" t="s">
        <v>20</v>
      </c>
      <c r="H1224" s="4">
        <v>0.7</v>
      </c>
      <c r="I1224" s="5">
        <v>2500</v>
      </c>
      <c r="J1224" s="6">
        <v>1750</v>
      </c>
      <c r="K1224" s="6">
        <v>700</v>
      </c>
      <c r="L1224" s="7">
        <v>0.4</v>
      </c>
    </row>
    <row r="1225" spans="1:12" x14ac:dyDescent="0.35">
      <c r="A1225" s="2" t="s">
        <v>12</v>
      </c>
      <c r="B1225" s="2">
        <v>1185732</v>
      </c>
      <c r="C1225" s="3">
        <v>44547</v>
      </c>
      <c r="D1225" s="2" t="s">
        <v>13</v>
      </c>
      <c r="E1225" s="2" t="s">
        <v>56</v>
      </c>
      <c r="F1225" s="2" t="s">
        <v>57</v>
      </c>
      <c r="G1225" s="2" t="s">
        <v>15</v>
      </c>
      <c r="H1225" s="4">
        <v>0.65</v>
      </c>
      <c r="I1225" s="5">
        <v>4750</v>
      </c>
      <c r="J1225" s="6">
        <v>3087.5</v>
      </c>
      <c r="K1225" s="6">
        <v>1080.625</v>
      </c>
      <c r="L1225" s="7">
        <v>0.35</v>
      </c>
    </row>
    <row r="1226" spans="1:12" x14ac:dyDescent="0.35">
      <c r="A1226" s="2" t="s">
        <v>12</v>
      </c>
      <c r="B1226" s="2">
        <v>1185732</v>
      </c>
      <c r="C1226" s="3">
        <v>44547</v>
      </c>
      <c r="D1226" s="2" t="s">
        <v>13</v>
      </c>
      <c r="E1226" s="2" t="s">
        <v>56</v>
      </c>
      <c r="F1226" s="2" t="s">
        <v>57</v>
      </c>
      <c r="G1226" s="2" t="s">
        <v>16</v>
      </c>
      <c r="H1226" s="4">
        <v>0.55000000000000004</v>
      </c>
      <c r="I1226" s="5">
        <v>2750</v>
      </c>
      <c r="J1226" s="6">
        <v>1512.5</v>
      </c>
      <c r="K1226" s="6">
        <v>529.375</v>
      </c>
      <c r="L1226" s="7">
        <v>0.35</v>
      </c>
    </row>
    <row r="1227" spans="1:12" x14ac:dyDescent="0.35">
      <c r="A1227" s="2" t="s">
        <v>12</v>
      </c>
      <c r="B1227" s="2">
        <v>1185732</v>
      </c>
      <c r="C1227" s="3">
        <v>44547</v>
      </c>
      <c r="D1227" s="2" t="s">
        <v>13</v>
      </c>
      <c r="E1227" s="2" t="s">
        <v>56</v>
      </c>
      <c r="F1227" s="2" t="s">
        <v>57</v>
      </c>
      <c r="G1227" s="2" t="s">
        <v>17</v>
      </c>
      <c r="H1227" s="4">
        <v>0.55000000000000004</v>
      </c>
      <c r="I1227" s="5">
        <v>2500</v>
      </c>
      <c r="J1227" s="6">
        <v>1375</v>
      </c>
      <c r="K1227" s="6">
        <v>550</v>
      </c>
      <c r="L1227" s="7">
        <v>0.39999999999999997</v>
      </c>
    </row>
    <row r="1228" spans="1:12" x14ac:dyDescent="0.35">
      <c r="A1228" s="2" t="s">
        <v>12</v>
      </c>
      <c r="B1228" s="2">
        <v>1185732</v>
      </c>
      <c r="C1228" s="3">
        <v>44547</v>
      </c>
      <c r="D1228" s="2" t="s">
        <v>13</v>
      </c>
      <c r="E1228" s="2" t="s">
        <v>56</v>
      </c>
      <c r="F1228" s="2" t="s">
        <v>57</v>
      </c>
      <c r="G1228" s="2" t="s">
        <v>18</v>
      </c>
      <c r="H1228" s="4">
        <v>0.55000000000000004</v>
      </c>
      <c r="I1228" s="5">
        <v>2000</v>
      </c>
      <c r="J1228" s="6">
        <v>1100</v>
      </c>
      <c r="K1228" s="6">
        <v>330</v>
      </c>
      <c r="L1228" s="7">
        <v>0.3</v>
      </c>
    </row>
    <row r="1229" spans="1:12" x14ac:dyDescent="0.35">
      <c r="A1229" s="2" t="s">
        <v>12</v>
      </c>
      <c r="B1229" s="2">
        <v>1185732</v>
      </c>
      <c r="C1229" s="3">
        <v>44547</v>
      </c>
      <c r="D1229" s="2" t="s">
        <v>13</v>
      </c>
      <c r="E1229" s="2" t="s">
        <v>56</v>
      </c>
      <c r="F1229" s="2" t="s">
        <v>57</v>
      </c>
      <c r="G1229" s="2" t="s">
        <v>19</v>
      </c>
      <c r="H1229" s="4">
        <v>0.65</v>
      </c>
      <c r="I1229" s="5">
        <v>2000</v>
      </c>
      <c r="J1229" s="6">
        <v>1300</v>
      </c>
      <c r="K1229" s="6">
        <v>325</v>
      </c>
      <c r="L1229" s="7">
        <v>0.25</v>
      </c>
    </row>
    <row r="1230" spans="1:12" x14ac:dyDescent="0.35">
      <c r="A1230" s="2" t="s">
        <v>12</v>
      </c>
      <c r="B1230" s="2">
        <v>1185732</v>
      </c>
      <c r="C1230" s="3">
        <v>44547</v>
      </c>
      <c r="D1230" s="2" t="s">
        <v>13</v>
      </c>
      <c r="E1230" s="2" t="s">
        <v>56</v>
      </c>
      <c r="F1230" s="2" t="s">
        <v>57</v>
      </c>
      <c r="G1230" s="2" t="s">
        <v>20</v>
      </c>
      <c r="H1230" s="4">
        <v>0.7</v>
      </c>
      <c r="I1230" s="5">
        <v>3000</v>
      </c>
      <c r="J1230" s="6">
        <v>2100</v>
      </c>
      <c r="K1230" s="6">
        <v>840</v>
      </c>
      <c r="L1230" s="7">
        <v>0.4</v>
      </c>
    </row>
    <row r="1231" spans="1:12" x14ac:dyDescent="0.35">
      <c r="A1231" s="2" t="s">
        <v>25</v>
      </c>
      <c r="B1231" s="2">
        <v>1128299</v>
      </c>
      <c r="C1231" s="3">
        <v>44206</v>
      </c>
      <c r="D1231" s="2" t="s">
        <v>26</v>
      </c>
      <c r="E1231" s="2" t="s">
        <v>58</v>
      </c>
      <c r="F1231" s="2" t="s">
        <v>59</v>
      </c>
      <c r="G1231" s="2" t="s">
        <v>15</v>
      </c>
      <c r="H1231" s="4">
        <v>0.35000000000000003</v>
      </c>
      <c r="I1231" s="5">
        <v>3750</v>
      </c>
      <c r="J1231" s="6">
        <v>1312.5</v>
      </c>
      <c r="K1231" s="6">
        <v>328.125</v>
      </c>
      <c r="L1231" s="7">
        <v>0.25</v>
      </c>
    </row>
    <row r="1232" spans="1:12" x14ac:dyDescent="0.35">
      <c r="A1232" s="2" t="s">
        <v>25</v>
      </c>
      <c r="B1232" s="2">
        <v>1128299</v>
      </c>
      <c r="C1232" s="3">
        <v>44206</v>
      </c>
      <c r="D1232" s="2" t="s">
        <v>26</v>
      </c>
      <c r="E1232" s="2" t="s">
        <v>58</v>
      </c>
      <c r="F1232" s="2" t="s">
        <v>59</v>
      </c>
      <c r="G1232" s="2" t="s">
        <v>16</v>
      </c>
      <c r="H1232" s="4">
        <v>0.45</v>
      </c>
      <c r="I1232" s="5">
        <v>3750</v>
      </c>
      <c r="J1232" s="6">
        <v>1687.5</v>
      </c>
      <c r="K1232" s="6">
        <v>337.5</v>
      </c>
      <c r="L1232" s="7">
        <v>0.2</v>
      </c>
    </row>
    <row r="1233" spans="1:12" x14ac:dyDescent="0.35">
      <c r="A1233" s="2" t="s">
        <v>25</v>
      </c>
      <c r="B1233" s="2">
        <v>1128299</v>
      </c>
      <c r="C1233" s="3">
        <v>44206</v>
      </c>
      <c r="D1233" s="2" t="s">
        <v>26</v>
      </c>
      <c r="E1233" s="2" t="s">
        <v>58</v>
      </c>
      <c r="F1233" s="2" t="s">
        <v>59</v>
      </c>
      <c r="G1233" s="2" t="s">
        <v>17</v>
      </c>
      <c r="H1233" s="4">
        <v>0.45</v>
      </c>
      <c r="I1233" s="5">
        <v>3750</v>
      </c>
      <c r="J1233" s="6">
        <v>1687.5</v>
      </c>
      <c r="K1233" s="6">
        <v>421.875</v>
      </c>
      <c r="L1233" s="7">
        <v>0.25</v>
      </c>
    </row>
    <row r="1234" spans="1:12" x14ac:dyDescent="0.35">
      <c r="A1234" s="2" t="s">
        <v>25</v>
      </c>
      <c r="B1234" s="2">
        <v>1128299</v>
      </c>
      <c r="C1234" s="3">
        <v>44206</v>
      </c>
      <c r="D1234" s="2" t="s">
        <v>26</v>
      </c>
      <c r="E1234" s="2" t="s">
        <v>58</v>
      </c>
      <c r="F1234" s="2" t="s">
        <v>59</v>
      </c>
      <c r="G1234" s="2" t="s">
        <v>18</v>
      </c>
      <c r="H1234" s="4">
        <v>0.45</v>
      </c>
      <c r="I1234" s="5">
        <v>2250</v>
      </c>
      <c r="J1234" s="6">
        <v>1012.5</v>
      </c>
      <c r="K1234" s="6">
        <v>253.125</v>
      </c>
      <c r="L1234" s="7">
        <v>0.25</v>
      </c>
    </row>
    <row r="1235" spans="1:12" x14ac:dyDescent="0.35">
      <c r="A1235" s="2" t="s">
        <v>25</v>
      </c>
      <c r="B1235" s="2">
        <v>1128299</v>
      </c>
      <c r="C1235" s="3">
        <v>44206</v>
      </c>
      <c r="D1235" s="2" t="s">
        <v>26</v>
      </c>
      <c r="E1235" s="2" t="s">
        <v>58</v>
      </c>
      <c r="F1235" s="2" t="s">
        <v>59</v>
      </c>
      <c r="G1235" s="2" t="s">
        <v>19</v>
      </c>
      <c r="H1235" s="4">
        <v>0.5</v>
      </c>
      <c r="I1235" s="5">
        <v>1750</v>
      </c>
      <c r="J1235" s="6">
        <v>875</v>
      </c>
      <c r="K1235" s="6">
        <v>131.25</v>
      </c>
      <c r="L1235" s="7">
        <v>0.15</v>
      </c>
    </row>
    <row r="1236" spans="1:12" x14ac:dyDescent="0.35">
      <c r="A1236" s="2" t="s">
        <v>25</v>
      </c>
      <c r="B1236" s="2">
        <v>1128299</v>
      </c>
      <c r="C1236" s="3">
        <v>44206</v>
      </c>
      <c r="D1236" s="2" t="s">
        <v>26</v>
      </c>
      <c r="E1236" s="2" t="s">
        <v>58</v>
      </c>
      <c r="F1236" s="2" t="s">
        <v>59</v>
      </c>
      <c r="G1236" s="2" t="s">
        <v>20</v>
      </c>
      <c r="H1236" s="4">
        <v>0.45</v>
      </c>
      <c r="I1236" s="5">
        <v>4250</v>
      </c>
      <c r="J1236" s="6">
        <v>1912.5</v>
      </c>
      <c r="K1236" s="6">
        <v>765</v>
      </c>
      <c r="L1236" s="7">
        <v>0.4</v>
      </c>
    </row>
    <row r="1237" spans="1:12" x14ac:dyDescent="0.35">
      <c r="A1237" s="2" t="s">
        <v>25</v>
      </c>
      <c r="B1237" s="2">
        <v>1128299</v>
      </c>
      <c r="C1237" s="3">
        <v>44237</v>
      </c>
      <c r="D1237" s="2" t="s">
        <v>26</v>
      </c>
      <c r="E1237" s="2" t="s">
        <v>58</v>
      </c>
      <c r="F1237" s="2" t="s">
        <v>59</v>
      </c>
      <c r="G1237" s="2" t="s">
        <v>15</v>
      </c>
      <c r="H1237" s="4">
        <v>0.35000000000000003</v>
      </c>
      <c r="I1237" s="5">
        <v>4750</v>
      </c>
      <c r="J1237" s="6">
        <v>1662.5</v>
      </c>
      <c r="K1237" s="6">
        <v>415.625</v>
      </c>
      <c r="L1237" s="7">
        <v>0.25</v>
      </c>
    </row>
    <row r="1238" spans="1:12" x14ac:dyDescent="0.35">
      <c r="A1238" s="2" t="s">
        <v>25</v>
      </c>
      <c r="B1238" s="2">
        <v>1128299</v>
      </c>
      <c r="C1238" s="3">
        <v>44237</v>
      </c>
      <c r="D1238" s="2" t="s">
        <v>26</v>
      </c>
      <c r="E1238" s="2" t="s">
        <v>58</v>
      </c>
      <c r="F1238" s="2" t="s">
        <v>59</v>
      </c>
      <c r="G1238" s="2" t="s">
        <v>16</v>
      </c>
      <c r="H1238" s="4">
        <v>0.45</v>
      </c>
      <c r="I1238" s="5">
        <v>3750</v>
      </c>
      <c r="J1238" s="6">
        <v>1687.5</v>
      </c>
      <c r="K1238" s="6">
        <v>337.5</v>
      </c>
      <c r="L1238" s="7">
        <v>0.2</v>
      </c>
    </row>
    <row r="1239" spans="1:12" x14ac:dyDescent="0.35">
      <c r="A1239" s="2" t="s">
        <v>25</v>
      </c>
      <c r="B1239" s="2">
        <v>1128299</v>
      </c>
      <c r="C1239" s="3">
        <v>44237</v>
      </c>
      <c r="D1239" s="2" t="s">
        <v>26</v>
      </c>
      <c r="E1239" s="2" t="s">
        <v>58</v>
      </c>
      <c r="F1239" s="2" t="s">
        <v>59</v>
      </c>
      <c r="G1239" s="2" t="s">
        <v>17</v>
      </c>
      <c r="H1239" s="4">
        <v>0.45</v>
      </c>
      <c r="I1239" s="5">
        <v>3750</v>
      </c>
      <c r="J1239" s="6">
        <v>1687.5</v>
      </c>
      <c r="K1239" s="6">
        <v>421.875</v>
      </c>
      <c r="L1239" s="7">
        <v>0.25</v>
      </c>
    </row>
    <row r="1240" spans="1:12" x14ac:dyDescent="0.35">
      <c r="A1240" s="2" t="s">
        <v>25</v>
      </c>
      <c r="B1240" s="2">
        <v>1128299</v>
      </c>
      <c r="C1240" s="3">
        <v>44237</v>
      </c>
      <c r="D1240" s="2" t="s">
        <v>26</v>
      </c>
      <c r="E1240" s="2" t="s">
        <v>58</v>
      </c>
      <c r="F1240" s="2" t="s">
        <v>59</v>
      </c>
      <c r="G1240" s="2" t="s">
        <v>18</v>
      </c>
      <c r="H1240" s="4">
        <v>0.45</v>
      </c>
      <c r="I1240" s="5">
        <v>2250</v>
      </c>
      <c r="J1240" s="6">
        <v>1012.5</v>
      </c>
      <c r="K1240" s="6">
        <v>253.125</v>
      </c>
      <c r="L1240" s="7">
        <v>0.25</v>
      </c>
    </row>
    <row r="1241" spans="1:12" x14ac:dyDescent="0.35">
      <c r="A1241" s="2" t="s">
        <v>25</v>
      </c>
      <c r="B1241" s="2">
        <v>1128299</v>
      </c>
      <c r="C1241" s="3">
        <v>44237</v>
      </c>
      <c r="D1241" s="2" t="s">
        <v>26</v>
      </c>
      <c r="E1241" s="2" t="s">
        <v>58</v>
      </c>
      <c r="F1241" s="2" t="s">
        <v>59</v>
      </c>
      <c r="G1241" s="2" t="s">
        <v>19</v>
      </c>
      <c r="H1241" s="4">
        <v>0.5</v>
      </c>
      <c r="I1241" s="5">
        <v>1500</v>
      </c>
      <c r="J1241" s="6">
        <v>750</v>
      </c>
      <c r="K1241" s="6">
        <v>112.5</v>
      </c>
      <c r="L1241" s="7">
        <v>0.15</v>
      </c>
    </row>
    <row r="1242" spans="1:12" x14ac:dyDescent="0.35">
      <c r="A1242" s="2" t="s">
        <v>25</v>
      </c>
      <c r="B1242" s="2">
        <v>1128299</v>
      </c>
      <c r="C1242" s="3">
        <v>44237</v>
      </c>
      <c r="D1242" s="2" t="s">
        <v>26</v>
      </c>
      <c r="E1242" s="2" t="s">
        <v>58</v>
      </c>
      <c r="F1242" s="2" t="s">
        <v>59</v>
      </c>
      <c r="G1242" s="2" t="s">
        <v>20</v>
      </c>
      <c r="H1242" s="4">
        <v>0.45</v>
      </c>
      <c r="I1242" s="5">
        <v>3500</v>
      </c>
      <c r="J1242" s="6">
        <v>1575</v>
      </c>
      <c r="K1242" s="6">
        <v>630</v>
      </c>
      <c r="L1242" s="7">
        <v>0.4</v>
      </c>
    </row>
    <row r="1243" spans="1:12" x14ac:dyDescent="0.35">
      <c r="A1243" s="2" t="s">
        <v>25</v>
      </c>
      <c r="B1243" s="2">
        <v>1128299</v>
      </c>
      <c r="C1243" s="3">
        <v>44264</v>
      </c>
      <c r="D1243" s="2" t="s">
        <v>26</v>
      </c>
      <c r="E1243" s="2" t="s">
        <v>58</v>
      </c>
      <c r="F1243" s="2" t="s">
        <v>59</v>
      </c>
      <c r="G1243" s="2" t="s">
        <v>15</v>
      </c>
      <c r="H1243" s="4">
        <v>0.45</v>
      </c>
      <c r="I1243" s="5">
        <v>5000</v>
      </c>
      <c r="J1243" s="6">
        <v>2250</v>
      </c>
      <c r="K1243" s="6">
        <v>562.5</v>
      </c>
      <c r="L1243" s="7">
        <v>0.25</v>
      </c>
    </row>
    <row r="1244" spans="1:12" x14ac:dyDescent="0.35">
      <c r="A1244" s="2" t="s">
        <v>25</v>
      </c>
      <c r="B1244" s="2">
        <v>1128299</v>
      </c>
      <c r="C1244" s="3">
        <v>44264</v>
      </c>
      <c r="D1244" s="2" t="s">
        <v>26</v>
      </c>
      <c r="E1244" s="2" t="s">
        <v>58</v>
      </c>
      <c r="F1244" s="2" t="s">
        <v>59</v>
      </c>
      <c r="G1244" s="2" t="s">
        <v>16</v>
      </c>
      <c r="H1244" s="4">
        <v>0.54999999999999993</v>
      </c>
      <c r="I1244" s="5">
        <v>3500</v>
      </c>
      <c r="J1244" s="6">
        <v>1925</v>
      </c>
      <c r="K1244" s="6">
        <v>385</v>
      </c>
      <c r="L1244" s="7">
        <v>0.2</v>
      </c>
    </row>
    <row r="1245" spans="1:12" x14ac:dyDescent="0.35">
      <c r="A1245" s="2" t="s">
        <v>25</v>
      </c>
      <c r="B1245" s="2">
        <v>1128299</v>
      </c>
      <c r="C1245" s="3">
        <v>44264</v>
      </c>
      <c r="D1245" s="2" t="s">
        <v>26</v>
      </c>
      <c r="E1245" s="2" t="s">
        <v>58</v>
      </c>
      <c r="F1245" s="2" t="s">
        <v>59</v>
      </c>
      <c r="G1245" s="2" t="s">
        <v>17</v>
      </c>
      <c r="H1245" s="4">
        <v>0.59999999999999987</v>
      </c>
      <c r="I1245" s="5">
        <v>3750</v>
      </c>
      <c r="J1245" s="6">
        <v>2250</v>
      </c>
      <c r="K1245" s="6">
        <v>562.5</v>
      </c>
      <c r="L1245" s="7">
        <v>0.25</v>
      </c>
    </row>
    <row r="1246" spans="1:12" x14ac:dyDescent="0.35">
      <c r="A1246" s="2" t="s">
        <v>25</v>
      </c>
      <c r="B1246" s="2">
        <v>1128299</v>
      </c>
      <c r="C1246" s="3">
        <v>44264</v>
      </c>
      <c r="D1246" s="2" t="s">
        <v>26</v>
      </c>
      <c r="E1246" s="2" t="s">
        <v>58</v>
      </c>
      <c r="F1246" s="2" t="s">
        <v>59</v>
      </c>
      <c r="G1246" s="2" t="s">
        <v>18</v>
      </c>
      <c r="H1246" s="4">
        <v>0.54999999999999993</v>
      </c>
      <c r="I1246" s="5">
        <v>2750</v>
      </c>
      <c r="J1246" s="6">
        <v>1512.5</v>
      </c>
      <c r="K1246" s="6">
        <v>378.125</v>
      </c>
      <c r="L1246" s="7">
        <v>0.25</v>
      </c>
    </row>
    <row r="1247" spans="1:12" x14ac:dyDescent="0.35">
      <c r="A1247" s="2" t="s">
        <v>25</v>
      </c>
      <c r="B1247" s="2">
        <v>1128299</v>
      </c>
      <c r="C1247" s="3">
        <v>44264</v>
      </c>
      <c r="D1247" s="2" t="s">
        <v>26</v>
      </c>
      <c r="E1247" s="2" t="s">
        <v>58</v>
      </c>
      <c r="F1247" s="2" t="s">
        <v>59</v>
      </c>
      <c r="G1247" s="2" t="s">
        <v>19</v>
      </c>
      <c r="H1247" s="4">
        <v>0.6</v>
      </c>
      <c r="I1247" s="5">
        <v>1250</v>
      </c>
      <c r="J1247" s="6">
        <v>750</v>
      </c>
      <c r="K1247" s="6">
        <v>112.5</v>
      </c>
      <c r="L1247" s="7">
        <v>0.15</v>
      </c>
    </row>
    <row r="1248" spans="1:12" x14ac:dyDescent="0.35">
      <c r="A1248" s="2" t="s">
        <v>25</v>
      </c>
      <c r="B1248" s="2">
        <v>1128299</v>
      </c>
      <c r="C1248" s="3">
        <v>44264</v>
      </c>
      <c r="D1248" s="2" t="s">
        <v>26</v>
      </c>
      <c r="E1248" s="2" t="s">
        <v>58</v>
      </c>
      <c r="F1248" s="2" t="s">
        <v>59</v>
      </c>
      <c r="G1248" s="2" t="s">
        <v>20</v>
      </c>
      <c r="H1248" s="4">
        <v>0.54999999999999993</v>
      </c>
      <c r="I1248" s="5">
        <v>3250</v>
      </c>
      <c r="J1248" s="6">
        <v>1787.5</v>
      </c>
      <c r="K1248" s="6">
        <v>715</v>
      </c>
      <c r="L1248" s="7">
        <v>0.4</v>
      </c>
    </row>
    <row r="1249" spans="1:12" x14ac:dyDescent="0.35">
      <c r="A1249" s="2" t="s">
        <v>25</v>
      </c>
      <c r="B1249" s="2">
        <v>1128299</v>
      </c>
      <c r="C1249" s="3">
        <v>44296</v>
      </c>
      <c r="D1249" s="2" t="s">
        <v>26</v>
      </c>
      <c r="E1249" s="2" t="s">
        <v>58</v>
      </c>
      <c r="F1249" s="2" t="s">
        <v>59</v>
      </c>
      <c r="G1249" s="2" t="s">
        <v>15</v>
      </c>
      <c r="H1249" s="4">
        <v>0.6</v>
      </c>
      <c r="I1249" s="5">
        <v>5000</v>
      </c>
      <c r="J1249" s="6">
        <v>3000</v>
      </c>
      <c r="K1249" s="6">
        <v>750</v>
      </c>
      <c r="L1249" s="7">
        <v>0.25</v>
      </c>
    </row>
    <row r="1250" spans="1:12" x14ac:dyDescent="0.35">
      <c r="A1250" s="2" t="s">
        <v>25</v>
      </c>
      <c r="B1250" s="2">
        <v>1128299</v>
      </c>
      <c r="C1250" s="3">
        <v>44296</v>
      </c>
      <c r="D1250" s="2" t="s">
        <v>26</v>
      </c>
      <c r="E1250" s="2" t="s">
        <v>58</v>
      </c>
      <c r="F1250" s="2" t="s">
        <v>59</v>
      </c>
      <c r="G1250" s="2" t="s">
        <v>16</v>
      </c>
      <c r="H1250" s="4">
        <v>0.65</v>
      </c>
      <c r="I1250" s="5">
        <v>3000</v>
      </c>
      <c r="J1250" s="6">
        <v>1950</v>
      </c>
      <c r="K1250" s="6">
        <v>390</v>
      </c>
      <c r="L1250" s="7">
        <v>0.2</v>
      </c>
    </row>
    <row r="1251" spans="1:12" x14ac:dyDescent="0.35">
      <c r="A1251" s="2" t="s">
        <v>25</v>
      </c>
      <c r="B1251" s="2">
        <v>1128299</v>
      </c>
      <c r="C1251" s="3">
        <v>44296</v>
      </c>
      <c r="D1251" s="2" t="s">
        <v>26</v>
      </c>
      <c r="E1251" s="2" t="s">
        <v>58</v>
      </c>
      <c r="F1251" s="2" t="s">
        <v>59</v>
      </c>
      <c r="G1251" s="2" t="s">
        <v>17</v>
      </c>
      <c r="H1251" s="4">
        <v>0.65</v>
      </c>
      <c r="I1251" s="5">
        <v>3500</v>
      </c>
      <c r="J1251" s="6">
        <v>2275</v>
      </c>
      <c r="K1251" s="6">
        <v>568.75</v>
      </c>
      <c r="L1251" s="7">
        <v>0.25</v>
      </c>
    </row>
    <row r="1252" spans="1:12" x14ac:dyDescent="0.35">
      <c r="A1252" s="2" t="s">
        <v>25</v>
      </c>
      <c r="B1252" s="2">
        <v>1128299</v>
      </c>
      <c r="C1252" s="3">
        <v>44296</v>
      </c>
      <c r="D1252" s="2" t="s">
        <v>26</v>
      </c>
      <c r="E1252" s="2" t="s">
        <v>58</v>
      </c>
      <c r="F1252" s="2" t="s">
        <v>59</v>
      </c>
      <c r="G1252" s="2" t="s">
        <v>18</v>
      </c>
      <c r="H1252" s="4">
        <v>0.5</v>
      </c>
      <c r="I1252" s="5">
        <v>2500</v>
      </c>
      <c r="J1252" s="6">
        <v>1250</v>
      </c>
      <c r="K1252" s="6">
        <v>312.5</v>
      </c>
      <c r="L1252" s="7">
        <v>0.25</v>
      </c>
    </row>
    <row r="1253" spans="1:12" x14ac:dyDescent="0.35">
      <c r="A1253" s="2" t="s">
        <v>25</v>
      </c>
      <c r="B1253" s="2">
        <v>1128299</v>
      </c>
      <c r="C1253" s="3">
        <v>44296</v>
      </c>
      <c r="D1253" s="2" t="s">
        <v>26</v>
      </c>
      <c r="E1253" s="2" t="s">
        <v>58</v>
      </c>
      <c r="F1253" s="2" t="s">
        <v>59</v>
      </c>
      <c r="G1253" s="2" t="s">
        <v>19</v>
      </c>
      <c r="H1253" s="4">
        <v>0.55000000000000004</v>
      </c>
      <c r="I1253" s="5">
        <v>1500</v>
      </c>
      <c r="J1253" s="6">
        <v>825</v>
      </c>
      <c r="K1253" s="6">
        <v>123.75</v>
      </c>
      <c r="L1253" s="7">
        <v>0.15</v>
      </c>
    </row>
    <row r="1254" spans="1:12" x14ac:dyDescent="0.35">
      <c r="A1254" s="2" t="s">
        <v>25</v>
      </c>
      <c r="B1254" s="2">
        <v>1128299</v>
      </c>
      <c r="C1254" s="3">
        <v>44296</v>
      </c>
      <c r="D1254" s="2" t="s">
        <v>26</v>
      </c>
      <c r="E1254" s="2" t="s">
        <v>58</v>
      </c>
      <c r="F1254" s="2" t="s">
        <v>59</v>
      </c>
      <c r="G1254" s="2" t="s">
        <v>20</v>
      </c>
      <c r="H1254" s="4">
        <v>0.70000000000000007</v>
      </c>
      <c r="I1254" s="5">
        <v>3250</v>
      </c>
      <c r="J1254" s="6">
        <v>2275</v>
      </c>
      <c r="K1254" s="6">
        <v>910</v>
      </c>
      <c r="L1254" s="7">
        <v>0.4</v>
      </c>
    </row>
    <row r="1255" spans="1:12" x14ac:dyDescent="0.35">
      <c r="A1255" s="2" t="s">
        <v>25</v>
      </c>
      <c r="B1255" s="2">
        <v>1128299</v>
      </c>
      <c r="C1255" s="3">
        <v>44327</v>
      </c>
      <c r="D1255" s="2" t="s">
        <v>26</v>
      </c>
      <c r="E1255" s="2" t="s">
        <v>58</v>
      </c>
      <c r="F1255" s="2" t="s">
        <v>59</v>
      </c>
      <c r="G1255" s="2" t="s">
        <v>15</v>
      </c>
      <c r="H1255" s="4">
        <v>0.54999999999999993</v>
      </c>
      <c r="I1255" s="5">
        <v>5250</v>
      </c>
      <c r="J1255" s="6">
        <v>2887.5</v>
      </c>
      <c r="K1255" s="6">
        <v>721.875</v>
      </c>
      <c r="L1255" s="7">
        <v>0.25</v>
      </c>
    </row>
    <row r="1256" spans="1:12" x14ac:dyDescent="0.35">
      <c r="A1256" s="2" t="s">
        <v>25</v>
      </c>
      <c r="B1256" s="2">
        <v>1128299</v>
      </c>
      <c r="C1256" s="3">
        <v>44327</v>
      </c>
      <c r="D1256" s="2" t="s">
        <v>26</v>
      </c>
      <c r="E1256" s="2" t="s">
        <v>58</v>
      </c>
      <c r="F1256" s="2" t="s">
        <v>59</v>
      </c>
      <c r="G1256" s="2" t="s">
        <v>16</v>
      </c>
      <c r="H1256" s="4">
        <v>0.6</v>
      </c>
      <c r="I1256" s="5">
        <v>3750</v>
      </c>
      <c r="J1256" s="6">
        <v>2250</v>
      </c>
      <c r="K1256" s="6">
        <v>450</v>
      </c>
      <c r="L1256" s="7">
        <v>0.2</v>
      </c>
    </row>
    <row r="1257" spans="1:12" x14ac:dyDescent="0.35">
      <c r="A1257" s="2" t="s">
        <v>25</v>
      </c>
      <c r="B1257" s="2">
        <v>1128299</v>
      </c>
      <c r="C1257" s="3">
        <v>44327</v>
      </c>
      <c r="D1257" s="2" t="s">
        <v>26</v>
      </c>
      <c r="E1257" s="2" t="s">
        <v>58</v>
      </c>
      <c r="F1257" s="2" t="s">
        <v>59</v>
      </c>
      <c r="G1257" s="2" t="s">
        <v>17</v>
      </c>
      <c r="H1257" s="4">
        <v>0.6</v>
      </c>
      <c r="I1257" s="5">
        <v>3750</v>
      </c>
      <c r="J1257" s="6">
        <v>2250</v>
      </c>
      <c r="K1257" s="6">
        <v>562.5</v>
      </c>
      <c r="L1257" s="7">
        <v>0.25</v>
      </c>
    </row>
    <row r="1258" spans="1:12" x14ac:dyDescent="0.35">
      <c r="A1258" s="2" t="s">
        <v>25</v>
      </c>
      <c r="B1258" s="2">
        <v>1128299</v>
      </c>
      <c r="C1258" s="3">
        <v>44327</v>
      </c>
      <c r="D1258" s="2" t="s">
        <v>26</v>
      </c>
      <c r="E1258" s="2" t="s">
        <v>58</v>
      </c>
      <c r="F1258" s="2" t="s">
        <v>59</v>
      </c>
      <c r="G1258" s="2" t="s">
        <v>18</v>
      </c>
      <c r="H1258" s="4">
        <v>0.54999999999999993</v>
      </c>
      <c r="I1258" s="5">
        <v>2750</v>
      </c>
      <c r="J1258" s="6">
        <v>1512.5</v>
      </c>
      <c r="K1258" s="6">
        <v>378.125</v>
      </c>
      <c r="L1258" s="7">
        <v>0.25</v>
      </c>
    </row>
    <row r="1259" spans="1:12" x14ac:dyDescent="0.35">
      <c r="A1259" s="2" t="s">
        <v>25</v>
      </c>
      <c r="B1259" s="2">
        <v>1128299</v>
      </c>
      <c r="C1259" s="3">
        <v>44327</v>
      </c>
      <c r="D1259" s="2" t="s">
        <v>26</v>
      </c>
      <c r="E1259" s="2" t="s">
        <v>58</v>
      </c>
      <c r="F1259" s="2" t="s">
        <v>59</v>
      </c>
      <c r="G1259" s="2" t="s">
        <v>19</v>
      </c>
      <c r="H1259" s="4">
        <v>0.6</v>
      </c>
      <c r="I1259" s="5">
        <v>1750</v>
      </c>
      <c r="J1259" s="6">
        <v>1050</v>
      </c>
      <c r="K1259" s="6">
        <v>157.5</v>
      </c>
      <c r="L1259" s="7">
        <v>0.15</v>
      </c>
    </row>
    <row r="1260" spans="1:12" x14ac:dyDescent="0.35">
      <c r="A1260" s="2" t="s">
        <v>25</v>
      </c>
      <c r="B1260" s="2">
        <v>1128299</v>
      </c>
      <c r="C1260" s="3">
        <v>44327</v>
      </c>
      <c r="D1260" s="2" t="s">
        <v>26</v>
      </c>
      <c r="E1260" s="2" t="s">
        <v>58</v>
      </c>
      <c r="F1260" s="2" t="s">
        <v>59</v>
      </c>
      <c r="G1260" s="2" t="s">
        <v>20</v>
      </c>
      <c r="H1260" s="4">
        <v>0.75</v>
      </c>
      <c r="I1260" s="5">
        <v>4750</v>
      </c>
      <c r="J1260" s="6">
        <v>3562.5</v>
      </c>
      <c r="K1260" s="6">
        <v>1425</v>
      </c>
      <c r="L1260" s="7">
        <v>0.4</v>
      </c>
    </row>
    <row r="1261" spans="1:12" x14ac:dyDescent="0.35">
      <c r="A1261" s="2" t="s">
        <v>25</v>
      </c>
      <c r="B1261" s="2">
        <v>1128299</v>
      </c>
      <c r="C1261" s="3">
        <v>44357</v>
      </c>
      <c r="D1261" s="2" t="s">
        <v>26</v>
      </c>
      <c r="E1261" s="2" t="s">
        <v>58</v>
      </c>
      <c r="F1261" s="2" t="s">
        <v>59</v>
      </c>
      <c r="G1261" s="2" t="s">
        <v>15</v>
      </c>
      <c r="H1261" s="4">
        <v>0.7</v>
      </c>
      <c r="I1261" s="5">
        <v>7250</v>
      </c>
      <c r="J1261" s="6">
        <v>5075</v>
      </c>
      <c r="K1261" s="6">
        <v>1268.75</v>
      </c>
      <c r="L1261" s="7">
        <v>0.25</v>
      </c>
    </row>
    <row r="1262" spans="1:12" x14ac:dyDescent="0.35">
      <c r="A1262" s="2" t="s">
        <v>25</v>
      </c>
      <c r="B1262" s="2">
        <v>1128299</v>
      </c>
      <c r="C1262" s="3">
        <v>44357</v>
      </c>
      <c r="D1262" s="2" t="s">
        <v>26</v>
      </c>
      <c r="E1262" s="2" t="s">
        <v>58</v>
      </c>
      <c r="F1262" s="2" t="s">
        <v>59</v>
      </c>
      <c r="G1262" s="2" t="s">
        <v>16</v>
      </c>
      <c r="H1262" s="4">
        <v>0.75</v>
      </c>
      <c r="I1262" s="5">
        <v>6000</v>
      </c>
      <c r="J1262" s="6">
        <v>4500</v>
      </c>
      <c r="K1262" s="6">
        <v>900</v>
      </c>
      <c r="L1262" s="7">
        <v>0.2</v>
      </c>
    </row>
    <row r="1263" spans="1:12" x14ac:dyDescent="0.35">
      <c r="A1263" s="2" t="s">
        <v>25</v>
      </c>
      <c r="B1263" s="2">
        <v>1128299</v>
      </c>
      <c r="C1263" s="3">
        <v>44357</v>
      </c>
      <c r="D1263" s="2" t="s">
        <v>26</v>
      </c>
      <c r="E1263" s="2" t="s">
        <v>58</v>
      </c>
      <c r="F1263" s="2" t="s">
        <v>59</v>
      </c>
      <c r="G1263" s="2" t="s">
        <v>17</v>
      </c>
      <c r="H1263" s="4">
        <v>0.75</v>
      </c>
      <c r="I1263" s="5">
        <v>6000</v>
      </c>
      <c r="J1263" s="6">
        <v>4500</v>
      </c>
      <c r="K1263" s="6">
        <v>1125</v>
      </c>
      <c r="L1263" s="7">
        <v>0.25</v>
      </c>
    </row>
    <row r="1264" spans="1:12" x14ac:dyDescent="0.35">
      <c r="A1264" s="2" t="s">
        <v>25</v>
      </c>
      <c r="B1264" s="2">
        <v>1128299</v>
      </c>
      <c r="C1264" s="3">
        <v>44357</v>
      </c>
      <c r="D1264" s="2" t="s">
        <v>26</v>
      </c>
      <c r="E1264" s="2" t="s">
        <v>58</v>
      </c>
      <c r="F1264" s="2" t="s">
        <v>59</v>
      </c>
      <c r="G1264" s="2" t="s">
        <v>18</v>
      </c>
      <c r="H1264" s="4">
        <v>0.75</v>
      </c>
      <c r="I1264" s="5">
        <v>4750</v>
      </c>
      <c r="J1264" s="6">
        <v>3562.5</v>
      </c>
      <c r="K1264" s="6">
        <v>890.625</v>
      </c>
      <c r="L1264" s="7">
        <v>0.25</v>
      </c>
    </row>
    <row r="1265" spans="1:12" x14ac:dyDescent="0.35">
      <c r="A1265" s="2" t="s">
        <v>25</v>
      </c>
      <c r="B1265" s="2">
        <v>1128299</v>
      </c>
      <c r="C1265" s="3">
        <v>44357</v>
      </c>
      <c r="D1265" s="2" t="s">
        <v>26</v>
      </c>
      <c r="E1265" s="2" t="s">
        <v>58</v>
      </c>
      <c r="F1265" s="2" t="s">
        <v>59</v>
      </c>
      <c r="G1265" s="2" t="s">
        <v>19</v>
      </c>
      <c r="H1265" s="4">
        <v>0.85000000000000009</v>
      </c>
      <c r="I1265" s="5">
        <v>3500</v>
      </c>
      <c r="J1265" s="6">
        <v>2975</v>
      </c>
      <c r="K1265" s="6">
        <v>446.25</v>
      </c>
      <c r="L1265" s="7">
        <v>0.15</v>
      </c>
    </row>
    <row r="1266" spans="1:12" x14ac:dyDescent="0.35">
      <c r="A1266" s="2" t="s">
        <v>25</v>
      </c>
      <c r="B1266" s="2">
        <v>1128299</v>
      </c>
      <c r="C1266" s="3">
        <v>44357</v>
      </c>
      <c r="D1266" s="2" t="s">
        <v>26</v>
      </c>
      <c r="E1266" s="2" t="s">
        <v>58</v>
      </c>
      <c r="F1266" s="2" t="s">
        <v>59</v>
      </c>
      <c r="G1266" s="2" t="s">
        <v>20</v>
      </c>
      <c r="H1266" s="4">
        <v>1</v>
      </c>
      <c r="I1266" s="5">
        <v>6500</v>
      </c>
      <c r="J1266" s="6">
        <v>6500</v>
      </c>
      <c r="K1266" s="6">
        <v>2600</v>
      </c>
      <c r="L1266" s="7">
        <v>0.4</v>
      </c>
    </row>
    <row r="1267" spans="1:12" x14ac:dyDescent="0.35">
      <c r="A1267" s="2" t="s">
        <v>25</v>
      </c>
      <c r="B1267" s="2">
        <v>1128299</v>
      </c>
      <c r="C1267" s="3">
        <v>44386</v>
      </c>
      <c r="D1267" s="2" t="s">
        <v>26</v>
      </c>
      <c r="E1267" s="2" t="s">
        <v>58</v>
      </c>
      <c r="F1267" s="2" t="s">
        <v>59</v>
      </c>
      <c r="G1267" s="2" t="s">
        <v>15</v>
      </c>
      <c r="H1267" s="4">
        <v>0.8</v>
      </c>
      <c r="I1267" s="5">
        <v>8000</v>
      </c>
      <c r="J1267" s="6">
        <v>6400</v>
      </c>
      <c r="K1267" s="6">
        <v>1600</v>
      </c>
      <c r="L1267" s="7">
        <v>0.25</v>
      </c>
    </row>
    <row r="1268" spans="1:12" x14ac:dyDescent="0.35">
      <c r="A1268" s="2" t="s">
        <v>25</v>
      </c>
      <c r="B1268" s="2">
        <v>1128299</v>
      </c>
      <c r="C1268" s="3">
        <v>44386</v>
      </c>
      <c r="D1268" s="2" t="s">
        <v>26</v>
      </c>
      <c r="E1268" s="2" t="s">
        <v>58</v>
      </c>
      <c r="F1268" s="2" t="s">
        <v>59</v>
      </c>
      <c r="G1268" s="2" t="s">
        <v>16</v>
      </c>
      <c r="H1268" s="4">
        <v>0.85000000000000009</v>
      </c>
      <c r="I1268" s="5">
        <v>6500</v>
      </c>
      <c r="J1268" s="6">
        <v>5525</v>
      </c>
      <c r="K1268" s="6">
        <v>1105</v>
      </c>
      <c r="L1268" s="7">
        <v>0.2</v>
      </c>
    </row>
    <row r="1269" spans="1:12" x14ac:dyDescent="0.35">
      <c r="A1269" s="2" t="s">
        <v>25</v>
      </c>
      <c r="B1269" s="2">
        <v>1128299</v>
      </c>
      <c r="C1269" s="3">
        <v>44386</v>
      </c>
      <c r="D1269" s="2" t="s">
        <v>26</v>
      </c>
      <c r="E1269" s="2" t="s">
        <v>58</v>
      </c>
      <c r="F1269" s="2" t="s">
        <v>59</v>
      </c>
      <c r="G1269" s="2" t="s">
        <v>17</v>
      </c>
      <c r="H1269" s="4">
        <v>0.85000000000000009</v>
      </c>
      <c r="I1269" s="5">
        <v>6000</v>
      </c>
      <c r="J1269" s="6">
        <v>5100</v>
      </c>
      <c r="K1269" s="6">
        <v>1275</v>
      </c>
      <c r="L1269" s="7">
        <v>0.25</v>
      </c>
    </row>
    <row r="1270" spans="1:12" x14ac:dyDescent="0.35">
      <c r="A1270" s="2" t="s">
        <v>25</v>
      </c>
      <c r="B1270" s="2">
        <v>1128299</v>
      </c>
      <c r="C1270" s="3">
        <v>44386</v>
      </c>
      <c r="D1270" s="2" t="s">
        <v>26</v>
      </c>
      <c r="E1270" s="2" t="s">
        <v>58</v>
      </c>
      <c r="F1270" s="2" t="s">
        <v>59</v>
      </c>
      <c r="G1270" s="2" t="s">
        <v>18</v>
      </c>
      <c r="H1270" s="4">
        <v>0.8</v>
      </c>
      <c r="I1270" s="5">
        <v>5000</v>
      </c>
      <c r="J1270" s="6">
        <v>4000</v>
      </c>
      <c r="K1270" s="6">
        <v>1000</v>
      </c>
      <c r="L1270" s="7">
        <v>0.25</v>
      </c>
    </row>
    <row r="1271" spans="1:12" x14ac:dyDescent="0.35">
      <c r="A1271" s="2" t="s">
        <v>25</v>
      </c>
      <c r="B1271" s="2">
        <v>1128299</v>
      </c>
      <c r="C1271" s="3">
        <v>44386</v>
      </c>
      <c r="D1271" s="2" t="s">
        <v>26</v>
      </c>
      <c r="E1271" s="2" t="s">
        <v>58</v>
      </c>
      <c r="F1271" s="2" t="s">
        <v>59</v>
      </c>
      <c r="G1271" s="2" t="s">
        <v>19</v>
      </c>
      <c r="H1271" s="4">
        <v>0.85000000000000009</v>
      </c>
      <c r="I1271" s="5">
        <v>5500</v>
      </c>
      <c r="J1271" s="6">
        <v>4675</v>
      </c>
      <c r="K1271" s="6">
        <v>701.25</v>
      </c>
      <c r="L1271" s="7">
        <v>0.15</v>
      </c>
    </row>
    <row r="1272" spans="1:12" x14ac:dyDescent="0.35">
      <c r="A1272" s="2" t="s">
        <v>25</v>
      </c>
      <c r="B1272" s="2">
        <v>1128299</v>
      </c>
      <c r="C1272" s="3">
        <v>44386</v>
      </c>
      <c r="D1272" s="2" t="s">
        <v>26</v>
      </c>
      <c r="E1272" s="2" t="s">
        <v>58</v>
      </c>
      <c r="F1272" s="2" t="s">
        <v>59</v>
      </c>
      <c r="G1272" s="2" t="s">
        <v>20</v>
      </c>
      <c r="H1272" s="4">
        <v>1</v>
      </c>
      <c r="I1272" s="5">
        <v>5500</v>
      </c>
      <c r="J1272" s="6">
        <v>5500</v>
      </c>
      <c r="K1272" s="6">
        <v>2200</v>
      </c>
      <c r="L1272" s="7">
        <v>0.4</v>
      </c>
    </row>
    <row r="1273" spans="1:12" x14ac:dyDescent="0.35">
      <c r="A1273" s="2" t="s">
        <v>25</v>
      </c>
      <c r="B1273" s="2">
        <v>1128299</v>
      </c>
      <c r="C1273" s="3">
        <v>44418</v>
      </c>
      <c r="D1273" s="2" t="s">
        <v>26</v>
      </c>
      <c r="E1273" s="2" t="s">
        <v>58</v>
      </c>
      <c r="F1273" s="2" t="s">
        <v>59</v>
      </c>
      <c r="G1273" s="2" t="s">
        <v>15</v>
      </c>
      <c r="H1273" s="4">
        <v>0.85000000000000009</v>
      </c>
      <c r="I1273" s="5">
        <v>7500</v>
      </c>
      <c r="J1273" s="6">
        <v>6375</v>
      </c>
      <c r="K1273" s="6">
        <v>1593.75</v>
      </c>
      <c r="L1273" s="7">
        <v>0.25</v>
      </c>
    </row>
    <row r="1274" spans="1:12" x14ac:dyDescent="0.35">
      <c r="A1274" s="2" t="s">
        <v>25</v>
      </c>
      <c r="B1274" s="2">
        <v>1128299</v>
      </c>
      <c r="C1274" s="3">
        <v>44418</v>
      </c>
      <c r="D1274" s="2" t="s">
        <v>26</v>
      </c>
      <c r="E1274" s="2" t="s">
        <v>58</v>
      </c>
      <c r="F1274" s="2" t="s">
        <v>59</v>
      </c>
      <c r="G1274" s="2" t="s">
        <v>16</v>
      </c>
      <c r="H1274" s="4">
        <v>0.75000000000000011</v>
      </c>
      <c r="I1274" s="5">
        <v>7250</v>
      </c>
      <c r="J1274" s="6">
        <v>5437.5</v>
      </c>
      <c r="K1274" s="6">
        <v>1087.5</v>
      </c>
      <c r="L1274" s="7">
        <v>0.2</v>
      </c>
    </row>
    <row r="1275" spans="1:12" x14ac:dyDescent="0.35">
      <c r="A1275" s="2" t="s">
        <v>25</v>
      </c>
      <c r="B1275" s="2">
        <v>1128299</v>
      </c>
      <c r="C1275" s="3">
        <v>44418</v>
      </c>
      <c r="D1275" s="2" t="s">
        <v>26</v>
      </c>
      <c r="E1275" s="2" t="s">
        <v>58</v>
      </c>
      <c r="F1275" s="2" t="s">
        <v>59</v>
      </c>
      <c r="G1275" s="2" t="s">
        <v>17</v>
      </c>
      <c r="H1275" s="4">
        <v>0.70000000000000007</v>
      </c>
      <c r="I1275" s="5">
        <v>6000</v>
      </c>
      <c r="J1275" s="6">
        <v>4200</v>
      </c>
      <c r="K1275" s="6">
        <v>1050</v>
      </c>
      <c r="L1275" s="7">
        <v>0.25</v>
      </c>
    </row>
    <row r="1276" spans="1:12" x14ac:dyDescent="0.35">
      <c r="A1276" s="2" t="s">
        <v>25</v>
      </c>
      <c r="B1276" s="2">
        <v>1128299</v>
      </c>
      <c r="C1276" s="3">
        <v>44418</v>
      </c>
      <c r="D1276" s="2" t="s">
        <v>26</v>
      </c>
      <c r="E1276" s="2" t="s">
        <v>58</v>
      </c>
      <c r="F1276" s="2" t="s">
        <v>59</v>
      </c>
      <c r="G1276" s="2" t="s">
        <v>18</v>
      </c>
      <c r="H1276" s="4">
        <v>0.70000000000000007</v>
      </c>
      <c r="I1276" s="5">
        <v>5250</v>
      </c>
      <c r="J1276" s="6">
        <v>3675</v>
      </c>
      <c r="K1276" s="6">
        <v>918.75</v>
      </c>
      <c r="L1276" s="7">
        <v>0.25</v>
      </c>
    </row>
    <row r="1277" spans="1:12" x14ac:dyDescent="0.35">
      <c r="A1277" s="2" t="s">
        <v>25</v>
      </c>
      <c r="B1277" s="2">
        <v>1128299</v>
      </c>
      <c r="C1277" s="3">
        <v>44418</v>
      </c>
      <c r="D1277" s="2" t="s">
        <v>26</v>
      </c>
      <c r="E1277" s="2" t="s">
        <v>58</v>
      </c>
      <c r="F1277" s="2" t="s">
        <v>59</v>
      </c>
      <c r="G1277" s="2" t="s">
        <v>19</v>
      </c>
      <c r="H1277" s="4">
        <v>0.7</v>
      </c>
      <c r="I1277" s="5">
        <v>5250</v>
      </c>
      <c r="J1277" s="6">
        <v>3675</v>
      </c>
      <c r="K1277" s="6">
        <v>551.25</v>
      </c>
      <c r="L1277" s="7">
        <v>0.15</v>
      </c>
    </row>
    <row r="1278" spans="1:12" x14ac:dyDescent="0.35">
      <c r="A1278" s="2" t="s">
        <v>25</v>
      </c>
      <c r="B1278" s="2">
        <v>1128299</v>
      </c>
      <c r="C1278" s="3">
        <v>44418</v>
      </c>
      <c r="D1278" s="2" t="s">
        <v>26</v>
      </c>
      <c r="E1278" s="2" t="s">
        <v>58</v>
      </c>
      <c r="F1278" s="2" t="s">
        <v>59</v>
      </c>
      <c r="G1278" s="2" t="s">
        <v>20</v>
      </c>
      <c r="H1278" s="4">
        <v>0.75</v>
      </c>
      <c r="I1278" s="5">
        <v>3500</v>
      </c>
      <c r="J1278" s="6">
        <v>2625</v>
      </c>
      <c r="K1278" s="6">
        <v>1050</v>
      </c>
      <c r="L1278" s="7">
        <v>0.4</v>
      </c>
    </row>
    <row r="1279" spans="1:12" x14ac:dyDescent="0.35">
      <c r="A1279" s="2" t="s">
        <v>25</v>
      </c>
      <c r="B1279" s="2">
        <v>1128299</v>
      </c>
      <c r="C1279" s="3">
        <v>44450</v>
      </c>
      <c r="D1279" s="2" t="s">
        <v>26</v>
      </c>
      <c r="E1279" s="2" t="s">
        <v>58</v>
      </c>
      <c r="F1279" s="2" t="s">
        <v>59</v>
      </c>
      <c r="G1279" s="2" t="s">
        <v>15</v>
      </c>
      <c r="H1279" s="4">
        <v>0.65000000000000013</v>
      </c>
      <c r="I1279" s="5">
        <v>5500</v>
      </c>
      <c r="J1279" s="6">
        <v>3575</v>
      </c>
      <c r="K1279" s="6">
        <v>893.75</v>
      </c>
      <c r="L1279" s="7">
        <v>0.25</v>
      </c>
    </row>
    <row r="1280" spans="1:12" x14ac:dyDescent="0.35">
      <c r="A1280" s="2" t="s">
        <v>25</v>
      </c>
      <c r="B1280" s="2">
        <v>1128299</v>
      </c>
      <c r="C1280" s="3">
        <v>44450</v>
      </c>
      <c r="D1280" s="2" t="s">
        <v>26</v>
      </c>
      <c r="E1280" s="2" t="s">
        <v>58</v>
      </c>
      <c r="F1280" s="2" t="s">
        <v>59</v>
      </c>
      <c r="G1280" s="2" t="s">
        <v>16</v>
      </c>
      <c r="H1280" s="4">
        <v>0.70000000000000018</v>
      </c>
      <c r="I1280" s="5">
        <v>5500</v>
      </c>
      <c r="J1280" s="6">
        <v>3850</v>
      </c>
      <c r="K1280" s="6">
        <v>770</v>
      </c>
      <c r="L1280" s="7">
        <v>0.2</v>
      </c>
    </row>
    <row r="1281" spans="1:12" x14ac:dyDescent="0.35">
      <c r="A1281" s="2" t="s">
        <v>25</v>
      </c>
      <c r="B1281" s="2">
        <v>1128299</v>
      </c>
      <c r="C1281" s="3">
        <v>44450</v>
      </c>
      <c r="D1281" s="2" t="s">
        <v>26</v>
      </c>
      <c r="E1281" s="2" t="s">
        <v>58</v>
      </c>
      <c r="F1281" s="2" t="s">
        <v>59</v>
      </c>
      <c r="G1281" s="2" t="s">
        <v>17</v>
      </c>
      <c r="H1281" s="4">
        <v>0.65000000000000013</v>
      </c>
      <c r="I1281" s="5">
        <v>3750</v>
      </c>
      <c r="J1281" s="6">
        <v>2437.5</v>
      </c>
      <c r="K1281" s="6">
        <v>609.375</v>
      </c>
      <c r="L1281" s="7">
        <v>0.25</v>
      </c>
    </row>
    <row r="1282" spans="1:12" x14ac:dyDescent="0.35">
      <c r="A1282" s="2" t="s">
        <v>25</v>
      </c>
      <c r="B1282" s="2">
        <v>1128299</v>
      </c>
      <c r="C1282" s="3">
        <v>44450</v>
      </c>
      <c r="D1282" s="2" t="s">
        <v>26</v>
      </c>
      <c r="E1282" s="2" t="s">
        <v>58</v>
      </c>
      <c r="F1282" s="2" t="s">
        <v>59</v>
      </c>
      <c r="G1282" s="2" t="s">
        <v>18</v>
      </c>
      <c r="H1282" s="4">
        <v>0.65000000000000013</v>
      </c>
      <c r="I1282" s="5">
        <v>3250</v>
      </c>
      <c r="J1282" s="6">
        <v>2112.5</v>
      </c>
      <c r="K1282" s="6">
        <v>528.125</v>
      </c>
      <c r="L1282" s="7">
        <v>0.25</v>
      </c>
    </row>
    <row r="1283" spans="1:12" x14ac:dyDescent="0.35">
      <c r="A1283" s="2" t="s">
        <v>25</v>
      </c>
      <c r="B1283" s="2">
        <v>1128299</v>
      </c>
      <c r="C1283" s="3">
        <v>44450</v>
      </c>
      <c r="D1283" s="2" t="s">
        <v>26</v>
      </c>
      <c r="E1283" s="2" t="s">
        <v>58</v>
      </c>
      <c r="F1283" s="2" t="s">
        <v>59</v>
      </c>
      <c r="G1283" s="2" t="s">
        <v>19</v>
      </c>
      <c r="H1283" s="4">
        <v>0.75000000000000011</v>
      </c>
      <c r="I1283" s="5">
        <v>3500</v>
      </c>
      <c r="J1283" s="6">
        <v>2625</v>
      </c>
      <c r="K1283" s="6">
        <v>393.75</v>
      </c>
      <c r="L1283" s="7">
        <v>0.15</v>
      </c>
    </row>
    <row r="1284" spans="1:12" x14ac:dyDescent="0.35">
      <c r="A1284" s="2" t="s">
        <v>25</v>
      </c>
      <c r="B1284" s="2">
        <v>1128299</v>
      </c>
      <c r="C1284" s="3">
        <v>44450</v>
      </c>
      <c r="D1284" s="2" t="s">
        <v>26</v>
      </c>
      <c r="E1284" s="2" t="s">
        <v>58</v>
      </c>
      <c r="F1284" s="2" t="s">
        <v>59</v>
      </c>
      <c r="G1284" s="2" t="s">
        <v>20</v>
      </c>
      <c r="H1284" s="4">
        <v>0.6</v>
      </c>
      <c r="I1284" s="5">
        <v>3750</v>
      </c>
      <c r="J1284" s="6">
        <v>2250</v>
      </c>
      <c r="K1284" s="6">
        <v>900</v>
      </c>
      <c r="L1284" s="7">
        <v>0.4</v>
      </c>
    </row>
    <row r="1285" spans="1:12" x14ac:dyDescent="0.35">
      <c r="A1285" s="2" t="s">
        <v>25</v>
      </c>
      <c r="B1285" s="2">
        <v>1128299</v>
      </c>
      <c r="C1285" s="3">
        <v>44479</v>
      </c>
      <c r="D1285" s="2" t="s">
        <v>26</v>
      </c>
      <c r="E1285" s="2" t="s">
        <v>58</v>
      </c>
      <c r="F1285" s="2" t="s">
        <v>59</v>
      </c>
      <c r="G1285" s="2" t="s">
        <v>15</v>
      </c>
      <c r="H1285" s="4">
        <v>0.55000000000000004</v>
      </c>
      <c r="I1285" s="5">
        <v>4750</v>
      </c>
      <c r="J1285" s="6">
        <v>2612.5</v>
      </c>
      <c r="K1285" s="6">
        <v>653.125</v>
      </c>
      <c r="L1285" s="7">
        <v>0.25</v>
      </c>
    </row>
    <row r="1286" spans="1:12" x14ac:dyDescent="0.35">
      <c r="A1286" s="2" t="s">
        <v>25</v>
      </c>
      <c r="B1286" s="2">
        <v>1128299</v>
      </c>
      <c r="C1286" s="3">
        <v>44479</v>
      </c>
      <c r="D1286" s="2" t="s">
        <v>26</v>
      </c>
      <c r="E1286" s="2" t="s">
        <v>58</v>
      </c>
      <c r="F1286" s="2" t="s">
        <v>59</v>
      </c>
      <c r="G1286" s="2" t="s">
        <v>16</v>
      </c>
      <c r="H1286" s="4">
        <v>0.65000000000000013</v>
      </c>
      <c r="I1286" s="5">
        <v>4750</v>
      </c>
      <c r="J1286" s="6">
        <v>3087.5</v>
      </c>
      <c r="K1286" s="6">
        <v>617.5</v>
      </c>
      <c r="L1286" s="7">
        <v>0.2</v>
      </c>
    </row>
    <row r="1287" spans="1:12" x14ac:dyDescent="0.35">
      <c r="A1287" s="2" t="s">
        <v>25</v>
      </c>
      <c r="B1287" s="2">
        <v>1128299</v>
      </c>
      <c r="C1287" s="3">
        <v>44479</v>
      </c>
      <c r="D1287" s="2" t="s">
        <v>26</v>
      </c>
      <c r="E1287" s="2" t="s">
        <v>58</v>
      </c>
      <c r="F1287" s="2" t="s">
        <v>59</v>
      </c>
      <c r="G1287" s="2" t="s">
        <v>17</v>
      </c>
      <c r="H1287" s="4">
        <v>0.60000000000000009</v>
      </c>
      <c r="I1287" s="5">
        <v>3000</v>
      </c>
      <c r="J1287" s="6">
        <v>1800</v>
      </c>
      <c r="K1287" s="6">
        <v>450</v>
      </c>
      <c r="L1287" s="7">
        <v>0.25</v>
      </c>
    </row>
    <row r="1288" spans="1:12" x14ac:dyDescent="0.35">
      <c r="A1288" s="2" t="s">
        <v>25</v>
      </c>
      <c r="B1288" s="2">
        <v>1128299</v>
      </c>
      <c r="C1288" s="3">
        <v>44479</v>
      </c>
      <c r="D1288" s="2" t="s">
        <v>26</v>
      </c>
      <c r="E1288" s="2" t="s">
        <v>58</v>
      </c>
      <c r="F1288" s="2" t="s">
        <v>59</v>
      </c>
      <c r="G1288" s="2" t="s">
        <v>18</v>
      </c>
      <c r="H1288" s="4">
        <v>0.55000000000000004</v>
      </c>
      <c r="I1288" s="5">
        <v>2750</v>
      </c>
      <c r="J1288" s="6">
        <v>1512.5</v>
      </c>
      <c r="K1288" s="6">
        <v>378.125</v>
      </c>
      <c r="L1288" s="7">
        <v>0.25</v>
      </c>
    </row>
    <row r="1289" spans="1:12" x14ac:dyDescent="0.35">
      <c r="A1289" s="2" t="s">
        <v>25</v>
      </c>
      <c r="B1289" s="2">
        <v>1128299</v>
      </c>
      <c r="C1289" s="3">
        <v>44479</v>
      </c>
      <c r="D1289" s="2" t="s">
        <v>26</v>
      </c>
      <c r="E1289" s="2" t="s">
        <v>58</v>
      </c>
      <c r="F1289" s="2" t="s">
        <v>59</v>
      </c>
      <c r="G1289" s="2" t="s">
        <v>19</v>
      </c>
      <c r="H1289" s="4">
        <v>0.65</v>
      </c>
      <c r="I1289" s="5">
        <v>2500</v>
      </c>
      <c r="J1289" s="6">
        <v>1625</v>
      </c>
      <c r="K1289" s="6">
        <v>243.75</v>
      </c>
      <c r="L1289" s="7">
        <v>0.15</v>
      </c>
    </row>
    <row r="1290" spans="1:12" x14ac:dyDescent="0.35">
      <c r="A1290" s="2" t="s">
        <v>25</v>
      </c>
      <c r="B1290" s="2">
        <v>1128299</v>
      </c>
      <c r="C1290" s="3">
        <v>44479</v>
      </c>
      <c r="D1290" s="2" t="s">
        <v>26</v>
      </c>
      <c r="E1290" s="2" t="s">
        <v>58</v>
      </c>
      <c r="F1290" s="2" t="s">
        <v>59</v>
      </c>
      <c r="G1290" s="2" t="s">
        <v>20</v>
      </c>
      <c r="H1290" s="4">
        <v>0.70000000000000007</v>
      </c>
      <c r="I1290" s="5">
        <v>3000</v>
      </c>
      <c r="J1290" s="6">
        <v>2100</v>
      </c>
      <c r="K1290" s="6">
        <v>840</v>
      </c>
      <c r="L1290" s="7">
        <v>0.4</v>
      </c>
    </row>
    <row r="1291" spans="1:12" x14ac:dyDescent="0.35">
      <c r="A1291" s="2" t="s">
        <v>25</v>
      </c>
      <c r="B1291" s="2">
        <v>1128299</v>
      </c>
      <c r="C1291" s="3">
        <v>44510</v>
      </c>
      <c r="D1291" s="2" t="s">
        <v>26</v>
      </c>
      <c r="E1291" s="2" t="s">
        <v>58</v>
      </c>
      <c r="F1291" s="2" t="s">
        <v>59</v>
      </c>
      <c r="G1291" s="2" t="s">
        <v>15</v>
      </c>
      <c r="H1291" s="4">
        <v>0.55000000000000004</v>
      </c>
      <c r="I1291" s="5">
        <v>5250</v>
      </c>
      <c r="J1291" s="6">
        <v>2887.5</v>
      </c>
      <c r="K1291" s="6">
        <v>721.875</v>
      </c>
      <c r="L1291" s="7">
        <v>0.25</v>
      </c>
    </row>
    <row r="1292" spans="1:12" x14ac:dyDescent="0.35">
      <c r="A1292" s="2" t="s">
        <v>25</v>
      </c>
      <c r="B1292" s="2">
        <v>1128299</v>
      </c>
      <c r="C1292" s="3">
        <v>44510</v>
      </c>
      <c r="D1292" s="2" t="s">
        <v>26</v>
      </c>
      <c r="E1292" s="2" t="s">
        <v>58</v>
      </c>
      <c r="F1292" s="2" t="s">
        <v>59</v>
      </c>
      <c r="G1292" s="2" t="s">
        <v>16</v>
      </c>
      <c r="H1292" s="4">
        <v>0.60000000000000009</v>
      </c>
      <c r="I1292" s="5">
        <v>6000</v>
      </c>
      <c r="J1292" s="6">
        <v>3600</v>
      </c>
      <c r="K1292" s="6">
        <v>720</v>
      </c>
      <c r="L1292" s="7">
        <v>0.2</v>
      </c>
    </row>
    <row r="1293" spans="1:12" x14ac:dyDescent="0.35">
      <c r="A1293" s="2" t="s">
        <v>25</v>
      </c>
      <c r="B1293" s="2">
        <v>1128299</v>
      </c>
      <c r="C1293" s="3">
        <v>44510</v>
      </c>
      <c r="D1293" s="2" t="s">
        <v>26</v>
      </c>
      <c r="E1293" s="2" t="s">
        <v>58</v>
      </c>
      <c r="F1293" s="2" t="s">
        <v>59</v>
      </c>
      <c r="G1293" s="2" t="s">
        <v>17</v>
      </c>
      <c r="H1293" s="4">
        <v>0.55000000000000004</v>
      </c>
      <c r="I1293" s="5">
        <v>4250</v>
      </c>
      <c r="J1293" s="6">
        <v>2337.5</v>
      </c>
      <c r="K1293" s="6">
        <v>584.375</v>
      </c>
      <c r="L1293" s="7">
        <v>0.25</v>
      </c>
    </row>
    <row r="1294" spans="1:12" x14ac:dyDescent="0.35">
      <c r="A1294" s="2" t="s">
        <v>25</v>
      </c>
      <c r="B1294" s="2">
        <v>1128299</v>
      </c>
      <c r="C1294" s="3">
        <v>44510</v>
      </c>
      <c r="D1294" s="2" t="s">
        <v>26</v>
      </c>
      <c r="E1294" s="2" t="s">
        <v>58</v>
      </c>
      <c r="F1294" s="2" t="s">
        <v>59</v>
      </c>
      <c r="G1294" s="2" t="s">
        <v>18</v>
      </c>
      <c r="H1294" s="4">
        <v>0.65000000000000013</v>
      </c>
      <c r="I1294" s="5">
        <v>4000</v>
      </c>
      <c r="J1294" s="6">
        <v>2600</v>
      </c>
      <c r="K1294" s="6">
        <v>650</v>
      </c>
      <c r="L1294" s="7">
        <v>0.25</v>
      </c>
    </row>
    <row r="1295" spans="1:12" x14ac:dyDescent="0.35">
      <c r="A1295" s="2" t="s">
        <v>25</v>
      </c>
      <c r="B1295" s="2">
        <v>1128299</v>
      </c>
      <c r="C1295" s="3">
        <v>44510</v>
      </c>
      <c r="D1295" s="2" t="s">
        <v>26</v>
      </c>
      <c r="E1295" s="2" t="s">
        <v>58</v>
      </c>
      <c r="F1295" s="2" t="s">
        <v>59</v>
      </c>
      <c r="G1295" s="2" t="s">
        <v>19</v>
      </c>
      <c r="H1295" s="4">
        <v>0.85000000000000009</v>
      </c>
      <c r="I1295" s="5">
        <v>3750</v>
      </c>
      <c r="J1295" s="6">
        <v>3187.5</v>
      </c>
      <c r="K1295" s="6">
        <v>478.125</v>
      </c>
      <c r="L1295" s="7">
        <v>0.15</v>
      </c>
    </row>
    <row r="1296" spans="1:12" x14ac:dyDescent="0.35">
      <c r="A1296" s="2" t="s">
        <v>25</v>
      </c>
      <c r="B1296" s="2">
        <v>1128299</v>
      </c>
      <c r="C1296" s="3">
        <v>44510</v>
      </c>
      <c r="D1296" s="2" t="s">
        <v>26</v>
      </c>
      <c r="E1296" s="2" t="s">
        <v>58</v>
      </c>
      <c r="F1296" s="2" t="s">
        <v>59</v>
      </c>
      <c r="G1296" s="2" t="s">
        <v>20</v>
      </c>
      <c r="H1296" s="4">
        <v>0.90000000000000013</v>
      </c>
      <c r="I1296" s="5">
        <v>5000</v>
      </c>
      <c r="J1296" s="6">
        <v>4500</v>
      </c>
      <c r="K1296" s="6">
        <v>1800</v>
      </c>
      <c r="L1296" s="7">
        <v>0.4</v>
      </c>
    </row>
    <row r="1297" spans="1:12" x14ac:dyDescent="0.35">
      <c r="A1297" s="2" t="s">
        <v>25</v>
      </c>
      <c r="B1297" s="2">
        <v>1128299</v>
      </c>
      <c r="C1297" s="3">
        <v>44539</v>
      </c>
      <c r="D1297" s="2" t="s">
        <v>26</v>
      </c>
      <c r="E1297" s="2" t="s">
        <v>58</v>
      </c>
      <c r="F1297" s="2" t="s">
        <v>59</v>
      </c>
      <c r="G1297" s="2" t="s">
        <v>15</v>
      </c>
      <c r="H1297" s="4">
        <v>0.75000000000000011</v>
      </c>
      <c r="I1297" s="5">
        <v>7000</v>
      </c>
      <c r="J1297" s="6">
        <v>5250</v>
      </c>
      <c r="K1297" s="6">
        <v>1312.5</v>
      </c>
      <c r="L1297" s="7">
        <v>0.25</v>
      </c>
    </row>
    <row r="1298" spans="1:12" x14ac:dyDescent="0.35">
      <c r="A1298" s="2" t="s">
        <v>25</v>
      </c>
      <c r="B1298" s="2">
        <v>1128299</v>
      </c>
      <c r="C1298" s="3">
        <v>44539</v>
      </c>
      <c r="D1298" s="2" t="s">
        <v>26</v>
      </c>
      <c r="E1298" s="2" t="s">
        <v>58</v>
      </c>
      <c r="F1298" s="2" t="s">
        <v>59</v>
      </c>
      <c r="G1298" s="2" t="s">
        <v>16</v>
      </c>
      <c r="H1298" s="4">
        <v>0.8500000000000002</v>
      </c>
      <c r="I1298" s="5">
        <v>7000</v>
      </c>
      <c r="J1298" s="6">
        <v>5950</v>
      </c>
      <c r="K1298" s="6">
        <v>1190</v>
      </c>
      <c r="L1298" s="7">
        <v>0.2</v>
      </c>
    </row>
    <row r="1299" spans="1:12" x14ac:dyDescent="0.35">
      <c r="A1299" s="2" t="s">
        <v>25</v>
      </c>
      <c r="B1299" s="2">
        <v>1128299</v>
      </c>
      <c r="C1299" s="3">
        <v>44539</v>
      </c>
      <c r="D1299" s="2" t="s">
        <v>26</v>
      </c>
      <c r="E1299" s="2" t="s">
        <v>58</v>
      </c>
      <c r="F1299" s="2" t="s">
        <v>59</v>
      </c>
      <c r="G1299" s="2" t="s">
        <v>17</v>
      </c>
      <c r="H1299" s="4">
        <v>0.80000000000000016</v>
      </c>
      <c r="I1299" s="5">
        <v>5000</v>
      </c>
      <c r="J1299" s="6">
        <v>4000</v>
      </c>
      <c r="K1299" s="6">
        <v>1000</v>
      </c>
      <c r="L1299" s="7">
        <v>0.25</v>
      </c>
    </row>
    <row r="1300" spans="1:12" x14ac:dyDescent="0.35">
      <c r="A1300" s="2" t="s">
        <v>25</v>
      </c>
      <c r="B1300" s="2">
        <v>1128299</v>
      </c>
      <c r="C1300" s="3">
        <v>44539</v>
      </c>
      <c r="D1300" s="2" t="s">
        <v>26</v>
      </c>
      <c r="E1300" s="2" t="s">
        <v>58</v>
      </c>
      <c r="F1300" s="2" t="s">
        <v>59</v>
      </c>
      <c r="G1300" s="2" t="s">
        <v>18</v>
      </c>
      <c r="H1300" s="4">
        <v>0.80000000000000016</v>
      </c>
      <c r="I1300" s="5">
        <v>5000</v>
      </c>
      <c r="J1300" s="6">
        <v>4000</v>
      </c>
      <c r="K1300" s="6">
        <v>1000</v>
      </c>
      <c r="L1300" s="7">
        <v>0.25</v>
      </c>
    </row>
    <row r="1301" spans="1:12" x14ac:dyDescent="0.35">
      <c r="A1301" s="2" t="s">
        <v>25</v>
      </c>
      <c r="B1301" s="2">
        <v>1128299</v>
      </c>
      <c r="C1301" s="3">
        <v>44539</v>
      </c>
      <c r="D1301" s="2" t="s">
        <v>26</v>
      </c>
      <c r="E1301" s="2" t="s">
        <v>58</v>
      </c>
      <c r="F1301" s="2" t="s">
        <v>59</v>
      </c>
      <c r="G1301" s="2" t="s">
        <v>19</v>
      </c>
      <c r="H1301" s="4">
        <v>0.90000000000000013</v>
      </c>
      <c r="I1301" s="5">
        <v>4250</v>
      </c>
      <c r="J1301" s="6">
        <v>3825</v>
      </c>
      <c r="K1301" s="6">
        <v>573.75</v>
      </c>
      <c r="L1301" s="7">
        <v>0.15</v>
      </c>
    </row>
    <row r="1302" spans="1:12" x14ac:dyDescent="0.35">
      <c r="A1302" s="2" t="s">
        <v>25</v>
      </c>
      <c r="B1302" s="2">
        <v>1128299</v>
      </c>
      <c r="C1302" s="3">
        <v>44539</v>
      </c>
      <c r="D1302" s="2" t="s">
        <v>26</v>
      </c>
      <c r="E1302" s="2" t="s">
        <v>58</v>
      </c>
      <c r="F1302" s="2" t="s">
        <v>59</v>
      </c>
      <c r="G1302" s="2" t="s">
        <v>20</v>
      </c>
      <c r="H1302" s="4">
        <v>0.95000000000000018</v>
      </c>
      <c r="I1302" s="5">
        <v>5250</v>
      </c>
      <c r="J1302" s="6">
        <v>4987.5</v>
      </c>
      <c r="K1302" s="6">
        <v>1995</v>
      </c>
      <c r="L1302" s="7">
        <v>0.4</v>
      </c>
    </row>
    <row r="1303" spans="1:12" x14ac:dyDescent="0.35">
      <c r="A1303" s="2" t="s">
        <v>25</v>
      </c>
      <c r="B1303" s="2">
        <v>1128299</v>
      </c>
      <c r="C1303" s="3">
        <v>44213</v>
      </c>
      <c r="D1303" s="2" t="s">
        <v>26</v>
      </c>
      <c r="E1303" s="2" t="s">
        <v>60</v>
      </c>
      <c r="F1303" s="2" t="s">
        <v>61</v>
      </c>
      <c r="G1303" s="2" t="s">
        <v>15</v>
      </c>
      <c r="H1303" s="4">
        <v>0.4</v>
      </c>
      <c r="I1303" s="5">
        <v>4250</v>
      </c>
      <c r="J1303" s="6">
        <v>1700</v>
      </c>
      <c r="K1303" s="6">
        <v>510</v>
      </c>
      <c r="L1303" s="7">
        <v>0.3</v>
      </c>
    </row>
    <row r="1304" spans="1:12" x14ac:dyDescent="0.35">
      <c r="A1304" s="2" t="s">
        <v>25</v>
      </c>
      <c r="B1304" s="2">
        <v>1128299</v>
      </c>
      <c r="C1304" s="3">
        <v>44213</v>
      </c>
      <c r="D1304" s="2" t="s">
        <v>26</v>
      </c>
      <c r="E1304" s="2" t="s">
        <v>60</v>
      </c>
      <c r="F1304" s="2" t="s">
        <v>61</v>
      </c>
      <c r="G1304" s="2" t="s">
        <v>16</v>
      </c>
      <c r="H1304" s="4">
        <v>0.5</v>
      </c>
      <c r="I1304" s="5">
        <v>4250</v>
      </c>
      <c r="J1304" s="6">
        <v>2125</v>
      </c>
      <c r="K1304" s="6">
        <v>531.25</v>
      </c>
      <c r="L1304" s="7">
        <v>0.25</v>
      </c>
    </row>
    <row r="1305" spans="1:12" x14ac:dyDescent="0.35">
      <c r="A1305" s="2" t="s">
        <v>25</v>
      </c>
      <c r="B1305" s="2">
        <v>1128299</v>
      </c>
      <c r="C1305" s="3">
        <v>44213</v>
      </c>
      <c r="D1305" s="2" t="s">
        <v>26</v>
      </c>
      <c r="E1305" s="2" t="s">
        <v>60</v>
      </c>
      <c r="F1305" s="2" t="s">
        <v>61</v>
      </c>
      <c r="G1305" s="2" t="s">
        <v>17</v>
      </c>
      <c r="H1305" s="4">
        <v>0.5</v>
      </c>
      <c r="I1305" s="5">
        <v>4250</v>
      </c>
      <c r="J1305" s="6">
        <v>2125</v>
      </c>
      <c r="K1305" s="6">
        <v>637.5</v>
      </c>
      <c r="L1305" s="7">
        <v>0.3</v>
      </c>
    </row>
    <row r="1306" spans="1:12" x14ac:dyDescent="0.35">
      <c r="A1306" s="2" t="s">
        <v>25</v>
      </c>
      <c r="B1306" s="2">
        <v>1128299</v>
      </c>
      <c r="C1306" s="3">
        <v>44213</v>
      </c>
      <c r="D1306" s="2" t="s">
        <v>26</v>
      </c>
      <c r="E1306" s="2" t="s">
        <v>60</v>
      </c>
      <c r="F1306" s="2" t="s">
        <v>61</v>
      </c>
      <c r="G1306" s="2" t="s">
        <v>18</v>
      </c>
      <c r="H1306" s="4">
        <v>0.5</v>
      </c>
      <c r="I1306" s="5">
        <v>2750</v>
      </c>
      <c r="J1306" s="6">
        <v>1375</v>
      </c>
      <c r="K1306" s="6">
        <v>412.5</v>
      </c>
      <c r="L1306" s="7">
        <v>0.3</v>
      </c>
    </row>
    <row r="1307" spans="1:12" x14ac:dyDescent="0.35">
      <c r="A1307" s="2" t="s">
        <v>25</v>
      </c>
      <c r="B1307" s="2">
        <v>1128299</v>
      </c>
      <c r="C1307" s="3">
        <v>44213</v>
      </c>
      <c r="D1307" s="2" t="s">
        <v>26</v>
      </c>
      <c r="E1307" s="2" t="s">
        <v>60</v>
      </c>
      <c r="F1307" s="2" t="s">
        <v>61</v>
      </c>
      <c r="G1307" s="2" t="s">
        <v>19</v>
      </c>
      <c r="H1307" s="4">
        <v>0.55000000000000004</v>
      </c>
      <c r="I1307" s="5">
        <v>2250</v>
      </c>
      <c r="J1307" s="6">
        <v>1237.5</v>
      </c>
      <c r="K1307" s="6">
        <v>247.5</v>
      </c>
      <c r="L1307" s="7">
        <v>0.2</v>
      </c>
    </row>
    <row r="1308" spans="1:12" x14ac:dyDescent="0.35">
      <c r="A1308" s="2" t="s">
        <v>25</v>
      </c>
      <c r="B1308" s="2">
        <v>1128299</v>
      </c>
      <c r="C1308" s="3">
        <v>44213</v>
      </c>
      <c r="D1308" s="2" t="s">
        <v>26</v>
      </c>
      <c r="E1308" s="2" t="s">
        <v>60</v>
      </c>
      <c r="F1308" s="2" t="s">
        <v>61</v>
      </c>
      <c r="G1308" s="2" t="s">
        <v>20</v>
      </c>
      <c r="H1308" s="4">
        <v>0.5</v>
      </c>
      <c r="I1308" s="5">
        <v>4750</v>
      </c>
      <c r="J1308" s="6">
        <v>2375</v>
      </c>
      <c r="K1308" s="6">
        <v>1068.75</v>
      </c>
      <c r="L1308" s="7">
        <v>0.45</v>
      </c>
    </row>
    <row r="1309" spans="1:12" x14ac:dyDescent="0.35">
      <c r="A1309" s="2" t="s">
        <v>25</v>
      </c>
      <c r="B1309" s="2">
        <v>1128299</v>
      </c>
      <c r="C1309" s="3">
        <v>44244</v>
      </c>
      <c r="D1309" s="2" t="s">
        <v>26</v>
      </c>
      <c r="E1309" s="2" t="s">
        <v>60</v>
      </c>
      <c r="F1309" s="2" t="s">
        <v>61</v>
      </c>
      <c r="G1309" s="2" t="s">
        <v>15</v>
      </c>
      <c r="H1309" s="4">
        <v>0.4</v>
      </c>
      <c r="I1309" s="5">
        <v>5250</v>
      </c>
      <c r="J1309" s="6">
        <v>2100</v>
      </c>
      <c r="K1309" s="6">
        <v>630</v>
      </c>
      <c r="L1309" s="7">
        <v>0.3</v>
      </c>
    </row>
    <row r="1310" spans="1:12" x14ac:dyDescent="0.35">
      <c r="A1310" s="2" t="s">
        <v>25</v>
      </c>
      <c r="B1310" s="2">
        <v>1128299</v>
      </c>
      <c r="C1310" s="3">
        <v>44244</v>
      </c>
      <c r="D1310" s="2" t="s">
        <v>26</v>
      </c>
      <c r="E1310" s="2" t="s">
        <v>60</v>
      </c>
      <c r="F1310" s="2" t="s">
        <v>61</v>
      </c>
      <c r="G1310" s="2" t="s">
        <v>16</v>
      </c>
      <c r="H1310" s="4">
        <v>0.5</v>
      </c>
      <c r="I1310" s="5">
        <v>4250</v>
      </c>
      <c r="J1310" s="6">
        <v>2125</v>
      </c>
      <c r="K1310" s="6">
        <v>531.25</v>
      </c>
      <c r="L1310" s="7">
        <v>0.25</v>
      </c>
    </row>
    <row r="1311" spans="1:12" x14ac:dyDescent="0.35">
      <c r="A1311" s="2" t="s">
        <v>25</v>
      </c>
      <c r="B1311" s="2">
        <v>1128299</v>
      </c>
      <c r="C1311" s="3">
        <v>44244</v>
      </c>
      <c r="D1311" s="2" t="s">
        <v>26</v>
      </c>
      <c r="E1311" s="2" t="s">
        <v>60</v>
      </c>
      <c r="F1311" s="2" t="s">
        <v>61</v>
      </c>
      <c r="G1311" s="2" t="s">
        <v>17</v>
      </c>
      <c r="H1311" s="4">
        <v>0.5</v>
      </c>
      <c r="I1311" s="5">
        <v>4250</v>
      </c>
      <c r="J1311" s="6">
        <v>2125</v>
      </c>
      <c r="K1311" s="6">
        <v>637.5</v>
      </c>
      <c r="L1311" s="7">
        <v>0.3</v>
      </c>
    </row>
    <row r="1312" spans="1:12" x14ac:dyDescent="0.35">
      <c r="A1312" s="2" t="s">
        <v>25</v>
      </c>
      <c r="B1312" s="2">
        <v>1128299</v>
      </c>
      <c r="C1312" s="3">
        <v>44244</v>
      </c>
      <c r="D1312" s="2" t="s">
        <v>26</v>
      </c>
      <c r="E1312" s="2" t="s">
        <v>60</v>
      </c>
      <c r="F1312" s="2" t="s">
        <v>61</v>
      </c>
      <c r="G1312" s="2" t="s">
        <v>18</v>
      </c>
      <c r="H1312" s="4">
        <v>0.5</v>
      </c>
      <c r="I1312" s="5">
        <v>2750</v>
      </c>
      <c r="J1312" s="6">
        <v>1375</v>
      </c>
      <c r="K1312" s="6">
        <v>412.5</v>
      </c>
      <c r="L1312" s="7">
        <v>0.3</v>
      </c>
    </row>
    <row r="1313" spans="1:12" x14ac:dyDescent="0.35">
      <c r="A1313" s="2" t="s">
        <v>25</v>
      </c>
      <c r="B1313" s="2">
        <v>1128299</v>
      </c>
      <c r="C1313" s="3">
        <v>44244</v>
      </c>
      <c r="D1313" s="2" t="s">
        <v>26</v>
      </c>
      <c r="E1313" s="2" t="s">
        <v>60</v>
      </c>
      <c r="F1313" s="2" t="s">
        <v>61</v>
      </c>
      <c r="G1313" s="2" t="s">
        <v>19</v>
      </c>
      <c r="H1313" s="4">
        <v>0.55000000000000004</v>
      </c>
      <c r="I1313" s="5">
        <v>2000</v>
      </c>
      <c r="J1313" s="6">
        <v>1100</v>
      </c>
      <c r="K1313" s="6">
        <v>220</v>
      </c>
      <c r="L1313" s="7">
        <v>0.2</v>
      </c>
    </row>
    <row r="1314" spans="1:12" x14ac:dyDescent="0.35">
      <c r="A1314" s="2" t="s">
        <v>25</v>
      </c>
      <c r="B1314" s="2">
        <v>1128299</v>
      </c>
      <c r="C1314" s="3">
        <v>44244</v>
      </c>
      <c r="D1314" s="2" t="s">
        <v>26</v>
      </c>
      <c r="E1314" s="2" t="s">
        <v>60</v>
      </c>
      <c r="F1314" s="2" t="s">
        <v>61</v>
      </c>
      <c r="G1314" s="2" t="s">
        <v>20</v>
      </c>
      <c r="H1314" s="4">
        <v>0.5</v>
      </c>
      <c r="I1314" s="5">
        <v>4000</v>
      </c>
      <c r="J1314" s="6">
        <v>2000</v>
      </c>
      <c r="K1314" s="6">
        <v>900</v>
      </c>
      <c r="L1314" s="7">
        <v>0.45</v>
      </c>
    </row>
    <row r="1315" spans="1:12" x14ac:dyDescent="0.35">
      <c r="A1315" s="2" t="s">
        <v>25</v>
      </c>
      <c r="B1315" s="2">
        <v>1128299</v>
      </c>
      <c r="C1315" s="3">
        <v>44271</v>
      </c>
      <c r="D1315" s="2" t="s">
        <v>26</v>
      </c>
      <c r="E1315" s="2" t="s">
        <v>60</v>
      </c>
      <c r="F1315" s="2" t="s">
        <v>61</v>
      </c>
      <c r="G1315" s="2" t="s">
        <v>15</v>
      </c>
      <c r="H1315" s="4">
        <v>0.5</v>
      </c>
      <c r="I1315" s="5">
        <v>5500</v>
      </c>
      <c r="J1315" s="6">
        <v>2750</v>
      </c>
      <c r="K1315" s="6">
        <v>825</v>
      </c>
      <c r="L1315" s="7">
        <v>0.3</v>
      </c>
    </row>
    <row r="1316" spans="1:12" x14ac:dyDescent="0.35">
      <c r="A1316" s="2" t="s">
        <v>25</v>
      </c>
      <c r="B1316" s="2">
        <v>1128299</v>
      </c>
      <c r="C1316" s="3">
        <v>44271</v>
      </c>
      <c r="D1316" s="2" t="s">
        <v>26</v>
      </c>
      <c r="E1316" s="2" t="s">
        <v>60</v>
      </c>
      <c r="F1316" s="2" t="s">
        <v>61</v>
      </c>
      <c r="G1316" s="2" t="s">
        <v>16</v>
      </c>
      <c r="H1316" s="4">
        <v>0.6</v>
      </c>
      <c r="I1316" s="5">
        <v>4000</v>
      </c>
      <c r="J1316" s="6">
        <v>2400</v>
      </c>
      <c r="K1316" s="6">
        <v>600</v>
      </c>
      <c r="L1316" s="7">
        <v>0.25</v>
      </c>
    </row>
    <row r="1317" spans="1:12" x14ac:dyDescent="0.35">
      <c r="A1317" s="2" t="s">
        <v>25</v>
      </c>
      <c r="B1317" s="2">
        <v>1128299</v>
      </c>
      <c r="C1317" s="3">
        <v>44271</v>
      </c>
      <c r="D1317" s="2" t="s">
        <v>26</v>
      </c>
      <c r="E1317" s="2" t="s">
        <v>60</v>
      </c>
      <c r="F1317" s="2" t="s">
        <v>61</v>
      </c>
      <c r="G1317" s="2" t="s">
        <v>17</v>
      </c>
      <c r="H1317" s="4">
        <v>0.64999999999999991</v>
      </c>
      <c r="I1317" s="5">
        <v>4250</v>
      </c>
      <c r="J1317" s="6">
        <v>2762.5</v>
      </c>
      <c r="K1317" s="6">
        <v>828.75</v>
      </c>
      <c r="L1317" s="7">
        <v>0.3</v>
      </c>
    </row>
    <row r="1318" spans="1:12" x14ac:dyDescent="0.35">
      <c r="A1318" s="2" t="s">
        <v>25</v>
      </c>
      <c r="B1318" s="2">
        <v>1128299</v>
      </c>
      <c r="C1318" s="3">
        <v>44271</v>
      </c>
      <c r="D1318" s="2" t="s">
        <v>26</v>
      </c>
      <c r="E1318" s="2" t="s">
        <v>60</v>
      </c>
      <c r="F1318" s="2" t="s">
        <v>61</v>
      </c>
      <c r="G1318" s="2" t="s">
        <v>18</v>
      </c>
      <c r="H1318" s="4">
        <v>0.6</v>
      </c>
      <c r="I1318" s="5">
        <v>3250</v>
      </c>
      <c r="J1318" s="6">
        <v>1950</v>
      </c>
      <c r="K1318" s="6">
        <v>585</v>
      </c>
      <c r="L1318" s="7">
        <v>0.3</v>
      </c>
    </row>
    <row r="1319" spans="1:12" x14ac:dyDescent="0.35">
      <c r="A1319" s="2" t="s">
        <v>25</v>
      </c>
      <c r="B1319" s="2">
        <v>1128299</v>
      </c>
      <c r="C1319" s="3">
        <v>44271</v>
      </c>
      <c r="D1319" s="2" t="s">
        <v>26</v>
      </c>
      <c r="E1319" s="2" t="s">
        <v>60</v>
      </c>
      <c r="F1319" s="2" t="s">
        <v>61</v>
      </c>
      <c r="G1319" s="2" t="s">
        <v>19</v>
      </c>
      <c r="H1319" s="4">
        <v>0.65</v>
      </c>
      <c r="I1319" s="5">
        <v>1750</v>
      </c>
      <c r="J1319" s="6">
        <v>1137.5</v>
      </c>
      <c r="K1319" s="6">
        <v>227.5</v>
      </c>
      <c r="L1319" s="7">
        <v>0.2</v>
      </c>
    </row>
    <row r="1320" spans="1:12" x14ac:dyDescent="0.35">
      <c r="A1320" s="2" t="s">
        <v>25</v>
      </c>
      <c r="B1320" s="2">
        <v>1128299</v>
      </c>
      <c r="C1320" s="3">
        <v>44271</v>
      </c>
      <c r="D1320" s="2" t="s">
        <v>26</v>
      </c>
      <c r="E1320" s="2" t="s">
        <v>60</v>
      </c>
      <c r="F1320" s="2" t="s">
        <v>61</v>
      </c>
      <c r="G1320" s="2" t="s">
        <v>20</v>
      </c>
      <c r="H1320" s="4">
        <v>0.6</v>
      </c>
      <c r="I1320" s="5">
        <v>3750</v>
      </c>
      <c r="J1320" s="6">
        <v>2250</v>
      </c>
      <c r="K1320" s="6">
        <v>1012.5</v>
      </c>
      <c r="L1320" s="7">
        <v>0.45</v>
      </c>
    </row>
    <row r="1321" spans="1:12" x14ac:dyDescent="0.35">
      <c r="A1321" s="2" t="s">
        <v>25</v>
      </c>
      <c r="B1321" s="2">
        <v>1128299</v>
      </c>
      <c r="C1321" s="3">
        <v>44303</v>
      </c>
      <c r="D1321" s="2" t="s">
        <v>26</v>
      </c>
      <c r="E1321" s="2" t="s">
        <v>60</v>
      </c>
      <c r="F1321" s="2" t="s">
        <v>61</v>
      </c>
      <c r="G1321" s="2" t="s">
        <v>15</v>
      </c>
      <c r="H1321" s="4">
        <v>0.65</v>
      </c>
      <c r="I1321" s="5">
        <v>5500</v>
      </c>
      <c r="J1321" s="6">
        <v>3575</v>
      </c>
      <c r="K1321" s="6">
        <v>1072.5</v>
      </c>
      <c r="L1321" s="7">
        <v>0.3</v>
      </c>
    </row>
    <row r="1322" spans="1:12" x14ac:dyDescent="0.35">
      <c r="A1322" s="2" t="s">
        <v>25</v>
      </c>
      <c r="B1322" s="2">
        <v>1128299</v>
      </c>
      <c r="C1322" s="3">
        <v>44303</v>
      </c>
      <c r="D1322" s="2" t="s">
        <v>26</v>
      </c>
      <c r="E1322" s="2" t="s">
        <v>60</v>
      </c>
      <c r="F1322" s="2" t="s">
        <v>61</v>
      </c>
      <c r="G1322" s="2" t="s">
        <v>16</v>
      </c>
      <c r="H1322" s="4">
        <v>0.70000000000000007</v>
      </c>
      <c r="I1322" s="5">
        <v>3500</v>
      </c>
      <c r="J1322" s="6">
        <v>2450</v>
      </c>
      <c r="K1322" s="6">
        <v>612.5</v>
      </c>
      <c r="L1322" s="7">
        <v>0.25</v>
      </c>
    </row>
    <row r="1323" spans="1:12" x14ac:dyDescent="0.35">
      <c r="A1323" s="2" t="s">
        <v>25</v>
      </c>
      <c r="B1323" s="2">
        <v>1128299</v>
      </c>
      <c r="C1323" s="3">
        <v>44303</v>
      </c>
      <c r="D1323" s="2" t="s">
        <v>26</v>
      </c>
      <c r="E1323" s="2" t="s">
        <v>60</v>
      </c>
      <c r="F1323" s="2" t="s">
        <v>61</v>
      </c>
      <c r="G1323" s="2" t="s">
        <v>17</v>
      </c>
      <c r="H1323" s="4">
        <v>0.70000000000000007</v>
      </c>
      <c r="I1323" s="5">
        <v>4000</v>
      </c>
      <c r="J1323" s="6">
        <v>2800</v>
      </c>
      <c r="K1323" s="6">
        <v>840</v>
      </c>
      <c r="L1323" s="7">
        <v>0.3</v>
      </c>
    </row>
    <row r="1324" spans="1:12" x14ac:dyDescent="0.35">
      <c r="A1324" s="2" t="s">
        <v>25</v>
      </c>
      <c r="B1324" s="2">
        <v>1128299</v>
      </c>
      <c r="C1324" s="3">
        <v>44303</v>
      </c>
      <c r="D1324" s="2" t="s">
        <v>26</v>
      </c>
      <c r="E1324" s="2" t="s">
        <v>60</v>
      </c>
      <c r="F1324" s="2" t="s">
        <v>61</v>
      </c>
      <c r="G1324" s="2" t="s">
        <v>18</v>
      </c>
      <c r="H1324" s="4">
        <v>0.55000000000000004</v>
      </c>
      <c r="I1324" s="5">
        <v>3000</v>
      </c>
      <c r="J1324" s="6">
        <v>1650</v>
      </c>
      <c r="K1324" s="6">
        <v>495</v>
      </c>
      <c r="L1324" s="7">
        <v>0.3</v>
      </c>
    </row>
    <row r="1325" spans="1:12" x14ac:dyDescent="0.35">
      <c r="A1325" s="2" t="s">
        <v>25</v>
      </c>
      <c r="B1325" s="2">
        <v>1128299</v>
      </c>
      <c r="C1325" s="3">
        <v>44303</v>
      </c>
      <c r="D1325" s="2" t="s">
        <v>26</v>
      </c>
      <c r="E1325" s="2" t="s">
        <v>60</v>
      </c>
      <c r="F1325" s="2" t="s">
        <v>61</v>
      </c>
      <c r="G1325" s="2" t="s">
        <v>19</v>
      </c>
      <c r="H1325" s="4">
        <v>0.60000000000000009</v>
      </c>
      <c r="I1325" s="5">
        <v>2000</v>
      </c>
      <c r="J1325" s="6">
        <v>1200</v>
      </c>
      <c r="K1325" s="6">
        <v>240</v>
      </c>
      <c r="L1325" s="7">
        <v>0.2</v>
      </c>
    </row>
    <row r="1326" spans="1:12" x14ac:dyDescent="0.35">
      <c r="A1326" s="2" t="s">
        <v>25</v>
      </c>
      <c r="B1326" s="2">
        <v>1128299</v>
      </c>
      <c r="C1326" s="3">
        <v>44303</v>
      </c>
      <c r="D1326" s="2" t="s">
        <v>26</v>
      </c>
      <c r="E1326" s="2" t="s">
        <v>60</v>
      </c>
      <c r="F1326" s="2" t="s">
        <v>61</v>
      </c>
      <c r="G1326" s="2" t="s">
        <v>20</v>
      </c>
      <c r="H1326" s="4">
        <v>0.75000000000000011</v>
      </c>
      <c r="I1326" s="5">
        <v>3750</v>
      </c>
      <c r="J1326" s="6">
        <v>2812.5</v>
      </c>
      <c r="K1326" s="6">
        <v>1265.625</v>
      </c>
      <c r="L1326" s="7">
        <v>0.45</v>
      </c>
    </row>
    <row r="1327" spans="1:12" x14ac:dyDescent="0.35">
      <c r="A1327" s="2" t="s">
        <v>25</v>
      </c>
      <c r="B1327" s="2">
        <v>1128299</v>
      </c>
      <c r="C1327" s="3">
        <v>44334</v>
      </c>
      <c r="D1327" s="2" t="s">
        <v>26</v>
      </c>
      <c r="E1327" s="2" t="s">
        <v>60</v>
      </c>
      <c r="F1327" s="2" t="s">
        <v>61</v>
      </c>
      <c r="G1327" s="2" t="s">
        <v>15</v>
      </c>
      <c r="H1327" s="4">
        <v>0.6</v>
      </c>
      <c r="I1327" s="5">
        <v>5750</v>
      </c>
      <c r="J1327" s="6">
        <v>3450</v>
      </c>
      <c r="K1327" s="6">
        <v>1035</v>
      </c>
      <c r="L1327" s="7">
        <v>0.3</v>
      </c>
    </row>
    <row r="1328" spans="1:12" x14ac:dyDescent="0.35">
      <c r="A1328" s="2" t="s">
        <v>25</v>
      </c>
      <c r="B1328" s="2">
        <v>1128299</v>
      </c>
      <c r="C1328" s="3">
        <v>44334</v>
      </c>
      <c r="D1328" s="2" t="s">
        <v>26</v>
      </c>
      <c r="E1328" s="2" t="s">
        <v>60</v>
      </c>
      <c r="F1328" s="2" t="s">
        <v>61</v>
      </c>
      <c r="G1328" s="2" t="s">
        <v>16</v>
      </c>
      <c r="H1328" s="4">
        <v>0.65</v>
      </c>
      <c r="I1328" s="5">
        <v>4250</v>
      </c>
      <c r="J1328" s="6">
        <v>2762.5</v>
      </c>
      <c r="K1328" s="6">
        <v>690.625</v>
      </c>
      <c r="L1328" s="7">
        <v>0.25</v>
      </c>
    </row>
    <row r="1329" spans="1:12" x14ac:dyDescent="0.35">
      <c r="A1329" s="2" t="s">
        <v>25</v>
      </c>
      <c r="B1329" s="2">
        <v>1128299</v>
      </c>
      <c r="C1329" s="3">
        <v>44334</v>
      </c>
      <c r="D1329" s="2" t="s">
        <v>26</v>
      </c>
      <c r="E1329" s="2" t="s">
        <v>60</v>
      </c>
      <c r="F1329" s="2" t="s">
        <v>61</v>
      </c>
      <c r="G1329" s="2" t="s">
        <v>17</v>
      </c>
      <c r="H1329" s="4">
        <v>0.65</v>
      </c>
      <c r="I1329" s="5">
        <v>4250</v>
      </c>
      <c r="J1329" s="6">
        <v>2762.5</v>
      </c>
      <c r="K1329" s="6">
        <v>828.75</v>
      </c>
      <c r="L1329" s="7">
        <v>0.3</v>
      </c>
    </row>
    <row r="1330" spans="1:12" x14ac:dyDescent="0.35">
      <c r="A1330" s="2" t="s">
        <v>25</v>
      </c>
      <c r="B1330" s="2">
        <v>1128299</v>
      </c>
      <c r="C1330" s="3">
        <v>44334</v>
      </c>
      <c r="D1330" s="2" t="s">
        <v>26</v>
      </c>
      <c r="E1330" s="2" t="s">
        <v>60</v>
      </c>
      <c r="F1330" s="2" t="s">
        <v>61</v>
      </c>
      <c r="G1330" s="2" t="s">
        <v>18</v>
      </c>
      <c r="H1330" s="4">
        <v>0.6</v>
      </c>
      <c r="I1330" s="5">
        <v>3250</v>
      </c>
      <c r="J1330" s="6">
        <v>1950</v>
      </c>
      <c r="K1330" s="6">
        <v>585</v>
      </c>
      <c r="L1330" s="7">
        <v>0.3</v>
      </c>
    </row>
    <row r="1331" spans="1:12" x14ac:dyDescent="0.35">
      <c r="A1331" s="2" t="s">
        <v>25</v>
      </c>
      <c r="B1331" s="2">
        <v>1128299</v>
      </c>
      <c r="C1331" s="3">
        <v>44334</v>
      </c>
      <c r="D1331" s="2" t="s">
        <v>26</v>
      </c>
      <c r="E1331" s="2" t="s">
        <v>60</v>
      </c>
      <c r="F1331" s="2" t="s">
        <v>61</v>
      </c>
      <c r="G1331" s="2" t="s">
        <v>19</v>
      </c>
      <c r="H1331" s="4">
        <v>0.54999999999999993</v>
      </c>
      <c r="I1331" s="5">
        <v>2250</v>
      </c>
      <c r="J1331" s="6">
        <v>1237.5</v>
      </c>
      <c r="K1331" s="6">
        <v>247.5</v>
      </c>
      <c r="L1331" s="7">
        <v>0.2</v>
      </c>
    </row>
    <row r="1332" spans="1:12" x14ac:dyDescent="0.35">
      <c r="A1332" s="2" t="s">
        <v>25</v>
      </c>
      <c r="B1332" s="2">
        <v>1128299</v>
      </c>
      <c r="C1332" s="3">
        <v>44334</v>
      </c>
      <c r="D1332" s="2" t="s">
        <v>26</v>
      </c>
      <c r="E1332" s="2" t="s">
        <v>60</v>
      </c>
      <c r="F1332" s="2" t="s">
        <v>61</v>
      </c>
      <c r="G1332" s="2" t="s">
        <v>20</v>
      </c>
      <c r="H1332" s="4">
        <v>0.7</v>
      </c>
      <c r="I1332" s="5">
        <v>5750</v>
      </c>
      <c r="J1332" s="6">
        <v>4025</v>
      </c>
      <c r="K1332" s="6">
        <v>1811.25</v>
      </c>
      <c r="L1332" s="7">
        <v>0.45</v>
      </c>
    </row>
    <row r="1333" spans="1:12" x14ac:dyDescent="0.35">
      <c r="A1333" s="2" t="s">
        <v>25</v>
      </c>
      <c r="B1333" s="2">
        <v>1128299</v>
      </c>
      <c r="C1333" s="3">
        <v>44364</v>
      </c>
      <c r="D1333" s="2" t="s">
        <v>26</v>
      </c>
      <c r="E1333" s="2" t="s">
        <v>60</v>
      </c>
      <c r="F1333" s="2" t="s">
        <v>61</v>
      </c>
      <c r="G1333" s="2" t="s">
        <v>15</v>
      </c>
      <c r="H1333" s="4">
        <v>0.64999999999999991</v>
      </c>
      <c r="I1333" s="5">
        <v>8250</v>
      </c>
      <c r="J1333" s="6">
        <v>5362.5</v>
      </c>
      <c r="K1333" s="6">
        <v>1608.75</v>
      </c>
      <c r="L1333" s="7">
        <v>0.3</v>
      </c>
    </row>
    <row r="1334" spans="1:12" x14ac:dyDescent="0.35">
      <c r="A1334" s="2" t="s">
        <v>25</v>
      </c>
      <c r="B1334" s="2">
        <v>1128299</v>
      </c>
      <c r="C1334" s="3">
        <v>44364</v>
      </c>
      <c r="D1334" s="2" t="s">
        <v>26</v>
      </c>
      <c r="E1334" s="2" t="s">
        <v>60</v>
      </c>
      <c r="F1334" s="2" t="s">
        <v>61</v>
      </c>
      <c r="G1334" s="2" t="s">
        <v>16</v>
      </c>
      <c r="H1334" s="4">
        <v>0.7</v>
      </c>
      <c r="I1334" s="5">
        <v>7000</v>
      </c>
      <c r="J1334" s="6">
        <v>4900</v>
      </c>
      <c r="K1334" s="6">
        <v>1225</v>
      </c>
      <c r="L1334" s="7">
        <v>0.25</v>
      </c>
    </row>
    <row r="1335" spans="1:12" x14ac:dyDescent="0.35">
      <c r="A1335" s="2" t="s">
        <v>25</v>
      </c>
      <c r="B1335" s="2">
        <v>1128299</v>
      </c>
      <c r="C1335" s="3">
        <v>44364</v>
      </c>
      <c r="D1335" s="2" t="s">
        <v>26</v>
      </c>
      <c r="E1335" s="2" t="s">
        <v>60</v>
      </c>
      <c r="F1335" s="2" t="s">
        <v>61</v>
      </c>
      <c r="G1335" s="2" t="s">
        <v>17</v>
      </c>
      <c r="H1335" s="4">
        <v>0.85</v>
      </c>
      <c r="I1335" s="5">
        <v>7000</v>
      </c>
      <c r="J1335" s="6">
        <v>5950</v>
      </c>
      <c r="K1335" s="6">
        <v>1785</v>
      </c>
      <c r="L1335" s="7">
        <v>0.3</v>
      </c>
    </row>
    <row r="1336" spans="1:12" x14ac:dyDescent="0.35">
      <c r="A1336" s="2" t="s">
        <v>25</v>
      </c>
      <c r="B1336" s="2">
        <v>1128299</v>
      </c>
      <c r="C1336" s="3">
        <v>44364</v>
      </c>
      <c r="D1336" s="2" t="s">
        <v>26</v>
      </c>
      <c r="E1336" s="2" t="s">
        <v>60</v>
      </c>
      <c r="F1336" s="2" t="s">
        <v>61</v>
      </c>
      <c r="G1336" s="2" t="s">
        <v>18</v>
      </c>
      <c r="H1336" s="4">
        <v>0.85</v>
      </c>
      <c r="I1336" s="5">
        <v>5750</v>
      </c>
      <c r="J1336" s="6">
        <v>4887.5</v>
      </c>
      <c r="K1336" s="6">
        <v>1466.25</v>
      </c>
      <c r="L1336" s="7">
        <v>0.3</v>
      </c>
    </row>
    <row r="1337" spans="1:12" x14ac:dyDescent="0.35">
      <c r="A1337" s="2" t="s">
        <v>25</v>
      </c>
      <c r="B1337" s="2">
        <v>1128299</v>
      </c>
      <c r="C1337" s="3">
        <v>44364</v>
      </c>
      <c r="D1337" s="2" t="s">
        <v>26</v>
      </c>
      <c r="E1337" s="2" t="s">
        <v>60</v>
      </c>
      <c r="F1337" s="2" t="s">
        <v>61</v>
      </c>
      <c r="G1337" s="2" t="s">
        <v>19</v>
      </c>
      <c r="H1337" s="4">
        <v>0.95000000000000007</v>
      </c>
      <c r="I1337" s="5">
        <v>4500</v>
      </c>
      <c r="J1337" s="6">
        <v>4275</v>
      </c>
      <c r="K1337" s="6">
        <v>855</v>
      </c>
      <c r="L1337" s="7">
        <v>0.2</v>
      </c>
    </row>
    <row r="1338" spans="1:12" x14ac:dyDescent="0.35">
      <c r="A1338" s="2" t="s">
        <v>25</v>
      </c>
      <c r="B1338" s="2">
        <v>1128299</v>
      </c>
      <c r="C1338" s="3">
        <v>44364</v>
      </c>
      <c r="D1338" s="2" t="s">
        <v>26</v>
      </c>
      <c r="E1338" s="2" t="s">
        <v>60</v>
      </c>
      <c r="F1338" s="2" t="s">
        <v>61</v>
      </c>
      <c r="G1338" s="2" t="s">
        <v>20</v>
      </c>
      <c r="H1338" s="4">
        <v>1.1000000000000001</v>
      </c>
      <c r="I1338" s="5">
        <v>7500</v>
      </c>
      <c r="J1338" s="6">
        <v>8250</v>
      </c>
      <c r="K1338" s="6">
        <v>3712.5</v>
      </c>
      <c r="L1338" s="7">
        <v>0.45</v>
      </c>
    </row>
    <row r="1339" spans="1:12" x14ac:dyDescent="0.35">
      <c r="A1339" s="2" t="s">
        <v>25</v>
      </c>
      <c r="B1339" s="2">
        <v>1128299</v>
      </c>
      <c r="C1339" s="3">
        <v>44393</v>
      </c>
      <c r="D1339" s="2" t="s">
        <v>26</v>
      </c>
      <c r="E1339" s="2" t="s">
        <v>60</v>
      </c>
      <c r="F1339" s="2" t="s">
        <v>61</v>
      </c>
      <c r="G1339" s="2" t="s">
        <v>15</v>
      </c>
      <c r="H1339" s="4">
        <v>0.9</v>
      </c>
      <c r="I1339" s="5">
        <v>9000</v>
      </c>
      <c r="J1339" s="6">
        <v>8100</v>
      </c>
      <c r="K1339" s="6">
        <v>2430</v>
      </c>
      <c r="L1339" s="7">
        <v>0.3</v>
      </c>
    </row>
    <row r="1340" spans="1:12" x14ac:dyDescent="0.35">
      <c r="A1340" s="2" t="s">
        <v>25</v>
      </c>
      <c r="B1340" s="2">
        <v>1128299</v>
      </c>
      <c r="C1340" s="3">
        <v>44393</v>
      </c>
      <c r="D1340" s="2" t="s">
        <v>26</v>
      </c>
      <c r="E1340" s="2" t="s">
        <v>60</v>
      </c>
      <c r="F1340" s="2" t="s">
        <v>61</v>
      </c>
      <c r="G1340" s="2" t="s">
        <v>16</v>
      </c>
      <c r="H1340" s="4">
        <v>0.95000000000000007</v>
      </c>
      <c r="I1340" s="5">
        <v>7500</v>
      </c>
      <c r="J1340" s="6">
        <v>7125</v>
      </c>
      <c r="K1340" s="6">
        <v>1781.25</v>
      </c>
      <c r="L1340" s="7">
        <v>0.25</v>
      </c>
    </row>
    <row r="1341" spans="1:12" x14ac:dyDescent="0.35">
      <c r="A1341" s="2" t="s">
        <v>25</v>
      </c>
      <c r="B1341" s="2">
        <v>1128299</v>
      </c>
      <c r="C1341" s="3">
        <v>44393</v>
      </c>
      <c r="D1341" s="2" t="s">
        <v>26</v>
      </c>
      <c r="E1341" s="2" t="s">
        <v>60</v>
      </c>
      <c r="F1341" s="2" t="s">
        <v>61</v>
      </c>
      <c r="G1341" s="2" t="s">
        <v>17</v>
      </c>
      <c r="H1341" s="4">
        <v>0.95000000000000007</v>
      </c>
      <c r="I1341" s="5">
        <v>7000</v>
      </c>
      <c r="J1341" s="6">
        <v>6650</v>
      </c>
      <c r="K1341" s="6">
        <v>1995</v>
      </c>
      <c r="L1341" s="7">
        <v>0.3</v>
      </c>
    </row>
    <row r="1342" spans="1:12" x14ac:dyDescent="0.35">
      <c r="A1342" s="2" t="s">
        <v>25</v>
      </c>
      <c r="B1342" s="2">
        <v>1128299</v>
      </c>
      <c r="C1342" s="3">
        <v>44393</v>
      </c>
      <c r="D1342" s="2" t="s">
        <v>26</v>
      </c>
      <c r="E1342" s="2" t="s">
        <v>60</v>
      </c>
      <c r="F1342" s="2" t="s">
        <v>61</v>
      </c>
      <c r="G1342" s="2" t="s">
        <v>18</v>
      </c>
      <c r="H1342" s="4">
        <v>0.9</v>
      </c>
      <c r="I1342" s="5">
        <v>6000</v>
      </c>
      <c r="J1342" s="6">
        <v>5400</v>
      </c>
      <c r="K1342" s="6">
        <v>1620</v>
      </c>
      <c r="L1342" s="7">
        <v>0.3</v>
      </c>
    </row>
    <row r="1343" spans="1:12" x14ac:dyDescent="0.35">
      <c r="A1343" s="2" t="s">
        <v>25</v>
      </c>
      <c r="B1343" s="2">
        <v>1128299</v>
      </c>
      <c r="C1343" s="3">
        <v>44393</v>
      </c>
      <c r="D1343" s="2" t="s">
        <v>26</v>
      </c>
      <c r="E1343" s="2" t="s">
        <v>60</v>
      </c>
      <c r="F1343" s="2" t="s">
        <v>61</v>
      </c>
      <c r="G1343" s="2" t="s">
        <v>19</v>
      </c>
      <c r="H1343" s="4">
        <v>0.95000000000000007</v>
      </c>
      <c r="I1343" s="5">
        <v>6500</v>
      </c>
      <c r="J1343" s="6">
        <v>6175</v>
      </c>
      <c r="K1343" s="6">
        <v>1235</v>
      </c>
      <c r="L1343" s="7">
        <v>0.2</v>
      </c>
    </row>
    <row r="1344" spans="1:12" x14ac:dyDescent="0.35">
      <c r="A1344" s="2" t="s">
        <v>25</v>
      </c>
      <c r="B1344" s="2">
        <v>1128299</v>
      </c>
      <c r="C1344" s="3">
        <v>44393</v>
      </c>
      <c r="D1344" s="2" t="s">
        <v>26</v>
      </c>
      <c r="E1344" s="2" t="s">
        <v>60</v>
      </c>
      <c r="F1344" s="2" t="s">
        <v>61</v>
      </c>
      <c r="G1344" s="2" t="s">
        <v>20</v>
      </c>
      <c r="H1344" s="4">
        <v>1.1000000000000001</v>
      </c>
      <c r="I1344" s="5">
        <v>6500</v>
      </c>
      <c r="J1344" s="6">
        <v>7150</v>
      </c>
      <c r="K1344" s="6">
        <v>3217.5</v>
      </c>
      <c r="L1344" s="7">
        <v>0.45</v>
      </c>
    </row>
    <row r="1345" spans="1:12" x14ac:dyDescent="0.35">
      <c r="A1345" s="2" t="s">
        <v>25</v>
      </c>
      <c r="B1345" s="2">
        <v>1128299</v>
      </c>
      <c r="C1345" s="3">
        <v>44425</v>
      </c>
      <c r="D1345" s="2" t="s">
        <v>26</v>
      </c>
      <c r="E1345" s="2" t="s">
        <v>60</v>
      </c>
      <c r="F1345" s="2" t="s">
        <v>61</v>
      </c>
      <c r="G1345" s="2" t="s">
        <v>15</v>
      </c>
      <c r="H1345" s="4">
        <v>0.95000000000000007</v>
      </c>
      <c r="I1345" s="5">
        <v>8500</v>
      </c>
      <c r="J1345" s="6">
        <v>8075</v>
      </c>
      <c r="K1345" s="6">
        <v>2422.5</v>
      </c>
      <c r="L1345" s="7">
        <v>0.3</v>
      </c>
    </row>
    <row r="1346" spans="1:12" x14ac:dyDescent="0.35">
      <c r="A1346" s="2" t="s">
        <v>25</v>
      </c>
      <c r="B1346" s="2">
        <v>1128299</v>
      </c>
      <c r="C1346" s="3">
        <v>44425</v>
      </c>
      <c r="D1346" s="2" t="s">
        <v>26</v>
      </c>
      <c r="E1346" s="2" t="s">
        <v>60</v>
      </c>
      <c r="F1346" s="2" t="s">
        <v>61</v>
      </c>
      <c r="G1346" s="2" t="s">
        <v>16</v>
      </c>
      <c r="H1346" s="4">
        <v>0.85000000000000009</v>
      </c>
      <c r="I1346" s="5">
        <v>8250</v>
      </c>
      <c r="J1346" s="6">
        <v>7012.5</v>
      </c>
      <c r="K1346" s="6">
        <v>1753.125</v>
      </c>
      <c r="L1346" s="7">
        <v>0.25</v>
      </c>
    </row>
    <row r="1347" spans="1:12" x14ac:dyDescent="0.35">
      <c r="A1347" s="2" t="s">
        <v>25</v>
      </c>
      <c r="B1347" s="2">
        <v>1128299</v>
      </c>
      <c r="C1347" s="3">
        <v>44425</v>
      </c>
      <c r="D1347" s="2" t="s">
        <v>26</v>
      </c>
      <c r="E1347" s="2" t="s">
        <v>60</v>
      </c>
      <c r="F1347" s="2" t="s">
        <v>61</v>
      </c>
      <c r="G1347" s="2" t="s">
        <v>17</v>
      </c>
      <c r="H1347" s="4">
        <v>0.8</v>
      </c>
      <c r="I1347" s="5">
        <v>7000</v>
      </c>
      <c r="J1347" s="6">
        <v>5600</v>
      </c>
      <c r="K1347" s="6">
        <v>1680</v>
      </c>
      <c r="L1347" s="7">
        <v>0.3</v>
      </c>
    </row>
    <row r="1348" spans="1:12" x14ac:dyDescent="0.35">
      <c r="A1348" s="2" t="s">
        <v>25</v>
      </c>
      <c r="B1348" s="2">
        <v>1128299</v>
      </c>
      <c r="C1348" s="3">
        <v>44425</v>
      </c>
      <c r="D1348" s="2" t="s">
        <v>26</v>
      </c>
      <c r="E1348" s="2" t="s">
        <v>60</v>
      </c>
      <c r="F1348" s="2" t="s">
        <v>61</v>
      </c>
      <c r="G1348" s="2" t="s">
        <v>18</v>
      </c>
      <c r="H1348" s="4">
        <v>0.8</v>
      </c>
      <c r="I1348" s="5">
        <v>4750</v>
      </c>
      <c r="J1348" s="6">
        <v>3800</v>
      </c>
      <c r="K1348" s="6">
        <v>1140</v>
      </c>
      <c r="L1348" s="7">
        <v>0.3</v>
      </c>
    </row>
    <row r="1349" spans="1:12" x14ac:dyDescent="0.35">
      <c r="A1349" s="2" t="s">
        <v>25</v>
      </c>
      <c r="B1349" s="2">
        <v>1128299</v>
      </c>
      <c r="C1349" s="3">
        <v>44425</v>
      </c>
      <c r="D1349" s="2" t="s">
        <v>26</v>
      </c>
      <c r="E1349" s="2" t="s">
        <v>60</v>
      </c>
      <c r="F1349" s="2" t="s">
        <v>61</v>
      </c>
      <c r="G1349" s="2" t="s">
        <v>19</v>
      </c>
      <c r="H1349" s="4">
        <v>0.79999999999999993</v>
      </c>
      <c r="I1349" s="5">
        <v>4750</v>
      </c>
      <c r="J1349" s="6">
        <v>3800</v>
      </c>
      <c r="K1349" s="6">
        <v>760</v>
      </c>
      <c r="L1349" s="7">
        <v>0.2</v>
      </c>
    </row>
    <row r="1350" spans="1:12" x14ac:dyDescent="0.35">
      <c r="A1350" s="2" t="s">
        <v>25</v>
      </c>
      <c r="B1350" s="2">
        <v>1128299</v>
      </c>
      <c r="C1350" s="3">
        <v>44425</v>
      </c>
      <c r="D1350" s="2" t="s">
        <v>26</v>
      </c>
      <c r="E1350" s="2" t="s">
        <v>60</v>
      </c>
      <c r="F1350" s="2" t="s">
        <v>61</v>
      </c>
      <c r="G1350" s="2" t="s">
        <v>20</v>
      </c>
      <c r="H1350" s="4">
        <v>0.85</v>
      </c>
      <c r="I1350" s="5">
        <v>3000</v>
      </c>
      <c r="J1350" s="6">
        <v>2550</v>
      </c>
      <c r="K1350" s="6">
        <v>1147.5</v>
      </c>
      <c r="L1350" s="7">
        <v>0.45</v>
      </c>
    </row>
    <row r="1351" spans="1:12" x14ac:dyDescent="0.35">
      <c r="A1351" s="2" t="s">
        <v>25</v>
      </c>
      <c r="B1351" s="2">
        <v>1128299</v>
      </c>
      <c r="C1351" s="3">
        <v>44457</v>
      </c>
      <c r="D1351" s="2" t="s">
        <v>26</v>
      </c>
      <c r="E1351" s="2" t="s">
        <v>60</v>
      </c>
      <c r="F1351" s="2" t="s">
        <v>61</v>
      </c>
      <c r="G1351" s="2" t="s">
        <v>15</v>
      </c>
      <c r="H1351" s="4">
        <v>0.60000000000000009</v>
      </c>
      <c r="I1351" s="5">
        <v>5000</v>
      </c>
      <c r="J1351" s="6">
        <v>3000</v>
      </c>
      <c r="K1351" s="6">
        <v>900</v>
      </c>
      <c r="L1351" s="7">
        <v>0.3</v>
      </c>
    </row>
    <row r="1352" spans="1:12" x14ac:dyDescent="0.35">
      <c r="A1352" s="2" t="s">
        <v>25</v>
      </c>
      <c r="B1352" s="2">
        <v>1128299</v>
      </c>
      <c r="C1352" s="3">
        <v>44457</v>
      </c>
      <c r="D1352" s="2" t="s">
        <v>26</v>
      </c>
      <c r="E1352" s="2" t="s">
        <v>60</v>
      </c>
      <c r="F1352" s="2" t="s">
        <v>61</v>
      </c>
      <c r="G1352" s="2" t="s">
        <v>16</v>
      </c>
      <c r="H1352" s="4">
        <v>0.65000000000000013</v>
      </c>
      <c r="I1352" s="5">
        <v>5000</v>
      </c>
      <c r="J1352" s="6">
        <v>3250</v>
      </c>
      <c r="K1352" s="6">
        <v>812.5</v>
      </c>
      <c r="L1352" s="7">
        <v>0.25</v>
      </c>
    </row>
    <row r="1353" spans="1:12" x14ac:dyDescent="0.35">
      <c r="A1353" s="2" t="s">
        <v>25</v>
      </c>
      <c r="B1353" s="2">
        <v>1128299</v>
      </c>
      <c r="C1353" s="3">
        <v>44457</v>
      </c>
      <c r="D1353" s="2" t="s">
        <v>26</v>
      </c>
      <c r="E1353" s="2" t="s">
        <v>60</v>
      </c>
      <c r="F1353" s="2" t="s">
        <v>61</v>
      </c>
      <c r="G1353" s="2" t="s">
        <v>17</v>
      </c>
      <c r="H1353" s="4">
        <v>0.60000000000000009</v>
      </c>
      <c r="I1353" s="5">
        <v>3000</v>
      </c>
      <c r="J1353" s="6">
        <v>1800</v>
      </c>
      <c r="K1353" s="6">
        <v>540</v>
      </c>
      <c r="L1353" s="7">
        <v>0.3</v>
      </c>
    </row>
    <row r="1354" spans="1:12" x14ac:dyDescent="0.35">
      <c r="A1354" s="2" t="s">
        <v>25</v>
      </c>
      <c r="B1354" s="2">
        <v>1128299</v>
      </c>
      <c r="C1354" s="3">
        <v>44457</v>
      </c>
      <c r="D1354" s="2" t="s">
        <v>26</v>
      </c>
      <c r="E1354" s="2" t="s">
        <v>60</v>
      </c>
      <c r="F1354" s="2" t="s">
        <v>61</v>
      </c>
      <c r="G1354" s="2" t="s">
        <v>18</v>
      </c>
      <c r="H1354" s="4">
        <v>0.60000000000000009</v>
      </c>
      <c r="I1354" s="5">
        <v>2500</v>
      </c>
      <c r="J1354" s="6">
        <v>1500</v>
      </c>
      <c r="K1354" s="6">
        <v>450</v>
      </c>
      <c r="L1354" s="7">
        <v>0.3</v>
      </c>
    </row>
    <row r="1355" spans="1:12" x14ac:dyDescent="0.35">
      <c r="A1355" s="2" t="s">
        <v>25</v>
      </c>
      <c r="B1355" s="2">
        <v>1128299</v>
      </c>
      <c r="C1355" s="3">
        <v>44457</v>
      </c>
      <c r="D1355" s="2" t="s">
        <v>26</v>
      </c>
      <c r="E1355" s="2" t="s">
        <v>60</v>
      </c>
      <c r="F1355" s="2" t="s">
        <v>61</v>
      </c>
      <c r="G1355" s="2" t="s">
        <v>19</v>
      </c>
      <c r="H1355" s="4">
        <v>0.70000000000000007</v>
      </c>
      <c r="I1355" s="5">
        <v>2750</v>
      </c>
      <c r="J1355" s="6">
        <v>1925</v>
      </c>
      <c r="K1355" s="6">
        <v>385</v>
      </c>
      <c r="L1355" s="7">
        <v>0.2</v>
      </c>
    </row>
    <row r="1356" spans="1:12" x14ac:dyDescent="0.35">
      <c r="A1356" s="2" t="s">
        <v>25</v>
      </c>
      <c r="B1356" s="2">
        <v>1128299</v>
      </c>
      <c r="C1356" s="3">
        <v>44457</v>
      </c>
      <c r="D1356" s="2" t="s">
        <v>26</v>
      </c>
      <c r="E1356" s="2" t="s">
        <v>60</v>
      </c>
      <c r="F1356" s="2" t="s">
        <v>61</v>
      </c>
      <c r="G1356" s="2" t="s">
        <v>20</v>
      </c>
      <c r="H1356" s="4">
        <v>0.54999999999999993</v>
      </c>
      <c r="I1356" s="5">
        <v>3000</v>
      </c>
      <c r="J1356" s="6">
        <v>1650</v>
      </c>
      <c r="K1356" s="6">
        <v>742.5</v>
      </c>
      <c r="L1356" s="7">
        <v>0.45</v>
      </c>
    </row>
    <row r="1357" spans="1:12" x14ac:dyDescent="0.35">
      <c r="A1357" s="2" t="s">
        <v>25</v>
      </c>
      <c r="B1357" s="2">
        <v>1128299</v>
      </c>
      <c r="C1357" s="3">
        <v>44486</v>
      </c>
      <c r="D1357" s="2" t="s">
        <v>26</v>
      </c>
      <c r="E1357" s="2" t="s">
        <v>60</v>
      </c>
      <c r="F1357" s="2" t="s">
        <v>61</v>
      </c>
      <c r="G1357" s="2" t="s">
        <v>15</v>
      </c>
      <c r="H1357" s="4">
        <v>0.5</v>
      </c>
      <c r="I1357" s="5">
        <v>4000</v>
      </c>
      <c r="J1357" s="6">
        <v>2000</v>
      </c>
      <c r="K1357" s="6">
        <v>600</v>
      </c>
      <c r="L1357" s="7">
        <v>0.3</v>
      </c>
    </row>
    <row r="1358" spans="1:12" x14ac:dyDescent="0.35">
      <c r="A1358" s="2" t="s">
        <v>25</v>
      </c>
      <c r="B1358" s="2">
        <v>1128299</v>
      </c>
      <c r="C1358" s="3">
        <v>44486</v>
      </c>
      <c r="D1358" s="2" t="s">
        <v>26</v>
      </c>
      <c r="E1358" s="2" t="s">
        <v>60</v>
      </c>
      <c r="F1358" s="2" t="s">
        <v>61</v>
      </c>
      <c r="G1358" s="2" t="s">
        <v>16</v>
      </c>
      <c r="H1358" s="4">
        <v>0.65000000000000013</v>
      </c>
      <c r="I1358" s="5">
        <v>5750</v>
      </c>
      <c r="J1358" s="6">
        <v>3737.5</v>
      </c>
      <c r="K1358" s="6">
        <v>934.375</v>
      </c>
      <c r="L1358" s="7">
        <v>0.25</v>
      </c>
    </row>
    <row r="1359" spans="1:12" x14ac:dyDescent="0.35">
      <c r="A1359" s="2" t="s">
        <v>25</v>
      </c>
      <c r="B1359" s="2">
        <v>1128299</v>
      </c>
      <c r="C1359" s="3">
        <v>44486</v>
      </c>
      <c r="D1359" s="2" t="s">
        <v>26</v>
      </c>
      <c r="E1359" s="2" t="s">
        <v>60</v>
      </c>
      <c r="F1359" s="2" t="s">
        <v>61</v>
      </c>
      <c r="G1359" s="2" t="s">
        <v>17</v>
      </c>
      <c r="H1359" s="4">
        <v>0.60000000000000009</v>
      </c>
      <c r="I1359" s="5">
        <v>4000</v>
      </c>
      <c r="J1359" s="6">
        <v>2400</v>
      </c>
      <c r="K1359" s="6">
        <v>720</v>
      </c>
      <c r="L1359" s="7">
        <v>0.3</v>
      </c>
    </row>
    <row r="1360" spans="1:12" x14ac:dyDescent="0.35">
      <c r="A1360" s="2" t="s">
        <v>25</v>
      </c>
      <c r="B1360" s="2">
        <v>1128299</v>
      </c>
      <c r="C1360" s="3">
        <v>44486</v>
      </c>
      <c r="D1360" s="2" t="s">
        <v>26</v>
      </c>
      <c r="E1360" s="2" t="s">
        <v>60</v>
      </c>
      <c r="F1360" s="2" t="s">
        <v>61</v>
      </c>
      <c r="G1360" s="2" t="s">
        <v>18</v>
      </c>
      <c r="H1360" s="4">
        <v>0.55000000000000004</v>
      </c>
      <c r="I1360" s="5">
        <v>3750</v>
      </c>
      <c r="J1360" s="6">
        <v>2062.5</v>
      </c>
      <c r="K1360" s="6">
        <v>618.75</v>
      </c>
      <c r="L1360" s="7">
        <v>0.3</v>
      </c>
    </row>
    <row r="1361" spans="1:12" x14ac:dyDescent="0.35">
      <c r="A1361" s="2" t="s">
        <v>25</v>
      </c>
      <c r="B1361" s="2">
        <v>1128299</v>
      </c>
      <c r="C1361" s="3">
        <v>44486</v>
      </c>
      <c r="D1361" s="2" t="s">
        <v>26</v>
      </c>
      <c r="E1361" s="2" t="s">
        <v>60</v>
      </c>
      <c r="F1361" s="2" t="s">
        <v>61</v>
      </c>
      <c r="G1361" s="2" t="s">
        <v>19</v>
      </c>
      <c r="H1361" s="4">
        <v>0.65</v>
      </c>
      <c r="I1361" s="5">
        <v>3500</v>
      </c>
      <c r="J1361" s="6">
        <v>2275</v>
      </c>
      <c r="K1361" s="6">
        <v>455</v>
      </c>
      <c r="L1361" s="7">
        <v>0.2</v>
      </c>
    </row>
    <row r="1362" spans="1:12" x14ac:dyDescent="0.35">
      <c r="A1362" s="2" t="s">
        <v>25</v>
      </c>
      <c r="B1362" s="2">
        <v>1128299</v>
      </c>
      <c r="C1362" s="3">
        <v>44486</v>
      </c>
      <c r="D1362" s="2" t="s">
        <v>26</v>
      </c>
      <c r="E1362" s="2" t="s">
        <v>60</v>
      </c>
      <c r="F1362" s="2" t="s">
        <v>61</v>
      </c>
      <c r="G1362" s="2" t="s">
        <v>20</v>
      </c>
      <c r="H1362" s="4">
        <v>0.70000000000000007</v>
      </c>
      <c r="I1362" s="5">
        <v>4000</v>
      </c>
      <c r="J1362" s="6">
        <v>2800</v>
      </c>
      <c r="K1362" s="6">
        <v>1260</v>
      </c>
      <c r="L1362" s="7">
        <v>0.45</v>
      </c>
    </row>
    <row r="1363" spans="1:12" x14ac:dyDescent="0.35">
      <c r="A1363" s="2" t="s">
        <v>25</v>
      </c>
      <c r="B1363" s="2">
        <v>1128299</v>
      </c>
      <c r="C1363" s="3">
        <v>44517</v>
      </c>
      <c r="D1363" s="2" t="s">
        <v>26</v>
      </c>
      <c r="E1363" s="2" t="s">
        <v>60</v>
      </c>
      <c r="F1363" s="2" t="s">
        <v>61</v>
      </c>
      <c r="G1363" s="2" t="s">
        <v>15</v>
      </c>
      <c r="H1363" s="4">
        <v>0.55000000000000004</v>
      </c>
      <c r="I1363" s="5">
        <v>6250</v>
      </c>
      <c r="J1363" s="6">
        <v>3437.5</v>
      </c>
      <c r="K1363" s="6">
        <v>1031.25</v>
      </c>
      <c r="L1363" s="7">
        <v>0.3</v>
      </c>
    </row>
    <row r="1364" spans="1:12" x14ac:dyDescent="0.35">
      <c r="A1364" s="2" t="s">
        <v>25</v>
      </c>
      <c r="B1364" s="2">
        <v>1128299</v>
      </c>
      <c r="C1364" s="3">
        <v>44517</v>
      </c>
      <c r="D1364" s="2" t="s">
        <v>26</v>
      </c>
      <c r="E1364" s="2" t="s">
        <v>60</v>
      </c>
      <c r="F1364" s="2" t="s">
        <v>61</v>
      </c>
      <c r="G1364" s="2" t="s">
        <v>16</v>
      </c>
      <c r="H1364" s="4">
        <v>0.60000000000000009</v>
      </c>
      <c r="I1364" s="5">
        <v>7000</v>
      </c>
      <c r="J1364" s="6">
        <v>4200</v>
      </c>
      <c r="K1364" s="6">
        <v>1050</v>
      </c>
      <c r="L1364" s="7">
        <v>0.25</v>
      </c>
    </row>
    <row r="1365" spans="1:12" x14ac:dyDescent="0.35">
      <c r="A1365" s="2" t="s">
        <v>25</v>
      </c>
      <c r="B1365" s="2">
        <v>1128299</v>
      </c>
      <c r="C1365" s="3">
        <v>44517</v>
      </c>
      <c r="D1365" s="2" t="s">
        <v>26</v>
      </c>
      <c r="E1365" s="2" t="s">
        <v>60</v>
      </c>
      <c r="F1365" s="2" t="s">
        <v>61</v>
      </c>
      <c r="G1365" s="2" t="s">
        <v>17</v>
      </c>
      <c r="H1365" s="4">
        <v>0.55000000000000004</v>
      </c>
      <c r="I1365" s="5">
        <v>5250</v>
      </c>
      <c r="J1365" s="6">
        <v>2887.5</v>
      </c>
      <c r="K1365" s="6">
        <v>866.25</v>
      </c>
      <c r="L1365" s="7">
        <v>0.3</v>
      </c>
    </row>
    <row r="1366" spans="1:12" x14ac:dyDescent="0.35">
      <c r="A1366" s="2" t="s">
        <v>25</v>
      </c>
      <c r="B1366" s="2">
        <v>1128299</v>
      </c>
      <c r="C1366" s="3">
        <v>44517</v>
      </c>
      <c r="D1366" s="2" t="s">
        <v>26</v>
      </c>
      <c r="E1366" s="2" t="s">
        <v>60</v>
      </c>
      <c r="F1366" s="2" t="s">
        <v>61</v>
      </c>
      <c r="G1366" s="2" t="s">
        <v>18</v>
      </c>
      <c r="H1366" s="4">
        <v>0.65000000000000013</v>
      </c>
      <c r="I1366" s="5">
        <v>5000</v>
      </c>
      <c r="J1366" s="6">
        <v>3250</v>
      </c>
      <c r="K1366" s="6">
        <v>975</v>
      </c>
      <c r="L1366" s="7">
        <v>0.3</v>
      </c>
    </row>
    <row r="1367" spans="1:12" x14ac:dyDescent="0.35">
      <c r="A1367" s="2" t="s">
        <v>25</v>
      </c>
      <c r="B1367" s="2">
        <v>1128299</v>
      </c>
      <c r="C1367" s="3">
        <v>44517</v>
      </c>
      <c r="D1367" s="2" t="s">
        <v>26</v>
      </c>
      <c r="E1367" s="2" t="s">
        <v>60</v>
      </c>
      <c r="F1367" s="2" t="s">
        <v>61</v>
      </c>
      <c r="G1367" s="2" t="s">
        <v>19</v>
      </c>
      <c r="H1367" s="4">
        <v>0.85000000000000009</v>
      </c>
      <c r="I1367" s="5">
        <v>4750</v>
      </c>
      <c r="J1367" s="6">
        <v>4037.5</v>
      </c>
      <c r="K1367" s="6">
        <v>807.5</v>
      </c>
      <c r="L1367" s="7">
        <v>0.2</v>
      </c>
    </row>
    <row r="1368" spans="1:12" x14ac:dyDescent="0.35">
      <c r="A1368" s="2" t="s">
        <v>25</v>
      </c>
      <c r="B1368" s="2">
        <v>1128299</v>
      </c>
      <c r="C1368" s="3">
        <v>44517</v>
      </c>
      <c r="D1368" s="2" t="s">
        <v>26</v>
      </c>
      <c r="E1368" s="2" t="s">
        <v>60</v>
      </c>
      <c r="F1368" s="2" t="s">
        <v>61</v>
      </c>
      <c r="G1368" s="2" t="s">
        <v>20</v>
      </c>
      <c r="H1368" s="4">
        <v>0.90000000000000013</v>
      </c>
      <c r="I1368" s="5">
        <v>6000</v>
      </c>
      <c r="J1368" s="6">
        <v>5400</v>
      </c>
      <c r="K1368" s="6">
        <v>2430</v>
      </c>
      <c r="L1368" s="7">
        <v>0.45</v>
      </c>
    </row>
    <row r="1369" spans="1:12" x14ac:dyDescent="0.35">
      <c r="A1369" s="2" t="s">
        <v>25</v>
      </c>
      <c r="B1369" s="2">
        <v>1128299</v>
      </c>
      <c r="C1369" s="3">
        <v>44546</v>
      </c>
      <c r="D1369" s="2" t="s">
        <v>26</v>
      </c>
      <c r="E1369" s="2" t="s">
        <v>60</v>
      </c>
      <c r="F1369" s="2" t="s">
        <v>61</v>
      </c>
      <c r="G1369" s="2" t="s">
        <v>15</v>
      </c>
      <c r="H1369" s="4">
        <v>0.75000000000000011</v>
      </c>
      <c r="I1369" s="5">
        <v>8000</v>
      </c>
      <c r="J1369" s="6">
        <v>6000</v>
      </c>
      <c r="K1369" s="6">
        <v>1800</v>
      </c>
      <c r="L1369" s="7">
        <v>0.3</v>
      </c>
    </row>
    <row r="1370" spans="1:12" x14ac:dyDescent="0.35">
      <c r="A1370" s="2" t="s">
        <v>25</v>
      </c>
      <c r="B1370" s="2">
        <v>1128299</v>
      </c>
      <c r="C1370" s="3">
        <v>44546</v>
      </c>
      <c r="D1370" s="2" t="s">
        <v>26</v>
      </c>
      <c r="E1370" s="2" t="s">
        <v>60</v>
      </c>
      <c r="F1370" s="2" t="s">
        <v>61</v>
      </c>
      <c r="G1370" s="2" t="s">
        <v>16</v>
      </c>
      <c r="H1370" s="4">
        <v>0.8500000000000002</v>
      </c>
      <c r="I1370" s="5">
        <v>8000</v>
      </c>
      <c r="J1370" s="6">
        <v>6800</v>
      </c>
      <c r="K1370" s="6">
        <v>1700</v>
      </c>
      <c r="L1370" s="7">
        <v>0.25</v>
      </c>
    </row>
    <row r="1371" spans="1:12" x14ac:dyDescent="0.35">
      <c r="A1371" s="2" t="s">
        <v>25</v>
      </c>
      <c r="B1371" s="2">
        <v>1128299</v>
      </c>
      <c r="C1371" s="3">
        <v>44546</v>
      </c>
      <c r="D1371" s="2" t="s">
        <v>26</v>
      </c>
      <c r="E1371" s="2" t="s">
        <v>60</v>
      </c>
      <c r="F1371" s="2" t="s">
        <v>61</v>
      </c>
      <c r="G1371" s="2" t="s">
        <v>17</v>
      </c>
      <c r="H1371" s="4">
        <v>0.80000000000000016</v>
      </c>
      <c r="I1371" s="5">
        <v>6000</v>
      </c>
      <c r="J1371" s="6">
        <v>4800</v>
      </c>
      <c r="K1371" s="6">
        <v>1440</v>
      </c>
      <c r="L1371" s="7">
        <v>0.3</v>
      </c>
    </row>
    <row r="1372" spans="1:12" x14ac:dyDescent="0.35">
      <c r="A1372" s="2" t="s">
        <v>25</v>
      </c>
      <c r="B1372" s="2">
        <v>1128299</v>
      </c>
      <c r="C1372" s="3">
        <v>44546</v>
      </c>
      <c r="D1372" s="2" t="s">
        <v>26</v>
      </c>
      <c r="E1372" s="2" t="s">
        <v>60</v>
      </c>
      <c r="F1372" s="2" t="s">
        <v>61</v>
      </c>
      <c r="G1372" s="2" t="s">
        <v>18</v>
      </c>
      <c r="H1372" s="4">
        <v>0.80000000000000016</v>
      </c>
      <c r="I1372" s="5">
        <v>6000</v>
      </c>
      <c r="J1372" s="6">
        <v>4800</v>
      </c>
      <c r="K1372" s="6">
        <v>1440</v>
      </c>
      <c r="L1372" s="7">
        <v>0.3</v>
      </c>
    </row>
    <row r="1373" spans="1:12" x14ac:dyDescent="0.35">
      <c r="A1373" s="2" t="s">
        <v>25</v>
      </c>
      <c r="B1373" s="2">
        <v>1128299</v>
      </c>
      <c r="C1373" s="3">
        <v>44546</v>
      </c>
      <c r="D1373" s="2" t="s">
        <v>26</v>
      </c>
      <c r="E1373" s="2" t="s">
        <v>60</v>
      </c>
      <c r="F1373" s="2" t="s">
        <v>61</v>
      </c>
      <c r="G1373" s="2" t="s">
        <v>19</v>
      </c>
      <c r="H1373" s="4">
        <v>0.90000000000000013</v>
      </c>
      <c r="I1373" s="5">
        <v>5250</v>
      </c>
      <c r="J1373" s="6">
        <v>4725</v>
      </c>
      <c r="K1373" s="6">
        <v>945</v>
      </c>
      <c r="L1373" s="7">
        <v>0.2</v>
      </c>
    </row>
    <row r="1374" spans="1:12" x14ac:dyDescent="0.35">
      <c r="A1374" s="2" t="s">
        <v>25</v>
      </c>
      <c r="B1374" s="2">
        <v>1128299</v>
      </c>
      <c r="C1374" s="3">
        <v>44546</v>
      </c>
      <c r="D1374" s="2" t="s">
        <v>26</v>
      </c>
      <c r="E1374" s="2" t="s">
        <v>60</v>
      </c>
      <c r="F1374" s="2" t="s">
        <v>61</v>
      </c>
      <c r="G1374" s="2" t="s">
        <v>20</v>
      </c>
      <c r="H1374" s="4">
        <v>0.95000000000000018</v>
      </c>
      <c r="I1374" s="5">
        <v>6250</v>
      </c>
      <c r="J1374" s="6">
        <v>5937.5</v>
      </c>
      <c r="K1374" s="6">
        <v>2671.875</v>
      </c>
      <c r="L1374" s="7">
        <v>0.45</v>
      </c>
    </row>
    <row r="1375" spans="1:12" x14ac:dyDescent="0.35">
      <c r="A1375" s="2" t="s">
        <v>12</v>
      </c>
      <c r="B1375" s="2">
        <v>1185732</v>
      </c>
      <c r="C1375" s="3">
        <v>44208</v>
      </c>
      <c r="D1375" s="2" t="s">
        <v>43</v>
      </c>
      <c r="E1375" s="2" t="s">
        <v>44</v>
      </c>
      <c r="F1375" s="2" t="s">
        <v>62</v>
      </c>
      <c r="G1375" s="2" t="s">
        <v>15</v>
      </c>
      <c r="H1375" s="4">
        <v>0.45</v>
      </c>
      <c r="I1375" s="5">
        <v>8500</v>
      </c>
      <c r="J1375" s="6">
        <v>3825</v>
      </c>
      <c r="K1375" s="6">
        <v>1721.25</v>
      </c>
      <c r="L1375" s="7">
        <v>0.45</v>
      </c>
    </row>
    <row r="1376" spans="1:12" x14ac:dyDescent="0.35">
      <c r="A1376" s="2" t="s">
        <v>12</v>
      </c>
      <c r="B1376" s="2">
        <v>1185732</v>
      </c>
      <c r="C1376" s="3">
        <v>44208</v>
      </c>
      <c r="D1376" s="2" t="s">
        <v>43</v>
      </c>
      <c r="E1376" s="2" t="s">
        <v>44</v>
      </c>
      <c r="F1376" s="2" t="s">
        <v>62</v>
      </c>
      <c r="G1376" s="2" t="s">
        <v>16</v>
      </c>
      <c r="H1376" s="4">
        <v>0.45</v>
      </c>
      <c r="I1376" s="5">
        <v>6500</v>
      </c>
      <c r="J1376" s="6">
        <v>2925</v>
      </c>
      <c r="K1376" s="6">
        <v>1023.75</v>
      </c>
      <c r="L1376" s="7">
        <v>0.35</v>
      </c>
    </row>
    <row r="1377" spans="1:12" x14ac:dyDescent="0.35">
      <c r="A1377" s="2" t="s">
        <v>12</v>
      </c>
      <c r="B1377" s="2">
        <v>1185732</v>
      </c>
      <c r="C1377" s="3">
        <v>44208</v>
      </c>
      <c r="D1377" s="2" t="s">
        <v>43</v>
      </c>
      <c r="E1377" s="2" t="s">
        <v>44</v>
      </c>
      <c r="F1377" s="2" t="s">
        <v>62</v>
      </c>
      <c r="G1377" s="2" t="s">
        <v>17</v>
      </c>
      <c r="H1377" s="4">
        <v>0.35000000000000003</v>
      </c>
      <c r="I1377" s="5">
        <v>6500</v>
      </c>
      <c r="J1377" s="6">
        <v>2275</v>
      </c>
      <c r="K1377" s="6">
        <v>568.75</v>
      </c>
      <c r="L1377" s="7">
        <v>0.25</v>
      </c>
    </row>
    <row r="1378" spans="1:12" x14ac:dyDescent="0.35">
      <c r="A1378" s="2" t="s">
        <v>12</v>
      </c>
      <c r="B1378" s="2">
        <v>1185732</v>
      </c>
      <c r="C1378" s="3">
        <v>44208</v>
      </c>
      <c r="D1378" s="2" t="s">
        <v>43</v>
      </c>
      <c r="E1378" s="2" t="s">
        <v>44</v>
      </c>
      <c r="F1378" s="2" t="s">
        <v>62</v>
      </c>
      <c r="G1378" s="2" t="s">
        <v>18</v>
      </c>
      <c r="H1378" s="4">
        <v>0.39999999999999997</v>
      </c>
      <c r="I1378" s="5">
        <v>5000</v>
      </c>
      <c r="J1378" s="6">
        <v>2000</v>
      </c>
      <c r="K1378" s="6">
        <v>600</v>
      </c>
      <c r="L1378" s="7">
        <v>0.3</v>
      </c>
    </row>
    <row r="1379" spans="1:12" x14ac:dyDescent="0.35">
      <c r="A1379" s="2" t="s">
        <v>12</v>
      </c>
      <c r="B1379" s="2">
        <v>1185732</v>
      </c>
      <c r="C1379" s="3">
        <v>44208</v>
      </c>
      <c r="D1379" s="2" t="s">
        <v>43</v>
      </c>
      <c r="E1379" s="2" t="s">
        <v>44</v>
      </c>
      <c r="F1379" s="2" t="s">
        <v>62</v>
      </c>
      <c r="G1379" s="2" t="s">
        <v>19</v>
      </c>
      <c r="H1379" s="4">
        <v>0.55000000000000004</v>
      </c>
      <c r="I1379" s="5">
        <v>5500</v>
      </c>
      <c r="J1379" s="6">
        <v>3025</v>
      </c>
      <c r="K1379" s="6">
        <v>1058.75</v>
      </c>
      <c r="L1379" s="7">
        <v>0.35</v>
      </c>
    </row>
    <row r="1380" spans="1:12" x14ac:dyDescent="0.35">
      <c r="A1380" s="2" t="s">
        <v>12</v>
      </c>
      <c r="B1380" s="2">
        <v>1185732</v>
      </c>
      <c r="C1380" s="3">
        <v>44208</v>
      </c>
      <c r="D1380" s="2" t="s">
        <v>43</v>
      </c>
      <c r="E1380" s="2" t="s">
        <v>44</v>
      </c>
      <c r="F1380" s="2" t="s">
        <v>62</v>
      </c>
      <c r="G1380" s="2" t="s">
        <v>20</v>
      </c>
      <c r="H1380" s="4">
        <v>0.45</v>
      </c>
      <c r="I1380" s="5">
        <v>6500</v>
      </c>
      <c r="J1380" s="6">
        <v>2925</v>
      </c>
      <c r="K1380" s="6">
        <v>1462.5</v>
      </c>
      <c r="L1380" s="7">
        <v>0.5</v>
      </c>
    </row>
    <row r="1381" spans="1:12" x14ac:dyDescent="0.35">
      <c r="A1381" s="2" t="s">
        <v>12</v>
      </c>
      <c r="B1381" s="2">
        <v>1185732</v>
      </c>
      <c r="C1381" s="3">
        <v>44237</v>
      </c>
      <c r="D1381" s="2" t="s">
        <v>43</v>
      </c>
      <c r="E1381" s="2" t="s">
        <v>44</v>
      </c>
      <c r="F1381" s="2" t="s">
        <v>62</v>
      </c>
      <c r="G1381" s="2" t="s">
        <v>15</v>
      </c>
      <c r="H1381" s="4">
        <v>0.45</v>
      </c>
      <c r="I1381" s="5">
        <v>9000</v>
      </c>
      <c r="J1381" s="6">
        <v>4050</v>
      </c>
      <c r="K1381" s="6">
        <v>1822.5</v>
      </c>
      <c r="L1381" s="7">
        <v>0.45</v>
      </c>
    </row>
    <row r="1382" spans="1:12" x14ac:dyDescent="0.35">
      <c r="A1382" s="2" t="s">
        <v>12</v>
      </c>
      <c r="B1382" s="2">
        <v>1185732</v>
      </c>
      <c r="C1382" s="3">
        <v>44237</v>
      </c>
      <c r="D1382" s="2" t="s">
        <v>43</v>
      </c>
      <c r="E1382" s="2" t="s">
        <v>44</v>
      </c>
      <c r="F1382" s="2" t="s">
        <v>62</v>
      </c>
      <c r="G1382" s="2" t="s">
        <v>16</v>
      </c>
      <c r="H1382" s="4">
        <v>0.45</v>
      </c>
      <c r="I1382" s="5">
        <v>5500</v>
      </c>
      <c r="J1382" s="6">
        <v>2475</v>
      </c>
      <c r="K1382" s="6">
        <v>866.25</v>
      </c>
      <c r="L1382" s="7">
        <v>0.35</v>
      </c>
    </row>
    <row r="1383" spans="1:12" x14ac:dyDescent="0.35">
      <c r="A1383" s="2" t="s">
        <v>12</v>
      </c>
      <c r="B1383" s="2">
        <v>1185732</v>
      </c>
      <c r="C1383" s="3">
        <v>44237</v>
      </c>
      <c r="D1383" s="2" t="s">
        <v>43</v>
      </c>
      <c r="E1383" s="2" t="s">
        <v>44</v>
      </c>
      <c r="F1383" s="2" t="s">
        <v>62</v>
      </c>
      <c r="G1383" s="2" t="s">
        <v>17</v>
      </c>
      <c r="H1383" s="4">
        <v>0.35000000000000003</v>
      </c>
      <c r="I1383" s="5">
        <v>6000</v>
      </c>
      <c r="J1383" s="6">
        <v>2100</v>
      </c>
      <c r="K1383" s="6">
        <v>525</v>
      </c>
      <c r="L1383" s="7">
        <v>0.25</v>
      </c>
    </row>
    <row r="1384" spans="1:12" x14ac:dyDescent="0.35">
      <c r="A1384" s="2" t="s">
        <v>12</v>
      </c>
      <c r="B1384" s="2">
        <v>1185732</v>
      </c>
      <c r="C1384" s="3">
        <v>44237</v>
      </c>
      <c r="D1384" s="2" t="s">
        <v>43</v>
      </c>
      <c r="E1384" s="2" t="s">
        <v>44</v>
      </c>
      <c r="F1384" s="2" t="s">
        <v>62</v>
      </c>
      <c r="G1384" s="2" t="s">
        <v>18</v>
      </c>
      <c r="H1384" s="4">
        <v>0.39999999999999997</v>
      </c>
      <c r="I1384" s="5">
        <v>4750</v>
      </c>
      <c r="J1384" s="6">
        <v>1900</v>
      </c>
      <c r="K1384" s="6">
        <v>570</v>
      </c>
      <c r="L1384" s="7">
        <v>0.3</v>
      </c>
    </row>
    <row r="1385" spans="1:12" x14ac:dyDescent="0.35">
      <c r="A1385" s="2" t="s">
        <v>12</v>
      </c>
      <c r="B1385" s="2">
        <v>1185732</v>
      </c>
      <c r="C1385" s="3">
        <v>44237</v>
      </c>
      <c r="D1385" s="2" t="s">
        <v>43</v>
      </c>
      <c r="E1385" s="2" t="s">
        <v>44</v>
      </c>
      <c r="F1385" s="2" t="s">
        <v>62</v>
      </c>
      <c r="G1385" s="2" t="s">
        <v>19</v>
      </c>
      <c r="H1385" s="4">
        <v>0.55000000000000004</v>
      </c>
      <c r="I1385" s="5">
        <v>5500</v>
      </c>
      <c r="J1385" s="6">
        <v>3025</v>
      </c>
      <c r="K1385" s="6">
        <v>1058.75</v>
      </c>
      <c r="L1385" s="7">
        <v>0.35</v>
      </c>
    </row>
    <row r="1386" spans="1:12" x14ac:dyDescent="0.35">
      <c r="A1386" s="2" t="s">
        <v>12</v>
      </c>
      <c r="B1386" s="2">
        <v>1185732</v>
      </c>
      <c r="C1386" s="3">
        <v>44237</v>
      </c>
      <c r="D1386" s="2" t="s">
        <v>43</v>
      </c>
      <c r="E1386" s="2" t="s">
        <v>44</v>
      </c>
      <c r="F1386" s="2" t="s">
        <v>62</v>
      </c>
      <c r="G1386" s="2" t="s">
        <v>20</v>
      </c>
      <c r="H1386" s="4">
        <v>0.45</v>
      </c>
      <c r="I1386" s="5">
        <v>6500</v>
      </c>
      <c r="J1386" s="6">
        <v>2925</v>
      </c>
      <c r="K1386" s="6">
        <v>1462.5</v>
      </c>
      <c r="L1386" s="7">
        <v>0.5</v>
      </c>
    </row>
    <row r="1387" spans="1:12" x14ac:dyDescent="0.35">
      <c r="A1387" s="2" t="s">
        <v>12</v>
      </c>
      <c r="B1387" s="2">
        <v>1185732</v>
      </c>
      <c r="C1387" s="3">
        <v>44263</v>
      </c>
      <c r="D1387" s="2" t="s">
        <v>43</v>
      </c>
      <c r="E1387" s="2" t="s">
        <v>44</v>
      </c>
      <c r="F1387" s="2" t="s">
        <v>62</v>
      </c>
      <c r="G1387" s="2" t="s">
        <v>15</v>
      </c>
      <c r="H1387" s="4">
        <v>0.45</v>
      </c>
      <c r="I1387" s="5">
        <v>8700</v>
      </c>
      <c r="J1387" s="6">
        <v>3915</v>
      </c>
      <c r="K1387" s="6">
        <v>1761.75</v>
      </c>
      <c r="L1387" s="7">
        <v>0.45</v>
      </c>
    </row>
    <row r="1388" spans="1:12" x14ac:dyDescent="0.35">
      <c r="A1388" s="2" t="s">
        <v>12</v>
      </c>
      <c r="B1388" s="2">
        <v>1185732</v>
      </c>
      <c r="C1388" s="3">
        <v>44263</v>
      </c>
      <c r="D1388" s="2" t="s">
        <v>43</v>
      </c>
      <c r="E1388" s="2" t="s">
        <v>44</v>
      </c>
      <c r="F1388" s="2" t="s">
        <v>62</v>
      </c>
      <c r="G1388" s="2" t="s">
        <v>16</v>
      </c>
      <c r="H1388" s="4">
        <v>0.45</v>
      </c>
      <c r="I1388" s="5">
        <v>5500</v>
      </c>
      <c r="J1388" s="6">
        <v>2475</v>
      </c>
      <c r="K1388" s="6">
        <v>866.25</v>
      </c>
      <c r="L1388" s="7">
        <v>0.35</v>
      </c>
    </row>
    <row r="1389" spans="1:12" x14ac:dyDescent="0.35">
      <c r="A1389" s="2" t="s">
        <v>12</v>
      </c>
      <c r="B1389" s="2">
        <v>1185732</v>
      </c>
      <c r="C1389" s="3">
        <v>44263</v>
      </c>
      <c r="D1389" s="2" t="s">
        <v>43</v>
      </c>
      <c r="E1389" s="2" t="s">
        <v>44</v>
      </c>
      <c r="F1389" s="2" t="s">
        <v>62</v>
      </c>
      <c r="G1389" s="2" t="s">
        <v>17</v>
      </c>
      <c r="H1389" s="4">
        <v>0.35000000000000003</v>
      </c>
      <c r="I1389" s="5">
        <v>5750</v>
      </c>
      <c r="J1389" s="6">
        <v>2012.5</v>
      </c>
      <c r="K1389" s="6">
        <v>503.125</v>
      </c>
      <c r="L1389" s="7">
        <v>0.25</v>
      </c>
    </row>
    <row r="1390" spans="1:12" x14ac:dyDescent="0.35">
      <c r="A1390" s="2" t="s">
        <v>12</v>
      </c>
      <c r="B1390" s="2">
        <v>1185732</v>
      </c>
      <c r="C1390" s="3">
        <v>44263</v>
      </c>
      <c r="D1390" s="2" t="s">
        <v>43</v>
      </c>
      <c r="E1390" s="2" t="s">
        <v>44</v>
      </c>
      <c r="F1390" s="2" t="s">
        <v>62</v>
      </c>
      <c r="G1390" s="2" t="s">
        <v>18</v>
      </c>
      <c r="H1390" s="4">
        <v>0.39999999999999997</v>
      </c>
      <c r="I1390" s="5">
        <v>4250</v>
      </c>
      <c r="J1390" s="6">
        <v>1700</v>
      </c>
      <c r="K1390" s="6">
        <v>510</v>
      </c>
      <c r="L1390" s="7">
        <v>0.3</v>
      </c>
    </row>
    <row r="1391" spans="1:12" x14ac:dyDescent="0.35">
      <c r="A1391" s="2" t="s">
        <v>12</v>
      </c>
      <c r="B1391" s="2">
        <v>1185732</v>
      </c>
      <c r="C1391" s="3">
        <v>44263</v>
      </c>
      <c r="D1391" s="2" t="s">
        <v>43</v>
      </c>
      <c r="E1391" s="2" t="s">
        <v>44</v>
      </c>
      <c r="F1391" s="2" t="s">
        <v>62</v>
      </c>
      <c r="G1391" s="2" t="s">
        <v>19</v>
      </c>
      <c r="H1391" s="4">
        <v>0.55000000000000004</v>
      </c>
      <c r="I1391" s="5">
        <v>4750</v>
      </c>
      <c r="J1391" s="6">
        <v>2612.5</v>
      </c>
      <c r="K1391" s="6">
        <v>914.375</v>
      </c>
      <c r="L1391" s="7">
        <v>0.35</v>
      </c>
    </row>
    <row r="1392" spans="1:12" x14ac:dyDescent="0.35">
      <c r="A1392" s="2" t="s">
        <v>12</v>
      </c>
      <c r="B1392" s="2">
        <v>1185732</v>
      </c>
      <c r="C1392" s="3">
        <v>44263</v>
      </c>
      <c r="D1392" s="2" t="s">
        <v>43</v>
      </c>
      <c r="E1392" s="2" t="s">
        <v>44</v>
      </c>
      <c r="F1392" s="2" t="s">
        <v>62</v>
      </c>
      <c r="G1392" s="2" t="s">
        <v>20</v>
      </c>
      <c r="H1392" s="4">
        <v>0.45</v>
      </c>
      <c r="I1392" s="5">
        <v>5750</v>
      </c>
      <c r="J1392" s="6">
        <v>2587.5</v>
      </c>
      <c r="K1392" s="6">
        <v>1293.75</v>
      </c>
      <c r="L1392" s="7">
        <v>0.5</v>
      </c>
    </row>
    <row r="1393" spans="1:12" x14ac:dyDescent="0.35">
      <c r="A1393" s="2" t="s">
        <v>12</v>
      </c>
      <c r="B1393" s="2">
        <v>1185732</v>
      </c>
      <c r="C1393" s="3">
        <v>44295</v>
      </c>
      <c r="D1393" s="2" t="s">
        <v>43</v>
      </c>
      <c r="E1393" s="2" t="s">
        <v>44</v>
      </c>
      <c r="F1393" s="2" t="s">
        <v>62</v>
      </c>
      <c r="G1393" s="2" t="s">
        <v>15</v>
      </c>
      <c r="H1393" s="4">
        <v>0.45</v>
      </c>
      <c r="I1393" s="5">
        <v>8250</v>
      </c>
      <c r="J1393" s="6">
        <v>3712.5</v>
      </c>
      <c r="K1393" s="6">
        <v>1670.625</v>
      </c>
      <c r="L1393" s="7">
        <v>0.45</v>
      </c>
    </row>
    <row r="1394" spans="1:12" x14ac:dyDescent="0.35">
      <c r="A1394" s="2" t="s">
        <v>12</v>
      </c>
      <c r="B1394" s="2">
        <v>1185732</v>
      </c>
      <c r="C1394" s="3">
        <v>44295</v>
      </c>
      <c r="D1394" s="2" t="s">
        <v>43</v>
      </c>
      <c r="E1394" s="2" t="s">
        <v>44</v>
      </c>
      <c r="F1394" s="2" t="s">
        <v>62</v>
      </c>
      <c r="G1394" s="2" t="s">
        <v>16</v>
      </c>
      <c r="H1394" s="4">
        <v>0.45</v>
      </c>
      <c r="I1394" s="5">
        <v>5250</v>
      </c>
      <c r="J1394" s="6">
        <v>2362.5</v>
      </c>
      <c r="K1394" s="6">
        <v>826.875</v>
      </c>
      <c r="L1394" s="7">
        <v>0.35</v>
      </c>
    </row>
    <row r="1395" spans="1:12" x14ac:dyDescent="0.35">
      <c r="A1395" s="2" t="s">
        <v>12</v>
      </c>
      <c r="B1395" s="2">
        <v>1185732</v>
      </c>
      <c r="C1395" s="3">
        <v>44295</v>
      </c>
      <c r="D1395" s="2" t="s">
        <v>43</v>
      </c>
      <c r="E1395" s="2" t="s">
        <v>44</v>
      </c>
      <c r="F1395" s="2" t="s">
        <v>62</v>
      </c>
      <c r="G1395" s="2" t="s">
        <v>17</v>
      </c>
      <c r="H1395" s="4">
        <v>0.35000000000000003</v>
      </c>
      <c r="I1395" s="5">
        <v>5250</v>
      </c>
      <c r="J1395" s="6">
        <v>1837.5</v>
      </c>
      <c r="K1395" s="6">
        <v>459.375</v>
      </c>
      <c r="L1395" s="7">
        <v>0.25</v>
      </c>
    </row>
    <row r="1396" spans="1:12" x14ac:dyDescent="0.35">
      <c r="A1396" s="2" t="s">
        <v>12</v>
      </c>
      <c r="B1396" s="2">
        <v>1185732</v>
      </c>
      <c r="C1396" s="3">
        <v>44295</v>
      </c>
      <c r="D1396" s="2" t="s">
        <v>43</v>
      </c>
      <c r="E1396" s="2" t="s">
        <v>44</v>
      </c>
      <c r="F1396" s="2" t="s">
        <v>62</v>
      </c>
      <c r="G1396" s="2" t="s">
        <v>18</v>
      </c>
      <c r="H1396" s="4">
        <v>0.39999999999999997</v>
      </c>
      <c r="I1396" s="5">
        <v>4500</v>
      </c>
      <c r="J1396" s="6">
        <v>1800</v>
      </c>
      <c r="K1396" s="6">
        <v>540</v>
      </c>
      <c r="L1396" s="7">
        <v>0.3</v>
      </c>
    </row>
    <row r="1397" spans="1:12" x14ac:dyDescent="0.35">
      <c r="A1397" s="2" t="s">
        <v>12</v>
      </c>
      <c r="B1397" s="2">
        <v>1185732</v>
      </c>
      <c r="C1397" s="3">
        <v>44295</v>
      </c>
      <c r="D1397" s="2" t="s">
        <v>43</v>
      </c>
      <c r="E1397" s="2" t="s">
        <v>44</v>
      </c>
      <c r="F1397" s="2" t="s">
        <v>62</v>
      </c>
      <c r="G1397" s="2" t="s">
        <v>19</v>
      </c>
      <c r="H1397" s="4">
        <v>0.55000000000000004</v>
      </c>
      <c r="I1397" s="5">
        <v>4750</v>
      </c>
      <c r="J1397" s="6">
        <v>2612.5</v>
      </c>
      <c r="K1397" s="6">
        <v>914.375</v>
      </c>
      <c r="L1397" s="7">
        <v>0.35</v>
      </c>
    </row>
    <row r="1398" spans="1:12" x14ac:dyDescent="0.35">
      <c r="A1398" s="2" t="s">
        <v>12</v>
      </c>
      <c r="B1398" s="2">
        <v>1185732</v>
      </c>
      <c r="C1398" s="3">
        <v>44295</v>
      </c>
      <c r="D1398" s="2" t="s">
        <v>43</v>
      </c>
      <c r="E1398" s="2" t="s">
        <v>44</v>
      </c>
      <c r="F1398" s="2" t="s">
        <v>62</v>
      </c>
      <c r="G1398" s="2" t="s">
        <v>20</v>
      </c>
      <c r="H1398" s="4">
        <v>0.45</v>
      </c>
      <c r="I1398" s="5">
        <v>6000</v>
      </c>
      <c r="J1398" s="6">
        <v>2700</v>
      </c>
      <c r="K1398" s="6">
        <v>1350</v>
      </c>
      <c r="L1398" s="7">
        <v>0.5</v>
      </c>
    </row>
    <row r="1399" spans="1:12" x14ac:dyDescent="0.35">
      <c r="A1399" s="2" t="s">
        <v>12</v>
      </c>
      <c r="B1399" s="2">
        <v>1185732</v>
      </c>
      <c r="C1399" s="3">
        <v>44324</v>
      </c>
      <c r="D1399" s="2" t="s">
        <v>43</v>
      </c>
      <c r="E1399" s="2" t="s">
        <v>44</v>
      </c>
      <c r="F1399" s="2" t="s">
        <v>62</v>
      </c>
      <c r="G1399" s="2" t="s">
        <v>15</v>
      </c>
      <c r="H1399" s="4">
        <v>0.55000000000000004</v>
      </c>
      <c r="I1399" s="5">
        <v>8700</v>
      </c>
      <c r="J1399" s="6">
        <v>4785</v>
      </c>
      <c r="K1399" s="6">
        <v>2153.25</v>
      </c>
      <c r="L1399" s="7">
        <v>0.45</v>
      </c>
    </row>
    <row r="1400" spans="1:12" x14ac:dyDescent="0.35">
      <c r="A1400" s="2" t="s">
        <v>12</v>
      </c>
      <c r="B1400" s="2">
        <v>1185732</v>
      </c>
      <c r="C1400" s="3">
        <v>44324</v>
      </c>
      <c r="D1400" s="2" t="s">
        <v>43</v>
      </c>
      <c r="E1400" s="2" t="s">
        <v>44</v>
      </c>
      <c r="F1400" s="2" t="s">
        <v>62</v>
      </c>
      <c r="G1400" s="2" t="s">
        <v>16</v>
      </c>
      <c r="H1400" s="4">
        <v>0.55000000000000004</v>
      </c>
      <c r="I1400" s="5">
        <v>5750</v>
      </c>
      <c r="J1400" s="6">
        <v>3162.5</v>
      </c>
      <c r="K1400" s="6">
        <v>1106.875</v>
      </c>
      <c r="L1400" s="7">
        <v>0.35</v>
      </c>
    </row>
    <row r="1401" spans="1:12" x14ac:dyDescent="0.35">
      <c r="A1401" s="2" t="s">
        <v>12</v>
      </c>
      <c r="B1401" s="2">
        <v>1185732</v>
      </c>
      <c r="C1401" s="3">
        <v>44324</v>
      </c>
      <c r="D1401" s="2" t="s">
        <v>43</v>
      </c>
      <c r="E1401" s="2" t="s">
        <v>44</v>
      </c>
      <c r="F1401" s="2" t="s">
        <v>62</v>
      </c>
      <c r="G1401" s="2" t="s">
        <v>17</v>
      </c>
      <c r="H1401" s="4">
        <v>0.5</v>
      </c>
      <c r="I1401" s="5">
        <v>5500</v>
      </c>
      <c r="J1401" s="6">
        <v>2750</v>
      </c>
      <c r="K1401" s="6">
        <v>687.5</v>
      </c>
      <c r="L1401" s="7">
        <v>0.25</v>
      </c>
    </row>
    <row r="1402" spans="1:12" x14ac:dyDescent="0.35">
      <c r="A1402" s="2" t="s">
        <v>12</v>
      </c>
      <c r="B1402" s="2">
        <v>1185732</v>
      </c>
      <c r="C1402" s="3">
        <v>44324</v>
      </c>
      <c r="D1402" s="2" t="s">
        <v>43</v>
      </c>
      <c r="E1402" s="2" t="s">
        <v>44</v>
      </c>
      <c r="F1402" s="2" t="s">
        <v>62</v>
      </c>
      <c r="G1402" s="2" t="s">
        <v>18</v>
      </c>
      <c r="H1402" s="4">
        <v>0.5</v>
      </c>
      <c r="I1402" s="5">
        <v>5000</v>
      </c>
      <c r="J1402" s="6">
        <v>2500</v>
      </c>
      <c r="K1402" s="6">
        <v>750</v>
      </c>
      <c r="L1402" s="7">
        <v>0.3</v>
      </c>
    </row>
    <row r="1403" spans="1:12" x14ac:dyDescent="0.35">
      <c r="A1403" s="2" t="s">
        <v>12</v>
      </c>
      <c r="B1403" s="2">
        <v>1185732</v>
      </c>
      <c r="C1403" s="3">
        <v>44324</v>
      </c>
      <c r="D1403" s="2" t="s">
        <v>43</v>
      </c>
      <c r="E1403" s="2" t="s">
        <v>44</v>
      </c>
      <c r="F1403" s="2" t="s">
        <v>62</v>
      </c>
      <c r="G1403" s="2" t="s">
        <v>19</v>
      </c>
      <c r="H1403" s="4">
        <v>0.6</v>
      </c>
      <c r="I1403" s="5">
        <v>5250</v>
      </c>
      <c r="J1403" s="6">
        <v>3150</v>
      </c>
      <c r="K1403" s="6">
        <v>1102.5</v>
      </c>
      <c r="L1403" s="7">
        <v>0.35</v>
      </c>
    </row>
    <row r="1404" spans="1:12" x14ac:dyDescent="0.35">
      <c r="A1404" s="2" t="s">
        <v>12</v>
      </c>
      <c r="B1404" s="2">
        <v>1185732</v>
      </c>
      <c r="C1404" s="3">
        <v>44324</v>
      </c>
      <c r="D1404" s="2" t="s">
        <v>43</v>
      </c>
      <c r="E1404" s="2" t="s">
        <v>44</v>
      </c>
      <c r="F1404" s="2" t="s">
        <v>62</v>
      </c>
      <c r="G1404" s="2" t="s">
        <v>20</v>
      </c>
      <c r="H1404" s="4">
        <v>0.65</v>
      </c>
      <c r="I1404" s="5">
        <v>6250</v>
      </c>
      <c r="J1404" s="6">
        <v>4062.5</v>
      </c>
      <c r="K1404" s="6">
        <v>2031.25</v>
      </c>
      <c r="L1404" s="7">
        <v>0.5</v>
      </c>
    </row>
    <row r="1405" spans="1:12" x14ac:dyDescent="0.35">
      <c r="A1405" s="2" t="s">
        <v>12</v>
      </c>
      <c r="B1405" s="2">
        <v>1185732</v>
      </c>
      <c r="C1405" s="3">
        <v>44357</v>
      </c>
      <c r="D1405" s="2" t="s">
        <v>43</v>
      </c>
      <c r="E1405" s="2" t="s">
        <v>44</v>
      </c>
      <c r="F1405" s="2" t="s">
        <v>62</v>
      </c>
      <c r="G1405" s="2" t="s">
        <v>15</v>
      </c>
      <c r="H1405" s="4">
        <v>0.6</v>
      </c>
      <c r="I1405" s="5">
        <v>8750</v>
      </c>
      <c r="J1405" s="6">
        <v>5250</v>
      </c>
      <c r="K1405" s="6">
        <v>2362.5</v>
      </c>
      <c r="L1405" s="7">
        <v>0.45</v>
      </c>
    </row>
    <row r="1406" spans="1:12" x14ac:dyDescent="0.35">
      <c r="A1406" s="2" t="s">
        <v>12</v>
      </c>
      <c r="B1406" s="2">
        <v>1185732</v>
      </c>
      <c r="C1406" s="3">
        <v>44357</v>
      </c>
      <c r="D1406" s="2" t="s">
        <v>43</v>
      </c>
      <c r="E1406" s="2" t="s">
        <v>44</v>
      </c>
      <c r="F1406" s="2" t="s">
        <v>62</v>
      </c>
      <c r="G1406" s="2" t="s">
        <v>16</v>
      </c>
      <c r="H1406" s="4">
        <v>0.55000000000000004</v>
      </c>
      <c r="I1406" s="5">
        <v>6250</v>
      </c>
      <c r="J1406" s="6">
        <v>3437.5</v>
      </c>
      <c r="K1406" s="6">
        <v>1203.125</v>
      </c>
      <c r="L1406" s="7">
        <v>0.35</v>
      </c>
    </row>
    <row r="1407" spans="1:12" x14ac:dyDescent="0.35">
      <c r="A1407" s="2" t="s">
        <v>12</v>
      </c>
      <c r="B1407" s="2">
        <v>1185732</v>
      </c>
      <c r="C1407" s="3">
        <v>44357</v>
      </c>
      <c r="D1407" s="2" t="s">
        <v>43</v>
      </c>
      <c r="E1407" s="2" t="s">
        <v>44</v>
      </c>
      <c r="F1407" s="2" t="s">
        <v>62</v>
      </c>
      <c r="G1407" s="2" t="s">
        <v>17</v>
      </c>
      <c r="H1407" s="4">
        <v>0.5</v>
      </c>
      <c r="I1407" s="5">
        <v>6000</v>
      </c>
      <c r="J1407" s="6">
        <v>3000</v>
      </c>
      <c r="K1407" s="6">
        <v>750</v>
      </c>
      <c r="L1407" s="7">
        <v>0.25</v>
      </c>
    </row>
    <row r="1408" spans="1:12" x14ac:dyDescent="0.35">
      <c r="A1408" s="2" t="s">
        <v>12</v>
      </c>
      <c r="B1408" s="2">
        <v>1185732</v>
      </c>
      <c r="C1408" s="3">
        <v>44357</v>
      </c>
      <c r="D1408" s="2" t="s">
        <v>43</v>
      </c>
      <c r="E1408" s="2" t="s">
        <v>44</v>
      </c>
      <c r="F1408" s="2" t="s">
        <v>62</v>
      </c>
      <c r="G1408" s="2" t="s">
        <v>18</v>
      </c>
      <c r="H1408" s="4">
        <v>0.5</v>
      </c>
      <c r="I1408" s="5">
        <v>5750</v>
      </c>
      <c r="J1408" s="6">
        <v>2875</v>
      </c>
      <c r="K1408" s="6">
        <v>862.5</v>
      </c>
      <c r="L1408" s="7">
        <v>0.3</v>
      </c>
    </row>
    <row r="1409" spans="1:12" x14ac:dyDescent="0.35">
      <c r="A1409" s="2" t="s">
        <v>12</v>
      </c>
      <c r="B1409" s="2">
        <v>1185732</v>
      </c>
      <c r="C1409" s="3">
        <v>44357</v>
      </c>
      <c r="D1409" s="2" t="s">
        <v>43</v>
      </c>
      <c r="E1409" s="2" t="s">
        <v>44</v>
      </c>
      <c r="F1409" s="2" t="s">
        <v>62</v>
      </c>
      <c r="G1409" s="2" t="s">
        <v>19</v>
      </c>
      <c r="H1409" s="4">
        <v>0.65</v>
      </c>
      <c r="I1409" s="5">
        <v>5750</v>
      </c>
      <c r="J1409" s="6">
        <v>3737.5</v>
      </c>
      <c r="K1409" s="6">
        <v>1308.125</v>
      </c>
      <c r="L1409" s="7">
        <v>0.35</v>
      </c>
    </row>
    <row r="1410" spans="1:12" x14ac:dyDescent="0.35">
      <c r="A1410" s="2" t="s">
        <v>12</v>
      </c>
      <c r="B1410" s="2">
        <v>1185732</v>
      </c>
      <c r="C1410" s="3">
        <v>44357</v>
      </c>
      <c r="D1410" s="2" t="s">
        <v>43</v>
      </c>
      <c r="E1410" s="2" t="s">
        <v>44</v>
      </c>
      <c r="F1410" s="2" t="s">
        <v>62</v>
      </c>
      <c r="G1410" s="2" t="s">
        <v>20</v>
      </c>
      <c r="H1410" s="4">
        <v>0.70000000000000007</v>
      </c>
      <c r="I1410" s="5">
        <v>7250</v>
      </c>
      <c r="J1410" s="6">
        <v>5075</v>
      </c>
      <c r="K1410" s="6">
        <v>2537.5</v>
      </c>
      <c r="L1410" s="7">
        <v>0.5</v>
      </c>
    </row>
    <row r="1411" spans="1:12" x14ac:dyDescent="0.35">
      <c r="A1411" s="2" t="s">
        <v>12</v>
      </c>
      <c r="B1411" s="2">
        <v>1185732</v>
      </c>
      <c r="C1411" s="3">
        <v>44385</v>
      </c>
      <c r="D1411" s="2" t="s">
        <v>43</v>
      </c>
      <c r="E1411" s="2" t="s">
        <v>44</v>
      </c>
      <c r="F1411" s="2" t="s">
        <v>62</v>
      </c>
      <c r="G1411" s="2" t="s">
        <v>15</v>
      </c>
      <c r="H1411" s="4">
        <v>0.65</v>
      </c>
      <c r="I1411" s="5">
        <v>9500</v>
      </c>
      <c r="J1411" s="6">
        <v>6175</v>
      </c>
      <c r="K1411" s="6">
        <v>2778.75</v>
      </c>
      <c r="L1411" s="7">
        <v>0.45</v>
      </c>
    </row>
    <row r="1412" spans="1:12" x14ac:dyDescent="0.35">
      <c r="A1412" s="2" t="s">
        <v>12</v>
      </c>
      <c r="B1412" s="2">
        <v>1185732</v>
      </c>
      <c r="C1412" s="3">
        <v>44385</v>
      </c>
      <c r="D1412" s="2" t="s">
        <v>43</v>
      </c>
      <c r="E1412" s="2" t="s">
        <v>44</v>
      </c>
      <c r="F1412" s="2" t="s">
        <v>62</v>
      </c>
      <c r="G1412" s="2" t="s">
        <v>16</v>
      </c>
      <c r="H1412" s="4">
        <v>0.60000000000000009</v>
      </c>
      <c r="I1412" s="5">
        <v>7000</v>
      </c>
      <c r="J1412" s="6">
        <v>4200</v>
      </c>
      <c r="K1412" s="6">
        <v>1470</v>
      </c>
      <c r="L1412" s="7">
        <v>0.35</v>
      </c>
    </row>
    <row r="1413" spans="1:12" x14ac:dyDescent="0.35">
      <c r="A1413" s="2" t="s">
        <v>12</v>
      </c>
      <c r="B1413" s="2">
        <v>1185732</v>
      </c>
      <c r="C1413" s="3">
        <v>44385</v>
      </c>
      <c r="D1413" s="2" t="s">
        <v>43</v>
      </c>
      <c r="E1413" s="2" t="s">
        <v>44</v>
      </c>
      <c r="F1413" s="2" t="s">
        <v>62</v>
      </c>
      <c r="G1413" s="2" t="s">
        <v>17</v>
      </c>
      <c r="H1413" s="4">
        <v>0.55000000000000004</v>
      </c>
      <c r="I1413" s="5">
        <v>6250</v>
      </c>
      <c r="J1413" s="6">
        <v>3437.5</v>
      </c>
      <c r="K1413" s="6">
        <v>859.375</v>
      </c>
      <c r="L1413" s="7">
        <v>0.25</v>
      </c>
    </row>
    <row r="1414" spans="1:12" x14ac:dyDescent="0.35">
      <c r="A1414" s="2" t="s">
        <v>12</v>
      </c>
      <c r="B1414" s="2">
        <v>1185732</v>
      </c>
      <c r="C1414" s="3">
        <v>44385</v>
      </c>
      <c r="D1414" s="2" t="s">
        <v>43</v>
      </c>
      <c r="E1414" s="2" t="s">
        <v>44</v>
      </c>
      <c r="F1414" s="2" t="s">
        <v>62</v>
      </c>
      <c r="G1414" s="2" t="s">
        <v>18</v>
      </c>
      <c r="H1414" s="4">
        <v>0.55000000000000004</v>
      </c>
      <c r="I1414" s="5">
        <v>5750</v>
      </c>
      <c r="J1414" s="6">
        <v>3162.5</v>
      </c>
      <c r="K1414" s="6">
        <v>948.75</v>
      </c>
      <c r="L1414" s="7">
        <v>0.3</v>
      </c>
    </row>
    <row r="1415" spans="1:12" x14ac:dyDescent="0.35">
      <c r="A1415" s="2" t="s">
        <v>12</v>
      </c>
      <c r="B1415" s="2">
        <v>1185732</v>
      </c>
      <c r="C1415" s="3">
        <v>44385</v>
      </c>
      <c r="D1415" s="2" t="s">
        <v>43</v>
      </c>
      <c r="E1415" s="2" t="s">
        <v>44</v>
      </c>
      <c r="F1415" s="2" t="s">
        <v>62</v>
      </c>
      <c r="G1415" s="2" t="s">
        <v>19</v>
      </c>
      <c r="H1415" s="4">
        <v>0.65</v>
      </c>
      <c r="I1415" s="5">
        <v>6000</v>
      </c>
      <c r="J1415" s="6">
        <v>3900</v>
      </c>
      <c r="K1415" s="6">
        <v>1365</v>
      </c>
      <c r="L1415" s="7">
        <v>0.35</v>
      </c>
    </row>
    <row r="1416" spans="1:12" x14ac:dyDescent="0.35">
      <c r="A1416" s="2" t="s">
        <v>12</v>
      </c>
      <c r="B1416" s="2">
        <v>1185732</v>
      </c>
      <c r="C1416" s="3">
        <v>44385</v>
      </c>
      <c r="D1416" s="2" t="s">
        <v>43</v>
      </c>
      <c r="E1416" s="2" t="s">
        <v>44</v>
      </c>
      <c r="F1416" s="2" t="s">
        <v>62</v>
      </c>
      <c r="G1416" s="2" t="s">
        <v>20</v>
      </c>
      <c r="H1416" s="4">
        <v>0.70000000000000007</v>
      </c>
      <c r="I1416" s="5">
        <v>7750</v>
      </c>
      <c r="J1416" s="6">
        <v>5425</v>
      </c>
      <c r="K1416" s="6">
        <v>2712.5</v>
      </c>
      <c r="L1416" s="7">
        <v>0.5</v>
      </c>
    </row>
    <row r="1417" spans="1:12" x14ac:dyDescent="0.35">
      <c r="A1417" s="2" t="s">
        <v>12</v>
      </c>
      <c r="B1417" s="2">
        <v>1185732</v>
      </c>
      <c r="C1417" s="3">
        <v>44417</v>
      </c>
      <c r="D1417" s="2" t="s">
        <v>43</v>
      </c>
      <c r="E1417" s="2" t="s">
        <v>44</v>
      </c>
      <c r="F1417" s="2" t="s">
        <v>62</v>
      </c>
      <c r="G1417" s="2" t="s">
        <v>15</v>
      </c>
      <c r="H1417" s="4">
        <v>0.65</v>
      </c>
      <c r="I1417" s="5">
        <v>9250</v>
      </c>
      <c r="J1417" s="6">
        <v>6012.5</v>
      </c>
      <c r="K1417" s="6">
        <v>2705.625</v>
      </c>
      <c r="L1417" s="7">
        <v>0.45</v>
      </c>
    </row>
    <row r="1418" spans="1:12" x14ac:dyDescent="0.35">
      <c r="A1418" s="2" t="s">
        <v>12</v>
      </c>
      <c r="B1418" s="2">
        <v>1185732</v>
      </c>
      <c r="C1418" s="3">
        <v>44417</v>
      </c>
      <c r="D1418" s="2" t="s">
        <v>43</v>
      </c>
      <c r="E1418" s="2" t="s">
        <v>44</v>
      </c>
      <c r="F1418" s="2" t="s">
        <v>62</v>
      </c>
      <c r="G1418" s="2" t="s">
        <v>16</v>
      </c>
      <c r="H1418" s="4">
        <v>0.60000000000000009</v>
      </c>
      <c r="I1418" s="5">
        <v>7000</v>
      </c>
      <c r="J1418" s="6">
        <v>4200</v>
      </c>
      <c r="K1418" s="6">
        <v>1470</v>
      </c>
      <c r="L1418" s="7">
        <v>0.35</v>
      </c>
    </row>
    <row r="1419" spans="1:12" x14ac:dyDescent="0.35">
      <c r="A1419" s="2" t="s">
        <v>12</v>
      </c>
      <c r="B1419" s="2">
        <v>1185732</v>
      </c>
      <c r="C1419" s="3">
        <v>44417</v>
      </c>
      <c r="D1419" s="2" t="s">
        <v>43</v>
      </c>
      <c r="E1419" s="2" t="s">
        <v>44</v>
      </c>
      <c r="F1419" s="2" t="s">
        <v>62</v>
      </c>
      <c r="G1419" s="2" t="s">
        <v>17</v>
      </c>
      <c r="H1419" s="4">
        <v>0.55000000000000004</v>
      </c>
      <c r="I1419" s="5">
        <v>6250</v>
      </c>
      <c r="J1419" s="6">
        <v>3437.5</v>
      </c>
      <c r="K1419" s="6">
        <v>859.375</v>
      </c>
      <c r="L1419" s="7">
        <v>0.25</v>
      </c>
    </row>
    <row r="1420" spans="1:12" x14ac:dyDescent="0.35">
      <c r="A1420" s="2" t="s">
        <v>12</v>
      </c>
      <c r="B1420" s="2">
        <v>1185732</v>
      </c>
      <c r="C1420" s="3">
        <v>44417</v>
      </c>
      <c r="D1420" s="2" t="s">
        <v>43</v>
      </c>
      <c r="E1420" s="2" t="s">
        <v>44</v>
      </c>
      <c r="F1420" s="2" t="s">
        <v>62</v>
      </c>
      <c r="G1420" s="2" t="s">
        <v>18</v>
      </c>
      <c r="H1420" s="4">
        <v>0.45</v>
      </c>
      <c r="I1420" s="5">
        <v>5750</v>
      </c>
      <c r="J1420" s="6">
        <v>2587.5</v>
      </c>
      <c r="K1420" s="6">
        <v>776.25</v>
      </c>
      <c r="L1420" s="7">
        <v>0.3</v>
      </c>
    </row>
    <row r="1421" spans="1:12" x14ac:dyDescent="0.35">
      <c r="A1421" s="2" t="s">
        <v>12</v>
      </c>
      <c r="B1421" s="2">
        <v>1185732</v>
      </c>
      <c r="C1421" s="3">
        <v>44417</v>
      </c>
      <c r="D1421" s="2" t="s">
        <v>43</v>
      </c>
      <c r="E1421" s="2" t="s">
        <v>44</v>
      </c>
      <c r="F1421" s="2" t="s">
        <v>62</v>
      </c>
      <c r="G1421" s="2" t="s">
        <v>19</v>
      </c>
      <c r="H1421" s="4">
        <v>0.55000000000000004</v>
      </c>
      <c r="I1421" s="5">
        <v>5500</v>
      </c>
      <c r="J1421" s="6">
        <v>3025</v>
      </c>
      <c r="K1421" s="6">
        <v>1058.75</v>
      </c>
      <c r="L1421" s="7">
        <v>0.35</v>
      </c>
    </row>
    <row r="1422" spans="1:12" x14ac:dyDescent="0.35">
      <c r="A1422" s="2" t="s">
        <v>12</v>
      </c>
      <c r="B1422" s="2">
        <v>1185732</v>
      </c>
      <c r="C1422" s="3">
        <v>44417</v>
      </c>
      <c r="D1422" s="2" t="s">
        <v>43</v>
      </c>
      <c r="E1422" s="2" t="s">
        <v>44</v>
      </c>
      <c r="F1422" s="2" t="s">
        <v>62</v>
      </c>
      <c r="G1422" s="2" t="s">
        <v>20</v>
      </c>
      <c r="H1422" s="4">
        <v>0.60000000000000009</v>
      </c>
      <c r="I1422" s="5">
        <v>7250</v>
      </c>
      <c r="J1422" s="6">
        <v>4350</v>
      </c>
      <c r="K1422" s="6">
        <v>2175</v>
      </c>
      <c r="L1422" s="7">
        <v>0.5</v>
      </c>
    </row>
    <row r="1423" spans="1:12" x14ac:dyDescent="0.35">
      <c r="A1423" s="2" t="s">
        <v>12</v>
      </c>
      <c r="B1423" s="2">
        <v>1185732</v>
      </c>
      <c r="C1423" s="3">
        <v>44447</v>
      </c>
      <c r="D1423" s="2" t="s">
        <v>43</v>
      </c>
      <c r="E1423" s="2" t="s">
        <v>44</v>
      </c>
      <c r="F1423" s="2" t="s">
        <v>62</v>
      </c>
      <c r="G1423" s="2" t="s">
        <v>15</v>
      </c>
      <c r="H1423" s="4">
        <v>0.55000000000000004</v>
      </c>
      <c r="I1423" s="5">
        <v>8500</v>
      </c>
      <c r="J1423" s="6">
        <v>4675</v>
      </c>
      <c r="K1423" s="6">
        <v>2103.75</v>
      </c>
      <c r="L1423" s="7">
        <v>0.45</v>
      </c>
    </row>
    <row r="1424" spans="1:12" x14ac:dyDescent="0.35">
      <c r="A1424" s="2" t="s">
        <v>12</v>
      </c>
      <c r="B1424" s="2">
        <v>1185732</v>
      </c>
      <c r="C1424" s="3">
        <v>44447</v>
      </c>
      <c r="D1424" s="2" t="s">
        <v>43</v>
      </c>
      <c r="E1424" s="2" t="s">
        <v>44</v>
      </c>
      <c r="F1424" s="2" t="s">
        <v>62</v>
      </c>
      <c r="G1424" s="2" t="s">
        <v>16</v>
      </c>
      <c r="H1424" s="4">
        <v>0.50000000000000011</v>
      </c>
      <c r="I1424" s="5">
        <v>6500</v>
      </c>
      <c r="J1424" s="6">
        <v>3250</v>
      </c>
      <c r="K1424" s="6">
        <v>1137.5</v>
      </c>
      <c r="L1424" s="7">
        <v>0.35</v>
      </c>
    </row>
    <row r="1425" spans="1:12" x14ac:dyDescent="0.35">
      <c r="A1425" s="2" t="s">
        <v>12</v>
      </c>
      <c r="B1425" s="2">
        <v>1185732</v>
      </c>
      <c r="C1425" s="3">
        <v>44447</v>
      </c>
      <c r="D1425" s="2" t="s">
        <v>43</v>
      </c>
      <c r="E1425" s="2" t="s">
        <v>44</v>
      </c>
      <c r="F1425" s="2" t="s">
        <v>62</v>
      </c>
      <c r="G1425" s="2" t="s">
        <v>17</v>
      </c>
      <c r="H1425" s="4">
        <v>0.45</v>
      </c>
      <c r="I1425" s="5">
        <v>5500</v>
      </c>
      <c r="J1425" s="6">
        <v>2475</v>
      </c>
      <c r="K1425" s="6">
        <v>618.75</v>
      </c>
      <c r="L1425" s="7">
        <v>0.25</v>
      </c>
    </row>
    <row r="1426" spans="1:12" x14ac:dyDescent="0.35">
      <c r="A1426" s="2" t="s">
        <v>12</v>
      </c>
      <c r="B1426" s="2">
        <v>1185732</v>
      </c>
      <c r="C1426" s="3">
        <v>44447</v>
      </c>
      <c r="D1426" s="2" t="s">
        <v>43</v>
      </c>
      <c r="E1426" s="2" t="s">
        <v>44</v>
      </c>
      <c r="F1426" s="2" t="s">
        <v>62</v>
      </c>
      <c r="G1426" s="2" t="s">
        <v>18</v>
      </c>
      <c r="H1426" s="4">
        <v>0.45</v>
      </c>
      <c r="I1426" s="5">
        <v>5250</v>
      </c>
      <c r="J1426" s="6">
        <v>2362.5</v>
      </c>
      <c r="K1426" s="6">
        <v>708.75</v>
      </c>
      <c r="L1426" s="7">
        <v>0.3</v>
      </c>
    </row>
    <row r="1427" spans="1:12" x14ac:dyDescent="0.35">
      <c r="A1427" s="2" t="s">
        <v>12</v>
      </c>
      <c r="B1427" s="2">
        <v>1185732</v>
      </c>
      <c r="C1427" s="3">
        <v>44447</v>
      </c>
      <c r="D1427" s="2" t="s">
        <v>43</v>
      </c>
      <c r="E1427" s="2" t="s">
        <v>44</v>
      </c>
      <c r="F1427" s="2" t="s">
        <v>62</v>
      </c>
      <c r="G1427" s="2" t="s">
        <v>19</v>
      </c>
      <c r="H1427" s="4">
        <v>0.55000000000000004</v>
      </c>
      <c r="I1427" s="5">
        <v>5250</v>
      </c>
      <c r="J1427" s="6">
        <v>2887.5</v>
      </c>
      <c r="K1427" s="6">
        <v>1010.625</v>
      </c>
      <c r="L1427" s="7">
        <v>0.35</v>
      </c>
    </row>
    <row r="1428" spans="1:12" x14ac:dyDescent="0.35">
      <c r="A1428" s="2" t="s">
        <v>12</v>
      </c>
      <c r="B1428" s="2">
        <v>1185732</v>
      </c>
      <c r="C1428" s="3">
        <v>44447</v>
      </c>
      <c r="D1428" s="2" t="s">
        <v>43</v>
      </c>
      <c r="E1428" s="2" t="s">
        <v>44</v>
      </c>
      <c r="F1428" s="2" t="s">
        <v>62</v>
      </c>
      <c r="G1428" s="2" t="s">
        <v>20</v>
      </c>
      <c r="H1428" s="4">
        <v>0.60000000000000009</v>
      </c>
      <c r="I1428" s="5">
        <v>6250</v>
      </c>
      <c r="J1428" s="6">
        <v>3750</v>
      </c>
      <c r="K1428" s="6">
        <v>1875</v>
      </c>
      <c r="L1428" s="7">
        <v>0.5</v>
      </c>
    </row>
    <row r="1429" spans="1:12" x14ac:dyDescent="0.35">
      <c r="A1429" s="2" t="s">
        <v>12</v>
      </c>
      <c r="B1429" s="2">
        <v>1185732</v>
      </c>
      <c r="C1429" s="3">
        <v>44479</v>
      </c>
      <c r="D1429" s="2" t="s">
        <v>43</v>
      </c>
      <c r="E1429" s="2" t="s">
        <v>44</v>
      </c>
      <c r="F1429" s="2" t="s">
        <v>62</v>
      </c>
      <c r="G1429" s="2" t="s">
        <v>15</v>
      </c>
      <c r="H1429" s="4">
        <v>0.60000000000000009</v>
      </c>
      <c r="I1429" s="5">
        <v>8000</v>
      </c>
      <c r="J1429" s="6">
        <v>4800</v>
      </c>
      <c r="K1429" s="6">
        <v>2160</v>
      </c>
      <c r="L1429" s="7">
        <v>0.45</v>
      </c>
    </row>
    <row r="1430" spans="1:12" x14ac:dyDescent="0.35">
      <c r="A1430" s="2" t="s">
        <v>12</v>
      </c>
      <c r="B1430" s="2">
        <v>1185732</v>
      </c>
      <c r="C1430" s="3">
        <v>44479</v>
      </c>
      <c r="D1430" s="2" t="s">
        <v>43</v>
      </c>
      <c r="E1430" s="2" t="s">
        <v>44</v>
      </c>
      <c r="F1430" s="2" t="s">
        <v>62</v>
      </c>
      <c r="G1430" s="2" t="s">
        <v>16</v>
      </c>
      <c r="H1430" s="4">
        <v>0.50000000000000011</v>
      </c>
      <c r="I1430" s="5">
        <v>6250</v>
      </c>
      <c r="J1430" s="6">
        <v>3125</v>
      </c>
      <c r="K1430" s="6">
        <v>1093.75</v>
      </c>
      <c r="L1430" s="7">
        <v>0.35</v>
      </c>
    </row>
    <row r="1431" spans="1:12" x14ac:dyDescent="0.35">
      <c r="A1431" s="2" t="s">
        <v>12</v>
      </c>
      <c r="B1431" s="2">
        <v>1185732</v>
      </c>
      <c r="C1431" s="3">
        <v>44479</v>
      </c>
      <c r="D1431" s="2" t="s">
        <v>43</v>
      </c>
      <c r="E1431" s="2" t="s">
        <v>44</v>
      </c>
      <c r="F1431" s="2" t="s">
        <v>62</v>
      </c>
      <c r="G1431" s="2" t="s">
        <v>17</v>
      </c>
      <c r="H1431" s="4">
        <v>0.50000000000000011</v>
      </c>
      <c r="I1431" s="5">
        <v>5250</v>
      </c>
      <c r="J1431" s="6">
        <v>2625</v>
      </c>
      <c r="K1431" s="6">
        <v>656.25</v>
      </c>
      <c r="L1431" s="7">
        <v>0.25</v>
      </c>
    </row>
    <row r="1432" spans="1:12" x14ac:dyDescent="0.35">
      <c r="A1432" s="2" t="s">
        <v>12</v>
      </c>
      <c r="B1432" s="2">
        <v>1185732</v>
      </c>
      <c r="C1432" s="3">
        <v>44479</v>
      </c>
      <c r="D1432" s="2" t="s">
        <v>43</v>
      </c>
      <c r="E1432" s="2" t="s">
        <v>44</v>
      </c>
      <c r="F1432" s="2" t="s">
        <v>62</v>
      </c>
      <c r="G1432" s="2" t="s">
        <v>18</v>
      </c>
      <c r="H1432" s="4">
        <v>0.50000000000000011</v>
      </c>
      <c r="I1432" s="5">
        <v>5000</v>
      </c>
      <c r="J1432" s="6">
        <v>2500</v>
      </c>
      <c r="K1432" s="6">
        <v>750</v>
      </c>
      <c r="L1432" s="7">
        <v>0.3</v>
      </c>
    </row>
    <row r="1433" spans="1:12" x14ac:dyDescent="0.35">
      <c r="A1433" s="2" t="s">
        <v>12</v>
      </c>
      <c r="B1433" s="2">
        <v>1185732</v>
      </c>
      <c r="C1433" s="3">
        <v>44479</v>
      </c>
      <c r="D1433" s="2" t="s">
        <v>43</v>
      </c>
      <c r="E1433" s="2" t="s">
        <v>44</v>
      </c>
      <c r="F1433" s="2" t="s">
        <v>62</v>
      </c>
      <c r="G1433" s="2" t="s">
        <v>19</v>
      </c>
      <c r="H1433" s="4">
        <v>0.60000000000000009</v>
      </c>
      <c r="I1433" s="5">
        <v>5000</v>
      </c>
      <c r="J1433" s="6">
        <v>3000</v>
      </c>
      <c r="K1433" s="6">
        <v>1050</v>
      </c>
      <c r="L1433" s="7">
        <v>0.35</v>
      </c>
    </row>
    <row r="1434" spans="1:12" x14ac:dyDescent="0.35">
      <c r="A1434" s="2" t="s">
        <v>12</v>
      </c>
      <c r="B1434" s="2">
        <v>1185732</v>
      </c>
      <c r="C1434" s="3">
        <v>44479</v>
      </c>
      <c r="D1434" s="2" t="s">
        <v>43</v>
      </c>
      <c r="E1434" s="2" t="s">
        <v>44</v>
      </c>
      <c r="F1434" s="2" t="s">
        <v>62</v>
      </c>
      <c r="G1434" s="2" t="s">
        <v>20</v>
      </c>
      <c r="H1434" s="4">
        <v>0.65</v>
      </c>
      <c r="I1434" s="5">
        <v>6250</v>
      </c>
      <c r="J1434" s="6">
        <v>4062.5</v>
      </c>
      <c r="K1434" s="6">
        <v>2031.25</v>
      </c>
      <c r="L1434" s="7">
        <v>0.5</v>
      </c>
    </row>
    <row r="1435" spans="1:12" x14ac:dyDescent="0.35">
      <c r="A1435" s="2" t="s">
        <v>12</v>
      </c>
      <c r="B1435" s="2">
        <v>1185732</v>
      </c>
      <c r="C1435" s="3">
        <v>44509</v>
      </c>
      <c r="D1435" s="2" t="s">
        <v>43</v>
      </c>
      <c r="E1435" s="2" t="s">
        <v>44</v>
      </c>
      <c r="F1435" s="2" t="s">
        <v>62</v>
      </c>
      <c r="G1435" s="2" t="s">
        <v>15</v>
      </c>
      <c r="H1435" s="4">
        <v>0.60000000000000009</v>
      </c>
      <c r="I1435" s="5">
        <v>7750</v>
      </c>
      <c r="J1435" s="6">
        <v>4650</v>
      </c>
      <c r="K1435" s="6">
        <v>2092.5</v>
      </c>
      <c r="L1435" s="7">
        <v>0.45</v>
      </c>
    </row>
    <row r="1436" spans="1:12" x14ac:dyDescent="0.35">
      <c r="A1436" s="2" t="s">
        <v>12</v>
      </c>
      <c r="B1436" s="2">
        <v>1185732</v>
      </c>
      <c r="C1436" s="3">
        <v>44509</v>
      </c>
      <c r="D1436" s="2" t="s">
        <v>43</v>
      </c>
      <c r="E1436" s="2" t="s">
        <v>44</v>
      </c>
      <c r="F1436" s="2" t="s">
        <v>62</v>
      </c>
      <c r="G1436" s="2" t="s">
        <v>16</v>
      </c>
      <c r="H1436" s="4">
        <v>0.50000000000000011</v>
      </c>
      <c r="I1436" s="5">
        <v>6000</v>
      </c>
      <c r="J1436" s="6">
        <v>3000</v>
      </c>
      <c r="K1436" s="6">
        <v>1050</v>
      </c>
      <c r="L1436" s="7">
        <v>0.35</v>
      </c>
    </row>
    <row r="1437" spans="1:12" x14ac:dyDescent="0.35">
      <c r="A1437" s="2" t="s">
        <v>12</v>
      </c>
      <c r="B1437" s="2">
        <v>1185732</v>
      </c>
      <c r="C1437" s="3">
        <v>44509</v>
      </c>
      <c r="D1437" s="2" t="s">
        <v>43</v>
      </c>
      <c r="E1437" s="2" t="s">
        <v>44</v>
      </c>
      <c r="F1437" s="2" t="s">
        <v>62</v>
      </c>
      <c r="G1437" s="2" t="s">
        <v>17</v>
      </c>
      <c r="H1437" s="4">
        <v>0.50000000000000011</v>
      </c>
      <c r="I1437" s="5">
        <v>5450</v>
      </c>
      <c r="J1437" s="6">
        <v>2725</v>
      </c>
      <c r="K1437" s="6">
        <v>681.25</v>
      </c>
      <c r="L1437" s="7">
        <v>0.25</v>
      </c>
    </row>
    <row r="1438" spans="1:12" x14ac:dyDescent="0.35">
      <c r="A1438" s="2" t="s">
        <v>12</v>
      </c>
      <c r="B1438" s="2">
        <v>1185732</v>
      </c>
      <c r="C1438" s="3">
        <v>44509</v>
      </c>
      <c r="D1438" s="2" t="s">
        <v>43</v>
      </c>
      <c r="E1438" s="2" t="s">
        <v>44</v>
      </c>
      <c r="F1438" s="2" t="s">
        <v>62</v>
      </c>
      <c r="G1438" s="2" t="s">
        <v>18</v>
      </c>
      <c r="H1438" s="4">
        <v>0.50000000000000011</v>
      </c>
      <c r="I1438" s="5">
        <v>5750</v>
      </c>
      <c r="J1438" s="6">
        <v>2875</v>
      </c>
      <c r="K1438" s="6">
        <v>862.5</v>
      </c>
      <c r="L1438" s="7">
        <v>0.3</v>
      </c>
    </row>
    <row r="1439" spans="1:12" x14ac:dyDescent="0.35">
      <c r="A1439" s="2" t="s">
        <v>12</v>
      </c>
      <c r="B1439" s="2">
        <v>1185732</v>
      </c>
      <c r="C1439" s="3">
        <v>44509</v>
      </c>
      <c r="D1439" s="2" t="s">
        <v>43</v>
      </c>
      <c r="E1439" s="2" t="s">
        <v>44</v>
      </c>
      <c r="F1439" s="2" t="s">
        <v>62</v>
      </c>
      <c r="G1439" s="2" t="s">
        <v>19</v>
      </c>
      <c r="H1439" s="4">
        <v>0.65</v>
      </c>
      <c r="I1439" s="5">
        <v>5500</v>
      </c>
      <c r="J1439" s="6">
        <v>3575</v>
      </c>
      <c r="K1439" s="6">
        <v>1251.25</v>
      </c>
      <c r="L1439" s="7">
        <v>0.35</v>
      </c>
    </row>
    <row r="1440" spans="1:12" x14ac:dyDescent="0.35">
      <c r="A1440" s="2" t="s">
        <v>12</v>
      </c>
      <c r="B1440" s="2">
        <v>1185732</v>
      </c>
      <c r="C1440" s="3">
        <v>44509</v>
      </c>
      <c r="D1440" s="2" t="s">
        <v>43</v>
      </c>
      <c r="E1440" s="2" t="s">
        <v>44</v>
      </c>
      <c r="F1440" s="2" t="s">
        <v>62</v>
      </c>
      <c r="G1440" s="2" t="s">
        <v>20</v>
      </c>
      <c r="H1440" s="4">
        <v>0.7</v>
      </c>
      <c r="I1440" s="5">
        <v>6500</v>
      </c>
      <c r="J1440" s="6">
        <v>4550</v>
      </c>
      <c r="K1440" s="6">
        <v>2275</v>
      </c>
      <c r="L1440" s="7">
        <v>0.5</v>
      </c>
    </row>
    <row r="1441" spans="1:12" x14ac:dyDescent="0.35">
      <c r="A1441" s="2" t="s">
        <v>12</v>
      </c>
      <c r="B1441" s="2">
        <v>1185732</v>
      </c>
      <c r="C1441" s="3">
        <v>44538</v>
      </c>
      <c r="D1441" s="2" t="s">
        <v>43</v>
      </c>
      <c r="E1441" s="2" t="s">
        <v>44</v>
      </c>
      <c r="F1441" s="2" t="s">
        <v>62</v>
      </c>
      <c r="G1441" s="2" t="s">
        <v>15</v>
      </c>
      <c r="H1441" s="4">
        <v>0.65</v>
      </c>
      <c r="I1441" s="5">
        <v>8750</v>
      </c>
      <c r="J1441" s="6">
        <v>5687.5</v>
      </c>
      <c r="K1441" s="6">
        <v>2559.375</v>
      </c>
      <c r="L1441" s="7">
        <v>0.45</v>
      </c>
    </row>
    <row r="1442" spans="1:12" x14ac:dyDescent="0.35">
      <c r="A1442" s="2" t="s">
        <v>12</v>
      </c>
      <c r="B1442" s="2">
        <v>1185732</v>
      </c>
      <c r="C1442" s="3">
        <v>44538</v>
      </c>
      <c r="D1442" s="2" t="s">
        <v>43</v>
      </c>
      <c r="E1442" s="2" t="s">
        <v>44</v>
      </c>
      <c r="F1442" s="2" t="s">
        <v>62</v>
      </c>
      <c r="G1442" s="2" t="s">
        <v>16</v>
      </c>
      <c r="H1442" s="4">
        <v>0.55000000000000004</v>
      </c>
      <c r="I1442" s="5">
        <v>6750</v>
      </c>
      <c r="J1442" s="6">
        <v>3712.5</v>
      </c>
      <c r="K1442" s="6">
        <v>1299.375</v>
      </c>
      <c r="L1442" s="7">
        <v>0.35</v>
      </c>
    </row>
    <row r="1443" spans="1:12" x14ac:dyDescent="0.35">
      <c r="A1443" s="2" t="s">
        <v>12</v>
      </c>
      <c r="B1443" s="2">
        <v>1185732</v>
      </c>
      <c r="C1443" s="3">
        <v>44538</v>
      </c>
      <c r="D1443" s="2" t="s">
        <v>43</v>
      </c>
      <c r="E1443" s="2" t="s">
        <v>44</v>
      </c>
      <c r="F1443" s="2" t="s">
        <v>62</v>
      </c>
      <c r="G1443" s="2" t="s">
        <v>17</v>
      </c>
      <c r="H1443" s="4">
        <v>0.55000000000000004</v>
      </c>
      <c r="I1443" s="5">
        <v>6250</v>
      </c>
      <c r="J1443" s="6">
        <v>3437.5</v>
      </c>
      <c r="K1443" s="6">
        <v>859.375</v>
      </c>
      <c r="L1443" s="7">
        <v>0.25</v>
      </c>
    </row>
    <row r="1444" spans="1:12" x14ac:dyDescent="0.35">
      <c r="A1444" s="2" t="s">
        <v>12</v>
      </c>
      <c r="B1444" s="2">
        <v>1185732</v>
      </c>
      <c r="C1444" s="3">
        <v>44538</v>
      </c>
      <c r="D1444" s="2" t="s">
        <v>43</v>
      </c>
      <c r="E1444" s="2" t="s">
        <v>44</v>
      </c>
      <c r="F1444" s="2" t="s">
        <v>62</v>
      </c>
      <c r="G1444" s="2" t="s">
        <v>18</v>
      </c>
      <c r="H1444" s="4">
        <v>0.55000000000000004</v>
      </c>
      <c r="I1444" s="5">
        <v>5750</v>
      </c>
      <c r="J1444" s="6">
        <v>3162.5</v>
      </c>
      <c r="K1444" s="6">
        <v>948.75</v>
      </c>
      <c r="L1444" s="7">
        <v>0.3</v>
      </c>
    </row>
    <row r="1445" spans="1:12" x14ac:dyDescent="0.35">
      <c r="A1445" s="2" t="s">
        <v>12</v>
      </c>
      <c r="B1445" s="2">
        <v>1185732</v>
      </c>
      <c r="C1445" s="3">
        <v>44538</v>
      </c>
      <c r="D1445" s="2" t="s">
        <v>43</v>
      </c>
      <c r="E1445" s="2" t="s">
        <v>44</v>
      </c>
      <c r="F1445" s="2" t="s">
        <v>62</v>
      </c>
      <c r="G1445" s="2" t="s">
        <v>19</v>
      </c>
      <c r="H1445" s="4">
        <v>0.65</v>
      </c>
      <c r="I1445" s="5">
        <v>5750</v>
      </c>
      <c r="J1445" s="6">
        <v>3737.5</v>
      </c>
      <c r="K1445" s="6">
        <v>1308.125</v>
      </c>
      <c r="L1445" s="7">
        <v>0.35</v>
      </c>
    </row>
    <row r="1446" spans="1:12" x14ac:dyDescent="0.35">
      <c r="A1446" s="2" t="s">
        <v>12</v>
      </c>
      <c r="B1446" s="2">
        <v>1185732</v>
      </c>
      <c r="C1446" s="3">
        <v>44538</v>
      </c>
      <c r="D1446" s="2" t="s">
        <v>43</v>
      </c>
      <c r="E1446" s="2" t="s">
        <v>44</v>
      </c>
      <c r="F1446" s="2" t="s">
        <v>62</v>
      </c>
      <c r="G1446" s="2" t="s">
        <v>20</v>
      </c>
      <c r="H1446" s="4">
        <v>0.7</v>
      </c>
      <c r="I1446" s="5">
        <v>6750</v>
      </c>
      <c r="J1446" s="6">
        <v>4725</v>
      </c>
      <c r="K1446" s="6">
        <v>2362.5</v>
      </c>
      <c r="L1446" s="7">
        <v>0.5</v>
      </c>
    </row>
    <row r="1447" spans="1:12" x14ac:dyDescent="0.35">
      <c r="A1447" s="2" t="s">
        <v>12</v>
      </c>
      <c r="B1447" s="2">
        <v>1185732</v>
      </c>
      <c r="C1447" s="3">
        <v>44210</v>
      </c>
      <c r="D1447" s="2" t="s">
        <v>13</v>
      </c>
      <c r="E1447" s="2" t="s">
        <v>14</v>
      </c>
      <c r="F1447" s="2" t="s">
        <v>63</v>
      </c>
      <c r="G1447" s="2" t="s">
        <v>15</v>
      </c>
      <c r="H1447" s="4">
        <v>0.4</v>
      </c>
      <c r="I1447" s="5">
        <v>8000</v>
      </c>
      <c r="J1447" s="6">
        <v>3200</v>
      </c>
      <c r="K1447" s="6">
        <v>1600</v>
      </c>
      <c r="L1447" s="7">
        <v>0.5</v>
      </c>
    </row>
    <row r="1448" spans="1:12" x14ac:dyDescent="0.35">
      <c r="A1448" s="2" t="s">
        <v>12</v>
      </c>
      <c r="B1448" s="2">
        <v>1185732</v>
      </c>
      <c r="C1448" s="3">
        <v>44210</v>
      </c>
      <c r="D1448" s="2" t="s">
        <v>13</v>
      </c>
      <c r="E1448" s="2" t="s">
        <v>14</v>
      </c>
      <c r="F1448" s="2" t="s">
        <v>63</v>
      </c>
      <c r="G1448" s="2" t="s">
        <v>16</v>
      </c>
      <c r="H1448" s="4">
        <v>0.4</v>
      </c>
      <c r="I1448" s="5">
        <v>6000</v>
      </c>
      <c r="J1448" s="6">
        <v>2400</v>
      </c>
      <c r="K1448" s="6">
        <v>720</v>
      </c>
      <c r="L1448" s="7">
        <v>0.3</v>
      </c>
    </row>
    <row r="1449" spans="1:12" x14ac:dyDescent="0.35">
      <c r="A1449" s="2" t="s">
        <v>12</v>
      </c>
      <c r="B1449" s="2">
        <v>1185732</v>
      </c>
      <c r="C1449" s="3">
        <v>44210</v>
      </c>
      <c r="D1449" s="2" t="s">
        <v>13</v>
      </c>
      <c r="E1449" s="2" t="s">
        <v>14</v>
      </c>
      <c r="F1449" s="2" t="s">
        <v>63</v>
      </c>
      <c r="G1449" s="2" t="s">
        <v>17</v>
      </c>
      <c r="H1449" s="4">
        <v>0.30000000000000004</v>
      </c>
      <c r="I1449" s="5">
        <v>6000</v>
      </c>
      <c r="J1449" s="6">
        <v>1800</v>
      </c>
      <c r="K1449" s="6">
        <v>630</v>
      </c>
      <c r="L1449" s="7">
        <v>0.35</v>
      </c>
    </row>
    <row r="1450" spans="1:12" x14ac:dyDescent="0.35">
      <c r="A1450" s="2" t="s">
        <v>12</v>
      </c>
      <c r="B1450" s="2">
        <v>1185732</v>
      </c>
      <c r="C1450" s="3">
        <v>44210</v>
      </c>
      <c r="D1450" s="2" t="s">
        <v>13</v>
      </c>
      <c r="E1450" s="2" t="s">
        <v>14</v>
      </c>
      <c r="F1450" s="2" t="s">
        <v>63</v>
      </c>
      <c r="G1450" s="2" t="s">
        <v>18</v>
      </c>
      <c r="H1450" s="4">
        <v>0.35</v>
      </c>
      <c r="I1450" s="5">
        <v>4500</v>
      </c>
      <c r="J1450" s="6">
        <v>1575</v>
      </c>
      <c r="K1450" s="6">
        <v>551.25</v>
      </c>
      <c r="L1450" s="7">
        <v>0.35</v>
      </c>
    </row>
    <row r="1451" spans="1:12" x14ac:dyDescent="0.35">
      <c r="A1451" s="2" t="s">
        <v>12</v>
      </c>
      <c r="B1451" s="2">
        <v>1185732</v>
      </c>
      <c r="C1451" s="3">
        <v>44210</v>
      </c>
      <c r="D1451" s="2" t="s">
        <v>13</v>
      </c>
      <c r="E1451" s="2" t="s">
        <v>14</v>
      </c>
      <c r="F1451" s="2" t="s">
        <v>63</v>
      </c>
      <c r="G1451" s="2" t="s">
        <v>19</v>
      </c>
      <c r="H1451" s="4">
        <v>0.5</v>
      </c>
      <c r="I1451" s="5">
        <v>5000</v>
      </c>
      <c r="J1451" s="6">
        <v>2500</v>
      </c>
      <c r="K1451" s="6">
        <v>750</v>
      </c>
      <c r="L1451" s="7">
        <v>0.3</v>
      </c>
    </row>
    <row r="1452" spans="1:12" x14ac:dyDescent="0.35">
      <c r="A1452" s="2" t="s">
        <v>12</v>
      </c>
      <c r="B1452" s="2">
        <v>1185732</v>
      </c>
      <c r="C1452" s="3">
        <v>44210</v>
      </c>
      <c r="D1452" s="2" t="s">
        <v>13</v>
      </c>
      <c r="E1452" s="2" t="s">
        <v>14</v>
      </c>
      <c r="F1452" s="2" t="s">
        <v>63</v>
      </c>
      <c r="G1452" s="2" t="s">
        <v>20</v>
      </c>
      <c r="H1452" s="4">
        <v>0.4</v>
      </c>
      <c r="I1452" s="5">
        <v>6000</v>
      </c>
      <c r="J1452" s="6">
        <v>2400</v>
      </c>
      <c r="K1452" s="6">
        <v>600</v>
      </c>
      <c r="L1452" s="7">
        <v>0.25</v>
      </c>
    </row>
    <row r="1453" spans="1:12" x14ac:dyDescent="0.35">
      <c r="A1453" s="2" t="s">
        <v>12</v>
      </c>
      <c r="B1453" s="2">
        <v>1185732</v>
      </c>
      <c r="C1453" s="3">
        <v>44239</v>
      </c>
      <c r="D1453" s="2" t="s">
        <v>13</v>
      </c>
      <c r="E1453" s="2" t="s">
        <v>14</v>
      </c>
      <c r="F1453" s="2" t="s">
        <v>63</v>
      </c>
      <c r="G1453" s="2" t="s">
        <v>15</v>
      </c>
      <c r="H1453" s="4">
        <v>0.4</v>
      </c>
      <c r="I1453" s="5">
        <v>8500</v>
      </c>
      <c r="J1453" s="6">
        <v>3400</v>
      </c>
      <c r="K1453" s="6">
        <v>1700</v>
      </c>
      <c r="L1453" s="7">
        <v>0.5</v>
      </c>
    </row>
    <row r="1454" spans="1:12" x14ac:dyDescent="0.35">
      <c r="A1454" s="2" t="s">
        <v>12</v>
      </c>
      <c r="B1454" s="2">
        <v>1185732</v>
      </c>
      <c r="C1454" s="3">
        <v>44239</v>
      </c>
      <c r="D1454" s="2" t="s">
        <v>13</v>
      </c>
      <c r="E1454" s="2" t="s">
        <v>14</v>
      </c>
      <c r="F1454" s="2" t="s">
        <v>63</v>
      </c>
      <c r="G1454" s="2" t="s">
        <v>16</v>
      </c>
      <c r="H1454" s="4">
        <v>0.4</v>
      </c>
      <c r="I1454" s="5">
        <v>5000</v>
      </c>
      <c r="J1454" s="6">
        <v>2000</v>
      </c>
      <c r="K1454" s="6">
        <v>600</v>
      </c>
      <c r="L1454" s="7">
        <v>0.3</v>
      </c>
    </row>
    <row r="1455" spans="1:12" x14ac:dyDescent="0.35">
      <c r="A1455" s="2" t="s">
        <v>12</v>
      </c>
      <c r="B1455" s="2">
        <v>1185732</v>
      </c>
      <c r="C1455" s="3">
        <v>44239</v>
      </c>
      <c r="D1455" s="2" t="s">
        <v>13</v>
      </c>
      <c r="E1455" s="2" t="s">
        <v>14</v>
      </c>
      <c r="F1455" s="2" t="s">
        <v>63</v>
      </c>
      <c r="G1455" s="2" t="s">
        <v>17</v>
      </c>
      <c r="H1455" s="4">
        <v>0.30000000000000004</v>
      </c>
      <c r="I1455" s="5">
        <v>5500</v>
      </c>
      <c r="J1455" s="6">
        <v>1650</v>
      </c>
      <c r="K1455" s="6">
        <v>577.5</v>
      </c>
      <c r="L1455" s="7">
        <v>0.35</v>
      </c>
    </row>
    <row r="1456" spans="1:12" x14ac:dyDescent="0.35">
      <c r="A1456" s="2" t="s">
        <v>12</v>
      </c>
      <c r="B1456" s="2">
        <v>1185732</v>
      </c>
      <c r="C1456" s="3">
        <v>44239</v>
      </c>
      <c r="D1456" s="2" t="s">
        <v>13</v>
      </c>
      <c r="E1456" s="2" t="s">
        <v>14</v>
      </c>
      <c r="F1456" s="2" t="s">
        <v>63</v>
      </c>
      <c r="G1456" s="2" t="s">
        <v>18</v>
      </c>
      <c r="H1456" s="4">
        <v>0.35</v>
      </c>
      <c r="I1456" s="5">
        <v>4250</v>
      </c>
      <c r="J1456" s="6">
        <v>1487.5</v>
      </c>
      <c r="K1456" s="6">
        <v>520.625</v>
      </c>
      <c r="L1456" s="7">
        <v>0.35</v>
      </c>
    </row>
    <row r="1457" spans="1:12" x14ac:dyDescent="0.35">
      <c r="A1457" s="2" t="s">
        <v>12</v>
      </c>
      <c r="B1457" s="2">
        <v>1185732</v>
      </c>
      <c r="C1457" s="3">
        <v>44239</v>
      </c>
      <c r="D1457" s="2" t="s">
        <v>13</v>
      </c>
      <c r="E1457" s="2" t="s">
        <v>14</v>
      </c>
      <c r="F1457" s="2" t="s">
        <v>63</v>
      </c>
      <c r="G1457" s="2" t="s">
        <v>19</v>
      </c>
      <c r="H1457" s="4">
        <v>0.5</v>
      </c>
      <c r="I1457" s="5">
        <v>5000</v>
      </c>
      <c r="J1457" s="6">
        <v>2500</v>
      </c>
      <c r="K1457" s="6">
        <v>750</v>
      </c>
      <c r="L1457" s="7">
        <v>0.3</v>
      </c>
    </row>
    <row r="1458" spans="1:12" x14ac:dyDescent="0.35">
      <c r="A1458" s="2" t="s">
        <v>12</v>
      </c>
      <c r="B1458" s="2">
        <v>1185732</v>
      </c>
      <c r="C1458" s="3">
        <v>44239</v>
      </c>
      <c r="D1458" s="2" t="s">
        <v>13</v>
      </c>
      <c r="E1458" s="2" t="s">
        <v>14</v>
      </c>
      <c r="F1458" s="2" t="s">
        <v>63</v>
      </c>
      <c r="G1458" s="2" t="s">
        <v>20</v>
      </c>
      <c r="H1458" s="4">
        <v>0.4</v>
      </c>
      <c r="I1458" s="5">
        <v>6000</v>
      </c>
      <c r="J1458" s="6">
        <v>2400</v>
      </c>
      <c r="K1458" s="6">
        <v>600</v>
      </c>
      <c r="L1458" s="7">
        <v>0.25</v>
      </c>
    </row>
    <row r="1459" spans="1:12" x14ac:dyDescent="0.35">
      <c r="A1459" s="2" t="s">
        <v>12</v>
      </c>
      <c r="B1459" s="2">
        <v>1185732</v>
      </c>
      <c r="C1459" s="3">
        <v>44265</v>
      </c>
      <c r="D1459" s="2" t="s">
        <v>13</v>
      </c>
      <c r="E1459" s="2" t="s">
        <v>14</v>
      </c>
      <c r="F1459" s="2" t="s">
        <v>63</v>
      </c>
      <c r="G1459" s="2" t="s">
        <v>15</v>
      </c>
      <c r="H1459" s="4">
        <v>0.4</v>
      </c>
      <c r="I1459" s="5">
        <v>8200</v>
      </c>
      <c r="J1459" s="6">
        <v>3280</v>
      </c>
      <c r="K1459" s="6">
        <v>1640</v>
      </c>
      <c r="L1459" s="7">
        <v>0.5</v>
      </c>
    </row>
    <row r="1460" spans="1:12" x14ac:dyDescent="0.35">
      <c r="A1460" s="2" t="s">
        <v>12</v>
      </c>
      <c r="B1460" s="2">
        <v>1185732</v>
      </c>
      <c r="C1460" s="3">
        <v>44265</v>
      </c>
      <c r="D1460" s="2" t="s">
        <v>13</v>
      </c>
      <c r="E1460" s="2" t="s">
        <v>14</v>
      </c>
      <c r="F1460" s="2" t="s">
        <v>63</v>
      </c>
      <c r="G1460" s="2" t="s">
        <v>16</v>
      </c>
      <c r="H1460" s="4">
        <v>0.4</v>
      </c>
      <c r="I1460" s="5">
        <v>5250</v>
      </c>
      <c r="J1460" s="6">
        <v>2100</v>
      </c>
      <c r="K1460" s="6">
        <v>630</v>
      </c>
      <c r="L1460" s="7">
        <v>0.3</v>
      </c>
    </row>
    <row r="1461" spans="1:12" x14ac:dyDescent="0.35">
      <c r="A1461" s="2" t="s">
        <v>12</v>
      </c>
      <c r="B1461" s="2">
        <v>1185732</v>
      </c>
      <c r="C1461" s="3">
        <v>44265</v>
      </c>
      <c r="D1461" s="2" t="s">
        <v>13</v>
      </c>
      <c r="E1461" s="2" t="s">
        <v>14</v>
      </c>
      <c r="F1461" s="2" t="s">
        <v>63</v>
      </c>
      <c r="G1461" s="2" t="s">
        <v>17</v>
      </c>
      <c r="H1461" s="4">
        <v>0.30000000000000004</v>
      </c>
      <c r="I1461" s="5">
        <v>5500</v>
      </c>
      <c r="J1461" s="6">
        <v>1650</v>
      </c>
      <c r="K1461" s="6">
        <v>577.5</v>
      </c>
      <c r="L1461" s="7">
        <v>0.35</v>
      </c>
    </row>
    <row r="1462" spans="1:12" x14ac:dyDescent="0.35">
      <c r="A1462" s="2" t="s">
        <v>12</v>
      </c>
      <c r="B1462" s="2">
        <v>1185732</v>
      </c>
      <c r="C1462" s="3">
        <v>44265</v>
      </c>
      <c r="D1462" s="2" t="s">
        <v>13</v>
      </c>
      <c r="E1462" s="2" t="s">
        <v>14</v>
      </c>
      <c r="F1462" s="2" t="s">
        <v>63</v>
      </c>
      <c r="G1462" s="2" t="s">
        <v>18</v>
      </c>
      <c r="H1462" s="4">
        <v>0.35</v>
      </c>
      <c r="I1462" s="5">
        <v>4000</v>
      </c>
      <c r="J1462" s="6">
        <v>1400</v>
      </c>
      <c r="K1462" s="6">
        <v>490</v>
      </c>
      <c r="L1462" s="7">
        <v>0.35</v>
      </c>
    </row>
    <row r="1463" spans="1:12" x14ac:dyDescent="0.35">
      <c r="A1463" s="2" t="s">
        <v>12</v>
      </c>
      <c r="B1463" s="2">
        <v>1185732</v>
      </c>
      <c r="C1463" s="3">
        <v>44265</v>
      </c>
      <c r="D1463" s="2" t="s">
        <v>13</v>
      </c>
      <c r="E1463" s="2" t="s">
        <v>14</v>
      </c>
      <c r="F1463" s="2" t="s">
        <v>63</v>
      </c>
      <c r="G1463" s="2" t="s">
        <v>19</v>
      </c>
      <c r="H1463" s="4">
        <v>0.5</v>
      </c>
      <c r="I1463" s="5">
        <v>4500</v>
      </c>
      <c r="J1463" s="6">
        <v>2250</v>
      </c>
      <c r="K1463" s="6">
        <v>675</v>
      </c>
      <c r="L1463" s="7">
        <v>0.3</v>
      </c>
    </row>
    <row r="1464" spans="1:12" x14ac:dyDescent="0.35">
      <c r="A1464" s="2" t="s">
        <v>12</v>
      </c>
      <c r="B1464" s="2">
        <v>1185732</v>
      </c>
      <c r="C1464" s="3">
        <v>44265</v>
      </c>
      <c r="D1464" s="2" t="s">
        <v>13</v>
      </c>
      <c r="E1464" s="2" t="s">
        <v>14</v>
      </c>
      <c r="F1464" s="2" t="s">
        <v>63</v>
      </c>
      <c r="G1464" s="2" t="s">
        <v>20</v>
      </c>
      <c r="H1464" s="4">
        <v>0.4</v>
      </c>
      <c r="I1464" s="5">
        <v>5500</v>
      </c>
      <c r="J1464" s="6">
        <v>2200</v>
      </c>
      <c r="K1464" s="6">
        <v>550</v>
      </c>
      <c r="L1464" s="7">
        <v>0.25</v>
      </c>
    </row>
    <row r="1465" spans="1:12" x14ac:dyDescent="0.35">
      <c r="A1465" s="2" t="s">
        <v>12</v>
      </c>
      <c r="B1465" s="2">
        <v>1185732</v>
      </c>
      <c r="C1465" s="3">
        <v>44297</v>
      </c>
      <c r="D1465" s="2" t="s">
        <v>13</v>
      </c>
      <c r="E1465" s="2" t="s">
        <v>14</v>
      </c>
      <c r="F1465" s="2" t="s">
        <v>63</v>
      </c>
      <c r="G1465" s="2" t="s">
        <v>15</v>
      </c>
      <c r="H1465" s="4">
        <v>0.4</v>
      </c>
      <c r="I1465" s="5">
        <v>8000</v>
      </c>
      <c r="J1465" s="6">
        <v>3200</v>
      </c>
      <c r="K1465" s="6">
        <v>1600</v>
      </c>
      <c r="L1465" s="7">
        <v>0.5</v>
      </c>
    </row>
    <row r="1466" spans="1:12" x14ac:dyDescent="0.35">
      <c r="A1466" s="2" t="s">
        <v>12</v>
      </c>
      <c r="B1466" s="2">
        <v>1185732</v>
      </c>
      <c r="C1466" s="3">
        <v>44297</v>
      </c>
      <c r="D1466" s="2" t="s">
        <v>13</v>
      </c>
      <c r="E1466" s="2" t="s">
        <v>14</v>
      </c>
      <c r="F1466" s="2" t="s">
        <v>63</v>
      </c>
      <c r="G1466" s="2" t="s">
        <v>16</v>
      </c>
      <c r="H1466" s="4">
        <v>0.4</v>
      </c>
      <c r="I1466" s="5">
        <v>5000</v>
      </c>
      <c r="J1466" s="6">
        <v>2000</v>
      </c>
      <c r="K1466" s="6">
        <v>600</v>
      </c>
      <c r="L1466" s="7">
        <v>0.3</v>
      </c>
    </row>
    <row r="1467" spans="1:12" x14ac:dyDescent="0.35">
      <c r="A1467" s="2" t="s">
        <v>12</v>
      </c>
      <c r="B1467" s="2">
        <v>1185732</v>
      </c>
      <c r="C1467" s="3">
        <v>44297</v>
      </c>
      <c r="D1467" s="2" t="s">
        <v>13</v>
      </c>
      <c r="E1467" s="2" t="s">
        <v>14</v>
      </c>
      <c r="F1467" s="2" t="s">
        <v>63</v>
      </c>
      <c r="G1467" s="2" t="s">
        <v>17</v>
      </c>
      <c r="H1467" s="4">
        <v>0.30000000000000004</v>
      </c>
      <c r="I1467" s="5">
        <v>5000</v>
      </c>
      <c r="J1467" s="6">
        <v>1500</v>
      </c>
      <c r="K1467" s="6">
        <v>525</v>
      </c>
      <c r="L1467" s="7">
        <v>0.35</v>
      </c>
    </row>
    <row r="1468" spans="1:12" x14ac:dyDescent="0.35">
      <c r="A1468" s="2" t="s">
        <v>12</v>
      </c>
      <c r="B1468" s="2">
        <v>1185732</v>
      </c>
      <c r="C1468" s="3">
        <v>44297</v>
      </c>
      <c r="D1468" s="2" t="s">
        <v>13</v>
      </c>
      <c r="E1468" s="2" t="s">
        <v>14</v>
      </c>
      <c r="F1468" s="2" t="s">
        <v>63</v>
      </c>
      <c r="G1468" s="2" t="s">
        <v>18</v>
      </c>
      <c r="H1468" s="4">
        <v>0.35</v>
      </c>
      <c r="I1468" s="5">
        <v>4250</v>
      </c>
      <c r="J1468" s="6">
        <v>1487.5</v>
      </c>
      <c r="K1468" s="6">
        <v>520.625</v>
      </c>
      <c r="L1468" s="7">
        <v>0.35</v>
      </c>
    </row>
    <row r="1469" spans="1:12" x14ac:dyDescent="0.35">
      <c r="A1469" s="2" t="s">
        <v>12</v>
      </c>
      <c r="B1469" s="2">
        <v>1185732</v>
      </c>
      <c r="C1469" s="3">
        <v>44297</v>
      </c>
      <c r="D1469" s="2" t="s">
        <v>13</v>
      </c>
      <c r="E1469" s="2" t="s">
        <v>14</v>
      </c>
      <c r="F1469" s="2" t="s">
        <v>63</v>
      </c>
      <c r="G1469" s="2" t="s">
        <v>19</v>
      </c>
      <c r="H1469" s="4">
        <v>0.5</v>
      </c>
      <c r="I1469" s="5">
        <v>4250</v>
      </c>
      <c r="J1469" s="6">
        <v>2125</v>
      </c>
      <c r="K1469" s="6">
        <v>637.5</v>
      </c>
      <c r="L1469" s="7">
        <v>0.3</v>
      </c>
    </row>
    <row r="1470" spans="1:12" x14ac:dyDescent="0.35">
      <c r="A1470" s="2" t="s">
        <v>12</v>
      </c>
      <c r="B1470" s="2">
        <v>1185732</v>
      </c>
      <c r="C1470" s="3">
        <v>44297</v>
      </c>
      <c r="D1470" s="2" t="s">
        <v>13</v>
      </c>
      <c r="E1470" s="2" t="s">
        <v>14</v>
      </c>
      <c r="F1470" s="2" t="s">
        <v>63</v>
      </c>
      <c r="G1470" s="2" t="s">
        <v>20</v>
      </c>
      <c r="H1470" s="4">
        <v>0.4</v>
      </c>
      <c r="I1470" s="5">
        <v>5500</v>
      </c>
      <c r="J1470" s="6">
        <v>2200</v>
      </c>
      <c r="K1470" s="6">
        <v>550</v>
      </c>
      <c r="L1470" s="7">
        <v>0.25</v>
      </c>
    </row>
    <row r="1471" spans="1:12" x14ac:dyDescent="0.35">
      <c r="A1471" s="2" t="s">
        <v>12</v>
      </c>
      <c r="B1471" s="2">
        <v>1185732</v>
      </c>
      <c r="C1471" s="3">
        <v>44326</v>
      </c>
      <c r="D1471" s="2" t="s">
        <v>13</v>
      </c>
      <c r="E1471" s="2" t="s">
        <v>14</v>
      </c>
      <c r="F1471" s="2" t="s">
        <v>63</v>
      </c>
      <c r="G1471" s="2" t="s">
        <v>15</v>
      </c>
      <c r="H1471" s="4">
        <v>0.5</v>
      </c>
      <c r="I1471" s="5">
        <v>8200</v>
      </c>
      <c r="J1471" s="6">
        <v>4100</v>
      </c>
      <c r="K1471" s="6">
        <v>2050</v>
      </c>
      <c r="L1471" s="7">
        <v>0.5</v>
      </c>
    </row>
    <row r="1472" spans="1:12" x14ac:dyDescent="0.35">
      <c r="A1472" s="2" t="s">
        <v>12</v>
      </c>
      <c r="B1472" s="2">
        <v>1185732</v>
      </c>
      <c r="C1472" s="3">
        <v>44326</v>
      </c>
      <c r="D1472" s="2" t="s">
        <v>13</v>
      </c>
      <c r="E1472" s="2" t="s">
        <v>14</v>
      </c>
      <c r="F1472" s="2" t="s">
        <v>63</v>
      </c>
      <c r="G1472" s="2" t="s">
        <v>16</v>
      </c>
      <c r="H1472" s="4">
        <v>0.45000000000000007</v>
      </c>
      <c r="I1472" s="5">
        <v>5250</v>
      </c>
      <c r="J1472" s="6">
        <v>2362.5</v>
      </c>
      <c r="K1472" s="6">
        <v>708.75</v>
      </c>
      <c r="L1472" s="7">
        <v>0.3</v>
      </c>
    </row>
    <row r="1473" spans="1:12" x14ac:dyDescent="0.35">
      <c r="A1473" s="2" t="s">
        <v>12</v>
      </c>
      <c r="B1473" s="2">
        <v>1185732</v>
      </c>
      <c r="C1473" s="3">
        <v>44326</v>
      </c>
      <c r="D1473" s="2" t="s">
        <v>13</v>
      </c>
      <c r="E1473" s="2" t="s">
        <v>14</v>
      </c>
      <c r="F1473" s="2" t="s">
        <v>63</v>
      </c>
      <c r="G1473" s="2" t="s">
        <v>17</v>
      </c>
      <c r="H1473" s="4">
        <v>0.4</v>
      </c>
      <c r="I1473" s="5">
        <v>5000</v>
      </c>
      <c r="J1473" s="6">
        <v>2000</v>
      </c>
      <c r="K1473" s="6">
        <v>700</v>
      </c>
      <c r="L1473" s="7">
        <v>0.35</v>
      </c>
    </row>
    <row r="1474" spans="1:12" x14ac:dyDescent="0.35">
      <c r="A1474" s="2" t="s">
        <v>12</v>
      </c>
      <c r="B1474" s="2">
        <v>1185732</v>
      </c>
      <c r="C1474" s="3">
        <v>44326</v>
      </c>
      <c r="D1474" s="2" t="s">
        <v>13</v>
      </c>
      <c r="E1474" s="2" t="s">
        <v>14</v>
      </c>
      <c r="F1474" s="2" t="s">
        <v>63</v>
      </c>
      <c r="G1474" s="2" t="s">
        <v>18</v>
      </c>
      <c r="H1474" s="4">
        <v>0.4</v>
      </c>
      <c r="I1474" s="5">
        <v>4500</v>
      </c>
      <c r="J1474" s="6">
        <v>1800</v>
      </c>
      <c r="K1474" s="6">
        <v>630</v>
      </c>
      <c r="L1474" s="7">
        <v>0.35</v>
      </c>
    </row>
    <row r="1475" spans="1:12" x14ac:dyDescent="0.35">
      <c r="A1475" s="2" t="s">
        <v>12</v>
      </c>
      <c r="B1475" s="2">
        <v>1185732</v>
      </c>
      <c r="C1475" s="3">
        <v>44326</v>
      </c>
      <c r="D1475" s="2" t="s">
        <v>13</v>
      </c>
      <c r="E1475" s="2" t="s">
        <v>14</v>
      </c>
      <c r="F1475" s="2" t="s">
        <v>63</v>
      </c>
      <c r="G1475" s="2" t="s">
        <v>19</v>
      </c>
      <c r="H1475" s="4">
        <v>0.5</v>
      </c>
      <c r="I1475" s="5">
        <v>4750</v>
      </c>
      <c r="J1475" s="6">
        <v>2375</v>
      </c>
      <c r="K1475" s="6">
        <v>712.5</v>
      </c>
      <c r="L1475" s="7">
        <v>0.3</v>
      </c>
    </row>
    <row r="1476" spans="1:12" x14ac:dyDescent="0.35">
      <c r="A1476" s="2" t="s">
        <v>12</v>
      </c>
      <c r="B1476" s="2">
        <v>1185732</v>
      </c>
      <c r="C1476" s="3">
        <v>44326</v>
      </c>
      <c r="D1476" s="2" t="s">
        <v>13</v>
      </c>
      <c r="E1476" s="2" t="s">
        <v>14</v>
      </c>
      <c r="F1476" s="2" t="s">
        <v>63</v>
      </c>
      <c r="G1476" s="2" t="s">
        <v>20</v>
      </c>
      <c r="H1476" s="4">
        <v>0.55000000000000004</v>
      </c>
      <c r="I1476" s="5">
        <v>6000</v>
      </c>
      <c r="J1476" s="6">
        <v>3300</v>
      </c>
      <c r="K1476" s="6">
        <v>825</v>
      </c>
      <c r="L1476" s="7">
        <v>0.25</v>
      </c>
    </row>
    <row r="1477" spans="1:12" x14ac:dyDescent="0.35">
      <c r="A1477" s="2" t="s">
        <v>12</v>
      </c>
      <c r="B1477" s="2">
        <v>1185732</v>
      </c>
      <c r="C1477" s="3">
        <v>44359</v>
      </c>
      <c r="D1477" s="2" t="s">
        <v>13</v>
      </c>
      <c r="E1477" s="2" t="s">
        <v>14</v>
      </c>
      <c r="F1477" s="2" t="s">
        <v>63</v>
      </c>
      <c r="G1477" s="2" t="s">
        <v>15</v>
      </c>
      <c r="H1477" s="4">
        <v>0.5</v>
      </c>
      <c r="I1477" s="5">
        <v>8500</v>
      </c>
      <c r="J1477" s="6">
        <v>4250</v>
      </c>
      <c r="K1477" s="6">
        <v>2125</v>
      </c>
      <c r="L1477" s="7">
        <v>0.5</v>
      </c>
    </row>
    <row r="1478" spans="1:12" x14ac:dyDescent="0.35">
      <c r="A1478" s="2" t="s">
        <v>12</v>
      </c>
      <c r="B1478" s="2">
        <v>1185732</v>
      </c>
      <c r="C1478" s="3">
        <v>44359</v>
      </c>
      <c r="D1478" s="2" t="s">
        <v>13</v>
      </c>
      <c r="E1478" s="2" t="s">
        <v>14</v>
      </c>
      <c r="F1478" s="2" t="s">
        <v>63</v>
      </c>
      <c r="G1478" s="2" t="s">
        <v>16</v>
      </c>
      <c r="H1478" s="4">
        <v>0.45000000000000007</v>
      </c>
      <c r="I1478" s="5">
        <v>6000</v>
      </c>
      <c r="J1478" s="6">
        <v>2700</v>
      </c>
      <c r="K1478" s="6">
        <v>810</v>
      </c>
      <c r="L1478" s="7">
        <v>0.3</v>
      </c>
    </row>
    <row r="1479" spans="1:12" x14ac:dyDescent="0.35">
      <c r="A1479" s="2" t="s">
        <v>12</v>
      </c>
      <c r="B1479" s="2">
        <v>1185732</v>
      </c>
      <c r="C1479" s="3">
        <v>44359</v>
      </c>
      <c r="D1479" s="2" t="s">
        <v>13</v>
      </c>
      <c r="E1479" s="2" t="s">
        <v>14</v>
      </c>
      <c r="F1479" s="2" t="s">
        <v>63</v>
      </c>
      <c r="G1479" s="2" t="s">
        <v>17</v>
      </c>
      <c r="H1479" s="4">
        <v>0.4</v>
      </c>
      <c r="I1479" s="5">
        <v>5250</v>
      </c>
      <c r="J1479" s="6">
        <v>2100</v>
      </c>
      <c r="K1479" s="6">
        <v>735</v>
      </c>
      <c r="L1479" s="7">
        <v>0.35</v>
      </c>
    </row>
    <row r="1480" spans="1:12" x14ac:dyDescent="0.35">
      <c r="A1480" s="2" t="s">
        <v>12</v>
      </c>
      <c r="B1480" s="2">
        <v>1185732</v>
      </c>
      <c r="C1480" s="3">
        <v>44359</v>
      </c>
      <c r="D1480" s="2" t="s">
        <v>13</v>
      </c>
      <c r="E1480" s="2" t="s">
        <v>14</v>
      </c>
      <c r="F1480" s="2" t="s">
        <v>63</v>
      </c>
      <c r="G1480" s="2" t="s">
        <v>18</v>
      </c>
      <c r="H1480" s="4">
        <v>0.4</v>
      </c>
      <c r="I1480" s="5">
        <v>5000</v>
      </c>
      <c r="J1480" s="6">
        <v>2000</v>
      </c>
      <c r="K1480" s="6">
        <v>700</v>
      </c>
      <c r="L1480" s="7">
        <v>0.35</v>
      </c>
    </row>
    <row r="1481" spans="1:12" x14ac:dyDescent="0.35">
      <c r="A1481" s="2" t="s">
        <v>12</v>
      </c>
      <c r="B1481" s="2">
        <v>1185732</v>
      </c>
      <c r="C1481" s="3">
        <v>44359</v>
      </c>
      <c r="D1481" s="2" t="s">
        <v>13</v>
      </c>
      <c r="E1481" s="2" t="s">
        <v>14</v>
      </c>
      <c r="F1481" s="2" t="s">
        <v>63</v>
      </c>
      <c r="G1481" s="2" t="s">
        <v>19</v>
      </c>
      <c r="H1481" s="4">
        <v>0.5</v>
      </c>
      <c r="I1481" s="5">
        <v>5000</v>
      </c>
      <c r="J1481" s="6">
        <v>2500</v>
      </c>
      <c r="K1481" s="6">
        <v>750</v>
      </c>
      <c r="L1481" s="7">
        <v>0.3</v>
      </c>
    </row>
    <row r="1482" spans="1:12" x14ac:dyDescent="0.35">
      <c r="A1482" s="2" t="s">
        <v>12</v>
      </c>
      <c r="B1482" s="2">
        <v>1185732</v>
      </c>
      <c r="C1482" s="3">
        <v>44359</v>
      </c>
      <c r="D1482" s="2" t="s">
        <v>13</v>
      </c>
      <c r="E1482" s="2" t="s">
        <v>14</v>
      </c>
      <c r="F1482" s="2" t="s">
        <v>63</v>
      </c>
      <c r="G1482" s="2" t="s">
        <v>20</v>
      </c>
      <c r="H1482" s="4">
        <v>0.55000000000000004</v>
      </c>
      <c r="I1482" s="5">
        <v>6500</v>
      </c>
      <c r="J1482" s="6">
        <v>3575</v>
      </c>
      <c r="K1482" s="6">
        <v>893.75</v>
      </c>
      <c r="L1482" s="7">
        <v>0.25</v>
      </c>
    </row>
    <row r="1483" spans="1:12" x14ac:dyDescent="0.35">
      <c r="A1483" s="2" t="s">
        <v>12</v>
      </c>
      <c r="B1483" s="2">
        <v>1185732</v>
      </c>
      <c r="C1483" s="3">
        <v>44387</v>
      </c>
      <c r="D1483" s="2" t="s">
        <v>13</v>
      </c>
      <c r="E1483" s="2" t="s">
        <v>14</v>
      </c>
      <c r="F1483" s="2" t="s">
        <v>63</v>
      </c>
      <c r="G1483" s="2" t="s">
        <v>15</v>
      </c>
      <c r="H1483" s="4">
        <v>0.5</v>
      </c>
      <c r="I1483" s="5">
        <v>8750</v>
      </c>
      <c r="J1483" s="6">
        <v>4375</v>
      </c>
      <c r="K1483" s="6">
        <v>2187.5</v>
      </c>
      <c r="L1483" s="7">
        <v>0.5</v>
      </c>
    </row>
    <row r="1484" spans="1:12" x14ac:dyDescent="0.35">
      <c r="A1484" s="2" t="s">
        <v>12</v>
      </c>
      <c r="B1484" s="2">
        <v>1185732</v>
      </c>
      <c r="C1484" s="3">
        <v>44387</v>
      </c>
      <c r="D1484" s="2" t="s">
        <v>13</v>
      </c>
      <c r="E1484" s="2" t="s">
        <v>14</v>
      </c>
      <c r="F1484" s="2" t="s">
        <v>63</v>
      </c>
      <c r="G1484" s="2" t="s">
        <v>16</v>
      </c>
      <c r="H1484" s="4">
        <v>0.45000000000000007</v>
      </c>
      <c r="I1484" s="5">
        <v>6250</v>
      </c>
      <c r="J1484" s="6">
        <v>2812.5</v>
      </c>
      <c r="K1484" s="6">
        <v>843.75</v>
      </c>
      <c r="L1484" s="7">
        <v>0.3</v>
      </c>
    </row>
    <row r="1485" spans="1:12" x14ac:dyDescent="0.35">
      <c r="A1485" s="2" t="s">
        <v>12</v>
      </c>
      <c r="B1485" s="2">
        <v>1185732</v>
      </c>
      <c r="C1485" s="3">
        <v>44387</v>
      </c>
      <c r="D1485" s="2" t="s">
        <v>13</v>
      </c>
      <c r="E1485" s="2" t="s">
        <v>14</v>
      </c>
      <c r="F1485" s="2" t="s">
        <v>63</v>
      </c>
      <c r="G1485" s="2" t="s">
        <v>17</v>
      </c>
      <c r="H1485" s="4">
        <v>0.4</v>
      </c>
      <c r="I1485" s="5">
        <v>5500</v>
      </c>
      <c r="J1485" s="6">
        <v>2200</v>
      </c>
      <c r="K1485" s="6">
        <v>770</v>
      </c>
      <c r="L1485" s="7">
        <v>0.35</v>
      </c>
    </row>
    <row r="1486" spans="1:12" x14ac:dyDescent="0.35">
      <c r="A1486" s="2" t="s">
        <v>12</v>
      </c>
      <c r="B1486" s="2">
        <v>1185732</v>
      </c>
      <c r="C1486" s="3">
        <v>44387</v>
      </c>
      <c r="D1486" s="2" t="s">
        <v>13</v>
      </c>
      <c r="E1486" s="2" t="s">
        <v>14</v>
      </c>
      <c r="F1486" s="2" t="s">
        <v>63</v>
      </c>
      <c r="G1486" s="2" t="s">
        <v>18</v>
      </c>
      <c r="H1486" s="4">
        <v>0.4</v>
      </c>
      <c r="I1486" s="5">
        <v>5000</v>
      </c>
      <c r="J1486" s="6">
        <v>2000</v>
      </c>
      <c r="K1486" s="6">
        <v>700</v>
      </c>
      <c r="L1486" s="7">
        <v>0.35</v>
      </c>
    </row>
    <row r="1487" spans="1:12" x14ac:dyDescent="0.35">
      <c r="A1487" s="2" t="s">
        <v>12</v>
      </c>
      <c r="B1487" s="2">
        <v>1185732</v>
      </c>
      <c r="C1487" s="3">
        <v>44387</v>
      </c>
      <c r="D1487" s="2" t="s">
        <v>13</v>
      </c>
      <c r="E1487" s="2" t="s">
        <v>14</v>
      </c>
      <c r="F1487" s="2" t="s">
        <v>63</v>
      </c>
      <c r="G1487" s="2" t="s">
        <v>19</v>
      </c>
      <c r="H1487" s="4">
        <v>0.5</v>
      </c>
      <c r="I1487" s="5">
        <v>5250</v>
      </c>
      <c r="J1487" s="6">
        <v>2625</v>
      </c>
      <c r="K1487" s="6">
        <v>787.5</v>
      </c>
      <c r="L1487" s="7">
        <v>0.3</v>
      </c>
    </row>
    <row r="1488" spans="1:12" x14ac:dyDescent="0.35">
      <c r="A1488" s="2" t="s">
        <v>12</v>
      </c>
      <c r="B1488" s="2">
        <v>1185732</v>
      </c>
      <c r="C1488" s="3">
        <v>44387</v>
      </c>
      <c r="D1488" s="2" t="s">
        <v>13</v>
      </c>
      <c r="E1488" s="2" t="s">
        <v>14</v>
      </c>
      <c r="F1488" s="2" t="s">
        <v>63</v>
      </c>
      <c r="G1488" s="2" t="s">
        <v>20</v>
      </c>
      <c r="H1488" s="4">
        <v>0.55000000000000004</v>
      </c>
      <c r="I1488" s="5">
        <v>7000</v>
      </c>
      <c r="J1488" s="6">
        <v>3850</v>
      </c>
      <c r="K1488" s="6">
        <v>962.5</v>
      </c>
      <c r="L1488" s="7">
        <v>0.25</v>
      </c>
    </row>
    <row r="1489" spans="1:12" x14ac:dyDescent="0.35">
      <c r="A1489" s="2" t="s">
        <v>12</v>
      </c>
      <c r="B1489" s="2">
        <v>1185732</v>
      </c>
      <c r="C1489" s="3">
        <v>44419</v>
      </c>
      <c r="D1489" s="2" t="s">
        <v>13</v>
      </c>
      <c r="E1489" s="2" t="s">
        <v>14</v>
      </c>
      <c r="F1489" s="2" t="s">
        <v>63</v>
      </c>
      <c r="G1489" s="2" t="s">
        <v>15</v>
      </c>
      <c r="H1489" s="4">
        <v>0.5</v>
      </c>
      <c r="I1489" s="5">
        <v>8500</v>
      </c>
      <c r="J1489" s="6">
        <v>4250</v>
      </c>
      <c r="K1489" s="6">
        <v>2125</v>
      </c>
      <c r="L1489" s="7">
        <v>0.5</v>
      </c>
    </row>
    <row r="1490" spans="1:12" x14ac:dyDescent="0.35">
      <c r="A1490" s="2" t="s">
        <v>12</v>
      </c>
      <c r="B1490" s="2">
        <v>1185732</v>
      </c>
      <c r="C1490" s="3">
        <v>44419</v>
      </c>
      <c r="D1490" s="2" t="s">
        <v>13</v>
      </c>
      <c r="E1490" s="2" t="s">
        <v>14</v>
      </c>
      <c r="F1490" s="2" t="s">
        <v>63</v>
      </c>
      <c r="G1490" s="2" t="s">
        <v>16</v>
      </c>
      <c r="H1490" s="4">
        <v>0.45000000000000007</v>
      </c>
      <c r="I1490" s="5">
        <v>6250</v>
      </c>
      <c r="J1490" s="6">
        <v>2812.5</v>
      </c>
      <c r="K1490" s="6">
        <v>843.75</v>
      </c>
      <c r="L1490" s="7">
        <v>0.3</v>
      </c>
    </row>
    <row r="1491" spans="1:12" x14ac:dyDescent="0.35">
      <c r="A1491" s="2" t="s">
        <v>12</v>
      </c>
      <c r="B1491" s="2">
        <v>1185732</v>
      </c>
      <c r="C1491" s="3">
        <v>44419</v>
      </c>
      <c r="D1491" s="2" t="s">
        <v>13</v>
      </c>
      <c r="E1491" s="2" t="s">
        <v>14</v>
      </c>
      <c r="F1491" s="2" t="s">
        <v>63</v>
      </c>
      <c r="G1491" s="2" t="s">
        <v>17</v>
      </c>
      <c r="H1491" s="4">
        <v>0.4</v>
      </c>
      <c r="I1491" s="5">
        <v>5500</v>
      </c>
      <c r="J1491" s="6">
        <v>2200</v>
      </c>
      <c r="K1491" s="6">
        <v>770</v>
      </c>
      <c r="L1491" s="7">
        <v>0.35</v>
      </c>
    </row>
    <row r="1492" spans="1:12" x14ac:dyDescent="0.35">
      <c r="A1492" s="2" t="s">
        <v>12</v>
      </c>
      <c r="B1492" s="2">
        <v>1185732</v>
      </c>
      <c r="C1492" s="3">
        <v>44419</v>
      </c>
      <c r="D1492" s="2" t="s">
        <v>13</v>
      </c>
      <c r="E1492" s="2" t="s">
        <v>14</v>
      </c>
      <c r="F1492" s="2" t="s">
        <v>63</v>
      </c>
      <c r="G1492" s="2" t="s">
        <v>18</v>
      </c>
      <c r="H1492" s="4">
        <v>0.4</v>
      </c>
      <c r="I1492" s="5">
        <v>5250</v>
      </c>
      <c r="J1492" s="6">
        <v>2100</v>
      </c>
      <c r="K1492" s="6">
        <v>735</v>
      </c>
      <c r="L1492" s="7">
        <v>0.35</v>
      </c>
    </row>
    <row r="1493" spans="1:12" x14ac:dyDescent="0.35">
      <c r="A1493" s="2" t="s">
        <v>12</v>
      </c>
      <c r="B1493" s="2">
        <v>1185732</v>
      </c>
      <c r="C1493" s="3">
        <v>44419</v>
      </c>
      <c r="D1493" s="2" t="s">
        <v>13</v>
      </c>
      <c r="E1493" s="2" t="s">
        <v>14</v>
      </c>
      <c r="F1493" s="2" t="s">
        <v>63</v>
      </c>
      <c r="G1493" s="2" t="s">
        <v>19</v>
      </c>
      <c r="H1493" s="4">
        <v>0.5</v>
      </c>
      <c r="I1493" s="5">
        <v>5000</v>
      </c>
      <c r="J1493" s="6">
        <v>2500</v>
      </c>
      <c r="K1493" s="6">
        <v>750</v>
      </c>
      <c r="L1493" s="7">
        <v>0.3</v>
      </c>
    </row>
    <row r="1494" spans="1:12" x14ac:dyDescent="0.35">
      <c r="A1494" s="2" t="s">
        <v>12</v>
      </c>
      <c r="B1494" s="2">
        <v>1185732</v>
      </c>
      <c r="C1494" s="3">
        <v>44419</v>
      </c>
      <c r="D1494" s="2" t="s">
        <v>13</v>
      </c>
      <c r="E1494" s="2" t="s">
        <v>14</v>
      </c>
      <c r="F1494" s="2" t="s">
        <v>63</v>
      </c>
      <c r="G1494" s="2" t="s">
        <v>20</v>
      </c>
      <c r="H1494" s="4">
        <v>0.55000000000000004</v>
      </c>
      <c r="I1494" s="5">
        <v>6750</v>
      </c>
      <c r="J1494" s="6">
        <v>3712.5</v>
      </c>
      <c r="K1494" s="6">
        <v>928.125</v>
      </c>
      <c r="L1494" s="7">
        <v>0.25</v>
      </c>
    </row>
    <row r="1495" spans="1:12" x14ac:dyDescent="0.35">
      <c r="A1495" s="2" t="s">
        <v>12</v>
      </c>
      <c r="B1495" s="2">
        <v>1185732</v>
      </c>
      <c r="C1495" s="3">
        <v>44449</v>
      </c>
      <c r="D1495" s="2" t="s">
        <v>13</v>
      </c>
      <c r="E1495" s="2" t="s">
        <v>14</v>
      </c>
      <c r="F1495" s="2" t="s">
        <v>63</v>
      </c>
      <c r="G1495" s="2" t="s">
        <v>15</v>
      </c>
      <c r="H1495" s="4">
        <v>0.5</v>
      </c>
      <c r="I1495" s="5">
        <v>8000</v>
      </c>
      <c r="J1495" s="6">
        <v>4000</v>
      </c>
      <c r="K1495" s="6">
        <v>2000</v>
      </c>
      <c r="L1495" s="7">
        <v>0.5</v>
      </c>
    </row>
    <row r="1496" spans="1:12" x14ac:dyDescent="0.35">
      <c r="A1496" s="2" t="s">
        <v>12</v>
      </c>
      <c r="B1496" s="2">
        <v>1185732</v>
      </c>
      <c r="C1496" s="3">
        <v>44449</v>
      </c>
      <c r="D1496" s="2" t="s">
        <v>13</v>
      </c>
      <c r="E1496" s="2" t="s">
        <v>14</v>
      </c>
      <c r="F1496" s="2" t="s">
        <v>63</v>
      </c>
      <c r="G1496" s="2" t="s">
        <v>16</v>
      </c>
      <c r="H1496" s="4">
        <v>0.45000000000000007</v>
      </c>
      <c r="I1496" s="5">
        <v>6000</v>
      </c>
      <c r="J1496" s="6">
        <v>2700</v>
      </c>
      <c r="K1496" s="6">
        <v>810</v>
      </c>
      <c r="L1496" s="7">
        <v>0.3</v>
      </c>
    </row>
    <row r="1497" spans="1:12" x14ac:dyDescent="0.35">
      <c r="A1497" s="2" t="s">
        <v>12</v>
      </c>
      <c r="B1497" s="2">
        <v>1185732</v>
      </c>
      <c r="C1497" s="3">
        <v>44449</v>
      </c>
      <c r="D1497" s="2" t="s">
        <v>13</v>
      </c>
      <c r="E1497" s="2" t="s">
        <v>14</v>
      </c>
      <c r="F1497" s="2" t="s">
        <v>63</v>
      </c>
      <c r="G1497" s="2" t="s">
        <v>17</v>
      </c>
      <c r="H1497" s="4">
        <v>0.4</v>
      </c>
      <c r="I1497" s="5">
        <v>5250</v>
      </c>
      <c r="J1497" s="6">
        <v>2100</v>
      </c>
      <c r="K1497" s="6">
        <v>735</v>
      </c>
      <c r="L1497" s="7">
        <v>0.35</v>
      </c>
    </row>
    <row r="1498" spans="1:12" x14ac:dyDescent="0.35">
      <c r="A1498" s="2" t="s">
        <v>12</v>
      </c>
      <c r="B1498" s="2">
        <v>1185732</v>
      </c>
      <c r="C1498" s="3">
        <v>44449</v>
      </c>
      <c r="D1498" s="2" t="s">
        <v>13</v>
      </c>
      <c r="E1498" s="2" t="s">
        <v>14</v>
      </c>
      <c r="F1498" s="2" t="s">
        <v>63</v>
      </c>
      <c r="G1498" s="2" t="s">
        <v>18</v>
      </c>
      <c r="H1498" s="4">
        <v>0.4</v>
      </c>
      <c r="I1498" s="5">
        <v>5000</v>
      </c>
      <c r="J1498" s="6">
        <v>2000</v>
      </c>
      <c r="K1498" s="6">
        <v>700</v>
      </c>
      <c r="L1498" s="7">
        <v>0.35</v>
      </c>
    </row>
    <row r="1499" spans="1:12" x14ac:dyDescent="0.35">
      <c r="A1499" s="2" t="s">
        <v>12</v>
      </c>
      <c r="B1499" s="2">
        <v>1185732</v>
      </c>
      <c r="C1499" s="3">
        <v>44449</v>
      </c>
      <c r="D1499" s="2" t="s">
        <v>13</v>
      </c>
      <c r="E1499" s="2" t="s">
        <v>14</v>
      </c>
      <c r="F1499" s="2" t="s">
        <v>63</v>
      </c>
      <c r="G1499" s="2" t="s">
        <v>19</v>
      </c>
      <c r="H1499" s="4">
        <v>0.5</v>
      </c>
      <c r="I1499" s="5">
        <v>5000</v>
      </c>
      <c r="J1499" s="6">
        <v>2500</v>
      </c>
      <c r="K1499" s="6">
        <v>750</v>
      </c>
      <c r="L1499" s="7">
        <v>0.3</v>
      </c>
    </row>
    <row r="1500" spans="1:12" x14ac:dyDescent="0.35">
      <c r="A1500" s="2" t="s">
        <v>12</v>
      </c>
      <c r="B1500" s="2">
        <v>1185732</v>
      </c>
      <c r="C1500" s="3">
        <v>44449</v>
      </c>
      <c r="D1500" s="2" t="s">
        <v>13</v>
      </c>
      <c r="E1500" s="2" t="s">
        <v>14</v>
      </c>
      <c r="F1500" s="2" t="s">
        <v>63</v>
      </c>
      <c r="G1500" s="2" t="s">
        <v>20</v>
      </c>
      <c r="H1500" s="4">
        <v>0.55000000000000004</v>
      </c>
      <c r="I1500" s="5">
        <v>6000</v>
      </c>
      <c r="J1500" s="6">
        <v>3300</v>
      </c>
      <c r="K1500" s="6">
        <v>825</v>
      </c>
      <c r="L1500" s="7">
        <v>0.25</v>
      </c>
    </row>
    <row r="1501" spans="1:12" x14ac:dyDescent="0.35">
      <c r="A1501" s="2" t="s">
        <v>12</v>
      </c>
      <c r="B1501" s="2">
        <v>1185732</v>
      </c>
      <c r="C1501" s="3">
        <v>44481</v>
      </c>
      <c r="D1501" s="2" t="s">
        <v>13</v>
      </c>
      <c r="E1501" s="2" t="s">
        <v>14</v>
      </c>
      <c r="F1501" s="2" t="s">
        <v>63</v>
      </c>
      <c r="G1501" s="2" t="s">
        <v>15</v>
      </c>
      <c r="H1501" s="4">
        <v>0.55000000000000004</v>
      </c>
      <c r="I1501" s="5">
        <v>7750</v>
      </c>
      <c r="J1501" s="6">
        <v>4262.5</v>
      </c>
      <c r="K1501" s="6">
        <v>2131.25</v>
      </c>
      <c r="L1501" s="7">
        <v>0.5</v>
      </c>
    </row>
    <row r="1502" spans="1:12" x14ac:dyDescent="0.35">
      <c r="A1502" s="2" t="s">
        <v>12</v>
      </c>
      <c r="B1502" s="2">
        <v>1185732</v>
      </c>
      <c r="C1502" s="3">
        <v>44481</v>
      </c>
      <c r="D1502" s="2" t="s">
        <v>13</v>
      </c>
      <c r="E1502" s="2" t="s">
        <v>14</v>
      </c>
      <c r="F1502" s="2" t="s">
        <v>63</v>
      </c>
      <c r="G1502" s="2" t="s">
        <v>16</v>
      </c>
      <c r="H1502" s="4">
        <v>0.45000000000000007</v>
      </c>
      <c r="I1502" s="5">
        <v>6000</v>
      </c>
      <c r="J1502" s="6">
        <v>2700</v>
      </c>
      <c r="K1502" s="6">
        <v>810</v>
      </c>
      <c r="L1502" s="7">
        <v>0.3</v>
      </c>
    </row>
    <row r="1503" spans="1:12" x14ac:dyDescent="0.35">
      <c r="A1503" s="2" t="s">
        <v>12</v>
      </c>
      <c r="B1503" s="2">
        <v>1185732</v>
      </c>
      <c r="C1503" s="3">
        <v>44481</v>
      </c>
      <c r="D1503" s="2" t="s">
        <v>13</v>
      </c>
      <c r="E1503" s="2" t="s">
        <v>14</v>
      </c>
      <c r="F1503" s="2" t="s">
        <v>63</v>
      </c>
      <c r="G1503" s="2" t="s">
        <v>17</v>
      </c>
      <c r="H1503" s="4">
        <v>0.45000000000000007</v>
      </c>
      <c r="I1503" s="5">
        <v>5000</v>
      </c>
      <c r="J1503" s="6">
        <v>2250</v>
      </c>
      <c r="K1503" s="6">
        <v>787.5</v>
      </c>
      <c r="L1503" s="7">
        <v>0.35</v>
      </c>
    </row>
    <row r="1504" spans="1:12" x14ac:dyDescent="0.35">
      <c r="A1504" s="2" t="s">
        <v>12</v>
      </c>
      <c r="B1504" s="2">
        <v>1185732</v>
      </c>
      <c r="C1504" s="3">
        <v>44481</v>
      </c>
      <c r="D1504" s="2" t="s">
        <v>13</v>
      </c>
      <c r="E1504" s="2" t="s">
        <v>14</v>
      </c>
      <c r="F1504" s="2" t="s">
        <v>63</v>
      </c>
      <c r="G1504" s="2" t="s">
        <v>18</v>
      </c>
      <c r="H1504" s="4">
        <v>0.45000000000000007</v>
      </c>
      <c r="I1504" s="5">
        <v>4750</v>
      </c>
      <c r="J1504" s="6">
        <v>2137.5</v>
      </c>
      <c r="K1504" s="6">
        <v>748.125</v>
      </c>
      <c r="L1504" s="7">
        <v>0.35</v>
      </c>
    </row>
    <row r="1505" spans="1:12" x14ac:dyDescent="0.35">
      <c r="A1505" s="2" t="s">
        <v>12</v>
      </c>
      <c r="B1505" s="2">
        <v>1185732</v>
      </c>
      <c r="C1505" s="3">
        <v>44481</v>
      </c>
      <c r="D1505" s="2" t="s">
        <v>13</v>
      </c>
      <c r="E1505" s="2" t="s">
        <v>14</v>
      </c>
      <c r="F1505" s="2" t="s">
        <v>63</v>
      </c>
      <c r="G1505" s="2" t="s">
        <v>19</v>
      </c>
      <c r="H1505" s="4">
        <v>0.55000000000000004</v>
      </c>
      <c r="I1505" s="5">
        <v>4750</v>
      </c>
      <c r="J1505" s="6">
        <v>2612.5</v>
      </c>
      <c r="K1505" s="6">
        <v>783.75</v>
      </c>
      <c r="L1505" s="7">
        <v>0.3</v>
      </c>
    </row>
    <row r="1506" spans="1:12" x14ac:dyDescent="0.35">
      <c r="A1506" s="2" t="s">
        <v>12</v>
      </c>
      <c r="B1506" s="2">
        <v>1185732</v>
      </c>
      <c r="C1506" s="3">
        <v>44481</v>
      </c>
      <c r="D1506" s="2" t="s">
        <v>13</v>
      </c>
      <c r="E1506" s="2" t="s">
        <v>14</v>
      </c>
      <c r="F1506" s="2" t="s">
        <v>63</v>
      </c>
      <c r="G1506" s="2" t="s">
        <v>20</v>
      </c>
      <c r="H1506" s="4">
        <v>0.6</v>
      </c>
      <c r="I1506" s="5">
        <v>6000</v>
      </c>
      <c r="J1506" s="6">
        <v>3600</v>
      </c>
      <c r="K1506" s="6">
        <v>900</v>
      </c>
      <c r="L1506" s="7">
        <v>0.25</v>
      </c>
    </row>
    <row r="1507" spans="1:12" x14ac:dyDescent="0.35">
      <c r="A1507" s="2" t="s">
        <v>12</v>
      </c>
      <c r="B1507" s="2">
        <v>1185732</v>
      </c>
      <c r="C1507" s="3">
        <v>44511</v>
      </c>
      <c r="D1507" s="2" t="s">
        <v>13</v>
      </c>
      <c r="E1507" s="2" t="s">
        <v>14</v>
      </c>
      <c r="F1507" s="2" t="s">
        <v>63</v>
      </c>
      <c r="G1507" s="2" t="s">
        <v>15</v>
      </c>
      <c r="H1507" s="4">
        <v>0.55000000000000004</v>
      </c>
      <c r="I1507" s="5">
        <v>7500</v>
      </c>
      <c r="J1507" s="6">
        <v>4125</v>
      </c>
      <c r="K1507" s="6">
        <v>2062.5</v>
      </c>
      <c r="L1507" s="7">
        <v>0.5</v>
      </c>
    </row>
    <row r="1508" spans="1:12" x14ac:dyDescent="0.35">
      <c r="A1508" s="2" t="s">
        <v>12</v>
      </c>
      <c r="B1508" s="2">
        <v>1185732</v>
      </c>
      <c r="C1508" s="3">
        <v>44511</v>
      </c>
      <c r="D1508" s="2" t="s">
        <v>13</v>
      </c>
      <c r="E1508" s="2" t="s">
        <v>14</v>
      </c>
      <c r="F1508" s="2" t="s">
        <v>63</v>
      </c>
      <c r="G1508" s="2" t="s">
        <v>16</v>
      </c>
      <c r="H1508" s="4">
        <v>0.45000000000000007</v>
      </c>
      <c r="I1508" s="5">
        <v>5750</v>
      </c>
      <c r="J1508" s="6">
        <v>2587.5</v>
      </c>
      <c r="K1508" s="6">
        <v>776.25</v>
      </c>
      <c r="L1508" s="7">
        <v>0.3</v>
      </c>
    </row>
    <row r="1509" spans="1:12" x14ac:dyDescent="0.35">
      <c r="A1509" s="2" t="s">
        <v>12</v>
      </c>
      <c r="B1509" s="2">
        <v>1185732</v>
      </c>
      <c r="C1509" s="3">
        <v>44511</v>
      </c>
      <c r="D1509" s="2" t="s">
        <v>13</v>
      </c>
      <c r="E1509" s="2" t="s">
        <v>14</v>
      </c>
      <c r="F1509" s="2" t="s">
        <v>63</v>
      </c>
      <c r="G1509" s="2" t="s">
        <v>17</v>
      </c>
      <c r="H1509" s="4">
        <v>0.45000000000000007</v>
      </c>
      <c r="I1509" s="5">
        <v>5200</v>
      </c>
      <c r="J1509" s="6">
        <v>2340</v>
      </c>
      <c r="K1509" s="6">
        <v>819</v>
      </c>
      <c r="L1509" s="7">
        <v>0.35</v>
      </c>
    </row>
    <row r="1510" spans="1:12" x14ac:dyDescent="0.35">
      <c r="A1510" s="2" t="s">
        <v>12</v>
      </c>
      <c r="B1510" s="2">
        <v>1185732</v>
      </c>
      <c r="C1510" s="3">
        <v>44511</v>
      </c>
      <c r="D1510" s="2" t="s">
        <v>13</v>
      </c>
      <c r="E1510" s="2" t="s">
        <v>14</v>
      </c>
      <c r="F1510" s="2" t="s">
        <v>63</v>
      </c>
      <c r="G1510" s="2" t="s">
        <v>18</v>
      </c>
      <c r="H1510" s="4">
        <v>0.45000000000000007</v>
      </c>
      <c r="I1510" s="5">
        <v>5000</v>
      </c>
      <c r="J1510" s="6">
        <v>2250</v>
      </c>
      <c r="K1510" s="6">
        <v>787.5</v>
      </c>
      <c r="L1510" s="7">
        <v>0.35</v>
      </c>
    </row>
    <row r="1511" spans="1:12" x14ac:dyDescent="0.35">
      <c r="A1511" s="2" t="s">
        <v>12</v>
      </c>
      <c r="B1511" s="2">
        <v>1185732</v>
      </c>
      <c r="C1511" s="3">
        <v>44511</v>
      </c>
      <c r="D1511" s="2" t="s">
        <v>13</v>
      </c>
      <c r="E1511" s="2" t="s">
        <v>14</v>
      </c>
      <c r="F1511" s="2" t="s">
        <v>63</v>
      </c>
      <c r="G1511" s="2" t="s">
        <v>19</v>
      </c>
      <c r="H1511" s="4">
        <v>0.55000000000000004</v>
      </c>
      <c r="I1511" s="5">
        <v>4750</v>
      </c>
      <c r="J1511" s="6">
        <v>2612.5</v>
      </c>
      <c r="K1511" s="6">
        <v>783.75</v>
      </c>
      <c r="L1511" s="7">
        <v>0.3</v>
      </c>
    </row>
    <row r="1512" spans="1:12" x14ac:dyDescent="0.35">
      <c r="A1512" s="2" t="s">
        <v>12</v>
      </c>
      <c r="B1512" s="2">
        <v>1185732</v>
      </c>
      <c r="C1512" s="3">
        <v>44511</v>
      </c>
      <c r="D1512" s="2" t="s">
        <v>13</v>
      </c>
      <c r="E1512" s="2" t="s">
        <v>14</v>
      </c>
      <c r="F1512" s="2" t="s">
        <v>63</v>
      </c>
      <c r="G1512" s="2" t="s">
        <v>20</v>
      </c>
      <c r="H1512" s="4">
        <v>0.6</v>
      </c>
      <c r="I1512" s="5">
        <v>5750</v>
      </c>
      <c r="J1512" s="6">
        <v>3450</v>
      </c>
      <c r="K1512" s="6">
        <v>862.5</v>
      </c>
      <c r="L1512" s="7">
        <v>0.25</v>
      </c>
    </row>
    <row r="1513" spans="1:12" x14ac:dyDescent="0.35">
      <c r="A1513" s="2" t="s">
        <v>12</v>
      </c>
      <c r="B1513" s="2">
        <v>1185732</v>
      </c>
      <c r="C1513" s="3">
        <v>44540</v>
      </c>
      <c r="D1513" s="2" t="s">
        <v>13</v>
      </c>
      <c r="E1513" s="2" t="s">
        <v>14</v>
      </c>
      <c r="F1513" s="2" t="s">
        <v>63</v>
      </c>
      <c r="G1513" s="2" t="s">
        <v>15</v>
      </c>
      <c r="H1513" s="4">
        <v>0.55000000000000004</v>
      </c>
      <c r="I1513" s="5">
        <v>8000</v>
      </c>
      <c r="J1513" s="6">
        <v>4400</v>
      </c>
      <c r="K1513" s="6">
        <v>2200</v>
      </c>
      <c r="L1513" s="7">
        <v>0.5</v>
      </c>
    </row>
    <row r="1514" spans="1:12" x14ac:dyDescent="0.35">
      <c r="A1514" s="2" t="s">
        <v>12</v>
      </c>
      <c r="B1514" s="2">
        <v>1185732</v>
      </c>
      <c r="C1514" s="3">
        <v>44540</v>
      </c>
      <c r="D1514" s="2" t="s">
        <v>13</v>
      </c>
      <c r="E1514" s="2" t="s">
        <v>14</v>
      </c>
      <c r="F1514" s="2" t="s">
        <v>63</v>
      </c>
      <c r="G1514" s="2" t="s">
        <v>16</v>
      </c>
      <c r="H1514" s="4">
        <v>0.45000000000000007</v>
      </c>
      <c r="I1514" s="5">
        <v>6000</v>
      </c>
      <c r="J1514" s="6">
        <v>2700</v>
      </c>
      <c r="K1514" s="6">
        <v>810</v>
      </c>
      <c r="L1514" s="7">
        <v>0.3</v>
      </c>
    </row>
    <row r="1515" spans="1:12" x14ac:dyDescent="0.35">
      <c r="A1515" s="2" t="s">
        <v>12</v>
      </c>
      <c r="B1515" s="2">
        <v>1185732</v>
      </c>
      <c r="C1515" s="3">
        <v>44540</v>
      </c>
      <c r="D1515" s="2" t="s">
        <v>13</v>
      </c>
      <c r="E1515" s="2" t="s">
        <v>14</v>
      </c>
      <c r="F1515" s="2" t="s">
        <v>63</v>
      </c>
      <c r="G1515" s="2" t="s">
        <v>17</v>
      </c>
      <c r="H1515" s="4">
        <v>0.45000000000000007</v>
      </c>
      <c r="I1515" s="5">
        <v>5500</v>
      </c>
      <c r="J1515" s="6">
        <v>2475</v>
      </c>
      <c r="K1515" s="6">
        <v>866.25</v>
      </c>
      <c r="L1515" s="7">
        <v>0.35</v>
      </c>
    </row>
    <row r="1516" spans="1:12" x14ac:dyDescent="0.35">
      <c r="A1516" s="2" t="s">
        <v>12</v>
      </c>
      <c r="B1516" s="2">
        <v>1185732</v>
      </c>
      <c r="C1516" s="3">
        <v>44540</v>
      </c>
      <c r="D1516" s="2" t="s">
        <v>13</v>
      </c>
      <c r="E1516" s="2" t="s">
        <v>14</v>
      </c>
      <c r="F1516" s="2" t="s">
        <v>63</v>
      </c>
      <c r="G1516" s="2" t="s">
        <v>18</v>
      </c>
      <c r="H1516" s="4">
        <v>0.45000000000000007</v>
      </c>
      <c r="I1516" s="5">
        <v>5000</v>
      </c>
      <c r="J1516" s="6">
        <v>2250</v>
      </c>
      <c r="K1516" s="6">
        <v>787.5</v>
      </c>
      <c r="L1516" s="7">
        <v>0.35</v>
      </c>
    </row>
    <row r="1517" spans="1:12" x14ac:dyDescent="0.35">
      <c r="A1517" s="2" t="s">
        <v>12</v>
      </c>
      <c r="B1517" s="2">
        <v>1185732</v>
      </c>
      <c r="C1517" s="3">
        <v>44540</v>
      </c>
      <c r="D1517" s="2" t="s">
        <v>13</v>
      </c>
      <c r="E1517" s="2" t="s">
        <v>14</v>
      </c>
      <c r="F1517" s="2" t="s">
        <v>63</v>
      </c>
      <c r="G1517" s="2" t="s">
        <v>19</v>
      </c>
      <c r="H1517" s="4">
        <v>0.55000000000000004</v>
      </c>
      <c r="I1517" s="5">
        <v>5000</v>
      </c>
      <c r="J1517" s="6">
        <v>2750</v>
      </c>
      <c r="K1517" s="6">
        <v>825</v>
      </c>
      <c r="L1517" s="7">
        <v>0.3</v>
      </c>
    </row>
    <row r="1518" spans="1:12" x14ac:dyDescent="0.35">
      <c r="A1518" s="2" t="s">
        <v>12</v>
      </c>
      <c r="B1518" s="2">
        <v>1185732</v>
      </c>
      <c r="C1518" s="3">
        <v>44540</v>
      </c>
      <c r="D1518" s="2" t="s">
        <v>13</v>
      </c>
      <c r="E1518" s="2" t="s">
        <v>14</v>
      </c>
      <c r="F1518" s="2" t="s">
        <v>63</v>
      </c>
      <c r="G1518" s="2" t="s">
        <v>20</v>
      </c>
      <c r="H1518" s="4">
        <v>0.6</v>
      </c>
      <c r="I1518" s="5">
        <v>6000</v>
      </c>
      <c r="J1518" s="6">
        <v>3600</v>
      </c>
      <c r="K1518" s="6">
        <v>900</v>
      </c>
      <c r="L1518" s="7">
        <v>0.25</v>
      </c>
    </row>
    <row r="1519" spans="1:12" x14ac:dyDescent="0.35">
      <c r="A1519" s="2" t="s">
        <v>25</v>
      </c>
      <c r="B1519" s="2">
        <v>1128299</v>
      </c>
      <c r="C1519" s="3">
        <v>44220</v>
      </c>
      <c r="D1519" s="2" t="s">
        <v>26</v>
      </c>
      <c r="E1519" s="2" t="s">
        <v>64</v>
      </c>
      <c r="F1519" s="2" t="s">
        <v>65</v>
      </c>
      <c r="G1519" s="2" t="s">
        <v>15</v>
      </c>
      <c r="H1519" s="4">
        <v>0.30000000000000004</v>
      </c>
      <c r="I1519" s="5">
        <v>3500</v>
      </c>
      <c r="J1519" s="6">
        <v>1050</v>
      </c>
      <c r="K1519" s="6">
        <v>367.5</v>
      </c>
      <c r="L1519" s="7">
        <v>0.35</v>
      </c>
    </row>
    <row r="1520" spans="1:12" x14ac:dyDescent="0.35">
      <c r="A1520" s="2" t="s">
        <v>25</v>
      </c>
      <c r="B1520" s="2">
        <v>1128299</v>
      </c>
      <c r="C1520" s="3">
        <v>44220</v>
      </c>
      <c r="D1520" s="2" t="s">
        <v>26</v>
      </c>
      <c r="E1520" s="2" t="s">
        <v>64</v>
      </c>
      <c r="F1520" s="2" t="s">
        <v>65</v>
      </c>
      <c r="G1520" s="2" t="s">
        <v>16</v>
      </c>
      <c r="H1520" s="4">
        <v>0.4</v>
      </c>
      <c r="I1520" s="5">
        <v>3500</v>
      </c>
      <c r="J1520" s="6">
        <v>1400</v>
      </c>
      <c r="K1520" s="6">
        <v>490</v>
      </c>
      <c r="L1520" s="7">
        <v>0.35</v>
      </c>
    </row>
    <row r="1521" spans="1:12" x14ac:dyDescent="0.35">
      <c r="A1521" s="2" t="s">
        <v>25</v>
      </c>
      <c r="B1521" s="2">
        <v>1128299</v>
      </c>
      <c r="C1521" s="3">
        <v>44220</v>
      </c>
      <c r="D1521" s="2" t="s">
        <v>26</v>
      </c>
      <c r="E1521" s="2" t="s">
        <v>64</v>
      </c>
      <c r="F1521" s="2" t="s">
        <v>65</v>
      </c>
      <c r="G1521" s="2" t="s">
        <v>17</v>
      </c>
      <c r="H1521" s="4">
        <v>0.4</v>
      </c>
      <c r="I1521" s="5">
        <v>3500</v>
      </c>
      <c r="J1521" s="6">
        <v>1400</v>
      </c>
      <c r="K1521" s="6">
        <v>490</v>
      </c>
      <c r="L1521" s="7">
        <v>0.35</v>
      </c>
    </row>
    <row r="1522" spans="1:12" x14ac:dyDescent="0.35">
      <c r="A1522" s="2" t="s">
        <v>25</v>
      </c>
      <c r="B1522" s="2">
        <v>1128299</v>
      </c>
      <c r="C1522" s="3">
        <v>44220</v>
      </c>
      <c r="D1522" s="2" t="s">
        <v>26</v>
      </c>
      <c r="E1522" s="2" t="s">
        <v>64</v>
      </c>
      <c r="F1522" s="2" t="s">
        <v>65</v>
      </c>
      <c r="G1522" s="2" t="s">
        <v>18</v>
      </c>
      <c r="H1522" s="4">
        <v>0.4</v>
      </c>
      <c r="I1522" s="5">
        <v>2000</v>
      </c>
      <c r="J1522" s="6">
        <v>800</v>
      </c>
      <c r="K1522" s="6">
        <v>280</v>
      </c>
      <c r="L1522" s="7">
        <v>0.35</v>
      </c>
    </row>
    <row r="1523" spans="1:12" x14ac:dyDescent="0.35">
      <c r="A1523" s="2" t="s">
        <v>25</v>
      </c>
      <c r="B1523" s="2">
        <v>1128299</v>
      </c>
      <c r="C1523" s="3">
        <v>44220</v>
      </c>
      <c r="D1523" s="2" t="s">
        <v>26</v>
      </c>
      <c r="E1523" s="2" t="s">
        <v>64</v>
      </c>
      <c r="F1523" s="2" t="s">
        <v>65</v>
      </c>
      <c r="G1523" s="2" t="s">
        <v>19</v>
      </c>
      <c r="H1523" s="4">
        <v>0.45000000000000007</v>
      </c>
      <c r="I1523" s="5">
        <v>1500</v>
      </c>
      <c r="J1523" s="6">
        <v>675</v>
      </c>
      <c r="K1523" s="6">
        <v>270</v>
      </c>
      <c r="L1523" s="7">
        <v>0.4</v>
      </c>
    </row>
    <row r="1524" spans="1:12" x14ac:dyDescent="0.35">
      <c r="A1524" s="2" t="s">
        <v>25</v>
      </c>
      <c r="B1524" s="2">
        <v>1128299</v>
      </c>
      <c r="C1524" s="3">
        <v>44220</v>
      </c>
      <c r="D1524" s="2" t="s">
        <v>26</v>
      </c>
      <c r="E1524" s="2" t="s">
        <v>64</v>
      </c>
      <c r="F1524" s="2" t="s">
        <v>65</v>
      </c>
      <c r="G1524" s="2" t="s">
        <v>20</v>
      </c>
      <c r="H1524" s="4">
        <v>0.4</v>
      </c>
      <c r="I1524" s="5">
        <v>4000</v>
      </c>
      <c r="J1524" s="6">
        <v>1600</v>
      </c>
      <c r="K1524" s="6">
        <v>480</v>
      </c>
      <c r="L1524" s="7">
        <v>0.3</v>
      </c>
    </row>
    <row r="1525" spans="1:12" x14ac:dyDescent="0.35">
      <c r="A1525" s="2" t="s">
        <v>25</v>
      </c>
      <c r="B1525" s="2">
        <v>1128299</v>
      </c>
      <c r="C1525" s="3">
        <v>44251</v>
      </c>
      <c r="D1525" s="2" t="s">
        <v>26</v>
      </c>
      <c r="E1525" s="2" t="s">
        <v>64</v>
      </c>
      <c r="F1525" s="2" t="s">
        <v>65</v>
      </c>
      <c r="G1525" s="2" t="s">
        <v>15</v>
      </c>
      <c r="H1525" s="4">
        <v>0.30000000000000004</v>
      </c>
      <c r="I1525" s="5">
        <v>4500</v>
      </c>
      <c r="J1525" s="6">
        <v>1350</v>
      </c>
      <c r="K1525" s="6">
        <v>472.5</v>
      </c>
      <c r="L1525" s="7">
        <v>0.35</v>
      </c>
    </row>
    <row r="1526" spans="1:12" x14ac:dyDescent="0.35">
      <c r="A1526" s="2" t="s">
        <v>25</v>
      </c>
      <c r="B1526" s="2">
        <v>1128299</v>
      </c>
      <c r="C1526" s="3">
        <v>44251</v>
      </c>
      <c r="D1526" s="2" t="s">
        <v>26</v>
      </c>
      <c r="E1526" s="2" t="s">
        <v>64</v>
      </c>
      <c r="F1526" s="2" t="s">
        <v>65</v>
      </c>
      <c r="G1526" s="2" t="s">
        <v>16</v>
      </c>
      <c r="H1526" s="4">
        <v>0.4</v>
      </c>
      <c r="I1526" s="5">
        <v>3500</v>
      </c>
      <c r="J1526" s="6">
        <v>1400</v>
      </c>
      <c r="K1526" s="6">
        <v>490</v>
      </c>
      <c r="L1526" s="7">
        <v>0.35</v>
      </c>
    </row>
    <row r="1527" spans="1:12" x14ac:dyDescent="0.35">
      <c r="A1527" s="2" t="s">
        <v>25</v>
      </c>
      <c r="B1527" s="2">
        <v>1128299</v>
      </c>
      <c r="C1527" s="3">
        <v>44251</v>
      </c>
      <c r="D1527" s="2" t="s">
        <v>26</v>
      </c>
      <c r="E1527" s="2" t="s">
        <v>64</v>
      </c>
      <c r="F1527" s="2" t="s">
        <v>65</v>
      </c>
      <c r="G1527" s="2" t="s">
        <v>17</v>
      </c>
      <c r="H1527" s="4">
        <v>0.4</v>
      </c>
      <c r="I1527" s="5">
        <v>3500</v>
      </c>
      <c r="J1527" s="6">
        <v>1400</v>
      </c>
      <c r="K1527" s="6">
        <v>490</v>
      </c>
      <c r="L1527" s="7">
        <v>0.35</v>
      </c>
    </row>
    <row r="1528" spans="1:12" x14ac:dyDescent="0.35">
      <c r="A1528" s="2" t="s">
        <v>25</v>
      </c>
      <c r="B1528" s="2">
        <v>1128299</v>
      </c>
      <c r="C1528" s="3">
        <v>44251</v>
      </c>
      <c r="D1528" s="2" t="s">
        <v>26</v>
      </c>
      <c r="E1528" s="2" t="s">
        <v>64</v>
      </c>
      <c r="F1528" s="2" t="s">
        <v>65</v>
      </c>
      <c r="G1528" s="2" t="s">
        <v>18</v>
      </c>
      <c r="H1528" s="4">
        <v>0.4</v>
      </c>
      <c r="I1528" s="5">
        <v>2000</v>
      </c>
      <c r="J1528" s="6">
        <v>800</v>
      </c>
      <c r="K1528" s="6">
        <v>280</v>
      </c>
      <c r="L1528" s="7">
        <v>0.35</v>
      </c>
    </row>
    <row r="1529" spans="1:12" x14ac:dyDescent="0.35">
      <c r="A1529" s="2" t="s">
        <v>25</v>
      </c>
      <c r="B1529" s="2">
        <v>1128299</v>
      </c>
      <c r="C1529" s="3">
        <v>44251</v>
      </c>
      <c r="D1529" s="2" t="s">
        <v>26</v>
      </c>
      <c r="E1529" s="2" t="s">
        <v>64</v>
      </c>
      <c r="F1529" s="2" t="s">
        <v>65</v>
      </c>
      <c r="G1529" s="2" t="s">
        <v>19</v>
      </c>
      <c r="H1529" s="4">
        <v>0.45000000000000007</v>
      </c>
      <c r="I1529" s="5">
        <v>1250</v>
      </c>
      <c r="J1529" s="6">
        <v>562.5</v>
      </c>
      <c r="K1529" s="6">
        <v>225</v>
      </c>
      <c r="L1529" s="7">
        <v>0.4</v>
      </c>
    </row>
    <row r="1530" spans="1:12" x14ac:dyDescent="0.35">
      <c r="A1530" s="2" t="s">
        <v>25</v>
      </c>
      <c r="B1530" s="2">
        <v>1128299</v>
      </c>
      <c r="C1530" s="3">
        <v>44251</v>
      </c>
      <c r="D1530" s="2" t="s">
        <v>26</v>
      </c>
      <c r="E1530" s="2" t="s">
        <v>64</v>
      </c>
      <c r="F1530" s="2" t="s">
        <v>65</v>
      </c>
      <c r="G1530" s="2" t="s">
        <v>20</v>
      </c>
      <c r="H1530" s="4">
        <v>0.4</v>
      </c>
      <c r="I1530" s="5">
        <v>3250</v>
      </c>
      <c r="J1530" s="6">
        <v>1300</v>
      </c>
      <c r="K1530" s="6">
        <v>390</v>
      </c>
      <c r="L1530" s="7">
        <v>0.3</v>
      </c>
    </row>
    <row r="1531" spans="1:12" x14ac:dyDescent="0.35">
      <c r="A1531" s="2" t="s">
        <v>25</v>
      </c>
      <c r="B1531" s="2">
        <v>1128299</v>
      </c>
      <c r="C1531" s="3">
        <v>44278</v>
      </c>
      <c r="D1531" s="2" t="s">
        <v>26</v>
      </c>
      <c r="E1531" s="2" t="s">
        <v>64</v>
      </c>
      <c r="F1531" s="2" t="s">
        <v>65</v>
      </c>
      <c r="G1531" s="2" t="s">
        <v>15</v>
      </c>
      <c r="H1531" s="4">
        <v>0.4</v>
      </c>
      <c r="I1531" s="5">
        <v>4750</v>
      </c>
      <c r="J1531" s="6">
        <v>1900</v>
      </c>
      <c r="K1531" s="6">
        <v>665</v>
      </c>
      <c r="L1531" s="7">
        <v>0.35</v>
      </c>
    </row>
    <row r="1532" spans="1:12" x14ac:dyDescent="0.35">
      <c r="A1532" s="2" t="s">
        <v>25</v>
      </c>
      <c r="B1532" s="2">
        <v>1128299</v>
      </c>
      <c r="C1532" s="3">
        <v>44278</v>
      </c>
      <c r="D1532" s="2" t="s">
        <v>26</v>
      </c>
      <c r="E1532" s="2" t="s">
        <v>64</v>
      </c>
      <c r="F1532" s="2" t="s">
        <v>65</v>
      </c>
      <c r="G1532" s="2" t="s">
        <v>16</v>
      </c>
      <c r="H1532" s="4">
        <v>0.5</v>
      </c>
      <c r="I1532" s="5">
        <v>3250</v>
      </c>
      <c r="J1532" s="6">
        <v>1625</v>
      </c>
      <c r="K1532" s="6">
        <v>568.75</v>
      </c>
      <c r="L1532" s="7">
        <v>0.35</v>
      </c>
    </row>
    <row r="1533" spans="1:12" x14ac:dyDescent="0.35">
      <c r="A1533" s="2" t="s">
        <v>25</v>
      </c>
      <c r="B1533" s="2">
        <v>1128299</v>
      </c>
      <c r="C1533" s="3">
        <v>44278</v>
      </c>
      <c r="D1533" s="2" t="s">
        <v>26</v>
      </c>
      <c r="E1533" s="2" t="s">
        <v>64</v>
      </c>
      <c r="F1533" s="2" t="s">
        <v>65</v>
      </c>
      <c r="G1533" s="2" t="s">
        <v>17</v>
      </c>
      <c r="H1533" s="4">
        <v>0.54999999999999993</v>
      </c>
      <c r="I1533" s="5">
        <v>3500</v>
      </c>
      <c r="J1533" s="6">
        <v>1925</v>
      </c>
      <c r="K1533" s="6">
        <v>673.75</v>
      </c>
      <c r="L1533" s="7">
        <v>0.35</v>
      </c>
    </row>
    <row r="1534" spans="1:12" x14ac:dyDescent="0.35">
      <c r="A1534" s="2" t="s">
        <v>25</v>
      </c>
      <c r="B1534" s="2">
        <v>1128299</v>
      </c>
      <c r="C1534" s="3">
        <v>44278</v>
      </c>
      <c r="D1534" s="2" t="s">
        <v>26</v>
      </c>
      <c r="E1534" s="2" t="s">
        <v>64</v>
      </c>
      <c r="F1534" s="2" t="s">
        <v>65</v>
      </c>
      <c r="G1534" s="2" t="s">
        <v>18</v>
      </c>
      <c r="H1534" s="4">
        <v>0.5</v>
      </c>
      <c r="I1534" s="5">
        <v>2500</v>
      </c>
      <c r="J1534" s="6">
        <v>1250</v>
      </c>
      <c r="K1534" s="6">
        <v>437.5</v>
      </c>
      <c r="L1534" s="7">
        <v>0.35</v>
      </c>
    </row>
    <row r="1535" spans="1:12" x14ac:dyDescent="0.35">
      <c r="A1535" s="2" t="s">
        <v>25</v>
      </c>
      <c r="B1535" s="2">
        <v>1128299</v>
      </c>
      <c r="C1535" s="3">
        <v>44278</v>
      </c>
      <c r="D1535" s="2" t="s">
        <v>26</v>
      </c>
      <c r="E1535" s="2" t="s">
        <v>64</v>
      </c>
      <c r="F1535" s="2" t="s">
        <v>65</v>
      </c>
      <c r="G1535" s="2" t="s">
        <v>19</v>
      </c>
      <c r="H1535" s="4">
        <v>0.55000000000000004</v>
      </c>
      <c r="I1535" s="5">
        <v>1000</v>
      </c>
      <c r="J1535" s="6">
        <v>550</v>
      </c>
      <c r="K1535" s="6">
        <v>220</v>
      </c>
      <c r="L1535" s="7">
        <v>0.4</v>
      </c>
    </row>
    <row r="1536" spans="1:12" x14ac:dyDescent="0.35">
      <c r="A1536" s="2" t="s">
        <v>25</v>
      </c>
      <c r="B1536" s="2">
        <v>1128299</v>
      </c>
      <c r="C1536" s="3">
        <v>44278</v>
      </c>
      <c r="D1536" s="2" t="s">
        <v>26</v>
      </c>
      <c r="E1536" s="2" t="s">
        <v>64</v>
      </c>
      <c r="F1536" s="2" t="s">
        <v>65</v>
      </c>
      <c r="G1536" s="2" t="s">
        <v>20</v>
      </c>
      <c r="H1536" s="4">
        <v>0.5</v>
      </c>
      <c r="I1536" s="5">
        <v>3000</v>
      </c>
      <c r="J1536" s="6">
        <v>1500</v>
      </c>
      <c r="K1536" s="6">
        <v>450</v>
      </c>
      <c r="L1536" s="7">
        <v>0.3</v>
      </c>
    </row>
    <row r="1537" spans="1:12" x14ac:dyDescent="0.35">
      <c r="A1537" s="2" t="s">
        <v>25</v>
      </c>
      <c r="B1537" s="2">
        <v>1128299</v>
      </c>
      <c r="C1537" s="3">
        <v>44310</v>
      </c>
      <c r="D1537" s="2" t="s">
        <v>26</v>
      </c>
      <c r="E1537" s="2" t="s">
        <v>64</v>
      </c>
      <c r="F1537" s="2" t="s">
        <v>65</v>
      </c>
      <c r="G1537" s="2" t="s">
        <v>15</v>
      </c>
      <c r="H1537" s="4">
        <v>0.55000000000000004</v>
      </c>
      <c r="I1537" s="5">
        <v>4750</v>
      </c>
      <c r="J1537" s="6">
        <v>2612.5</v>
      </c>
      <c r="K1537" s="6">
        <v>914.375</v>
      </c>
      <c r="L1537" s="7">
        <v>0.35</v>
      </c>
    </row>
    <row r="1538" spans="1:12" x14ac:dyDescent="0.35">
      <c r="A1538" s="2" t="s">
        <v>25</v>
      </c>
      <c r="B1538" s="2">
        <v>1128299</v>
      </c>
      <c r="C1538" s="3">
        <v>44310</v>
      </c>
      <c r="D1538" s="2" t="s">
        <v>26</v>
      </c>
      <c r="E1538" s="2" t="s">
        <v>64</v>
      </c>
      <c r="F1538" s="2" t="s">
        <v>65</v>
      </c>
      <c r="G1538" s="2" t="s">
        <v>16</v>
      </c>
      <c r="H1538" s="4">
        <v>0.60000000000000009</v>
      </c>
      <c r="I1538" s="5">
        <v>2750</v>
      </c>
      <c r="J1538" s="6">
        <v>1650</v>
      </c>
      <c r="K1538" s="6">
        <v>577.5</v>
      </c>
      <c r="L1538" s="7">
        <v>0.35</v>
      </c>
    </row>
    <row r="1539" spans="1:12" x14ac:dyDescent="0.35">
      <c r="A1539" s="2" t="s">
        <v>25</v>
      </c>
      <c r="B1539" s="2">
        <v>1128299</v>
      </c>
      <c r="C1539" s="3">
        <v>44310</v>
      </c>
      <c r="D1539" s="2" t="s">
        <v>26</v>
      </c>
      <c r="E1539" s="2" t="s">
        <v>64</v>
      </c>
      <c r="F1539" s="2" t="s">
        <v>65</v>
      </c>
      <c r="G1539" s="2" t="s">
        <v>17</v>
      </c>
      <c r="H1539" s="4">
        <v>0.60000000000000009</v>
      </c>
      <c r="I1539" s="5">
        <v>3250</v>
      </c>
      <c r="J1539" s="6">
        <v>1950</v>
      </c>
      <c r="K1539" s="6">
        <v>682.5</v>
      </c>
      <c r="L1539" s="7">
        <v>0.35</v>
      </c>
    </row>
    <row r="1540" spans="1:12" x14ac:dyDescent="0.35">
      <c r="A1540" s="2" t="s">
        <v>25</v>
      </c>
      <c r="B1540" s="2">
        <v>1128299</v>
      </c>
      <c r="C1540" s="3">
        <v>44310</v>
      </c>
      <c r="D1540" s="2" t="s">
        <v>26</v>
      </c>
      <c r="E1540" s="2" t="s">
        <v>64</v>
      </c>
      <c r="F1540" s="2" t="s">
        <v>65</v>
      </c>
      <c r="G1540" s="2" t="s">
        <v>18</v>
      </c>
      <c r="H1540" s="4">
        <v>0.45000000000000007</v>
      </c>
      <c r="I1540" s="5">
        <v>2250</v>
      </c>
      <c r="J1540" s="6">
        <v>1012.5</v>
      </c>
      <c r="K1540" s="6">
        <v>354.375</v>
      </c>
      <c r="L1540" s="7">
        <v>0.35</v>
      </c>
    </row>
    <row r="1541" spans="1:12" x14ac:dyDescent="0.35">
      <c r="A1541" s="2" t="s">
        <v>25</v>
      </c>
      <c r="B1541" s="2">
        <v>1128299</v>
      </c>
      <c r="C1541" s="3">
        <v>44310</v>
      </c>
      <c r="D1541" s="2" t="s">
        <v>26</v>
      </c>
      <c r="E1541" s="2" t="s">
        <v>64</v>
      </c>
      <c r="F1541" s="2" t="s">
        <v>65</v>
      </c>
      <c r="G1541" s="2" t="s">
        <v>19</v>
      </c>
      <c r="H1541" s="4">
        <v>0.50000000000000011</v>
      </c>
      <c r="I1541" s="5">
        <v>1250</v>
      </c>
      <c r="J1541" s="6">
        <v>625</v>
      </c>
      <c r="K1541" s="6">
        <v>250</v>
      </c>
      <c r="L1541" s="7">
        <v>0.4</v>
      </c>
    </row>
    <row r="1542" spans="1:12" x14ac:dyDescent="0.35">
      <c r="A1542" s="2" t="s">
        <v>25</v>
      </c>
      <c r="B1542" s="2">
        <v>1128299</v>
      </c>
      <c r="C1542" s="3">
        <v>44310</v>
      </c>
      <c r="D1542" s="2" t="s">
        <v>26</v>
      </c>
      <c r="E1542" s="2" t="s">
        <v>64</v>
      </c>
      <c r="F1542" s="2" t="s">
        <v>65</v>
      </c>
      <c r="G1542" s="2" t="s">
        <v>20</v>
      </c>
      <c r="H1542" s="4">
        <v>0.65000000000000013</v>
      </c>
      <c r="I1542" s="5">
        <v>3000</v>
      </c>
      <c r="J1542" s="6">
        <v>1950</v>
      </c>
      <c r="K1542" s="6">
        <v>585</v>
      </c>
      <c r="L1542" s="7">
        <v>0.3</v>
      </c>
    </row>
    <row r="1543" spans="1:12" x14ac:dyDescent="0.35">
      <c r="A1543" s="2" t="s">
        <v>25</v>
      </c>
      <c r="B1543" s="2">
        <v>1128299</v>
      </c>
      <c r="C1543" s="3">
        <v>44341</v>
      </c>
      <c r="D1543" s="2" t="s">
        <v>26</v>
      </c>
      <c r="E1543" s="2" t="s">
        <v>64</v>
      </c>
      <c r="F1543" s="2" t="s">
        <v>65</v>
      </c>
      <c r="G1543" s="2" t="s">
        <v>15</v>
      </c>
      <c r="H1543" s="4">
        <v>0.5</v>
      </c>
      <c r="I1543" s="5">
        <v>5000</v>
      </c>
      <c r="J1543" s="6">
        <v>2500</v>
      </c>
      <c r="K1543" s="6">
        <v>875</v>
      </c>
      <c r="L1543" s="7">
        <v>0.35</v>
      </c>
    </row>
    <row r="1544" spans="1:12" x14ac:dyDescent="0.35">
      <c r="A1544" s="2" t="s">
        <v>25</v>
      </c>
      <c r="B1544" s="2">
        <v>1128299</v>
      </c>
      <c r="C1544" s="3">
        <v>44341</v>
      </c>
      <c r="D1544" s="2" t="s">
        <v>26</v>
      </c>
      <c r="E1544" s="2" t="s">
        <v>64</v>
      </c>
      <c r="F1544" s="2" t="s">
        <v>65</v>
      </c>
      <c r="G1544" s="2" t="s">
        <v>16</v>
      </c>
      <c r="H1544" s="4">
        <v>0.55000000000000004</v>
      </c>
      <c r="I1544" s="5">
        <v>3500</v>
      </c>
      <c r="J1544" s="6">
        <v>1925</v>
      </c>
      <c r="K1544" s="6">
        <v>673.75</v>
      </c>
      <c r="L1544" s="7">
        <v>0.35</v>
      </c>
    </row>
    <row r="1545" spans="1:12" x14ac:dyDescent="0.35">
      <c r="A1545" s="2" t="s">
        <v>25</v>
      </c>
      <c r="B1545" s="2">
        <v>1128299</v>
      </c>
      <c r="C1545" s="3">
        <v>44341</v>
      </c>
      <c r="D1545" s="2" t="s">
        <v>26</v>
      </c>
      <c r="E1545" s="2" t="s">
        <v>64</v>
      </c>
      <c r="F1545" s="2" t="s">
        <v>65</v>
      </c>
      <c r="G1545" s="2" t="s">
        <v>17</v>
      </c>
      <c r="H1545" s="4">
        <v>0.55000000000000004</v>
      </c>
      <c r="I1545" s="5">
        <v>3500</v>
      </c>
      <c r="J1545" s="6">
        <v>1925</v>
      </c>
      <c r="K1545" s="6">
        <v>673.75</v>
      </c>
      <c r="L1545" s="7">
        <v>0.35</v>
      </c>
    </row>
    <row r="1546" spans="1:12" x14ac:dyDescent="0.35">
      <c r="A1546" s="2" t="s">
        <v>25</v>
      </c>
      <c r="B1546" s="2">
        <v>1128299</v>
      </c>
      <c r="C1546" s="3">
        <v>44341</v>
      </c>
      <c r="D1546" s="2" t="s">
        <v>26</v>
      </c>
      <c r="E1546" s="2" t="s">
        <v>64</v>
      </c>
      <c r="F1546" s="2" t="s">
        <v>65</v>
      </c>
      <c r="G1546" s="2" t="s">
        <v>18</v>
      </c>
      <c r="H1546" s="4">
        <v>0.5</v>
      </c>
      <c r="I1546" s="5">
        <v>2750</v>
      </c>
      <c r="J1546" s="6">
        <v>1375</v>
      </c>
      <c r="K1546" s="6">
        <v>481.25</v>
      </c>
      <c r="L1546" s="7">
        <v>0.35</v>
      </c>
    </row>
    <row r="1547" spans="1:12" x14ac:dyDescent="0.35">
      <c r="A1547" s="2" t="s">
        <v>25</v>
      </c>
      <c r="B1547" s="2">
        <v>1128299</v>
      </c>
      <c r="C1547" s="3">
        <v>44341</v>
      </c>
      <c r="D1547" s="2" t="s">
        <v>26</v>
      </c>
      <c r="E1547" s="2" t="s">
        <v>64</v>
      </c>
      <c r="F1547" s="2" t="s">
        <v>65</v>
      </c>
      <c r="G1547" s="2" t="s">
        <v>19</v>
      </c>
      <c r="H1547" s="4">
        <v>0.44999999999999996</v>
      </c>
      <c r="I1547" s="5">
        <v>1750</v>
      </c>
      <c r="J1547" s="6">
        <v>787.5</v>
      </c>
      <c r="K1547" s="6">
        <v>315</v>
      </c>
      <c r="L1547" s="7">
        <v>0.4</v>
      </c>
    </row>
    <row r="1548" spans="1:12" x14ac:dyDescent="0.35">
      <c r="A1548" s="2" t="s">
        <v>25</v>
      </c>
      <c r="B1548" s="2">
        <v>1128299</v>
      </c>
      <c r="C1548" s="3">
        <v>44341</v>
      </c>
      <c r="D1548" s="2" t="s">
        <v>26</v>
      </c>
      <c r="E1548" s="2" t="s">
        <v>64</v>
      </c>
      <c r="F1548" s="2" t="s">
        <v>65</v>
      </c>
      <c r="G1548" s="2" t="s">
        <v>20</v>
      </c>
      <c r="H1548" s="4">
        <v>0.6</v>
      </c>
      <c r="I1548" s="5">
        <v>5250</v>
      </c>
      <c r="J1548" s="6">
        <v>3150</v>
      </c>
      <c r="K1548" s="6">
        <v>945</v>
      </c>
      <c r="L1548" s="7">
        <v>0.3</v>
      </c>
    </row>
    <row r="1549" spans="1:12" x14ac:dyDescent="0.35">
      <c r="A1549" s="2" t="s">
        <v>25</v>
      </c>
      <c r="B1549" s="2">
        <v>1128299</v>
      </c>
      <c r="C1549" s="3">
        <v>44371</v>
      </c>
      <c r="D1549" s="2" t="s">
        <v>26</v>
      </c>
      <c r="E1549" s="2" t="s">
        <v>64</v>
      </c>
      <c r="F1549" s="2" t="s">
        <v>65</v>
      </c>
      <c r="G1549" s="2" t="s">
        <v>15</v>
      </c>
      <c r="H1549" s="4">
        <v>0.54999999999999993</v>
      </c>
      <c r="I1549" s="5">
        <v>7750</v>
      </c>
      <c r="J1549" s="6">
        <v>4262.5</v>
      </c>
      <c r="K1549" s="6">
        <v>1491.875</v>
      </c>
      <c r="L1549" s="7">
        <v>0.35</v>
      </c>
    </row>
    <row r="1550" spans="1:12" x14ac:dyDescent="0.35">
      <c r="A1550" s="2" t="s">
        <v>25</v>
      </c>
      <c r="B1550" s="2">
        <v>1128299</v>
      </c>
      <c r="C1550" s="3">
        <v>44371</v>
      </c>
      <c r="D1550" s="2" t="s">
        <v>26</v>
      </c>
      <c r="E1550" s="2" t="s">
        <v>64</v>
      </c>
      <c r="F1550" s="2" t="s">
        <v>65</v>
      </c>
      <c r="G1550" s="2" t="s">
        <v>16</v>
      </c>
      <c r="H1550" s="4">
        <v>0.64999999999999991</v>
      </c>
      <c r="I1550" s="5">
        <v>6500</v>
      </c>
      <c r="J1550" s="6">
        <v>4225</v>
      </c>
      <c r="K1550" s="6">
        <v>1478.75</v>
      </c>
      <c r="L1550" s="7">
        <v>0.35</v>
      </c>
    </row>
    <row r="1551" spans="1:12" x14ac:dyDescent="0.35">
      <c r="A1551" s="2" t="s">
        <v>25</v>
      </c>
      <c r="B1551" s="2">
        <v>1128299</v>
      </c>
      <c r="C1551" s="3">
        <v>44371</v>
      </c>
      <c r="D1551" s="2" t="s">
        <v>26</v>
      </c>
      <c r="E1551" s="2" t="s">
        <v>64</v>
      </c>
      <c r="F1551" s="2" t="s">
        <v>65</v>
      </c>
      <c r="G1551" s="2" t="s">
        <v>17</v>
      </c>
      <c r="H1551" s="4">
        <v>0.79999999999999993</v>
      </c>
      <c r="I1551" s="5">
        <v>6500</v>
      </c>
      <c r="J1551" s="6">
        <v>5200</v>
      </c>
      <c r="K1551" s="6">
        <v>1820</v>
      </c>
      <c r="L1551" s="7">
        <v>0.35</v>
      </c>
    </row>
    <row r="1552" spans="1:12" x14ac:dyDescent="0.35">
      <c r="A1552" s="2" t="s">
        <v>25</v>
      </c>
      <c r="B1552" s="2">
        <v>1128299</v>
      </c>
      <c r="C1552" s="3">
        <v>44371</v>
      </c>
      <c r="D1552" s="2" t="s">
        <v>26</v>
      </c>
      <c r="E1552" s="2" t="s">
        <v>64</v>
      </c>
      <c r="F1552" s="2" t="s">
        <v>65</v>
      </c>
      <c r="G1552" s="2" t="s">
        <v>18</v>
      </c>
      <c r="H1552" s="4">
        <v>0.79999999999999993</v>
      </c>
      <c r="I1552" s="5">
        <v>5250</v>
      </c>
      <c r="J1552" s="6">
        <v>4200</v>
      </c>
      <c r="K1552" s="6">
        <v>1470</v>
      </c>
      <c r="L1552" s="7">
        <v>0.35</v>
      </c>
    </row>
    <row r="1553" spans="1:12" x14ac:dyDescent="0.35">
      <c r="A1553" s="2" t="s">
        <v>25</v>
      </c>
      <c r="B1553" s="2">
        <v>1128299</v>
      </c>
      <c r="C1553" s="3">
        <v>44371</v>
      </c>
      <c r="D1553" s="2" t="s">
        <v>26</v>
      </c>
      <c r="E1553" s="2" t="s">
        <v>64</v>
      </c>
      <c r="F1553" s="2" t="s">
        <v>65</v>
      </c>
      <c r="G1553" s="2" t="s">
        <v>19</v>
      </c>
      <c r="H1553" s="4">
        <v>0.9</v>
      </c>
      <c r="I1553" s="5">
        <v>4000</v>
      </c>
      <c r="J1553" s="6">
        <v>3600</v>
      </c>
      <c r="K1553" s="6">
        <v>1440</v>
      </c>
      <c r="L1553" s="7">
        <v>0.4</v>
      </c>
    </row>
    <row r="1554" spans="1:12" x14ac:dyDescent="0.35">
      <c r="A1554" s="2" t="s">
        <v>25</v>
      </c>
      <c r="B1554" s="2">
        <v>1128299</v>
      </c>
      <c r="C1554" s="3">
        <v>44371</v>
      </c>
      <c r="D1554" s="2" t="s">
        <v>26</v>
      </c>
      <c r="E1554" s="2" t="s">
        <v>64</v>
      </c>
      <c r="F1554" s="2" t="s">
        <v>65</v>
      </c>
      <c r="G1554" s="2" t="s">
        <v>20</v>
      </c>
      <c r="H1554" s="4">
        <v>1.05</v>
      </c>
      <c r="I1554" s="5">
        <v>7000</v>
      </c>
      <c r="J1554" s="6">
        <v>7350</v>
      </c>
      <c r="K1554" s="6">
        <v>2205</v>
      </c>
      <c r="L1554" s="7">
        <v>0.3</v>
      </c>
    </row>
    <row r="1555" spans="1:12" x14ac:dyDescent="0.35">
      <c r="A1555" s="2" t="s">
        <v>25</v>
      </c>
      <c r="B1555" s="2">
        <v>1128299</v>
      </c>
      <c r="C1555" s="3">
        <v>44400</v>
      </c>
      <c r="D1555" s="2" t="s">
        <v>26</v>
      </c>
      <c r="E1555" s="2" t="s">
        <v>64</v>
      </c>
      <c r="F1555" s="2" t="s">
        <v>65</v>
      </c>
      <c r="G1555" s="2" t="s">
        <v>15</v>
      </c>
      <c r="H1555" s="4">
        <v>0.85</v>
      </c>
      <c r="I1555" s="5">
        <v>8500</v>
      </c>
      <c r="J1555" s="6">
        <v>7225</v>
      </c>
      <c r="K1555" s="6">
        <v>2528.75</v>
      </c>
      <c r="L1555" s="7">
        <v>0.35</v>
      </c>
    </row>
    <row r="1556" spans="1:12" x14ac:dyDescent="0.35">
      <c r="A1556" s="2" t="s">
        <v>25</v>
      </c>
      <c r="B1556" s="2">
        <v>1128299</v>
      </c>
      <c r="C1556" s="3">
        <v>44400</v>
      </c>
      <c r="D1556" s="2" t="s">
        <v>26</v>
      </c>
      <c r="E1556" s="2" t="s">
        <v>64</v>
      </c>
      <c r="F1556" s="2" t="s">
        <v>65</v>
      </c>
      <c r="G1556" s="2" t="s">
        <v>16</v>
      </c>
      <c r="H1556" s="4">
        <v>0.9</v>
      </c>
      <c r="I1556" s="5">
        <v>7000</v>
      </c>
      <c r="J1556" s="6">
        <v>6300</v>
      </c>
      <c r="K1556" s="6">
        <v>2205</v>
      </c>
      <c r="L1556" s="7">
        <v>0.35</v>
      </c>
    </row>
    <row r="1557" spans="1:12" x14ac:dyDescent="0.35">
      <c r="A1557" s="2" t="s">
        <v>25</v>
      </c>
      <c r="B1557" s="2">
        <v>1128299</v>
      </c>
      <c r="C1557" s="3">
        <v>44400</v>
      </c>
      <c r="D1557" s="2" t="s">
        <v>26</v>
      </c>
      <c r="E1557" s="2" t="s">
        <v>64</v>
      </c>
      <c r="F1557" s="2" t="s">
        <v>65</v>
      </c>
      <c r="G1557" s="2" t="s">
        <v>17</v>
      </c>
      <c r="H1557" s="4">
        <v>0.9</v>
      </c>
      <c r="I1557" s="5">
        <v>6500</v>
      </c>
      <c r="J1557" s="6">
        <v>5850</v>
      </c>
      <c r="K1557" s="6">
        <v>2047.5</v>
      </c>
      <c r="L1557" s="7">
        <v>0.35</v>
      </c>
    </row>
    <row r="1558" spans="1:12" x14ac:dyDescent="0.35">
      <c r="A1558" s="2" t="s">
        <v>25</v>
      </c>
      <c r="B1558" s="2">
        <v>1128299</v>
      </c>
      <c r="C1558" s="3">
        <v>44400</v>
      </c>
      <c r="D1558" s="2" t="s">
        <v>26</v>
      </c>
      <c r="E1558" s="2" t="s">
        <v>64</v>
      </c>
      <c r="F1558" s="2" t="s">
        <v>65</v>
      </c>
      <c r="G1558" s="2" t="s">
        <v>18</v>
      </c>
      <c r="H1558" s="4">
        <v>0.85</v>
      </c>
      <c r="I1558" s="5">
        <v>5500</v>
      </c>
      <c r="J1558" s="6">
        <v>4675</v>
      </c>
      <c r="K1558" s="6">
        <v>1636.25</v>
      </c>
      <c r="L1558" s="7">
        <v>0.35</v>
      </c>
    </row>
    <row r="1559" spans="1:12" x14ac:dyDescent="0.35">
      <c r="A1559" s="2" t="s">
        <v>25</v>
      </c>
      <c r="B1559" s="2">
        <v>1128299</v>
      </c>
      <c r="C1559" s="3">
        <v>44400</v>
      </c>
      <c r="D1559" s="2" t="s">
        <v>26</v>
      </c>
      <c r="E1559" s="2" t="s">
        <v>64</v>
      </c>
      <c r="F1559" s="2" t="s">
        <v>65</v>
      </c>
      <c r="G1559" s="2" t="s">
        <v>19</v>
      </c>
      <c r="H1559" s="4">
        <v>0.9</v>
      </c>
      <c r="I1559" s="5">
        <v>6000</v>
      </c>
      <c r="J1559" s="6">
        <v>5400</v>
      </c>
      <c r="K1559" s="6">
        <v>2160</v>
      </c>
      <c r="L1559" s="7">
        <v>0.4</v>
      </c>
    </row>
    <row r="1560" spans="1:12" x14ac:dyDescent="0.35">
      <c r="A1560" s="2" t="s">
        <v>25</v>
      </c>
      <c r="B1560" s="2">
        <v>1128299</v>
      </c>
      <c r="C1560" s="3">
        <v>44400</v>
      </c>
      <c r="D1560" s="2" t="s">
        <v>26</v>
      </c>
      <c r="E1560" s="2" t="s">
        <v>64</v>
      </c>
      <c r="F1560" s="2" t="s">
        <v>65</v>
      </c>
      <c r="G1560" s="2" t="s">
        <v>20</v>
      </c>
      <c r="H1560" s="4">
        <v>1.05</v>
      </c>
      <c r="I1560" s="5">
        <v>6000</v>
      </c>
      <c r="J1560" s="6">
        <v>6300</v>
      </c>
      <c r="K1560" s="6">
        <v>1890</v>
      </c>
      <c r="L1560" s="7">
        <v>0.3</v>
      </c>
    </row>
    <row r="1561" spans="1:12" x14ac:dyDescent="0.35">
      <c r="A1561" s="2" t="s">
        <v>25</v>
      </c>
      <c r="B1561" s="2">
        <v>1128299</v>
      </c>
      <c r="C1561" s="3">
        <v>44432</v>
      </c>
      <c r="D1561" s="2" t="s">
        <v>26</v>
      </c>
      <c r="E1561" s="2" t="s">
        <v>64</v>
      </c>
      <c r="F1561" s="2" t="s">
        <v>65</v>
      </c>
      <c r="G1561" s="2" t="s">
        <v>15</v>
      </c>
      <c r="H1561" s="4">
        <v>0.9</v>
      </c>
      <c r="I1561" s="5">
        <v>8000</v>
      </c>
      <c r="J1561" s="6">
        <v>7200</v>
      </c>
      <c r="K1561" s="6">
        <v>2520</v>
      </c>
      <c r="L1561" s="7">
        <v>0.35</v>
      </c>
    </row>
    <row r="1562" spans="1:12" x14ac:dyDescent="0.35">
      <c r="A1562" s="2" t="s">
        <v>25</v>
      </c>
      <c r="B1562" s="2">
        <v>1128299</v>
      </c>
      <c r="C1562" s="3">
        <v>44432</v>
      </c>
      <c r="D1562" s="2" t="s">
        <v>26</v>
      </c>
      <c r="E1562" s="2" t="s">
        <v>64</v>
      </c>
      <c r="F1562" s="2" t="s">
        <v>65</v>
      </c>
      <c r="G1562" s="2" t="s">
        <v>16</v>
      </c>
      <c r="H1562" s="4">
        <v>0.8</v>
      </c>
      <c r="I1562" s="5">
        <v>7750</v>
      </c>
      <c r="J1562" s="6">
        <v>6200</v>
      </c>
      <c r="K1562" s="6">
        <v>2170</v>
      </c>
      <c r="L1562" s="7">
        <v>0.35</v>
      </c>
    </row>
    <row r="1563" spans="1:12" x14ac:dyDescent="0.35">
      <c r="A1563" s="2" t="s">
        <v>25</v>
      </c>
      <c r="B1563" s="2">
        <v>1128299</v>
      </c>
      <c r="C1563" s="3">
        <v>44432</v>
      </c>
      <c r="D1563" s="2" t="s">
        <v>26</v>
      </c>
      <c r="E1563" s="2" t="s">
        <v>64</v>
      </c>
      <c r="F1563" s="2" t="s">
        <v>65</v>
      </c>
      <c r="G1563" s="2" t="s">
        <v>17</v>
      </c>
      <c r="H1563" s="4">
        <v>0.70000000000000007</v>
      </c>
      <c r="I1563" s="5">
        <v>6500</v>
      </c>
      <c r="J1563" s="6">
        <v>4550</v>
      </c>
      <c r="K1563" s="6">
        <v>1592.5</v>
      </c>
      <c r="L1563" s="7">
        <v>0.35</v>
      </c>
    </row>
    <row r="1564" spans="1:12" x14ac:dyDescent="0.35">
      <c r="A1564" s="2" t="s">
        <v>25</v>
      </c>
      <c r="B1564" s="2">
        <v>1128299</v>
      </c>
      <c r="C1564" s="3">
        <v>44432</v>
      </c>
      <c r="D1564" s="2" t="s">
        <v>26</v>
      </c>
      <c r="E1564" s="2" t="s">
        <v>64</v>
      </c>
      <c r="F1564" s="2" t="s">
        <v>65</v>
      </c>
      <c r="G1564" s="2" t="s">
        <v>18</v>
      </c>
      <c r="H1564" s="4">
        <v>0.70000000000000007</v>
      </c>
      <c r="I1564" s="5">
        <v>4250</v>
      </c>
      <c r="J1564" s="6">
        <v>2975</v>
      </c>
      <c r="K1564" s="6">
        <v>1041.25</v>
      </c>
      <c r="L1564" s="7">
        <v>0.35</v>
      </c>
    </row>
    <row r="1565" spans="1:12" x14ac:dyDescent="0.35">
      <c r="A1565" s="2" t="s">
        <v>25</v>
      </c>
      <c r="B1565" s="2">
        <v>1128299</v>
      </c>
      <c r="C1565" s="3">
        <v>44432</v>
      </c>
      <c r="D1565" s="2" t="s">
        <v>26</v>
      </c>
      <c r="E1565" s="2" t="s">
        <v>64</v>
      </c>
      <c r="F1565" s="2" t="s">
        <v>65</v>
      </c>
      <c r="G1565" s="2" t="s">
        <v>19</v>
      </c>
      <c r="H1565" s="4">
        <v>0.7</v>
      </c>
      <c r="I1565" s="5">
        <v>4250</v>
      </c>
      <c r="J1565" s="6">
        <v>2975</v>
      </c>
      <c r="K1565" s="6">
        <v>1190</v>
      </c>
      <c r="L1565" s="7">
        <v>0.4</v>
      </c>
    </row>
    <row r="1566" spans="1:12" x14ac:dyDescent="0.35">
      <c r="A1566" s="2" t="s">
        <v>25</v>
      </c>
      <c r="B1566" s="2">
        <v>1128299</v>
      </c>
      <c r="C1566" s="3">
        <v>44432</v>
      </c>
      <c r="D1566" s="2" t="s">
        <v>26</v>
      </c>
      <c r="E1566" s="2" t="s">
        <v>64</v>
      </c>
      <c r="F1566" s="2" t="s">
        <v>65</v>
      </c>
      <c r="G1566" s="2" t="s">
        <v>20</v>
      </c>
      <c r="H1566" s="4">
        <v>0.75</v>
      </c>
      <c r="I1566" s="5">
        <v>2500</v>
      </c>
      <c r="J1566" s="6">
        <v>1875</v>
      </c>
      <c r="K1566" s="6">
        <v>562.5</v>
      </c>
      <c r="L1566" s="7">
        <v>0.3</v>
      </c>
    </row>
    <row r="1567" spans="1:12" x14ac:dyDescent="0.35">
      <c r="A1567" s="2" t="s">
        <v>25</v>
      </c>
      <c r="B1567" s="2">
        <v>1128299</v>
      </c>
      <c r="C1567" s="3">
        <v>44464</v>
      </c>
      <c r="D1567" s="2" t="s">
        <v>26</v>
      </c>
      <c r="E1567" s="2" t="s">
        <v>64</v>
      </c>
      <c r="F1567" s="2" t="s">
        <v>65</v>
      </c>
      <c r="G1567" s="2" t="s">
        <v>15</v>
      </c>
      <c r="H1567" s="4">
        <v>0.50000000000000011</v>
      </c>
      <c r="I1567" s="5">
        <v>4500</v>
      </c>
      <c r="J1567" s="6">
        <v>2250</v>
      </c>
      <c r="K1567" s="6">
        <v>787.5</v>
      </c>
      <c r="L1567" s="7">
        <v>0.35</v>
      </c>
    </row>
    <row r="1568" spans="1:12" x14ac:dyDescent="0.35">
      <c r="A1568" s="2" t="s">
        <v>25</v>
      </c>
      <c r="B1568" s="2">
        <v>1128299</v>
      </c>
      <c r="C1568" s="3">
        <v>44464</v>
      </c>
      <c r="D1568" s="2" t="s">
        <v>26</v>
      </c>
      <c r="E1568" s="2" t="s">
        <v>64</v>
      </c>
      <c r="F1568" s="2" t="s">
        <v>65</v>
      </c>
      <c r="G1568" s="2" t="s">
        <v>16</v>
      </c>
      <c r="H1568" s="4">
        <v>0.55000000000000016</v>
      </c>
      <c r="I1568" s="5">
        <v>4500</v>
      </c>
      <c r="J1568" s="6">
        <v>2475</v>
      </c>
      <c r="K1568" s="6">
        <v>866.25</v>
      </c>
      <c r="L1568" s="7">
        <v>0.35</v>
      </c>
    </row>
    <row r="1569" spans="1:12" x14ac:dyDescent="0.35">
      <c r="A1569" s="2" t="s">
        <v>25</v>
      </c>
      <c r="B1569" s="2">
        <v>1128299</v>
      </c>
      <c r="C1569" s="3">
        <v>44464</v>
      </c>
      <c r="D1569" s="2" t="s">
        <v>26</v>
      </c>
      <c r="E1569" s="2" t="s">
        <v>64</v>
      </c>
      <c r="F1569" s="2" t="s">
        <v>65</v>
      </c>
      <c r="G1569" s="2" t="s">
        <v>17</v>
      </c>
      <c r="H1569" s="4">
        <v>0.50000000000000011</v>
      </c>
      <c r="I1569" s="5">
        <v>2500</v>
      </c>
      <c r="J1569" s="6">
        <v>1250</v>
      </c>
      <c r="K1569" s="6">
        <v>437.5</v>
      </c>
      <c r="L1569" s="7">
        <v>0.35</v>
      </c>
    </row>
    <row r="1570" spans="1:12" x14ac:dyDescent="0.35">
      <c r="A1570" s="2" t="s">
        <v>25</v>
      </c>
      <c r="B1570" s="2">
        <v>1128299</v>
      </c>
      <c r="C1570" s="3">
        <v>44464</v>
      </c>
      <c r="D1570" s="2" t="s">
        <v>26</v>
      </c>
      <c r="E1570" s="2" t="s">
        <v>64</v>
      </c>
      <c r="F1570" s="2" t="s">
        <v>65</v>
      </c>
      <c r="G1570" s="2" t="s">
        <v>18</v>
      </c>
      <c r="H1570" s="4">
        <v>0.50000000000000011</v>
      </c>
      <c r="I1570" s="5">
        <v>2000</v>
      </c>
      <c r="J1570" s="6">
        <v>1000</v>
      </c>
      <c r="K1570" s="6">
        <v>350</v>
      </c>
      <c r="L1570" s="7">
        <v>0.35</v>
      </c>
    </row>
    <row r="1571" spans="1:12" x14ac:dyDescent="0.35">
      <c r="A1571" s="2" t="s">
        <v>25</v>
      </c>
      <c r="B1571" s="2">
        <v>1128299</v>
      </c>
      <c r="C1571" s="3">
        <v>44464</v>
      </c>
      <c r="D1571" s="2" t="s">
        <v>26</v>
      </c>
      <c r="E1571" s="2" t="s">
        <v>64</v>
      </c>
      <c r="F1571" s="2" t="s">
        <v>65</v>
      </c>
      <c r="G1571" s="2" t="s">
        <v>19</v>
      </c>
      <c r="H1571" s="4">
        <v>0.60000000000000009</v>
      </c>
      <c r="I1571" s="5">
        <v>2250</v>
      </c>
      <c r="J1571" s="6">
        <v>1350</v>
      </c>
      <c r="K1571" s="6">
        <v>540</v>
      </c>
      <c r="L1571" s="7">
        <v>0.4</v>
      </c>
    </row>
    <row r="1572" spans="1:12" x14ac:dyDescent="0.35">
      <c r="A1572" s="2" t="s">
        <v>25</v>
      </c>
      <c r="B1572" s="2">
        <v>1128299</v>
      </c>
      <c r="C1572" s="3">
        <v>44464</v>
      </c>
      <c r="D1572" s="2" t="s">
        <v>26</v>
      </c>
      <c r="E1572" s="2" t="s">
        <v>64</v>
      </c>
      <c r="F1572" s="2" t="s">
        <v>65</v>
      </c>
      <c r="G1572" s="2" t="s">
        <v>20</v>
      </c>
      <c r="H1572" s="4">
        <v>0.44999999999999996</v>
      </c>
      <c r="I1572" s="5">
        <v>2500</v>
      </c>
      <c r="J1572" s="6">
        <v>1125</v>
      </c>
      <c r="K1572" s="6">
        <v>337.5</v>
      </c>
      <c r="L1572" s="7">
        <v>0.3</v>
      </c>
    </row>
    <row r="1573" spans="1:12" x14ac:dyDescent="0.35">
      <c r="A1573" s="2" t="s">
        <v>25</v>
      </c>
      <c r="B1573" s="2">
        <v>1128299</v>
      </c>
      <c r="C1573" s="3">
        <v>44493</v>
      </c>
      <c r="D1573" s="2" t="s">
        <v>26</v>
      </c>
      <c r="E1573" s="2" t="s">
        <v>64</v>
      </c>
      <c r="F1573" s="2" t="s">
        <v>65</v>
      </c>
      <c r="G1573" s="2" t="s">
        <v>15</v>
      </c>
      <c r="H1573" s="4">
        <v>0.4</v>
      </c>
      <c r="I1573" s="5">
        <v>3500</v>
      </c>
      <c r="J1573" s="6">
        <v>1400</v>
      </c>
      <c r="K1573" s="6">
        <v>490</v>
      </c>
      <c r="L1573" s="7">
        <v>0.35</v>
      </c>
    </row>
    <row r="1574" spans="1:12" x14ac:dyDescent="0.35">
      <c r="A1574" s="2" t="s">
        <v>25</v>
      </c>
      <c r="B1574" s="2">
        <v>1128299</v>
      </c>
      <c r="C1574" s="3">
        <v>44493</v>
      </c>
      <c r="D1574" s="2" t="s">
        <v>26</v>
      </c>
      <c r="E1574" s="2" t="s">
        <v>64</v>
      </c>
      <c r="F1574" s="2" t="s">
        <v>65</v>
      </c>
      <c r="G1574" s="2" t="s">
        <v>16</v>
      </c>
      <c r="H1574" s="4">
        <v>0.55000000000000016</v>
      </c>
      <c r="I1574" s="5">
        <v>5250</v>
      </c>
      <c r="J1574" s="6">
        <v>2887.5</v>
      </c>
      <c r="K1574" s="6">
        <v>1010.625</v>
      </c>
      <c r="L1574" s="7">
        <v>0.35</v>
      </c>
    </row>
    <row r="1575" spans="1:12" x14ac:dyDescent="0.35">
      <c r="A1575" s="2" t="s">
        <v>25</v>
      </c>
      <c r="B1575" s="2">
        <v>1128299</v>
      </c>
      <c r="C1575" s="3">
        <v>44493</v>
      </c>
      <c r="D1575" s="2" t="s">
        <v>26</v>
      </c>
      <c r="E1575" s="2" t="s">
        <v>64</v>
      </c>
      <c r="F1575" s="2" t="s">
        <v>65</v>
      </c>
      <c r="G1575" s="2" t="s">
        <v>17</v>
      </c>
      <c r="H1575" s="4">
        <v>0.50000000000000011</v>
      </c>
      <c r="I1575" s="5">
        <v>3500</v>
      </c>
      <c r="J1575" s="6">
        <v>1750</v>
      </c>
      <c r="K1575" s="6">
        <v>612.5</v>
      </c>
      <c r="L1575" s="7">
        <v>0.35</v>
      </c>
    </row>
    <row r="1576" spans="1:12" x14ac:dyDescent="0.35">
      <c r="A1576" s="2" t="s">
        <v>25</v>
      </c>
      <c r="B1576" s="2">
        <v>1128299</v>
      </c>
      <c r="C1576" s="3">
        <v>44493</v>
      </c>
      <c r="D1576" s="2" t="s">
        <v>26</v>
      </c>
      <c r="E1576" s="2" t="s">
        <v>64</v>
      </c>
      <c r="F1576" s="2" t="s">
        <v>65</v>
      </c>
      <c r="G1576" s="2" t="s">
        <v>18</v>
      </c>
      <c r="H1576" s="4">
        <v>0.45000000000000007</v>
      </c>
      <c r="I1576" s="5">
        <v>3250</v>
      </c>
      <c r="J1576" s="6">
        <v>1462.5</v>
      </c>
      <c r="K1576" s="6">
        <v>511.875</v>
      </c>
      <c r="L1576" s="7">
        <v>0.35</v>
      </c>
    </row>
    <row r="1577" spans="1:12" x14ac:dyDescent="0.35">
      <c r="A1577" s="2" t="s">
        <v>25</v>
      </c>
      <c r="B1577" s="2">
        <v>1128299</v>
      </c>
      <c r="C1577" s="3">
        <v>44493</v>
      </c>
      <c r="D1577" s="2" t="s">
        <v>26</v>
      </c>
      <c r="E1577" s="2" t="s">
        <v>64</v>
      </c>
      <c r="F1577" s="2" t="s">
        <v>65</v>
      </c>
      <c r="G1577" s="2" t="s">
        <v>19</v>
      </c>
      <c r="H1577" s="4">
        <v>0.55000000000000004</v>
      </c>
      <c r="I1577" s="5">
        <v>3000</v>
      </c>
      <c r="J1577" s="6">
        <v>1650</v>
      </c>
      <c r="K1577" s="6">
        <v>660</v>
      </c>
      <c r="L1577" s="7">
        <v>0.4</v>
      </c>
    </row>
    <row r="1578" spans="1:12" x14ac:dyDescent="0.35">
      <c r="A1578" s="2" t="s">
        <v>25</v>
      </c>
      <c r="B1578" s="2">
        <v>1128299</v>
      </c>
      <c r="C1578" s="3">
        <v>44493</v>
      </c>
      <c r="D1578" s="2" t="s">
        <v>26</v>
      </c>
      <c r="E1578" s="2" t="s">
        <v>64</v>
      </c>
      <c r="F1578" s="2" t="s">
        <v>65</v>
      </c>
      <c r="G1578" s="2" t="s">
        <v>20</v>
      </c>
      <c r="H1578" s="4">
        <v>0.60000000000000009</v>
      </c>
      <c r="I1578" s="5">
        <v>3500</v>
      </c>
      <c r="J1578" s="6">
        <v>2100</v>
      </c>
      <c r="K1578" s="6">
        <v>630</v>
      </c>
      <c r="L1578" s="7">
        <v>0.3</v>
      </c>
    </row>
    <row r="1579" spans="1:12" x14ac:dyDescent="0.35">
      <c r="A1579" s="2" t="s">
        <v>25</v>
      </c>
      <c r="B1579" s="2">
        <v>1128299</v>
      </c>
      <c r="C1579" s="3">
        <v>44524</v>
      </c>
      <c r="D1579" s="2" t="s">
        <v>26</v>
      </c>
      <c r="E1579" s="2" t="s">
        <v>64</v>
      </c>
      <c r="F1579" s="2" t="s">
        <v>65</v>
      </c>
      <c r="G1579" s="2" t="s">
        <v>15</v>
      </c>
      <c r="H1579" s="4">
        <v>0.45000000000000007</v>
      </c>
      <c r="I1579" s="5">
        <v>5750</v>
      </c>
      <c r="J1579" s="6">
        <v>2587.5</v>
      </c>
      <c r="K1579" s="6">
        <v>905.625</v>
      </c>
      <c r="L1579" s="7">
        <v>0.35</v>
      </c>
    </row>
    <row r="1580" spans="1:12" x14ac:dyDescent="0.35">
      <c r="A1580" s="2" t="s">
        <v>25</v>
      </c>
      <c r="B1580" s="2">
        <v>1128299</v>
      </c>
      <c r="C1580" s="3">
        <v>44524</v>
      </c>
      <c r="D1580" s="2" t="s">
        <v>26</v>
      </c>
      <c r="E1580" s="2" t="s">
        <v>64</v>
      </c>
      <c r="F1580" s="2" t="s">
        <v>65</v>
      </c>
      <c r="G1580" s="2" t="s">
        <v>16</v>
      </c>
      <c r="H1580" s="4">
        <v>0.50000000000000011</v>
      </c>
      <c r="I1580" s="5">
        <v>6500</v>
      </c>
      <c r="J1580" s="6">
        <v>3250</v>
      </c>
      <c r="K1580" s="6">
        <v>1137.5</v>
      </c>
      <c r="L1580" s="7">
        <v>0.35</v>
      </c>
    </row>
    <row r="1581" spans="1:12" x14ac:dyDescent="0.35">
      <c r="A1581" s="2" t="s">
        <v>25</v>
      </c>
      <c r="B1581" s="2">
        <v>1128299</v>
      </c>
      <c r="C1581" s="3">
        <v>44524</v>
      </c>
      <c r="D1581" s="2" t="s">
        <v>26</v>
      </c>
      <c r="E1581" s="2" t="s">
        <v>64</v>
      </c>
      <c r="F1581" s="2" t="s">
        <v>65</v>
      </c>
      <c r="G1581" s="2" t="s">
        <v>17</v>
      </c>
      <c r="H1581" s="4">
        <v>0.45000000000000007</v>
      </c>
      <c r="I1581" s="5">
        <v>4750</v>
      </c>
      <c r="J1581" s="6">
        <v>2137.5</v>
      </c>
      <c r="K1581" s="6">
        <v>748.125</v>
      </c>
      <c r="L1581" s="7">
        <v>0.35</v>
      </c>
    </row>
    <row r="1582" spans="1:12" x14ac:dyDescent="0.35">
      <c r="A1582" s="2" t="s">
        <v>25</v>
      </c>
      <c r="B1582" s="2">
        <v>1128299</v>
      </c>
      <c r="C1582" s="3">
        <v>44524</v>
      </c>
      <c r="D1582" s="2" t="s">
        <v>26</v>
      </c>
      <c r="E1582" s="2" t="s">
        <v>64</v>
      </c>
      <c r="F1582" s="2" t="s">
        <v>65</v>
      </c>
      <c r="G1582" s="2" t="s">
        <v>18</v>
      </c>
      <c r="H1582" s="4">
        <v>0.55000000000000016</v>
      </c>
      <c r="I1582" s="5">
        <v>4500</v>
      </c>
      <c r="J1582" s="6">
        <v>2475</v>
      </c>
      <c r="K1582" s="6">
        <v>866.25</v>
      </c>
      <c r="L1582" s="7">
        <v>0.35</v>
      </c>
    </row>
    <row r="1583" spans="1:12" x14ac:dyDescent="0.35">
      <c r="A1583" s="2" t="s">
        <v>25</v>
      </c>
      <c r="B1583" s="2">
        <v>1128299</v>
      </c>
      <c r="C1583" s="3">
        <v>44524</v>
      </c>
      <c r="D1583" s="2" t="s">
        <v>26</v>
      </c>
      <c r="E1583" s="2" t="s">
        <v>64</v>
      </c>
      <c r="F1583" s="2" t="s">
        <v>65</v>
      </c>
      <c r="G1583" s="2" t="s">
        <v>19</v>
      </c>
      <c r="H1583" s="4">
        <v>0.75000000000000011</v>
      </c>
      <c r="I1583" s="5">
        <v>4250</v>
      </c>
      <c r="J1583" s="6">
        <v>3187.5</v>
      </c>
      <c r="K1583" s="6">
        <v>1275</v>
      </c>
      <c r="L1583" s="7">
        <v>0.4</v>
      </c>
    </row>
    <row r="1584" spans="1:12" x14ac:dyDescent="0.35">
      <c r="A1584" s="2" t="s">
        <v>25</v>
      </c>
      <c r="B1584" s="2">
        <v>1128299</v>
      </c>
      <c r="C1584" s="3">
        <v>44524</v>
      </c>
      <c r="D1584" s="2" t="s">
        <v>26</v>
      </c>
      <c r="E1584" s="2" t="s">
        <v>64</v>
      </c>
      <c r="F1584" s="2" t="s">
        <v>65</v>
      </c>
      <c r="G1584" s="2" t="s">
        <v>20</v>
      </c>
      <c r="H1584" s="4">
        <v>0.80000000000000016</v>
      </c>
      <c r="I1584" s="5">
        <v>5500</v>
      </c>
      <c r="J1584" s="6">
        <v>4400</v>
      </c>
      <c r="K1584" s="6">
        <v>1320</v>
      </c>
      <c r="L1584" s="7">
        <v>0.3</v>
      </c>
    </row>
    <row r="1585" spans="1:12" x14ac:dyDescent="0.35">
      <c r="A1585" s="2" t="s">
        <v>25</v>
      </c>
      <c r="B1585" s="2">
        <v>1128299</v>
      </c>
      <c r="C1585" s="3">
        <v>44553</v>
      </c>
      <c r="D1585" s="2" t="s">
        <v>26</v>
      </c>
      <c r="E1585" s="2" t="s">
        <v>64</v>
      </c>
      <c r="F1585" s="2" t="s">
        <v>65</v>
      </c>
      <c r="G1585" s="2" t="s">
        <v>15</v>
      </c>
      <c r="H1585" s="4">
        <v>0.65000000000000013</v>
      </c>
      <c r="I1585" s="5">
        <v>7500</v>
      </c>
      <c r="J1585" s="6">
        <v>4875</v>
      </c>
      <c r="K1585" s="6">
        <v>1706.25</v>
      </c>
      <c r="L1585" s="7">
        <v>0.35</v>
      </c>
    </row>
    <row r="1586" spans="1:12" x14ac:dyDescent="0.35">
      <c r="A1586" s="2" t="s">
        <v>25</v>
      </c>
      <c r="B1586" s="2">
        <v>1128299</v>
      </c>
      <c r="C1586" s="3">
        <v>44553</v>
      </c>
      <c r="D1586" s="2" t="s">
        <v>26</v>
      </c>
      <c r="E1586" s="2" t="s">
        <v>64</v>
      </c>
      <c r="F1586" s="2" t="s">
        <v>65</v>
      </c>
      <c r="G1586" s="2" t="s">
        <v>16</v>
      </c>
      <c r="H1586" s="4">
        <v>0.75000000000000022</v>
      </c>
      <c r="I1586" s="5">
        <v>7500</v>
      </c>
      <c r="J1586" s="6">
        <v>5625</v>
      </c>
      <c r="K1586" s="6">
        <v>1968.75</v>
      </c>
      <c r="L1586" s="7">
        <v>0.35</v>
      </c>
    </row>
    <row r="1587" spans="1:12" x14ac:dyDescent="0.35">
      <c r="A1587" s="2" t="s">
        <v>25</v>
      </c>
      <c r="B1587" s="2">
        <v>1128299</v>
      </c>
      <c r="C1587" s="3">
        <v>44553</v>
      </c>
      <c r="D1587" s="2" t="s">
        <v>26</v>
      </c>
      <c r="E1587" s="2" t="s">
        <v>64</v>
      </c>
      <c r="F1587" s="2" t="s">
        <v>65</v>
      </c>
      <c r="G1587" s="2" t="s">
        <v>17</v>
      </c>
      <c r="H1587" s="4">
        <v>0.70000000000000018</v>
      </c>
      <c r="I1587" s="5">
        <v>5500</v>
      </c>
      <c r="J1587" s="6">
        <v>3850</v>
      </c>
      <c r="K1587" s="6">
        <v>1347.5</v>
      </c>
      <c r="L1587" s="7">
        <v>0.35</v>
      </c>
    </row>
    <row r="1588" spans="1:12" x14ac:dyDescent="0.35">
      <c r="A1588" s="2" t="s">
        <v>25</v>
      </c>
      <c r="B1588" s="2">
        <v>1128299</v>
      </c>
      <c r="C1588" s="3">
        <v>44553</v>
      </c>
      <c r="D1588" s="2" t="s">
        <v>26</v>
      </c>
      <c r="E1588" s="2" t="s">
        <v>64</v>
      </c>
      <c r="F1588" s="2" t="s">
        <v>65</v>
      </c>
      <c r="G1588" s="2" t="s">
        <v>18</v>
      </c>
      <c r="H1588" s="4">
        <v>0.70000000000000018</v>
      </c>
      <c r="I1588" s="5">
        <v>5500</v>
      </c>
      <c r="J1588" s="6">
        <v>3850</v>
      </c>
      <c r="K1588" s="6">
        <v>1347.5</v>
      </c>
      <c r="L1588" s="7">
        <v>0.35</v>
      </c>
    </row>
    <row r="1589" spans="1:12" x14ac:dyDescent="0.35">
      <c r="A1589" s="2" t="s">
        <v>25</v>
      </c>
      <c r="B1589" s="2">
        <v>1128299</v>
      </c>
      <c r="C1589" s="3">
        <v>44553</v>
      </c>
      <c r="D1589" s="2" t="s">
        <v>26</v>
      </c>
      <c r="E1589" s="2" t="s">
        <v>64</v>
      </c>
      <c r="F1589" s="2" t="s">
        <v>65</v>
      </c>
      <c r="G1589" s="2" t="s">
        <v>19</v>
      </c>
      <c r="H1589" s="4">
        <v>0.80000000000000016</v>
      </c>
      <c r="I1589" s="5">
        <v>4750</v>
      </c>
      <c r="J1589" s="6">
        <v>3800</v>
      </c>
      <c r="K1589" s="6">
        <v>1520</v>
      </c>
      <c r="L1589" s="7">
        <v>0.4</v>
      </c>
    </row>
    <row r="1590" spans="1:12" x14ac:dyDescent="0.35">
      <c r="A1590" s="2" t="s">
        <v>25</v>
      </c>
      <c r="B1590" s="2">
        <v>1128299</v>
      </c>
      <c r="C1590" s="3">
        <v>44553</v>
      </c>
      <c r="D1590" s="2" t="s">
        <v>26</v>
      </c>
      <c r="E1590" s="2" t="s">
        <v>64</v>
      </c>
      <c r="F1590" s="2" t="s">
        <v>65</v>
      </c>
      <c r="G1590" s="2" t="s">
        <v>20</v>
      </c>
      <c r="H1590" s="4">
        <v>0.8500000000000002</v>
      </c>
      <c r="I1590" s="5">
        <v>5750</v>
      </c>
      <c r="J1590" s="6">
        <v>4887.5</v>
      </c>
      <c r="K1590" s="6">
        <v>1466.25</v>
      </c>
      <c r="L1590" s="7">
        <v>0.3</v>
      </c>
    </row>
    <row r="1591" spans="1:12" x14ac:dyDescent="0.35">
      <c r="A1591" s="2" t="s">
        <v>12</v>
      </c>
      <c r="B1591" s="2">
        <v>1185732</v>
      </c>
      <c r="C1591" s="3">
        <v>44215</v>
      </c>
      <c r="D1591" s="2" t="s">
        <v>43</v>
      </c>
      <c r="E1591" s="2" t="s">
        <v>66</v>
      </c>
      <c r="F1591" s="2" t="s">
        <v>67</v>
      </c>
      <c r="G1591" s="2" t="s">
        <v>15</v>
      </c>
      <c r="H1591" s="4">
        <v>0.35</v>
      </c>
      <c r="I1591" s="5">
        <v>7500</v>
      </c>
      <c r="J1591" s="6">
        <v>2625</v>
      </c>
      <c r="K1591" s="6">
        <v>1312.5</v>
      </c>
      <c r="L1591" s="7">
        <v>0.5</v>
      </c>
    </row>
    <row r="1592" spans="1:12" x14ac:dyDescent="0.35">
      <c r="A1592" s="2" t="s">
        <v>12</v>
      </c>
      <c r="B1592" s="2">
        <v>1185732</v>
      </c>
      <c r="C1592" s="3">
        <v>44215</v>
      </c>
      <c r="D1592" s="2" t="s">
        <v>43</v>
      </c>
      <c r="E1592" s="2" t="s">
        <v>66</v>
      </c>
      <c r="F1592" s="2" t="s">
        <v>67</v>
      </c>
      <c r="G1592" s="2" t="s">
        <v>16</v>
      </c>
      <c r="H1592" s="4">
        <v>0.35</v>
      </c>
      <c r="I1592" s="5">
        <v>5500</v>
      </c>
      <c r="J1592" s="6">
        <v>1925</v>
      </c>
      <c r="K1592" s="6">
        <v>770</v>
      </c>
      <c r="L1592" s="7">
        <v>0.39999999999999997</v>
      </c>
    </row>
    <row r="1593" spans="1:12" x14ac:dyDescent="0.35">
      <c r="A1593" s="2" t="s">
        <v>12</v>
      </c>
      <c r="B1593" s="2">
        <v>1185732</v>
      </c>
      <c r="C1593" s="3">
        <v>44215</v>
      </c>
      <c r="D1593" s="2" t="s">
        <v>43</v>
      </c>
      <c r="E1593" s="2" t="s">
        <v>66</v>
      </c>
      <c r="F1593" s="2" t="s">
        <v>67</v>
      </c>
      <c r="G1593" s="2" t="s">
        <v>17</v>
      </c>
      <c r="H1593" s="4">
        <v>0.25</v>
      </c>
      <c r="I1593" s="5">
        <v>5500</v>
      </c>
      <c r="J1593" s="6">
        <v>1375</v>
      </c>
      <c r="K1593" s="6">
        <v>412.5</v>
      </c>
      <c r="L1593" s="7">
        <v>0.3</v>
      </c>
    </row>
    <row r="1594" spans="1:12" x14ac:dyDescent="0.35">
      <c r="A1594" s="2" t="s">
        <v>12</v>
      </c>
      <c r="B1594" s="2">
        <v>1185732</v>
      </c>
      <c r="C1594" s="3">
        <v>44215</v>
      </c>
      <c r="D1594" s="2" t="s">
        <v>43</v>
      </c>
      <c r="E1594" s="2" t="s">
        <v>66</v>
      </c>
      <c r="F1594" s="2" t="s">
        <v>67</v>
      </c>
      <c r="G1594" s="2" t="s">
        <v>18</v>
      </c>
      <c r="H1594" s="4">
        <v>0.29999999999999993</v>
      </c>
      <c r="I1594" s="5">
        <v>4000</v>
      </c>
      <c r="J1594" s="6">
        <v>1200</v>
      </c>
      <c r="K1594" s="6">
        <v>420</v>
      </c>
      <c r="L1594" s="7">
        <v>0.35</v>
      </c>
    </row>
    <row r="1595" spans="1:12" x14ac:dyDescent="0.35">
      <c r="A1595" s="2" t="s">
        <v>12</v>
      </c>
      <c r="B1595" s="2">
        <v>1185732</v>
      </c>
      <c r="C1595" s="3">
        <v>44215</v>
      </c>
      <c r="D1595" s="2" t="s">
        <v>43</v>
      </c>
      <c r="E1595" s="2" t="s">
        <v>66</v>
      </c>
      <c r="F1595" s="2" t="s">
        <v>67</v>
      </c>
      <c r="G1595" s="2" t="s">
        <v>19</v>
      </c>
      <c r="H1595" s="4">
        <v>0.45000000000000007</v>
      </c>
      <c r="I1595" s="5">
        <v>4500</v>
      </c>
      <c r="J1595" s="6">
        <v>2025</v>
      </c>
      <c r="K1595" s="6">
        <v>810</v>
      </c>
      <c r="L1595" s="7">
        <v>0.39999999999999997</v>
      </c>
    </row>
    <row r="1596" spans="1:12" x14ac:dyDescent="0.35">
      <c r="A1596" s="2" t="s">
        <v>12</v>
      </c>
      <c r="B1596" s="2">
        <v>1185732</v>
      </c>
      <c r="C1596" s="3">
        <v>44215</v>
      </c>
      <c r="D1596" s="2" t="s">
        <v>43</v>
      </c>
      <c r="E1596" s="2" t="s">
        <v>66</v>
      </c>
      <c r="F1596" s="2" t="s">
        <v>67</v>
      </c>
      <c r="G1596" s="2" t="s">
        <v>20</v>
      </c>
      <c r="H1596" s="4">
        <v>0.35</v>
      </c>
      <c r="I1596" s="5">
        <v>5500</v>
      </c>
      <c r="J1596" s="6">
        <v>1925</v>
      </c>
      <c r="K1596" s="6">
        <v>1058.75</v>
      </c>
      <c r="L1596" s="7">
        <v>0.55000000000000004</v>
      </c>
    </row>
    <row r="1597" spans="1:12" x14ac:dyDescent="0.35">
      <c r="A1597" s="2" t="s">
        <v>12</v>
      </c>
      <c r="B1597" s="2">
        <v>1185732</v>
      </c>
      <c r="C1597" s="3">
        <v>44244</v>
      </c>
      <c r="D1597" s="2" t="s">
        <v>43</v>
      </c>
      <c r="E1597" s="2" t="s">
        <v>66</v>
      </c>
      <c r="F1597" s="2" t="s">
        <v>67</v>
      </c>
      <c r="G1597" s="2" t="s">
        <v>15</v>
      </c>
      <c r="H1597" s="4">
        <v>0.35</v>
      </c>
      <c r="I1597" s="5">
        <v>8000</v>
      </c>
      <c r="J1597" s="6">
        <v>2800</v>
      </c>
      <c r="K1597" s="6">
        <v>1400</v>
      </c>
      <c r="L1597" s="7">
        <v>0.5</v>
      </c>
    </row>
    <row r="1598" spans="1:12" x14ac:dyDescent="0.35">
      <c r="A1598" s="2" t="s">
        <v>12</v>
      </c>
      <c r="B1598" s="2">
        <v>1185732</v>
      </c>
      <c r="C1598" s="3">
        <v>44244</v>
      </c>
      <c r="D1598" s="2" t="s">
        <v>43</v>
      </c>
      <c r="E1598" s="2" t="s">
        <v>66</v>
      </c>
      <c r="F1598" s="2" t="s">
        <v>67</v>
      </c>
      <c r="G1598" s="2" t="s">
        <v>16</v>
      </c>
      <c r="H1598" s="4">
        <v>0.35</v>
      </c>
      <c r="I1598" s="5">
        <v>4500</v>
      </c>
      <c r="J1598" s="6">
        <v>1575</v>
      </c>
      <c r="K1598" s="6">
        <v>630</v>
      </c>
      <c r="L1598" s="7">
        <v>0.39999999999999997</v>
      </c>
    </row>
    <row r="1599" spans="1:12" x14ac:dyDescent="0.35">
      <c r="A1599" s="2" t="s">
        <v>12</v>
      </c>
      <c r="B1599" s="2">
        <v>1185732</v>
      </c>
      <c r="C1599" s="3">
        <v>44244</v>
      </c>
      <c r="D1599" s="2" t="s">
        <v>43</v>
      </c>
      <c r="E1599" s="2" t="s">
        <v>66</v>
      </c>
      <c r="F1599" s="2" t="s">
        <v>67</v>
      </c>
      <c r="G1599" s="2" t="s">
        <v>17</v>
      </c>
      <c r="H1599" s="4">
        <v>0.25</v>
      </c>
      <c r="I1599" s="5">
        <v>5000</v>
      </c>
      <c r="J1599" s="6">
        <v>1250</v>
      </c>
      <c r="K1599" s="6">
        <v>375</v>
      </c>
      <c r="L1599" s="7">
        <v>0.3</v>
      </c>
    </row>
    <row r="1600" spans="1:12" x14ac:dyDescent="0.35">
      <c r="A1600" s="2" t="s">
        <v>12</v>
      </c>
      <c r="B1600" s="2">
        <v>1185732</v>
      </c>
      <c r="C1600" s="3">
        <v>44244</v>
      </c>
      <c r="D1600" s="2" t="s">
        <v>43</v>
      </c>
      <c r="E1600" s="2" t="s">
        <v>66</v>
      </c>
      <c r="F1600" s="2" t="s">
        <v>67</v>
      </c>
      <c r="G1600" s="2" t="s">
        <v>18</v>
      </c>
      <c r="H1600" s="4">
        <v>0.29999999999999993</v>
      </c>
      <c r="I1600" s="5">
        <v>3750</v>
      </c>
      <c r="J1600" s="6">
        <v>1125</v>
      </c>
      <c r="K1600" s="6">
        <v>393.75</v>
      </c>
      <c r="L1600" s="7">
        <v>0.35</v>
      </c>
    </row>
    <row r="1601" spans="1:12" x14ac:dyDescent="0.35">
      <c r="A1601" s="2" t="s">
        <v>12</v>
      </c>
      <c r="B1601" s="2">
        <v>1185732</v>
      </c>
      <c r="C1601" s="3">
        <v>44244</v>
      </c>
      <c r="D1601" s="2" t="s">
        <v>43</v>
      </c>
      <c r="E1601" s="2" t="s">
        <v>66</v>
      </c>
      <c r="F1601" s="2" t="s">
        <v>67</v>
      </c>
      <c r="G1601" s="2" t="s">
        <v>19</v>
      </c>
      <c r="H1601" s="4">
        <v>0.45000000000000007</v>
      </c>
      <c r="I1601" s="5">
        <v>4500</v>
      </c>
      <c r="J1601" s="6">
        <v>2025</v>
      </c>
      <c r="K1601" s="6">
        <v>810</v>
      </c>
      <c r="L1601" s="7">
        <v>0.39999999999999997</v>
      </c>
    </row>
    <row r="1602" spans="1:12" x14ac:dyDescent="0.35">
      <c r="A1602" s="2" t="s">
        <v>12</v>
      </c>
      <c r="B1602" s="2">
        <v>1185732</v>
      </c>
      <c r="C1602" s="3">
        <v>44244</v>
      </c>
      <c r="D1602" s="2" t="s">
        <v>43</v>
      </c>
      <c r="E1602" s="2" t="s">
        <v>66</v>
      </c>
      <c r="F1602" s="2" t="s">
        <v>67</v>
      </c>
      <c r="G1602" s="2" t="s">
        <v>20</v>
      </c>
      <c r="H1602" s="4">
        <v>0.35</v>
      </c>
      <c r="I1602" s="5">
        <v>5500</v>
      </c>
      <c r="J1602" s="6">
        <v>1925</v>
      </c>
      <c r="K1602" s="6">
        <v>1058.75</v>
      </c>
      <c r="L1602" s="7">
        <v>0.55000000000000004</v>
      </c>
    </row>
    <row r="1603" spans="1:12" x14ac:dyDescent="0.35">
      <c r="A1603" s="2" t="s">
        <v>12</v>
      </c>
      <c r="B1603" s="2">
        <v>1185732</v>
      </c>
      <c r="C1603" s="3">
        <v>44270</v>
      </c>
      <c r="D1603" s="2" t="s">
        <v>43</v>
      </c>
      <c r="E1603" s="2" t="s">
        <v>66</v>
      </c>
      <c r="F1603" s="2" t="s">
        <v>67</v>
      </c>
      <c r="G1603" s="2" t="s">
        <v>15</v>
      </c>
      <c r="H1603" s="4">
        <v>0.35</v>
      </c>
      <c r="I1603" s="5">
        <v>7700</v>
      </c>
      <c r="J1603" s="6">
        <v>2695</v>
      </c>
      <c r="K1603" s="6">
        <v>1347.5</v>
      </c>
      <c r="L1603" s="7">
        <v>0.5</v>
      </c>
    </row>
    <row r="1604" spans="1:12" x14ac:dyDescent="0.35">
      <c r="A1604" s="2" t="s">
        <v>12</v>
      </c>
      <c r="B1604" s="2">
        <v>1185732</v>
      </c>
      <c r="C1604" s="3">
        <v>44270</v>
      </c>
      <c r="D1604" s="2" t="s">
        <v>43</v>
      </c>
      <c r="E1604" s="2" t="s">
        <v>66</v>
      </c>
      <c r="F1604" s="2" t="s">
        <v>67</v>
      </c>
      <c r="G1604" s="2" t="s">
        <v>16</v>
      </c>
      <c r="H1604" s="4">
        <v>0.35</v>
      </c>
      <c r="I1604" s="5">
        <v>4500</v>
      </c>
      <c r="J1604" s="6">
        <v>1575</v>
      </c>
      <c r="K1604" s="6">
        <v>630</v>
      </c>
      <c r="L1604" s="7">
        <v>0.39999999999999997</v>
      </c>
    </row>
    <row r="1605" spans="1:12" x14ac:dyDescent="0.35">
      <c r="A1605" s="2" t="s">
        <v>12</v>
      </c>
      <c r="B1605" s="2">
        <v>1185732</v>
      </c>
      <c r="C1605" s="3">
        <v>44270</v>
      </c>
      <c r="D1605" s="2" t="s">
        <v>43</v>
      </c>
      <c r="E1605" s="2" t="s">
        <v>66</v>
      </c>
      <c r="F1605" s="2" t="s">
        <v>67</v>
      </c>
      <c r="G1605" s="2" t="s">
        <v>17</v>
      </c>
      <c r="H1605" s="4">
        <v>0.25</v>
      </c>
      <c r="I1605" s="5">
        <v>4750</v>
      </c>
      <c r="J1605" s="6">
        <v>1187.5</v>
      </c>
      <c r="K1605" s="6">
        <v>356.25</v>
      </c>
      <c r="L1605" s="7">
        <v>0.3</v>
      </c>
    </row>
    <row r="1606" spans="1:12" x14ac:dyDescent="0.35">
      <c r="A1606" s="2" t="s">
        <v>12</v>
      </c>
      <c r="B1606" s="2">
        <v>1185732</v>
      </c>
      <c r="C1606" s="3">
        <v>44270</v>
      </c>
      <c r="D1606" s="2" t="s">
        <v>43</v>
      </c>
      <c r="E1606" s="2" t="s">
        <v>66</v>
      </c>
      <c r="F1606" s="2" t="s">
        <v>67</v>
      </c>
      <c r="G1606" s="2" t="s">
        <v>18</v>
      </c>
      <c r="H1606" s="4">
        <v>0.29999999999999993</v>
      </c>
      <c r="I1606" s="5">
        <v>3250</v>
      </c>
      <c r="J1606" s="6">
        <v>975</v>
      </c>
      <c r="K1606" s="6">
        <v>341.25</v>
      </c>
      <c r="L1606" s="7">
        <v>0.35</v>
      </c>
    </row>
    <row r="1607" spans="1:12" x14ac:dyDescent="0.35">
      <c r="A1607" s="2" t="s">
        <v>12</v>
      </c>
      <c r="B1607" s="2">
        <v>1185732</v>
      </c>
      <c r="C1607" s="3">
        <v>44270</v>
      </c>
      <c r="D1607" s="2" t="s">
        <v>43</v>
      </c>
      <c r="E1607" s="2" t="s">
        <v>66</v>
      </c>
      <c r="F1607" s="2" t="s">
        <v>67</v>
      </c>
      <c r="G1607" s="2" t="s">
        <v>19</v>
      </c>
      <c r="H1607" s="4">
        <v>0.45000000000000007</v>
      </c>
      <c r="I1607" s="5">
        <v>3750</v>
      </c>
      <c r="J1607" s="6">
        <v>1687.5</v>
      </c>
      <c r="K1607" s="6">
        <v>675</v>
      </c>
      <c r="L1607" s="7">
        <v>0.39999999999999997</v>
      </c>
    </row>
    <row r="1608" spans="1:12" x14ac:dyDescent="0.35">
      <c r="A1608" s="2" t="s">
        <v>12</v>
      </c>
      <c r="B1608" s="2">
        <v>1185732</v>
      </c>
      <c r="C1608" s="3">
        <v>44270</v>
      </c>
      <c r="D1608" s="2" t="s">
        <v>43</v>
      </c>
      <c r="E1608" s="2" t="s">
        <v>66</v>
      </c>
      <c r="F1608" s="2" t="s">
        <v>67</v>
      </c>
      <c r="G1608" s="2" t="s">
        <v>20</v>
      </c>
      <c r="H1608" s="4">
        <v>0.35</v>
      </c>
      <c r="I1608" s="5">
        <v>4750</v>
      </c>
      <c r="J1608" s="6">
        <v>1662.5</v>
      </c>
      <c r="K1608" s="6">
        <v>914.375</v>
      </c>
      <c r="L1608" s="7">
        <v>0.55000000000000004</v>
      </c>
    </row>
    <row r="1609" spans="1:12" x14ac:dyDescent="0.35">
      <c r="A1609" s="2" t="s">
        <v>12</v>
      </c>
      <c r="B1609" s="2">
        <v>1185732</v>
      </c>
      <c r="C1609" s="3">
        <v>44302</v>
      </c>
      <c r="D1609" s="2" t="s">
        <v>43</v>
      </c>
      <c r="E1609" s="2" t="s">
        <v>66</v>
      </c>
      <c r="F1609" s="2" t="s">
        <v>67</v>
      </c>
      <c r="G1609" s="2" t="s">
        <v>15</v>
      </c>
      <c r="H1609" s="4">
        <v>0.35</v>
      </c>
      <c r="I1609" s="5">
        <v>7250</v>
      </c>
      <c r="J1609" s="6">
        <v>2537.5</v>
      </c>
      <c r="K1609" s="6">
        <v>1268.75</v>
      </c>
      <c r="L1609" s="7">
        <v>0.5</v>
      </c>
    </row>
    <row r="1610" spans="1:12" x14ac:dyDescent="0.35">
      <c r="A1610" s="2" t="s">
        <v>12</v>
      </c>
      <c r="B1610" s="2">
        <v>1185732</v>
      </c>
      <c r="C1610" s="3">
        <v>44302</v>
      </c>
      <c r="D1610" s="2" t="s">
        <v>43</v>
      </c>
      <c r="E1610" s="2" t="s">
        <v>66</v>
      </c>
      <c r="F1610" s="2" t="s">
        <v>67</v>
      </c>
      <c r="G1610" s="2" t="s">
        <v>16</v>
      </c>
      <c r="H1610" s="4">
        <v>0.4</v>
      </c>
      <c r="I1610" s="5">
        <v>4250</v>
      </c>
      <c r="J1610" s="6">
        <v>1700</v>
      </c>
      <c r="K1610" s="6">
        <v>680</v>
      </c>
      <c r="L1610" s="7">
        <v>0.39999999999999997</v>
      </c>
    </row>
    <row r="1611" spans="1:12" x14ac:dyDescent="0.35">
      <c r="A1611" s="2" t="s">
        <v>12</v>
      </c>
      <c r="B1611" s="2">
        <v>1185732</v>
      </c>
      <c r="C1611" s="3">
        <v>44302</v>
      </c>
      <c r="D1611" s="2" t="s">
        <v>43</v>
      </c>
      <c r="E1611" s="2" t="s">
        <v>66</v>
      </c>
      <c r="F1611" s="2" t="s">
        <v>67</v>
      </c>
      <c r="G1611" s="2" t="s">
        <v>17</v>
      </c>
      <c r="H1611" s="4">
        <v>0.30000000000000004</v>
      </c>
      <c r="I1611" s="5">
        <v>4500</v>
      </c>
      <c r="J1611" s="6">
        <v>1350</v>
      </c>
      <c r="K1611" s="6">
        <v>405</v>
      </c>
      <c r="L1611" s="7">
        <v>0.3</v>
      </c>
    </row>
    <row r="1612" spans="1:12" x14ac:dyDescent="0.35">
      <c r="A1612" s="2" t="s">
        <v>12</v>
      </c>
      <c r="B1612" s="2">
        <v>1185732</v>
      </c>
      <c r="C1612" s="3">
        <v>44302</v>
      </c>
      <c r="D1612" s="2" t="s">
        <v>43</v>
      </c>
      <c r="E1612" s="2" t="s">
        <v>66</v>
      </c>
      <c r="F1612" s="2" t="s">
        <v>67</v>
      </c>
      <c r="G1612" s="2" t="s">
        <v>18</v>
      </c>
      <c r="H1612" s="4">
        <v>0.35</v>
      </c>
      <c r="I1612" s="5">
        <v>3750</v>
      </c>
      <c r="J1612" s="6">
        <v>1312.5</v>
      </c>
      <c r="K1612" s="6">
        <v>459.375</v>
      </c>
      <c r="L1612" s="7">
        <v>0.35</v>
      </c>
    </row>
    <row r="1613" spans="1:12" x14ac:dyDescent="0.35">
      <c r="A1613" s="2" t="s">
        <v>12</v>
      </c>
      <c r="B1613" s="2">
        <v>1185732</v>
      </c>
      <c r="C1613" s="3">
        <v>44302</v>
      </c>
      <c r="D1613" s="2" t="s">
        <v>43</v>
      </c>
      <c r="E1613" s="2" t="s">
        <v>66</v>
      </c>
      <c r="F1613" s="2" t="s">
        <v>67</v>
      </c>
      <c r="G1613" s="2" t="s">
        <v>19</v>
      </c>
      <c r="H1613" s="4">
        <v>0.5</v>
      </c>
      <c r="I1613" s="5">
        <v>4000</v>
      </c>
      <c r="J1613" s="6">
        <v>2000</v>
      </c>
      <c r="K1613" s="6">
        <v>800</v>
      </c>
      <c r="L1613" s="7">
        <v>0.39999999999999997</v>
      </c>
    </row>
    <row r="1614" spans="1:12" x14ac:dyDescent="0.35">
      <c r="A1614" s="2" t="s">
        <v>12</v>
      </c>
      <c r="B1614" s="2">
        <v>1185732</v>
      </c>
      <c r="C1614" s="3">
        <v>44302</v>
      </c>
      <c r="D1614" s="2" t="s">
        <v>43</v>
      </c>
      <c r="E1614" s="2" t="s">
        <v>66</v>
      </c>
      <c r="F1614" s="2" t="s">
        <v>67</v>
      </c>
      <c r="G1614" s="2" t="s">
        <v>20</v>
      </c>
      <c r="H1614" s="4">
        <v>0.4</v>
      </c>
      <c r="I1614" s="5">
        <v>5250</v>
      </c>
      <c r="J1614" s="6">
        <v>2100</v>
      </c>
      <c r="K1614" s="6">
        <v>1155</v>
      </c>
      <c r="L1614" s="7">
        <v>0.55000000000000004</v>
      </c>
    </row>
    <row r="1615" spans="1:12" x14ac:dyDescent="0.35">
      <c r="A1615" s="2" t="s">
        <v>12</v>
      </c>
      <c r="B1615" s="2">
        <v>1185732</v>
      </c>
      <c r="C1615" s="3">
        <v>44331</v>
      </c>
      <c r="D1615" s="2" t="s">
        <v>43</v>
      </c>
      <c r="E1615" s="2" t="s">
        <v>66</v>
      </c>
      <c r="F1615" s="2" t="s">
        <v>67</v>
      </c>
      <c r="G1615" s="2" t="s">
        <v>15</v>
      </c>
      <c r="H1615" s="4">
        <v>0.5</v>
      </c>
      <c r="I1615" s="5">
        <v>7950</v>
      </c>
      <c r="J1615" s="6">
        <v>3975</v>
      </c>
      <c r="K1615" s="6">
        <v>1987.5</v>
      </c>
      <c r="L1615" s="7">
        <v>0.5</v>
      </c>
    </row>
    <row r="1616" spans="1:12" x14ac:dyDescent="0.35">
      <c r="A1616" s="2" t="s">
        <v>12</v>
      </c>
      <c r="B1616" s="2">
        <v>1185732</v>
      </c>
      <c r="C1616" s="3">
        <v>44331</v>
      </c>
      <c r="D1616" s="2" t="s">
        <v>43</v>
      </c>
      <c r="E1616" s="2" t="s">
        <v>66</v>
      </c>
      <c r="F1616" s="2" t="s">
        <v>67</v>
      </c>
      <c r="G1616" s="2" t="s">
        <v>16</v>
      </c>
      <c r="H1616" s="4">
        <v>0.5</v>
      </c>
      <c r="I1616" s="5">
        <v>5000</v>
      </c>
      <c r="J1616" s="6">
        <v>2500</v>
      </c>
      <c r="K1616" s="6">
        <v>1000</v>
      </c>
      <c r="L1616" s="7">
        <v>0.39999999999999997</v>
      </c>
    </row>
    <row r="1617" spans="1:12" x14ac:dyDescent="0.35">
      <c r="A1617" s="2" t="s">
        <v>12</v>
      </c>
      <c r="B1617" s="2">
        <v>1185732</v>
      </c>
      <c r="C1617" s="3">
        <v>44331</v>
      </c>
      <c r="D1617" s="2" t="s">
        <v>43</v>
      </c>
      <c r="E1617" s="2" t="s">
        <v>66</v>
      </c>
      <c r="F1617" s="2" t="s">
        <v>67</v>
      </c>
      <c r="G1617" s="2" t="s">
        <v>17</v>
      </c>
      <c r="H1617" s="4">
        <v>0.45</v>
      </c>
      <c r="I1617" s="5">
        <v>4750</v>
      </c>
      <c r="J1617" s="6">
        <v>2137.5</v>
      </c>
      <c r="K1617" s="6">
        <v>641.25</v>
      </c>
      <c r="L1617" s="7">
        <v>0.3</v>
      </c>
    </row>
    <row r="1618" spans="1:12" x14ac:dyDescent="0.35">
      <c r="A1618" s="2" t="s">
        <v>12</v>
      </c>
      <c r="B1618" s="2">
        <v>1185732</v>
      </c>
      <c r="C1618" s="3">
        <v>44331</v>
      </c>
      <c r="D1618" s="2" t="s">
        <v>43</v>
      </c>
      <c r="E1618" s="2" t="s">
        <v>66</v>
      </c>
      <c r="F1618" s="2" t="s">
        <v>67</v>
      </c>
      <c r="G1618" s="2" t="s">
        <v>18</v>
      </c>
      <c r="H1618" s="4">
        <v>0.45</v>
      </c>
      <c r="I1618" s="5">
        <v>4500</v>
      </c>
      <c r="J1618" s="6">
        <v>2025</v>
      </c>
      <c r="K1618" s="6">
        <v>708.75</v>
      </c>
      <c r="L1618" s="7">
        <v>0.35</v>
      </c>
    </row>
    <row r="1619" spans="1:12" x14ac:dyDescent="0.35">
      <c r="A1619" s="2" t="s">
        <v>12</v>
      </c>
      <c r="B1619" s="2">
        <v>1185732</v>
      </c>
      <c r="C1619" s="3">
        <v>44331</v>
      </c>
      <c r="D1619" s="2" t="s">
        <v>43</v>
      </c>
      <c r="E1619" s="2" t="s">
        <v>66</v>
      </c>
      <c r="F1619" s="2" t="s">
        <v>67</v>
      </c>
      <c r="G1619" s="2" t="s">
        <v>19</v>
      </c>
      <c r="H1619" s="4">
        <v>0.54999999999999993</v>
      </c>
      <c r="I1619" s="5">
        <v>4750</v>
      </c>
      <c r="J1619" s="6">
        <v>2612.5</v>
      </c>
      <c r="K1619" s="6">
        <v>1045</v>
      </c>
      <c r="L1619" s="7">
        <v>0.39999999999999997</v>
      </c>
    </row>
    <row r="1620" spans="1:12" x14ac:dyDescent="0.35">
      <c r="A1620" s="2" t="s">
        <v>12</v>
      </c>
      <c r="B1620" s="2">
        <v>1185732</v>
      </c>
      <c r="C1620" s="3">
        <v>44331</v>
      </c>
      <c r="D1620" s="2" t="s">
        <v>43</v>
      </c>
      <c r="E1620" s="2" t="s">
        <v>66</v>
      </c>
      <c r="F1620" s="2" t="s">
        <v>67</v>
      </c>
      <c r="G1620" s="2" t="s">
        <v>20</v>
      </c>
      <c r="H1620" s="4">
        <v>0.6</v>
      </c>
      <c r="I1620" s="5">
        <v>5750</v>
      </c>
      <c r="J1620" s="6">
        <v>3450</v>
      </c>
      <c r="K1620" s="6">
        <v>1897.5</v>
      </c>
      <c r="L1620" s="7">
        <v>0.55000000000000004</v>
      </c>
    </row>
    <row r="1621" spans="1:12" x14ac:dyDescent="0.35">
      <c r="A1621" s="2" t="s">
        <v>12</v>
      </c>
      <c r="B1621" s="2">
        <v>1185732</v>
      </c>
      <c r="C1621" s="3">
        <v>44364</v>
      </c>
      <c r="D1621" s="2" t="s">
        <v>43</v>
      </c>
      <c r="E1621" s="2" t="s">
        <v>66</v>
      </c>
      <c r="F1621" s="2" t="s">
        <v>67</v>
      </c>
      <c r="G1621" s="2" t="s">
        <v>15</v>
      </c>
      <c r="H1621" s="4">
        <v>0.54999999999999993</v>
      </c>
      <c r="I1621" s="5">
        <v>8250</v>
      </c>
      <c r="J1621" s="6">
        <v>4537.5</v>
      </c>
      <c r="K1621" s="6">
        <v>2268.75</v>
      </c>
      <c r="L1621" s="7">
        <v>0.5</v>
      </c>
    </row>
    <row r="1622" spans="1:12" x14ac:dyDescent="0.35">
      <c r="A1622" s="2" t="s">
        <v>12</v>
      </c>
      <c r="B1622" s="2">
        <v>1185732</v>
      </c>
      <c r="C1622" s="3">
        <v>44364</v>
      </c>
      <c r="D1622" s="2" t="s">
        <v>43</v>
      </c>
      <c r="E1622" s="2" t="s">
        <v>66</v>
      </c>
      <c r="F1622" s="2" t="s">
        <v>67</v>
      </c>
      <c r="G1622" s="2" t="s">
        <v>16</v>
      </c>
      <c r="H1622" s="4">
        <v>0.5</v>
      </c>
      <c r="I1622" s="5">
        <v>5750</v>
      </c>
      <c r="J1622" s="6">
        <v>2875</v>
      </c>
      <c r="K1622" s="6">
        <v>1150</v>
      </c>
      <c r="L1622" s="7">
        <v>0.39999999999999997</v>
      </c>
    </row>
    <row r="1623" spans="1:12" x14ac:dyDescent="0.35">
      <c r="A1623" s="2" t="s">
        <v>12</v>
      </c>
      <c r="B1623" s="2">
        <v>1185732</v>
      </c>
      <c r="C1623" s="3">
        <v>44364</v>
      </c>
      <c r="D1623" s="2" t="s">
        <v>43</v>
      </c>
      <c r="E1623" s="2" t="s">
        <v>66</v>
      </c>
      <c r="F1623" s="2" t="s">
        <v>67</v>
      </c>
      <c r="G1623" s="2" t="s">
        <v>17</v>
      </c>
      <c r="H1623" s="4">
        <v>0.45</v>
      </c>
      <c r="I1623" s="5">
        <v>5500</v>
      </c>
      <c r="J1623" s="6">
        <v>2475</v>
      </c>
      <c r="K1623" s="6">
        <v>742.5</v>
      </c>
      <c r="L1623" s="7">
        <v>0.3</v>
      </c>
    </row>
    <row r="1624" spans="1:12" x14ac:dyDescent="0.35">
      <c r="A1624" s="2" t="s">
        <v>12</v>
      </c>
      <c r="B1624" s="2">
        <v>1185732</v>
      </c>
      <c r="C1624" s="3">
        <v>44364</v>
      </c>
      <c r="D1624" s="2" t="s">
        <v>43</v>
      </c>
      <c r="E1624" s="2" t="s">
        <v>66</v>
      </c>
      <c r="F1624" s="2" t="s">
        <v>67</v>
      </c>
      <c r="G1624" s="2" t="s">
        <v>18</v>
      </c>
      <c r="H1624" s="4">
        <v>0.45</v>
      </c>
      <c r="I1624" s="5">
        <v>5250</v>
      </c>
      <c r="J1624" s="6">
        <v>2362.5</v>
      </c>
      <c r="K1624" s="6">
        <v>826.875</v>
      </c>
      <c r="L1624" s="7">
        <v>0.35</v>
      </c>
    </row>
    <row r="1625" spans="1:12" x14ac:dyDescent="0.35">
      <c r="A1625" s="2" t="s">
        <v>12</v>
      </c>
      <c r="B1625" s="2">
        <v>1185732</v>
      </c>
      <c r="C1625" s="3">
        <v>44364</v>
      </c>
      <c r="D1625" s="2" t="s">
        <v>43</v>
      </c>
      <c r="E1625" s="2" t="s">
        <v>66</v>
      </c>
      <c r="F1625" s="2" t="s">
        <v>67</v>
      </c>
      <c r="G1625" s="2" t="s">
        <v>19</v>
      </c>
      <c r="H1625" s="4">
        <v>0.6</v>
      </c>
      <c r="I1625" s="5">
        <v>5250</v>
      </c>
      <c r="J1625" s="6">
        <v>3150</v>
      </c>
      <c r="K1625" s="6">
        <v>1260</v>
      </c>
      <c r="L1625" s="7">
        <v>0.39999999999999997</v>
      </c>
    </row>
    <row r="1626" spans="1:12" x14ac:dyDescent="0.35">
      <c r="A1626" s="2" t="s">
        <v>12</v>
      </c>
      <c r="B1626" s="2">
        <v>1185732</v>
      </c>
      <c r="C1626" s="3">
        <v>44364</v>
      </c>
      <c r="D1626" s="2" t="s">
        <v>43</v>
      </c>
      <c r="E1626" s="2" t="s">
        <v>66</v>
      </c>
      <c r="F1626" s="2" t="s">
        <v>67</v>
      </c>
      <c r="G1626" s="2" t="s">
        <v>20</v>
      </c>
      <c r="H1626" s="4">
        <v>0.65</v>
      </c>
      <c r="I1626" s="5">
        <v>6750</v>
      </c>
      <c r="J1626" s="6">
        <v>4387.5</v>
      </c>
      <c r="K1626" s="6">
        <v>2413.125</v>
      </c>
      <c r="L1626" s="7">
        <v>0.55000000000000004</v>
      </c>
    </row>
    <row r="1627" spans="1:12" x14ac:dyDescent="0.35">
      <c r="A1627" s="2" t="s">
        <v>12</v>
      </c>
      <c r="B1627" s="2">
        <v>1185732</v>
      </c>
      <c r="C1627" s="3">
        <v>44392</v>
      </c>
      <c r="D1627" s="2" t="s">
        <v>43</v>
      </c>
      <c r="E1627" s="2" t="s">
        <v>66</v>
      </c>
      <c r="F1627" s="2" t="s">
        <v>67</v>
      </c>
      <c r="G1627" s="2" t="s">
        <v>15</v>
      </c>
      <c r="H1627" s="4">
        <v>0.6</v>
      </c>
      <c r="I1627" s="5">
        <v>9000</v>
      </c>
      <c r="J1627" s="6">
        <v>5400</v>
      </c>
      <c r="K1627" s="6">
        <v>2700</v>
      </c>
      <c r="L1627" s="7">
        <v>0.5</v>
      </c>
    </row>
    <row r="1628" spans="1:12" x14ac:dyDescent="0.35">
      <c r="A1628" s="2" t="s">
        <v>12</v>
      </c>
      <c r="B1628" s="2">
        <v>1185732</v>
      </c>
      <c r="C1628" s="3">
        <v>44392</v>
      </c>
      <c r="D1628" s="2" t="s">
        <v>43</v>
      </c>
      <c r="E1628" s="2" t="s">
        <v>66</v>
      </c>
      <c r="F1628" s="2" t="s">
        <v>67</v>
      </c>
      <c r="G1628" s="2" t="s">
        <v>16</v>
      </c>
      <c r="H1628" s="4">
        <v>0.55000000000000004</v>
      </c>
      <c r="I1628" s="5">
        <v>6500</v>
      </c>
      <c r="J1628" s="6">
        <v>3575</v>
      </c>
      <c r="K1628" s="6">
        <v>1430</v>
      </c>
      <c r="L1628" s="7">
        <v>0.39999999999999997</v>
      </c>
    </row>
    <row r="1629" spans="1:12" x14ac:dyDescent="0.35">
      <c r="A1629" s="2" t="s">
        <v>12</v>
      </c>
      <c r="B1629" s="2">
        <v>1185732</v>
      </c>
      <c r="C1629" s="3">
        <v>44392</v>
      </c>
      <c r="D1629" s="2" t="s">
        <v>43</v>
      </c>
      <c r="E1629" s="2" t="s">
        <v>66</v>
      </c>
      <c r="F1629" s="2" t="s">
        <v>67</v>
      </c>
      <c r="G1629" s="2" t="s">
        <v>17</v>
      </c>
      <c r="H1629" s="4">
        <v>0.5</v>
      </c>
      <c r="I1629" s="5">
        <v>5750</v>
      </c>
      <c r="J1629" s="6">
        <v>2875</v>
      </c>
      <c r="K1629" s="6">
        <v>862.5</v>
      </c>
      <c r="L1629" s="7">
        <v>0.3</v>
      </c>
    </row>
    <row r="1630" spans="1:12" x14ac:dyDescent="0.35">
      <c r="A1630" s="2" t="s">
        <v>12</v>
      </c>
      <c r="B1630" s="2">
        <v>1185732</v>
      </c>
      <c r="C1630" s="3">
        <v>44392</v>
      </c>
      <c r="D1630" s="2" t="s">
        <v>43</v>
      </c>
      <c r="E1630" s="2" t="s">
        <v>66</v>
      </c>
      <c r="F1630" s="2" t="s">
        <v>67</v>
      </c>
      <c r="G1630" s="2" t="s">
        <v>18</v>
      </c>
      <c r="H1630" s="4">
        <v>0.5</v>
      </c>
      <c r="I1630" s="5">
        <v>5250</v>
      </c>
      <c r="J1630" s="6">
        <v>2625</v>
      </c>
      <c r="K1630" s="6">
        <v>918.75</v>
      </c>
      <c r="L1630" s="7">
        <v>0.35</v>
      </c>
    </row>
    <row r="1631" spans="1:12" x14ac:dyDescent="0.35">
      <c r="A1631" s="2" t="s">
        <v>12</v>
      </c>
      <c r="B1631" s="2">
        <v>1185732</v>
      </c>
      <c r="C1631" s="3">
        <v>44392</v>
      </c>
      <c r="D1631" s="2" t="s">
        <v>43</v>
      </c>
      <c r="E1631" s="2" t="s">
        <v>66</v>
      </c>
      <c r="F1631" s="2" t="s">
        <v>67</v>
      </c>
      <c r="G1631" s="2" t="s">
        <v>19</v>
      </c>
      <c r="H1631" s="4">
        <v>0.6</v>
      </c>
      <c r="I1631" s="5">
        <v>5500</v>
      </c>
      <c r="J1631" s="6">
        <v>3300</v>
      </c>
      <c r="K1631" s="6">
        <v>1320</v>
      </c>
      <c r="L1631" s="7">
        <v>0.39999999999999997</v>
      </c>
    </row>
    <row r="1632" spans="1:12" x14ac:dyDescent="0.35">
      <c r="A1632" s="2" t="s">
        <v>12</v>
      </c>
      <c r="B1632" s="2">
        <v>1185732</v>
      </c>
      <c r="C1632" s="3">
        <v>44392</v>
      </c>
      <c r="D1632" s="2" t="s">
        <v>43</v>
      </c>
      <c r="E1632" s="2" t="s">
        <v>66</v>
      </c>
      <c r="F1632" s="2" t="s">
        <v>67</v>
      </c>
      <c r="G1632" s="2" t="s">
        <v>20</v>
      </c>
      <c r="H1632" s="4">
        <v>0.65</v>
      </c>
      <c r="I1632" s="5">
        <v>7250</v>
      </c>
      <c r="J1632" s="6">
        <v>4712.5</v>
      </c>
      <c r="K1632" s="6">
        <v>2591.875</v>
      </c>
      <c r="L1632" s="7">
        <v>0.55000000000000004</v>
      </c>
    </row>
    <row r="1633" spans="1:12" x14ac:dyDescent="0.35">
      <c r="A1633" s="2" t="s">
        <v>12</v>
      </c>
      <c r="B1633" s="2">
        <v>1185732</v>
      </c>
      <c r="C1633" s="3">
        <v>44424</v>
      </c>
      <c r="D1633" s="2" t="s">
        <v>43</v>
      </c>
      <c r="E1633" s="2" t="s">
        <v>66</v>
      </c>
      <c r="F1633" s="2" t="s">
        <v>67</v>
      </c>
      <c r="G1633" s="2" t="s">
        <v>15</v>
      </c>
      <c r="H1633" s="4">
        <v>0.6</v>
      </c>
      <c r="I1633" s="5">
        <v>8750</v>
      </c>
      <c r="J1633" s="6">
        <v>5250</v>
      </c>
      <c r="K1633" s="6">
        <v>2625</v>
      </c>
      <c r="L1633" s="7">
        <v>0.5</v>
      </c>
    </row>
    <row r="1634" spans="1:12" x14ac:dyDescent="0.35">
      <c r="A1634" s="2" t="s">
        <v>12</v>
      </c>
      <c r="B1634" s="2">
        <v>1185732</v>
      </c>
      <c r="C1634" s="3">
        <v>44424</v>
      </c>
      <c r="D1634" s="2" t="s">
        <v>43</v>
      </c>
      <c r="E1634" s="2" t="s">
        <v>66</v>
      </c>
      <c r="F1634" s="2" t="s">
        <v>67</v>
      </c>
      <c r="G1634" s="2" t="s">
        <v>16</v>
      </c>
      <c r="H1634" s="4">
        <v>0.55000000000000004</v>
      </c>
      <c r="I1634" s="5">
        <v>6500</v>
      </c>
      <c r="J1634" s="6">
        <v>3575</v>
      </c>
      <c r="K1634" s="6">
        <v>1430</v>
      </c>
      <c r="L1634" s="7">
        <v>0.39999999999999997</v>
      </c>
    </row>
    <row r="1635" spans="1:12" x14ac:dyDescent="0.35">
      <c r="A1635" s="2" t="s">
        <v>12</v>
      </c>
      <c r="B1635" s="2">
        <v>1185732</v>
      </c>
      <c r="C1635" s="3">
        <v>44424</v>
      </c>
      <c r="D1635" s="2" t="s">
        <v>43</v>
      </c>
      <c r="E1635" s="2" t="s">
        <v>66</v>
      </c>
      <c r="F1635" s="2" t="s">
        <v>67</v>
      </c>
      <c r="G1635" s="2" t="s">
        <v>17</v>
      </c>
      <c r="H1635" s="4">
        <v>0.45000000000000007</v>
      </c>
      <c r="I1635" s="5">
        <v>5750</v>
      </c>
      <c r="J1635" s="6">
        <v>2587.5</v>
      </c>
      <c r="K1635" s="6">
        <v>776.25</v>
      </c>
      <c r="L1635" s="7">
        <v>0.3</v>
      </c>
    </row>
    <row r="1636" spans="1:12" x14ac:dyDescent="0.35">
      <c r="A1636" s="2" t="s">
        <v>12</v>
      </c>
      <c r="B1636" s="2">
        <v>1185732</v>
      </c>
      <c r="C1636" s="3">
        <v>44424</v>
      </c>
      <c r="D1636" s="2" t="s">
        <v>43</v>
      </c>
      <c r="E1636" s="2" t="s">
        <v>66</v>
      </c>
      <c r="F1636" s="2" t="s">
        <v>67</v>
      </c>
      <c r="G1636" s="2" t="s">
        <v>18</v>
      </c>
      <c r="H1636" s="4">
        <v>0.35</v>
      </c>
      <c r="I1636" s="5">
        <v>5250</v>
      </c>
      <c r="J1636" s="6">
        <v>1837.5</v>
      </c>
      <c r="K1636" s="6">
        <v>643.125</v>
      </c>
      <c r="L1636" s="7">
        <v>0.35</v>
      </c>
    </row>
    <row r="1637" spans="1:12" x14ac:dyDescent="0.35">
      <c r="A1637" s="2" t="s">
        <v>12</v>
      </c>
      <c r="B1637" s="2">
        <v>1185732</v>
      </c>
      <c r="C1637" s="3">
        <v>44424</v>
      </c>
      <c r="D1637" s="2" t="s">
        <v>43</v>
      </c>
      <c r="E1637" s="2" t="s">
        <v>66</v>
      </c>
      <c r="F1637" s="2" t="s">
        <v>67</v>
      </c>
      <c r="G1637" s="2" t="s">
        <v>19</v>
      </c>
      <c r="H1637" s="4">
        <v>0.45000000000000007</v>
      </c>
      <c r="I1637" s="5">
        <v>5000</v>
      </c>
      <c r="J1637" s="6">
        <v>2250</v>
      </c>
      <c r="K1637" s="6">
        <v>900</v>
      </c>
      <c r="L1637" s="7">
        <v>0.39999999999999997</v>
      </c>
    </row>
    <row r="1638" spans="1:12" x14ac:dyDescent="0.35">
      <c r="A1638" s="2" t="s">
        <v>12</v>
      </c>
      <c r="B1638" s="2">
        <v>1185732</v>
      </c>
      <c r="C1638" s="3">
        <v>44424</v>
      </c>
      <c r="D1638" s="2" t="s">
        <v>43</v>
      </c>
      <c r="E1638" s="2" t="s">
        <v>66</v>
      </c>
      <c r="F1638" s="2" t="s">
        <v>67</v>
      </c>
      <c r="G1638" s="2" t="s">
        <v>20</v>
      </c>
      <c r="H1638" s="4">
        <v>0.50000000000000011</v>
      </c>
      <c r="I1638" s="5">
        <v>6750</v>
      </c>
      <c r="J1638" s="6">
        <v>3375</v>
      </c>
      <c r="K1638" s="6">
        <v>1856.25</v>
      </c>
      <c r="L1638" s="7">
        <v>0.55000000000000004</v>
      </c>
    </row>
    <row r="1639" spans="1:12" x14ac:dyDescent="0.35">
      <c r="A1639" s="2" t="s">
        <v>12</v>
      </c>
      <c r="B1639" s="2">
        <v>1185732</v>
      </c>
      <c r="C1639" s="3">
        <v>44454</v>
      </c>
      <c r="D1639" s="2" t="s">
        <v>43</v>
      </c>
      <c r="E1639" s="2" t="s">
        <v>66</v>
      </c>
      <c r="F1639" s="2" t="s">
        <v>67</v>
      </c>
      <c r="G1639" s="2" t="s">
        <v>15</v>
      </c>
      <c r="H1639" s="4">
        <v>0.45000000000000007</v>
      </c>
      <c r="I1639" s="5">
        <v>8000</v>
      </c>
      <c r="J1639" s="6">
        <v>3600</v>
      </c>
      <c r="K1639" s="6">
        <v>1800</v>
      </c>
      <c r="L1639" s="7">
        <v>0.5</v>
      </c>
    </row>
    <row r="1640" spans="1:12" x14ac:dyDescent="0.35">
      <c r="A1640" s="2" t="s">
        <v>12</v>
      </c>
      <c r="B1640" s="2">
        <v>1185732</v>
      </c>
      <c r="C1640" s="3">
        <v>44454</v>
      </c>
      <c r="D1640" s="2" t="s">
        <v>43</v>
      </c>
      <c r="E1640" s="2" t="s">
        <v>66</v>
      </c>
      <c r="F1640" s="2" t="s">
        <v>67</v>
      </c>
      <c r="G1640" s="2" t="s">
        <v>16</v>
      </c>
      <c r="H1640" s="4">
        <v>0.40000000000000013</v>
      </c>
      <c r="I1640" s="5">
        <v>6000</v>
      </c>
      <c r="J1640" s="6">
        <v>2400</v>
      </c>
      <c r="K1640" s="6">
        <v>960</v>
      </c>
      <c r="L1640" s="7">
        <v>0.39999999999999997</v>
      </c>
    </row>
    <row r="1641" spans="1:12" x14ac:dyDescent="0.35">
      <c r="A1641" s="2" t="s">
        <v>12</v>
      </c>
      <c r="B1641" s="2">
        <v>1185732</v>
      </c>
      <c r="C1641" s="3">
        <v>44454</v>
      </c>
      <c r="D1641" s="2" t="s">
        <v>43</v>
      </c>
      <c r="E1641" s="2" t="s">
        <v>66</v>
      </c>
      <c r="F1641" s="2" t="s">
        <v>67</v>
      </c>
      <c r="G1641" s="2" t="s">
        <v>17</v>
      </c>
      <c r="H1641" s="4">
        <v>0.35</v>
      </c>
      <c r="I1641" s="5">
        <v>5000</v>
      </c>
      <c r="J1641" s="6">
        <v>1750</v>
      </c>
      <c r="K1641" s="6">
        <v>525</v>
      </c>
      <c r="L1641" s="7">
        <v>0.3</v>
      </c>
    </row>
    <row r="1642" spans="1:12" x14ac:dyDescent="0.35">
      <c r="A1642" s="2" t="s">
        <v>12</v>
      </c>
      <c r="B1642" s="2">
        <v>1185732</v>
      </c>
      <c r="C1642" s="3">
        <v>44454</v>
      </c>
      <c r="D1642" s="2" t="s">
        <v>43</v>
      </c>
      <c r="E1642" s="2" t="s">
        <v>66</v>
      </c>
      <c r="F1642" s="2" t="s">
        <v>67</v>
      </c>
      <c r="G1642" s="2" t="s">
        <v>18</v>
      </c>
      <c r="H1642" s="4">
        <v>0.35</v>
      </c>
      <c r="I1642" s="5">
        <v>4750</v>
      </c>
      <c r="J1642" s="6">
        <v>1662.5</v>
      </c>
      <c r="K1642" s="6">
        <v>581.875</v>
      </c>
      <c r="L1642" s="7">
        <v>0.35</v>
      </c>
    </row>
    <row r="1643" spans="1:12" x14ac:dyDescent="0.35">
      <c r="A1643" s="2" t="s">
        <v>12</v>
      </c>
      <c r="B1643" s="2">
        <v>1185732</v>
      </c>
      <c r="C1643" s="3">
        <v>44454</v>
      </c>
      <c r="D1643" s="2" t="s">
        <v>43</v>
      </c>
      <c r="E1643" s="2" t="s">
        <v>66</v>
      </c>
      <c r="F1643" s="2" t="s">
        <v>67</v>
      </c>
      <c r="G1643" s="2" t="s">
        <v>19</v>
      </c>
      <c r="H1643" s="4">
        <v>0.45000000000000007</v>
      </c>
      <c r="I1643" s="5">
        <v>4750</v>
      </c>
      <c r="J1643" s="6">
        <v>2137.5</v>
      </c>
      <c r="K1643" s="6">
        <v>855</v>
      </c>
      <c r="L1643" s="7">
        <v>0.39999999999999997</v>
      </c>
    </row>
    <row r="1644" spans="1:12" x14ac:dyDescent="0.35">
      <c r="A1644" s="2" t="s">
        <v>12</v>
      </c>
      <c r="B1644" s="2">
        <v>1185732</v>
      </c>
      <c r="C1644" s="3">
        <v>44454</v>
      </c>
      <c r="D1644" s="2" t="s">
        <v>43</v>
      </c>
      <c r="E1644" s="2" t="s">
        <v>66</v>
      </c>
      <c r="F1644" s="2" t="s">
        <v>67</v>
      </c>
      <c r="G1644" s="2" t="s">
        <v>20</v>
      </c>
      <c r="H1644" s="4">
        <v>0.50000000000000011</v>
      </c>
      <c r="I1644" s="5">
        <v>5750</v>
      </c>
      <c r="J1644" s="6">
        <v>2875</v>
      </c>
      <c r="K1644" s="6">
        <v>1581.25</v>
      </c>
      <c r="L1644" s="7">
        <v>0.55000000000000004</v>
      </c>
    </row>
    <row r="1645" spans="1:12" x14ac:dyDescent="0.35">
      <c r="A1645" s="2" t="s">
        <v>12</v>
      </c>
      <c r="B1645" s="2">
        <v>1185732</v>
      </c>
      <c r="C1645" s="3">
        <v>44486</v>
      </c>
      <c r="D1645" s="2" t="s">
        <v>43</v>
      </c>
      <c r="E1645" s="2" t="s">
        <v>66</v>
      </c>
      <c r="F1645" s="2" t="s">
        <v>67</v>
      </c>
      <c r="G1645" s="2" t="s">
        <v>15</v>
      </c>
      <c r="H1645" s="4">
        <v>0.50000000000000011</v>
      </c>
      <c r="I1645" s="5">
        <v>7500</v>
      </c>
      <c r="J1645" s="6">
        <v>3750</v>
      </c>
      <c r="K1645" s="6">
        <v>1875</v>
      </c>
      <c r="L1645" s="7">
        <v>0.5</v>
      </c>
    </row>
    <row r="1646" spans="1:12" x14ac:dyDescent="0.35">
      <c r="A1646" s="2" t="s">
        <v>12</v>
      </c>
      <c r="B1646" s="2">
        <v>1185732</v>
      </c>
      <c r="C1646" s="3">
        <v>44486</v>
      </c>
      <c r="D1646" s="2" t="s">
        <v>43</v>
      </c>
      <c r="E1646" s="2" t="s">
        <v>66</v>
      </c>
      <c r="F1646" s="2" t="s">
        <v>67</v>
      </c>
      <c r="G1646" s="2" t="s">
        <v>16</v>
      </c>
      <c r="H1646" s="4">
        <v>0.40000000000000013</v>
      </c>
      <c r="I1646" s="5">
        <v>5750</v>
      </c>
      <c r="J1646" s="6">
        <v>2300</v>
      </c>
      <c r="K1646" s="6">
        <v>920</v>
      </c>
      <c r="L1646" s="7">
        <v>0.39999999999999997</v>
      </c>
    </row>
    <row r="1647" spans="1:12" x14ac:dyDescent="0.35">
      <c r="A1647" s="2" t="s">
        <v>12</v>
      </c>
      <c r="B1647" s="2">
        <v>1185732</v>
      </c>
      <c r="C1647" s="3">
        <v>44486</v>
      </c>
      <c r="D1647" s="2" t="s">
        <v>43</v>
      </c>
      <c r="E1647" s="2" t="s">
        <v>66</v>
      </c>
      <c r="F1647" s="2" t="s">
        <v>67</v>
      </c>
      <c r="G1647" s="2" t="s">
        <v>17</v>
      </c>
      <c r="H1647" s="4">
        <v>0.40000000000000013</v>
      </c>
      <c r="I1647" s="5">
        <v>4250</v>
      </c>
      <c r="J1647" s="6">
        <v>1700</v>
      </c>
      <c r="K1647" s="6">
        <v>510</v>
      </c>
      <c r="L1647" s="7">
        <v>0.3</v>
      </c>
    </row>
    <row r="1648" spans="1:12" x14ac:dyDescent="0.35">
      <c r="A1648" s="2" t="s">
        <v>12</v>
      </c>
      <c r="B1648" s="2">
        <v>1185732</v>
      </c>
      <c r="C1648" s="3">
        <v>44486</v>
      </c>
      <c r="D1648" s="2" t="s">
        <v>43</v>
      </c>
      <c r="E1648" s="2" t="s">
        <v>66</v>
      </c>
      <c r="F1648" s="2" t="s">
        <v>67</v>
      </c>
      <c r="G1648" s="2" t="s">
        <v>18</v>
      </c>
      <c r="H1648" s="4">
        <v>0.40000000000000013</v>
      </c>
      <c r="I1648" s="5">
        <v>4000</v>
      </c>
      <c r="J1648" s="6">
        <v>1600</v>
      </c>
      <c r="K1648" s="6">
        <v>560</v>
      </c>
      <c r="L1648" s="7">
        <v>0.35</v>
      </c>
    </row>
    <row r="1649" spans="1:12" x14ac:dyDescent="0.35">
      <c r="A1649" s="2" t="s">
        <v>12</v>
      </c>
      <c r="B1649" s="2">
        <v>1185732</v>
      </c>
      <c r="C1649" s="3">
        <v>44486</v>
      </c>
      <c r="D1649" s="2" t="s">
        <v>43</v>
      </c>
      <c r="E1649" s="2" t="s">
        <v>66</v>
      </c>
      <c r="F1649" s="2" t="s">
        <v>67</v>
      </c>
      <c r="G1649" s="2" t="s">
        <v>19</v>
      </c>
      <c r="H1649" s="4">
        <v>0.50000000000000011</v>
      </c>
      <c r="I1649" s="5">
        <v>4000</v>
      </c>
      <c r="J1649" s="6">
        <v>2000</v>
      </c>
      <c r="K1649" s="6">
        <v>800</v>
      </c>
      <c r="L1649" s="7">
        <v>0.39999999999999997</v>
      </c>
    </row>
    <row r="1650" spans="1:12" x14ac:dyDescent="0.35">
      <c r="A1650" s="2" t="s">
        <v>12</v>
      </c>
      <c r="B1650" s="2">
        <v>1185732</v>
      </c>
      <c r="C1650" s="3">
        <v>44486</v>
      </c>
      <c r="D1650" s="2" t="s">
        <v>43</v>
      </c>
      <c r="E1650" s="2" t="s">
        <v>66</v>
      </c>
      <c r="F1650" s="2" t="s">
        <v>67</v>
      </c>
      <c r="G1650" s="2" t="s">
        <v>20</v>
      </c>
      <c r="H1650" s="4">
        <v>0.55000000000000004</v>
      </c>
      <c r="I1650" s="5">
        <v>5250</v>
      </c>
      <c r="J1650" s="6">
        <v>2887.5</v>
      </c>
      <c r="K1650" s="6">
        <v>1588.125</v>
      </c>
      <c r="L1650" s="7">
        <v>0.55000000000000004</v>
      </c>
    </row>
    <row r="1651" spans="1:12" x14ac:dyDescent="0.35">
      <c r="A1651" s="2" t="s">
        <v>12</v>
      </c>
      <c r="B1651" s="2">
        <v>1185732</v>
      </c>
      <c r="C1651" s="3">
        <v>44516</v>
      </c>
      <c r="D1651" s="2" t="s">
        <v>43</v>
      </c>
      <c r="E1651" s="2" t="s">
        <v>66</v>
      </c>
      <c r="F1651" s="2" t="s">
        <v>67</v>
      </c>
      <c r="G1651" s="2" t="s">
        <v>15</v>
      </c>
      <c r="H1651" s="4">
        <v>0.50000000000000011</v>
      </c>
      <c r="I1651" s="5">
        <v>6750</v>
      </c>
      <c r="J1651" s="6">
        <v>3375</v>
      </c>
      <c r="K1651" s="6">
        <v>1687.5</v>
      </c>
      <c r="L1651" s="7">
        <v>0.5</v>
      </c>
    </row>
    <row r="1652" spans="1:12" x14ac:dyDescent="0.35">
      <c r="A1652" s="2" t="s">
        <v>12</v>
      </c>
      <c r="B1652" s="2">
        <v>1185732</v>
      </c>
      <c r="C1652" s="3">
        <v>44516</v>
      </c>
      <c r="D1652" s="2" t="s">
        <v>43</v>
      </c>
      <c r="E1652" s="2" t="s">
        <v>66</v>
      </c>
      <c r="F1652" s="2" t="s">
        <v>67</v>
      </c>
      <c r="G1652" s="2" t="s">
        <v>16</v>
      </c>
      <c r="H1652" s="4">
        <v>0.45000000000000012</v>
      </c>
      <c r="I1652" s="5">
        <v>5000</v>
      </c>
      <c r="J1652" s="6">
        <v>2250</v>
      </c>
      <c r="K1652" s="6">
        <v>900</v>
      </c>
      <c r="L1652" s="7">
        <v>0.39999999999999997</v>
      </c>
    </row>
    <row r="1653" spans="1:12" x14ac:dyDescent="0.35">
      <c r="A1653" s="2" t="s">
        <v>12</v>
      </c>
      <c r="B1653" s="2">
        <v>1185732</v>
      </c>
      <c r="C1653" s="3">
        <v>44516</v>
      </c>
      <c r="D1653" s="2" t="s">
        <v>43</v>
      </c>
      <c r="E1653" s="2" t="s">
        <v>66</v>
      </c>
      <c r="F1653" s="2" t="s">
        <v>67</v>
      </c>
      <c r="G1653" s="2" t="s">
        <v>17</v>
      </c>
      <c r="H1653" s="4">
        <v>0.45000000000000012</v>
      </c>
      <c r="I1653" s="5">
        <v>4450</v>
      </c>
      <c r="J1653" s="6">
        <v>2002.5</v>
      </c>
      <c r="K1653" s="6">
        <v>600.75</v>
      </c>
      <c r="L1653" s="7">
        <v>0.3</v>
      </c>
    </row>
    <row r="1654" spans="1:12" x14ac:dyDescent="0.35">
      <c r="A1654" s="2" t="s">
        <v>12</v>
      </c>
      <c r="B1654" s="2">
        <v>1185732</v>
      </c>
      <c r="C1654" s="3">
        <v>44516</v>
      </c>
      <c r="D1654" s="2" t="s">
        <v>43</v>
      </c>
      <c r="E1654" s="2" t="s">
        <v>66</v>
      </c>
      <c r="F1654" s="2" t="s">
        <v>67</v>
      </c>
      <c r="G1654" s="2" t="s">
        <v>18</v>
      </c>
      <c r="H1654" s="4">
        <v>0.45000000000000012</v>
      </c>
      <c r="I1654" s="5">
        <v>4750</v>
      </c>
      <c r="J1654" s="6">
        <v>2137.5</v>
      </c>
      <c r="K1654" s="6">
        <v>748.125</v>
      </c>
      <c r="L1654" s="7">
        <v>0.35</v>
      </c>
    </row>
    <row r="1655" spans="1:12" x14ac:dyDescent="0.35">
      <c r="A1655" s="2" t="s">
        <v>12</v>
      </c>
      <c r="B1655" s="2">
        <v>1185732</v>
      </c>
      <c r="C1655" s="3">
        <v>44516</v>
      </c>
      <c r="D1655" s="2" t="s">
        <v>43</v>
      </c>
      <c r="E1655" s="2" t="s">
        <v>66</v>
      </c>
      <c r="F1655" s="2" t="s">
        <v>67</v>
      </c>
      <c r="G1655" s="2" t="s">
        <v>19</v>
      </c>
      <c r="H1655" s="4">
        <v>0.6</v>
      </c>
      <c r="I1655" s="5">
        <v>4500</v>
      </c>
      <c r="J1655" s="6">
        <v>2700</v>
      </c>
      <c r="K1655" s="6">
        <v>1080</v>
      </c>
      <c r="L1655" s="7">
        <v>0.39999999999999997</v>
      </c>
    </row>
    <row r="1656" spans="1:12" x14ac:dyDescent="0.35">
      <c r="A1656" s="2" t="s">
        <v>12</v>
      </c>
      <c r="B1656" s="2">
        <v>1185732</v>
      </c>
      <c r="C1656" s="3">
        <v>44516</v>
      </c>
      <c r="D1656" s="2" t="s">
        <v>43</v>
      </c>
      <c r="E1656" s="2" t="s">
        <v>66</v>
      </c>
      <c r="F1656" s="2" t="s">
        <v>67</v>
      </c>
      <c r="G1656" s="2" t="s">
        <v>20</v>
      </c>
      <c r="H1656" s="4">
        <v>0.64999999999999991</v>
      </c>
      <c r="I1656" s="5">
        <v>6250</v>
      </c>
      <c r="J1656" s="6">
        <v>4062.5</v>
      </c>
      <c r="K1656" s="6">
        <v>2234.375</v>
      </c>
      <c r="L1656" s="7">
        <v>0.55000000000000004</v>
      </c>
    </row>
    <row r="1657" spans="1:12" x14ac:dyDescent="0.35">
      <c r="A1657" s="2" t="s">
        <v>12</v>
      </c>
      <c r="B1657" s="2">
        <v>1185732</v>
      </c>
      <c r="C1657" s="3">
        <v>44545</v>
      </c>
      <c r="D1657" s="2" t="s">
        <v>43</v>
      </c>
      <c r="E1657" s="2" t="s">
        <v>66</v>
      </c>
      <c r="F1657" s="2" t="s">
        <v>67</v>
      </c>
      <c r="G1657" s="2" t="s">
        <v>15</v>
      </c>
      <c r="H1657" s="4">
        <v>0.6</v>
      </c>
      <c r="I1657" s="5">
        <v>8500</v>
      </c>
      <c r="J1657" s="6">
        <v>5100</v>
      </c>
      <c r="K1657" s="6">
        <v>2550</v>
      </c>
      <c r="L1657" s="7">
        <v>0.5</v>
      </c>
    </row>
    <row r="1658" spans="1:12" x14ac:dyDescent="0.35">
      <c r="A1658" s="2" t="s">
        <v>12</v>
      </c>
      <c r="B1658" s="2">
        <v>1185732</v>
      </c>
      <c r="C1658" s="3">
        <v>44545</v>
      </c>
      <c r="D1658" s="2" t="s">
        <v>43</v>
      </c>
      <c r="E1658" s="2" t="s">
        <v>66</v>
      </c>
      <c r="F1658" s="2" t="s">
        <v>67</v>
      </c>
      <c r="G1658" s="2" t="s">
        <v>16</v>
      </c>
      <c r="H1658" s="4">
        <v>0.5</v>
      </c>
      <c r="I1658" s="5">
        <v>6500</v>
      </c>
      <c r="J1658" s="6">
        <v>3250</v>
      </c>
      <c r="K1658" s="6">
        <v>1300</v>
      </c>
      <c r="L1658" s="7">
        <v>0.39999999999999997</v>
      </c>
    </row>
    <row r="1659" spans="1:12" x14ac:dyDescent="0.35">
      <c r="A1659" s="2" t="s">
        <v>12</v>
      </c>
      <c r="B1659" s="2">
        <v>1185732</v>
      </c>
      <c r="C1659" s="3">
        <v>44545</v>
      </c>
      <c r="D1659" s="2" t="s">
        <v>43</v>
      </c>
      <c r="E1659" s="2" t="s">
        <v>66</v>
      </c>
      <c r="F1659" s="2" t="s">
        <v>67</v>
      </c>
      <c r="G1659" s="2" t="s">
        <v>17</v>
      </c>
      <c r="H1659" s="4">
        <v>0.5</v>
      </c>
      <c r="I1659" s="5">
        <v>6000</v>
      </c>
      <c r="J1659" s="6">
        <v>3000</v>
      </c>
      <c r="K1659" s="6">
        <v>900</v>
      </c>
      <c r="L1659" s="7">
        <v>0.3</v>
      </c>
    </row>
    <row r="1660" spans="1:12" x14ac:dyDescent="0.35">
      <c r="A1660" s="2" t="s">
        <v>12</v>
      </c>
      <c r="B1660" s="2">
        <v>1185732</v>
      </c>
      <c r="C1660" s="3">
        <v>44545</v>
      </c>
      <c r="D1660" s="2" t="s">
        <v>43</v>
      </c>
      <c r="E1660" s="2" t="s">
        <v>66</v>
      </c>
      <c r="F1660" s="2" t="s">
        <v>67</v>
      </c>
      <c r="G1660" s="2" t="s">
        <v>18</v>
      </c>
      <c r="H1660" s="4">
        <v>0.5</v>
      </c>
      <c r="I1660" s="5">
        <v>5500</v>
      </c>
      <c r="J1660" s="6">
        <v>2750</v>
      </c>
      <c r="K1660" s="6">
        <v>962.5</v>
      </c>
      <c r="L1660" s="7">
        <v>0.35</v>
      </c>
    </row>
    <row r="1661" spans="1:12" x14ac:dyDescent="0.35">
      <c r="A1661" s="2" t="s">
        <v>12</v>
      </c>
      <c r="B1661" s="2">
        <v>1185732</v>
      </c>
      <c r="C1661" s="3">
        <v>44545</v>
      </c>
      <c r="D1661" s="2" t="s">
        <v>43</v>
      </c>
      <c r="E1661" s="2" t="s">
        <v>66</v>
      </c>
      <c r="F1661" s="2" t="s">
        <v>67</v>
      </c>
      <c r="G1661" s="2" t="s">
        <v>19</v>
      </c>
      <c r="H1661" s="4">
        <v>0.6</v>
      </c>
      <c r="I1661" s="5">
        <v>5500</v>
      </c>
      <c r="J1661" s="6">
        <v>3300</v>
      </c>
      <c r="K1661" s="6">
        <v>1320</v>
      </c>
      <c r="L1661" s="7">
        <v>0.39999999999999997</v>
      </c>
    </row>
    <row r="1662" spans="1:12" x14ac:dyDescent="0.35">
      <c r="A1662" s="2" t="s">
        <v>12</v>
      </c>
      <c r="B1662" s="2">
        <v>1185732</v>
      </c>
      <c r="C1662" s="3">
        <v>44545</v>
      </c>
      <c r="D1662" s="2" t="s">
        <v>43</v>
      </c>
      <c r="E1662" s="2" t="s">
        <v>66</v>
      </c>
      <c r="F1662" s="2" t="s">
        <v>67</v>
      </c>
      <c r="G1662" s="2" t="s">
        <v>20</v>
      </c>
      <c r="H1662" s="4">
        <v>0.64999999999999991</v>
      </c>
      <c r="I1662" s="5">
        <v>6500</v>
      </c>
      <c r="J1662" s="6">
        <v>4225</v>
      </c>
      <c r="K1662" s="6">
        <v>2323.75</v>
      </c>
      <c r="L1662" s="7">
        <v>0.55000000000000004</v>
      </c>
    </row>
    <row r="1663" spans="1:12" x14ac:dyDescent="0.35">
      <c r="A1663" s="2" t="s">
        <v>12</v>
      </c>
      <c r="B1663" s="2">
        <v>1185732</v>
      </c>
      <c r="C1663" s="3">
        <v>44214</v>
      </c>
      <c r="D1663" s="2" t="s">
        <v>31</v>
      </c>
      <c r="E1663" s="2" t="s">
        <v>68</v>
      </c>
      <c r="F1663" s="2" t="s">
        <v>69</v>
      </c>
      <c r="G1663" s="2" t="s">
        <v>15</v>
      </c>
      <c r="H1663" s="4">
        <v>0.3</v>
      </c>
      <c r="I1663" s="5">
        <v>6250</v>
      </c>
      <c r="J1663" s="6">
        <v>1875</v>
      </c>
      <c r="K1663" s="6">
        <v>750</v>
      </c>
      <c r="L1663" s="7">
        <v>0.4</v>
      </c>
    </row>
    <row r="1664" spans="1:12" x14ac:dyDescent="0.35">
      <c r="A1664" s="2" t="s">
        <v>12</v>
      </c>
      <c r="B1664" s="2">
        <v>1185732</v>
      </c>
      <c r="C1664" s="3">
        <v>44214</v>
      </c>
      <c r="D1664" s="2" t="s">
        <v>31</v>
      </c>
      <c r="E1664" s="2" t="s">
        <v>68</v>
      </c>
      <c r="F1664" s="2" t="s">
        <v>69</v>
      </c>
      <c r="G1664" s="2" t="s">
        <v>16</v>
      </c>
      <c r="H1664" s="4">
        <v>0.3</v>
      </c>
      <c r="I1664" s="5">
        <v>4250</v>
      </c>
      <c r="J1664" s="6">
        <v>1275</v>
      </c>
      <c r="K1664" s="6">
        <v>446.25</v>
      </c>
      <c r="L1664" s="7">
        <v>0.35</v>
      </c>
    </row>
    <row r="1665" spans="1:12" x14ac:dyDescent="0.35">
      <c r="A1665" s="2" t="s">
        <v>12</v>
      </c>
      <c r="B1665" s="2">
        <v>1185732</v>
      </c>
      <c r="C1665" s="3">
        <v>44214</v>
      </c>
      <c r="D1665" s="2" t="s">
        <v>31</v>
      </c>
      <c r="E1665" s="2" t="s">
        <v>68</v>
      </c>
      <c r="F1665" s="2" t="s">
        <v>69</v>
      </c>
      <c r="G1665" s="2" t="s">
        <v>17</v>
      </c>
      <c r="H1665" s="4">
        <v>0.2</v>
      </c>
      <c r="I1665" s="5">
        <v>4250</v>
      </c>
      <c r="J1665" s="6">
        <v>850</v>
      </c>
      <c r="K1665" s="6">
        <v>297.5</v>
      </c>
      <c r="L1665" s="7">
        <v>0.35</v>
      </c>
    </row>
    <row r="1666" spans="1:12" x14ac:dyDescent="0.35">
      <c r="A1666" s="2" t="s">
        <v>12</v>
      </c>
      <c r="B1666" s="2">
        <v>1185732</v>
      </c>
      <c r="C1666" s="3">
        <v>44214</v>
      </c>
      <c r="D1666" s="2" t="s">
        <v>31</v>
      </c>
      <c r="E1666" s="2" t="s">
        <v>68</v>
      </c>
      <c r="F1666" s="2" t="s">
        <v>69</v>
      </c>
      <c r="G1666" s="2" t="s">
        <v>18</v>
      </c>
      <c r="H1666" s="4">
        <v>0.25000000000000006</v>
      </c>
      <c r="I1666" s="5">
        <v>2750</v>
      </c>
      <c r="J1666" s="6">
        <v>687.5</v>
      </c>
      <c r="K1666" s="6">
        <v>275</v>
      </c>
      <c r="L1666" s="7">
        <v>0.4</v>
      </c>
    </row>
    <row r="1667" spans="1:12" x14ac:dyDescent="0.35">
      <c r="A1667" s="2" t="s">
        <v>12</v>
      </c>
      <c r="B1667" s="2">
        <v>1185732</v>
      </c>
      <c r="C1667" s="3">
        <v>44214</v>
      </c>
      <c r="D1667" s="2" t="s">
        <v>31</v>
      </c>
      <c r="E1667" s="2" t="s">
        <v>68</v>
      </c>
      <c r="F1667" s="2" t="s">
        <v>69</v>
      </c>
      <c r="G1667" s="2" t="s">
        <v>19</v>
      </c>
      <c r="H1667" s="4">
        <v>0.39999999999999997</v>
      </c>
      <c r="I1667" s="5">
        <v>3250</v>
      </c>
      <c r="J1667" s="6">
        <v>1300</v>
      </c>
      <c r="K1667" s="6">
        <v>455</v>
      </c>
      <c r="L1667" s="7">
        <v>0.35</v>
      </c>
    </row>
    <row r="1668" spans="1:12" x14ac:dyDescent="0.35">
      <c r="A1668" s="2" t="s">
        <v>12</v>
      </c>
      <c r="B1668" s="2">
        <v>1185732</v>
      </c>
      <c r="C1668" s="3">
        <v>44214</v>
      </c>
      <c r="D1668" s="2" t="s">
        <v>31</v>
      </c>
      <c r="E1668" s="2" t="s">
        <v>68</v>
      </c>
      <c r="F1668" s="2" t="s">
        <v>69</v>
      </c>
      <c r="G1668" s="2" t="s">
        <v>20</v>
      </c>
      <c r="H1668" s="4">
        <v>0.3</v>
      </c>
      <c r="I1668" s="5">
        <v>4250</v>
      </c>
      <c r="J1668" s="6">
        <v>1275</v>
      </c>
      <c r="K1668" s="6">
        <v>637.5</v>
      </c>
      <c r="L1668" s="7">
        <v>0.5</v>
      </c>
    </row>
    <row r="1669" spans="1:12" x14ac:dyDescent="0.35">
      <c r="A1669" s="2" t="s">
        <v>12</v>
      </c>
      <c r="B1669" s="2">
        <v>1185732</v>
      </c>
      <c r="C1669" s="3">
        <v>44245</v>
      </c>
      <c r="D1669" s="2" t="s">
        <v>31</v>
      </c>
      <c r="E1669" s="2" t="s">
        <v>68</v>
      </c>
      <c r="F1669" s="2" t="s">
        <v>69</v>
      </c>
      <c r="G1669" s="2" t="s">
        <v>15</v>
      </c>
      <c r="H1669" s="4">
        <v>0.3</v>
      </c>
      <c r="I1669" s="5">
        <v>6750</v>
      </c>
      <c r="J1669" s="6">
        <v>2025</v>
      </c>
      <c r="K1669" s="6">
        <v>810</v>
      </c>
      <c r="L1669" s="7">
        <v>0.4</v>
      </c>
    </row>
    <row r="1670" spans="1:12" x14ac:dyDescent="0.35">
      <c r="A1670" s="2" t="s">
        <v>12</v>
      </c>
      <c r="B1670" s="2">
        <v>1185732</v>
      </c>
      <c r="C1670" s="3">
        <v>44245</v>
      </c>
      <c r="D1670" s="2" t="s">
        <v>31</v>
      </c>
      <c r="E1670" s="2" t="s">
        <v>68</v>
      </c>
      <c r="F1670" s="2" t="s">
        <v>69</v>
      </c>
      <c r="G1670" s="2" t="s">
        <v>16</v>
      </c>
      <c r="H1670" s="4">
        <v>0.3</v>
      </c>
      <c r="I1670" s="5">
        <v>3250</v>
      </c>
      <c r="J1670" s="6">
        <v>975</v>
      </c>
      <c r="K1670" s="6">
        <v>341.25</v>
      </c>
      <c r="L1670" s="7">
        <v>0.35</v>
      </c>
    </row>
    <row r="1671" spans="1:12" x14ac:dyDescent="0.35">
      <c r="A1671" s="2" t="s">
        <v>12</v>
      </c>
      <c r="B1671" s="2">
        <v>1185732</v>
      </c>
      <c r="C1671" s="3">
        <v>44245</v>
      </c>
      <c r="D1671" s="2" t="s">
        <v>31</v>
      </c>
      <c r="E1671" s="2" t="s">
        <v>68</v>
      </c>
      <c r="F1671" s="2" t="s">
        <v>69</v>
      </c>
      <c r="G1671" s="2" t="s">
        <v>17</v>
      </c>
      <c r="H1671" s="4">
        <v>0.2</v>
      </c>
      <c r="I1671" s="5">
        <v>3750</v>
      </c>
      <c r="J1671" s="6">
        <v>750</v>
      </c>
      <c r="K1671" s="6">
        <v>262.5</v>
      </c>
      <c r="L1671" s="7">
        <v>0.35</v>
      </c>
    </row>
    <row r="1672" spans="1:12" x14ac:dyDescent="0.35">
      <c r="A1672" s="2" t="s">
        <v>12</v>
      </c>
      <c r="B1672" s="2">
        <v>1185732</v>
      </c>
      <c r="C1672" s="3">
        <v>44245</v>
      </c>
      <c r="D1672" s="2" t="s">
        <v>31</v>
      </c>
      <c r="E1672" s="2" t="s">
        <v>68</v>
      </c>
      <c r="F1672" s="2" t="s">
        <v>69</v>
      </c>
      <c r="G1672" s="2" t="s">
        <v>18</v>
      </c>
      <c r="H1672" s="4">
        <v>0.25000000000000006</v>
      </c>
      <c r="I1672" s="5">
        <v>2500</v>
      </c>
      <c r="J1672" s="6">
        <v>625</v>
      </c>
      <c r="K1672" s="6">
        <v>250</v>
      </c>
      <c r="L1672" s="7">
        <v>0.4</v>
      </c>
    </row>
    <row r="1673" spans="1:12" x14ac:dyDescent="0.35">
      <c r="A1673" s="2" t="s">
        <v>12</v>
      </c>
      <c r="B1673" s="2">
        <v>1185732</v>
      </c>
      <c r="C1673" s="3">
        <v>44245</v>
      </c>
      <c r="D1673" s="2" t="s">
        <v>31</v>
      </c>
      <c r="E1673" s="2" t="s">
        <v>68</v>
      </c>
      <c r="F1673" s="2" t="s">
        <v>69</v>
      </c>
      <c r="G1673" s="2" t="s">
        <v>19</v>
      </c>
      <c r="H1673" s="4">
        <v>0.39999999999999997</v>
      </c>
      <c r="I1673" s="5">
        <v>3250</v>
      </c>
      <c r="J1673" s="6">
        <v>1300</v>
      </c>
      <c r="K1673" s="6">
        <v>455</v>
      </c>
      <c r="L1673" s="7">
        <v>0.35</v>
      </c>
    </row>
    <row r="1674" spans="1:12" x14ac:dyDescent="0.35">
      <c r="A1674" s="2" t="s">
        <v>12</v>
      </c>
      <c r="B1674" s="2">
        <v>1185732</v>
      </c>
      <c r="C1674" s="3">
        <v>44245</v>
      </c>
      <c r="D1674" s="2" t="s">
        <v>31</v>
      </c>
      <c r="E1674" s="2" t="s">
        <v>68</v>
      </c>
      <c r="F1674" s="2" t="s">
        <v>69</v>
      </c>
      <c r="G1674" s="2" t="s">
        <v>20</v>
      </c>
      <c r="H1674" s="4">
        <v>0.3</v>
      </c>
      <c r="I1674" s="5">
        <v>4000</v>
      </c>
      <c r="J1674" s="6">
        <v>1200</v>
      </c>
      <c r="K1674" s="6">
        <v>600</v>
      </c>
      <c r="L1674" s="7">
        <v>0.5</v>
      </c>
    </row>
    <row r="1675" spans="1:12" x14ac:dyDescent="0.35">
      <c r="A1675" s="2" t="s">
        <v>12</v>
      </c>
      <c r="B1675" s="2">
        <v>1185732</v>
      </c>
      <c r="C1675" s="3">
        <v>44272</v>
      </c>
      <c r="D1675" s="2" t="s">
        <v>31</v>
      </c>
      <c r="E1675" s="2" t="s">
        <v>68</v>
      </c>
      <c r="F1675" s="2" t="s">
        <v>69</v>
      </c>
      <c r="G1675" s="2" t="s">
        <v>15</v>
      </c>
      <c r="H1675" s="4">
        <v>0.35000000000000003</v>
      </c>
      <c r="I1675" s="5">
        <v>6200</v>
      </c>
      <c r="J1675" s="6">
        <v>2170</v>
      </c>
      <c r="K1675" s="6">
        <v>868</v>
      </c>
      <c r="L1675" s="7">
        <v>0.4</v>
      </c>
    </row>
    <row r="1676" spans="1:12" x14ac:dyDescent="0.35">
      <c r="A1676" s="2" t="s">
        <v>12</v>
      </c>
      <c r="B1676" s="2">
        <v>1185732</v>
      </c>
      <c r="C1676" s="3">
        <v>44272</v>
      </c>
      <c r="D1676" s="2" t="s">
        <v>31</v>
      </c>
      <c r="E1676" s="2" t="s">
        <v>68</v>
      </c>
      <c r="F1676" s="2" t="s">
        <v>69</v>
      </c>
      <c r="G1676" s="2" t="s">
        <v>16</v>
      </c>
      <c r="H1676" s="4">
        <v>0.35000000000000003</v>
      </c>
      <c r="I1676" s="5">
        <v>3000</v>
      </c>
      <c r="J1676" s="6">
        <v>1050</v>
      </c>
      <c r="K1676" s="6">
        <v>367.5</v>
      </c>
      <c r="L1676" s="7">
        <v>0.35</v>
      </c>
    </row>
    <row r="1677" spans="1:12" x14ac:dyDescent="0.35">
      <c r="A1677" s="2" t="s">
        <v>12</v>
      </c>
      <c r="B1677" s="2">
        <v>1185732</v>
      </c>
      <c r="C1677" s="3">
        <v>44272</v>
      </c>
      <c r="D1677" s="2" t="s">
        <v>31</v>
      </c>
      <c r="E1677" s="2" t="s">
        <v>68</v>
      </c>
      <c r="F1677" s="2" t="s">
        <v>69</v>
      </c>
      <c r="G1677" s="2" t="s">
        <v>17</v>
      </c>
      <c r="H1677" s="4">
        <v>0.25000000000000006</v>
      </c>
      <c r="I1677" s="5">
        <v>3500</v>
      </c>
      <c r="J1677" s="6">
        <v>875</v>
      </c>
      <c r="K1677" s="6">
        <v>306.25</v>
      </c>
      <c r="L1677" s="7">
        <v>0.35</v>
      </c>
    </row>
    <row r="1678" spans="1:12" x14ac:dyDescent="0.35">
      <c r="A1678" s="2" t="s">
        <v>12</v>
      </c>
      <c r="B1678" s="2">
        <v>1185732</v>
      </c>
      <c r="C1678" s="3">
        <v>44272</v>
      </c>
      <c r="D1678" s="2" t="s">
        <v>31</v>
      </c>
      <c r="E1678" s="2" t="s">
        <v>68</v>
      </c>
      <c r="F1678" s="2" t="s">
        <v>69</v>
      </c>
      <c r="G1678" s="2" t="s">
        <v>18</v>
      </c>
      <c r="H1678" s="4">
        <v>0.3</v>
      </c>
      <c r="I1678" s="5">
        <v>2000</v>
      </c>
      <c r="J1678" s="6">
        <v>600</v>
      </c>
      <c r="K1678" s="6">
        <v>240</v>
      </c>
      <c r="L1678" s="7">
        <v>0.4</v>
      </c>
    </row>
    <row r="1679" spans="1:12" x14ac:dyDescent="0.35">
      <c r="A1679" s="2" t="s">
        <v>12</v>
      </c>
      <c r="B1679" s="2">
        <v>1185732</v>
      </c>
      <c r="C1679" s="3">
        <v>44272</v>
      </c>
      <c r="D1679" s="2" t="s">
        <v>31</v>
      </c>
      <c r="E1679" s="2" t="s">
        <v>68</v>
      </c>
      <c r="F1679" s="2" t="s">
        <v>69</v>
      </c>
      <c r="G1679" s="2" t="s">
        <v>19</v>
      </c>
      <c r="H1679" s="4">
        <v>0.45</v>
      </c>
      <c r="I1679" s="5">
        <v>2500</v>
      </c>
      <c r="J1679" s="6">
        <v>1125</v>
      </c>
      <c r="K1679" s="6">
        <v>393.75</v>
      </c>
      <c r="L1679" s="7">
        <v>0.35</v>
      </c>
    </row>
    <row r="1680" spans="1:12" x14ac:dyDescent="0.35">
      <c r="A1680" s="2" t="s">
        <v>12</v>
      </c>
      <c r="B1680" s="2">
        <v>1185732</v>
      </c>
      <c r="C1680" s="3">
        <v>44272</v>
      </c>
      <c r="D1680" s="2" t="s">
        <v>31</v>
      </c>
      <c r="E1680" s="2" t="s">
        <v>68</v>
      </c>
      <c r="F1680" s="2" t="s">
        <v>69</v>
      </c>
      <c r="G1680" s="2" t="s">
        <v>20</v>
      </c>
      <c r="H1680" s="4">
        <v>0.35000000000000003</v>
      </c>
      <c r="I1680" s="5">
        <v>3500</v>
      </c>
      <c r="J1680" s="6">
        <v>1225</v>
      </c>
      <c r="K1680" s="6">
        <v>612.5</v>
      </c>
      <c r="L1680" s="7">
        <v>0.5</v>
      </c>
    </row>
    <row r="1681" spans="1:12" x14ac:dyDescent="0.35">
      <c r="A1681" s="2" t="s">
        <v>12</v>
      </c>
      <c r="B1681" s="2">
        <v>1185732</v>
      </c>
      <c r="C1681" s="3">
        <v>44304</v>
      </c>
      <c r="D1681" s="2" t="s">
        <v>31</v>
      </c>
      <c r="E1681" s="2" t="s">
        <v>68</v>
      </c>
      <c r="F1681" s="2" t="s">
        <v>69</v>
      </c>
      <c r="G1681" s="2" t="s">
        <v>15</v>
      </c>
      <c r="H1681" s="4">
        <v>0.35000000000000003</v>
      </c>
      <c r="I1681" s="5">
        <v>5750</v>
      </c>
      <c r="J1681" s="6">
        <v>2012.5</v>
      </c>
      <c r="K1681" s="6">
        <v>805</v>
      </c>
      <c r="L1681" s="7">
        <v>0.4</v>
      </c>
    </row>
    <row r="1682" spans="1:12" x14ac:dyDescent="0.35">
      <c r="A1682" s="2" t="s">
        <v>12</v>
      </c>
      <c r="B1682" s="2">
        <v>1185732</v>
      </c>
      <c r="C1682" s="3">
        <v>44304</v>
      </c>
      <c r="D1682" s="2" t="s">
        <v>31</v>
      </c>
      <c r="E1682" s="2" t="s">
        <v>68</v>
      </c>
      <c r="F1682" s="2" t="s">
        <v>69</v>
      </c>
      <c r="G1682" s="2" t="s">
        <v>16</v>
      </c>
      <c r="H1682" s="4">
        <v>0.30000000000000004</v>
      </c>
      <c r="I1682" s="5">
        <v>2750</v>
      </c>
      <c r="J1682" s="6">
        <v>825</v>
      </c>
      <c r="K1682" s="6">
        <v>288.75</v>
      </c>
      <c r="L1682" s="7">
        <v>0.35</v>
      </c>
    </row>
    <row r="1683" spans="1:12" x14ac:dyDescent="0.35">
      <c r="A1683" s="2" t="s">
        <v>12</v>
      </c>
      <c r="B1683" s="2">
        <v>1185732</v>
      </c>
      <c r="C1683" s="3">
        <v>44304</v>
      </c>
      <c r="D1683" s="2" t="s">
        <v>31</v>
      </c>
      <c r="E1683" s="2" t="s">
        <v>68</v>
      </c>
      <c r="F1683" s="2" t="s">
        <v>69</v>
      </c>
      <c r="G1683" s="2" t="s">
        <v>17</v>
      </c>
      <c r="H1683" s="4">
        <v>0.20000000000000007</v>
      </c>
      <c r="I1683" s="5">
        <v>2750</v>
      </c>
      <c r="J1683" s="6">
        <v>550</v>
      </c>
      <c r="K1683" s="6">
        <v>192.5</v>
      </c>
      <c r="L1683" s="7">
        <v>0.35</v>
      </c>
    </row>
    <row r="1684" spans="1:12" x14ac:dyDescent="0.35">
      <c r="A1684" s="2" t="s">
        <v>12</v>
      </c>
      <c r="B1684" s="2">
        <v>1185732</v>
      </c>
      <c r="C1684" s="3">
        <v>44304</v>
      </c>
      <c r="D1684" s="2" t="s">
        <v>31</v>
      </c>
      <c r="E1684" s="2" t="s">
        <v>68</v>
      </c>
      <c r="F1684" s="2" t="s">
        <v>69</v>
      </c>
      <c r="G1684" s="2" t="s">
        <v>18</v>
      </c>
      <c r="H1684" s="4">
        <v>0.25</v>
      </c>
      <c r="I1684" s="5">
        <v>2000</v>
      </c>
      <c r="J1684" s="6">
        <v>500</v>
      </c>
      <c r="K1684" s="6">
        <v>200</v>
      </c>
      <c r="L1684" s="7">
        <v>0.4</v>
      </c>
    </row>
    <row r="1685" spans="1:12" x14ac:dyDescent="0.35">
      <c r="A1685" s="2" t="s">
        <v>12</v>
      </c>
      <c r="B1685" s="2">
        <v>1185732</v>
      </c>
      <c r="C1685" s="3">
        <v>44304</v>
      </c>
      <c r="D1685" s="2" t="s">
        <v>31</v>
      </c>
      <c r="E1685" s="2" t="s">
        <v>68</v>
      </c>
      <c r="F1685" s="2" t="s">
        <v>69</v>
      </c>
      <c r="G1685" s="2" t="s">
        <v>19</v>
      </c>
      <c r="H1685" s="4">
        <v>0.4</v>
      </c>
      <c r="I1685" s="5">
        <v>2250</v>
      </c>
      <c r="J1685" s="6">
        <v>900</v>
      </c>
      <c r="K1685" s="6">
        <v>315</v>
      </c>
      <c r="L1685" s="7">
        <v>0.35</v>
      </c>
    </row>
    <row r="1686" spans="1:12" x14ac:dyDescent="0.35">
      <c r="A1686" s="2" t="s">
        <v>12</v>
      </c>
      <c r="B1686" s="2">
        <v>1185732</v>
      </c>
      <c r="C1686" s="3">
        <v>44304</v>
      </c>
      <c r="D1686" s="2" t="s">
        <v>31</v>
      </c>
      <c r="E1686" s="2" t="s">
        <v>68</v>
      </c>
      <c r="F1686" s="2" t="s">
        <v>69</v>
      </c>
      <c r="G1686" s="2" t="s">
        <v>20</v>
      </c>
      <c r="H1686" s="4">
        <v>0.30000000000000004</v>
      </c>
      <c r="I1686" s="5">
        <v>3500</v>
      </c>
      <c r="J1686" s="6">
        <v>1050</v>
      </c>
      <c r="K1686" s="6">
        <v>525</v>
      </c>
      <c r="L1686" s="7">
        <v>0.5</v>
      </c>
    </row>
    <row r="1687" spans="1:12" x14ac:dyDescent="0.35">
      <c r="A1687" s="2" t="s">
        <v>12</v>
      </c>
      <c r="B1687" s="2">
        <v>1185732</v>
      </c>
      <c r="C1687" s="3">
        <v>44335</v>
      </c>
      <c r="D1687" s="2" t="s">
        <v>31</v>
      </c>
      <c r="E1687" s="2" t="s">
        <v>68</v>
      </c>
      <c r="F1687" s="2" t="s">
        <v>69</v>
      </c>
      <c r="G1687" s="2" t="s">
        <v>15</v>
      </c>
      <c r="H1687" s="4">
        <v>0.4</v>
      </c>
      <c r="I1687" s="5">
        <v>6200</v>
      </c>
      <c r="J1687" s="6">
        <v>2480</v>
      </c>
      <c r="K1687" s="6">
        <v>992</v>
      </c>
      <c r="L1687" s="7">
        <v>0.4</v>
      </c>
    </row>
    <row r="1688" spans="1:12" x14ac:dyDescent="0.35">
      <c r="A1688" s="2" t="s">
        <v>12</v>
      </c>
      <c r="B1688" s="2">
        <v>1185732</v>
      </c>
      <c r="C1688" s="3">
        <v>44335</v>
      </c>
      <c r="D1688" s="2" t="s">
        <v>31</v>
      </c>
      <c r="E1688" s="2" t="s">
        <v>68</v>
      </c>
      <c r="F1688" s="2" t="s">
        <v>69</v>
      </c>
      <c r="G1688" s="2" t="s">
        <v>16</v>
      </c>
      <c r="H1688" s="4">
        <v>0.35000000000000009</v>
      </c>
      <c r="I1688" s="5">
        <v>3250</v>
      </c>
      <c r="J1688" s="6">
        <v>1137.5</v>
      </c>
      <c r="K1688" s="6">
        <v>398.125</v>
      </c>
      <c r="L1688" s="7">
        <v>0.35</v>
      </c>
    </row>
    <row r="1689" spans="1:12" x14ac:dyDescent="0.35">
      <c r="A1689" s="2" t="s">
        <v>12</v>
      </c>
      <c r="B1689" s="2">
        <v>1185732</v>
      </c>
      <c r="C1689" s="3">
        <v>44335</v>
      </c>
      <c r="D1689" s="2" t="s">
        <v>31</v>
      </c>
      <c r="E1689" s="2" t="s">
        <v>68</v>
      </c>
      <c r="F1689" s="2" t="s">
        <v>69</v>
      </c>
      <c r="G1689" s="2" t="s">
        <v>17</v>
      </c>
      <c r="H1689" s="4">
        <v>0.30000000000000004</v>
      </c>
      <c r="I1689" s="5">
        <v>3000</v>
      </c>
      <c r="J1689" s="6">
        <v>900</v>
      </c>
      <c r="K1689" s="6">
        <v>315</v>
      </c>
      <c r="L1689" s="7">
        <v>0.35</v>
      </c>
    </row>
    <row r="1690" spans="1:12" x14ac:dyDescent="0.35">
      <c r="A1690" s="2" t="s">
        <v>12</v>
      </c>
      <c r="B1690" s="2">
        <v>1185732</v>
      </c>
      <c r="C1690" s="3">
        <v>44335</v>
      </c>
      <c r="D1690" s="2" t="s">
        <v>31</v>
      </c>
      <c r="E1690" s="2" t="s">
        <v>68</v>
      </c>
      <c r="F1690" s="2" t="s">
        <v>69</v>
      </c>
      <c r="G1690" s="2" t="s">
        <v>18</v>
      </c>
      <c r="H1690" s="4">
        <v>0.30000000000000004</v>
      </c>
      <c r="I1690" s="5">
        <v>2250</v>
      </c>
      <c r="J1690" s="6">
        <v>675</v>
      </c>
      <c r="K1690" s="6">
        <v>270</v>
      </c>
      <c r="L1690" s="7">
        <v>0.4</v>
      </c>
    </row>
    <row r="1691" spans="1:12" x14ac:dyDescent="0.35">
      <c r="A1691" s="2" t="s">
        <v>12</v>
      </c>
      <c r="B1691" s="2">
        <v>1185732</v>
      </c>
      <c r="C1691" s="3">
        <v>44335</v>
      </c>
      <c r="D1691" s="2" t="s">
        <v>31</v>
      </c>
      <c r="E1691" s="2" t="s">
        <v>68</v>
      </c>
      <c r="F1691" s="2" t="s">
        <v>69</v>
      </c>
      <c r="G1691" s="2" t="s">
        <v>19</v>
      </c>
      <c r="H1691" s="4">
        <v>0.44999999999999996</v>
      </c>
      <c r="I1691" s="5">
        <v>2500</v>
      </c>
      <c r="J1691" s="6">
        <v>1125</v>
      </c>
      <c r="K1691" s="6">
        <v>393.75</v>
      </c>
      <c r="L1691" s="7">
        <v>0.35</v>
      </c>
    </row>
    <row r="1692" spans="1:12" x14ac:dyDescent="0.35">
      <c r="A1692" s="2" t="s">
        <v>12</v>
      </c>
      <c r="B1692" s="2">
        <v>1185732</v>
      </c>
      <c r="C1692" s="3">
        <v>44335</v>
      </c>
      <c r="D1692" s="2" t="s">
        <v>31</v>
      </c>
      <c r="E1692" s="2" t="s">
        <v>68</v>
      </c>
      <c r="F1692" s="2" t="s">
        <v>69</v>
      </c>
      <c r="G1692" s="2" t="s">
        <v>20</v>
      </c>
      <c r="H1692" s="4">
        <v>0.49999999999999994</v>
      </c>
      <c r="I1692" s="5">
        <v>3500</v>
      </c>
      <c r="J1692" s="6">
        <v>1750</v>
      </c>
      <c r="K1692" s="6">
        <v>875</v>
      </c>
      <c r="L1692" s="7">
        <v>0.5</v>
      </c>
    </row>
    <row r="1693" spans="1:12" x14ac:dyDescent="0.35">
      <c r="A1693" s="2" t="s">
        <v>12</v>
      </c>
      <c r="B1693" s="2">
        <v>1185732</v>
      </c>
      <c r="C1693" s="3">
        <v>44365</v>
      </c>
      <c r="D1693" s="2" t="s">
        <v>31</v>
      </c>
      <c r="E1693" s="2" t="s">
        <v>68</v>
      </c>
      <c r="F1693" s="2" t="s">
        <v>69</v>
      </c>
      <c r="G1693" s="2" t="s">
        <v>15</v>
      </c>
      <c r="H1693" s="4">
        <v>0.35000000000000003</v>
      </c>
      <c r="I1693" s="5">
        <v>6000</v>
      </c>
      <c r="J1693" s="6">
        <v>2100</v>
      </c>
      <c r="K1693" s="6">
        <v>840</v>
      </c>
      <c r="L1693" s="7">
        <v>0.4</v>
      </c>
    </row>
    <row r="1694" spans="1:12" x14ac:dyDescent="0.35">
      <c r="A1694" s="2" t="s">
        <v>12</v>
      </c>
      <c r="B1694" s="2">
        <v>1185732</v>
      </c>
      <c r="C1694" s="3">
        <v>44365</v>
      </c>
      <c r="D1694" s="2" t="s">
        <v>31</v>
      </c>
      <c r="E1694" s="2" t="s">
        <v>68</v>
      </c>
      <c r="F1694" s="2" t="s">
        <v>69</v>
      </c>
      <c r="G1694" s="2" t="s">
        <v>16</v>
      </c>
      <c r="H1694" s="4">
        <v>0.3000000000000001</v>
      </c>
      <c r="I1694" s="5">
        <v>3500</v>
      </c>
      <c r="J1694" s="6">
        <v>1050</v>
      </c>
      <c r="K1694" s="6">
        <v>367.5</v>
      </c>
      <c r="L1694" s="7">
        <v>0.35</v>
      </c>
    </row>
    <row r="1695" spans="1:12" x14ac:dyDescent="0.35">
      <c r="A1695" s="2" t="s">
        <v>12</v>
      </c>
      <c r="B1695" s="2">
        <v>1185732</v>
      </c>
      <c r="C1695" s="3">
        <v>44365</v>
      </c>
      <c r="D1695" s="2" t="s">
        <v>31</v>
      </c>
      <c r="E1695" s="2" t="s">
        <v>68</v>
      </c>
      <c r="F1695" s="2" t="s">
        <v>69</v>
      </c>
      <c r="G1695" s="2" t="s">
        <v>17</v>
      </c>
      <c r="H1695" s="4">
        <v>0.25000000000000006</v>
      </c>
      <c r="I1695" s="5">
        <v>3750</v>
      </c>
      <c r="J1695" s="6">
        <v>937.5</v>
      </c>
      <c r="K1695" s="6">
        <v>328.125</v>
      </c>
      <c r="L1695" s="7">
        <v>0.35</v>
      </c>
    </row>
    <row r="1696" spans="1:12" x14ac:dyDescent="0.35">
      <c r="A1696" s="2" t="s">
        <v>12</v>
      </c>
      <c r="B1696" s="2">
        <v>1185732</v>
      </c>
      <c r="C1696" s="3">
        <v>44365</v>
      </c>
      <c r="D1696" s="2" t="s">
        <v>31</v>
      </c>
      <c r="E1696" s="2" t="s">
        <v>68</v>
      </c>
      <c r="F1696" s="2" t="s">
        <v>69</v>
      </c>
      <c r="G1696" s="2" t="s">
        <v>18</v>
      </c>
      <c r="H1696" s="4">
        <v>0.25000000000000006</v>
      </c>
      <c r="I1696" s="5">
        <v>3500</v>
      </c>
      <c r="J1696" s="6">
        <v>875</v>
      </c>
      <c r="K1696" s="6">
        <v>350</v>
      </c>
      <c r="L1696" s="7">
        <v>0.4</v>
      </c>
    </row>
    <row r="1697" spans="1:12" x14ac:dyDescent="0.35">
      <c r="A1697" s="2" t="s">
        <v>12</v>
      </c>
      <c r="B1697" s="2">
        <v>1185732</v>
      </c>
      <c r="C1697" s="3">
        <v>44365</v>
      </c>
      <c r="D1697" s="2" t="s">
        <v>31</v>
      </c>
      <c r="E1697" s="2" t="s">
        <v>68</v>
      </c>
      <c r="F1697" s="2" t="s">
        <v>69</v>
      </c>
      <c r="G1697" s="2" t="s">
        <v>19</v>
      </c>
      <c r="H1697" s="4">
        <v>0.4</v>
      </c>
      <c r="I1697" s="5">
        <v>3500</v>
      </c>
      <c r="J1697" s="6">
        <v>1400</v>
      </c>
      <c r="K1697" s="6">
        <v>490</v>
      </c>
      <c r="L1697" s="7">
        <v>0.35</v>
      </c>
    </row>
    <row r="1698" spans="1:12" x14ac:dyDescent="0.35">
      <c r="A1698" s="2" t="s">
        <v>12</v>
      </c>
      <c r="B1698" s="2">
        <v>1185732</v>
      </c>
      <c r="C1698" s="3">
        <v>44365</v>
      </c>
      <c r="D1698" s="2" t="s">
        <v>31</v>
      </c>
      <c r="E1698" s="2" t="s">
        <v>68</v>
      </c>
      <c r="F1698" s="2" t="s">
        <v>69</v>
      </c>
      <c r="G1698" s="2" t="s">
        <v>20</v>
      </c>
      <c r="H1698" s="4">
        <v>0.45</v>
      </c>
      <c r="I1698" s="5">
        <v>5250</v>
      </c>
      <c r="J1698" s="6">
        <v>2362.5</v>
      </c>
      <c r="K1698" s="6">
        <v>1181.25</v>
      </c>
      <c r="L1698" s="7">
        <v>0.5</v>
      </c>
    </row>
    <row r="1699" spans="1:12" x14ac:dyDescent="0.35">
      <c r="A1699" s="2" t="s">
        <v>12</v>
      </c>
      <c r="B1699" s="2">
        <v>1185732</v>
      </c>
      <c r="C1699" s="3">
        <v>44394</v>
      </c>
      <c r="D1699" s="2" t="s">
        <v>31</v>
      </c>
      <c r="E1699" s="2" t="s">
        <v>68</v>
      </c>
      <c r="F1699" s="2" t="s">
        <v>69</v>
      </c>
      <c r="G1699" s="2" t="s">
        <v>15</v>
      </c>
      <c r="H1699" s="4">
        <v>0.4</v>
      </c>
      <c r="I1699" s="5">
        <v>7500</v>
      </c>
      <c r="J1699" s="6">
        <v>3000</v>
      </c>
      <c r="K1699" s="6">
        <v>1200</v>
      </c>
      <c r="L1699" s="7">
        <v>0.4</v>
      </c>
    </row>
    <row r="1700" spans="1:12" x14ac:dyDescent="0.35">
      <c r="A1700" s="2" t="s">
        <v>12</v>
      </c>
      <c r="B1700" s="2">
        <v>1185732</v>
      </c>
      <c r="C1700" s="3">
        <v>44394</v>
      </c>
      <c r="D1700" s="2" t="s">
        <v>31</v>
      </c>
      <c r="E1700" s="2" t="s">
        <v>68</v>
      </c>
      <c r="F1700" s="2" t="s">
        <v>69</v>
      </c>
      <c r="G1700" s="2" t="s">
        <v>16</v>
      </c>
      <c r="H1700" s="4">
        <v>0.35000000000000009</v>
      </c>
      <c r="I1700" s="5">
        <v>5000</v>
      </c>
      <c r="J1700" s="6">
        <v>1750</v>
      </c>
      <c r="K1700" s="6">
        <v>612.5</v>
      </c>
      <c r="L1700" s="7">
        <v>0.35</v>
      </c>
    </row>
    <row r="1701" spans="1:12" x14ac:dyDescent="0.35">
      <c r="A1701" s="2" t="s">
        <v>12</v>
      </c>
      <c r="B1701" s="2">
        <v>1185732</v>
      </c>
      <c r="C1701" s="3">
        <v>44394</v>
      </c>
      <c r="D1701" s="2" t="s">
        <v>31</v>
      </c>
      <c r="E1701" s="2" t="s">
        <v>68</v>
      </c>
      <c r="F1701" s="2" t="s">
        <v>69</v>
      </c>
      <c r="G1701" s="2" t="s">
        <v>17</v>
      </c>
      <c r="H1701" s="4">
        <v>0.30000000000000004</v>
      </c>
      <c r="I1701" s="5">
        <v>4250</v>
      </c>
      <c r="J1701" s="6">
        <v>1275</v>
      </c>
      <c r="K1701" s="6">
        <v>446.25</v>
      </c>
      <c r="L1701" s="7">
        <v>0.35</v>
      </c>
    </row>
    <row r="1702" spans="1:12" x14ac:dyDescent="0.35">
      <c r="A1702" s="2" t="s">
        <v>12</v>
      </c>
      <c r="B1702" s="2">
        <v>1185732</v>
      </c>
      <c r="C1702" s="3">
        <v>44394</v>
      </c>
      <c r="D1702" s="2" t="s">
        <v>31</v>
      </c>
      <c r="E1702" s="2" t="s">
        <v>68</v>
      </c>
      <c r="F1702" s="2" t="s">
        <v>69</v>
      </c>
      <c r="G1702" s="2" t="s">
        <v>18</v>
      </c>
      <c r="H1702" s="4">
        <v>0.30000000000000004</v>
      </c>
      <c r="I1702" s="5">
        <v>3750</v>
      </c>
      <c r="J1702" s="6">
        <v>1125</v>
      </c>
      <c r="K1702" s="6">
        <v>450</v>
      </c>
      <c r="L1702" s="7">
        <v>0.4</v>
      </c>
    </row>
    <row r="1703" spans="1:12" x14ac:dyDescent="0.35">
      <c r="A1703" s="2" t="s">
        <v>12</v>
      </c>
      <c r="B1703" s="2">
        <v>1185732</v>
      </c>
      <c r="C1703" s="3">
        <v>44394</v>
      </c>
      <c r="D1703" s="2" t="s">
        <v>31</v>
      </c>
      <c r="E1703" s="2" t="s">
        <v>68</v>
      </c>
      <c r="F1703" s="2" t="s">
        <v>69</v>
      </c>
      <c r="G1703" s="2" t="s">
        <v>19</v>
      </c>
      <c r="H1703" s="4">
        <v>0.4</v>
      </c>
      <c r="I1703" s="5">
        <v>3750</v>
      </c>
      <c r="J1703" s="6">
        <v>1500</v>
      </c>
      <c r="K1703" s="6">
        <v>525</v>
      </c>
      <c r="L1703" s="7">
        <v>0.35</v>
      </c>
    </row>
    <row r="1704" spans="1:12" x14ac:dyDescent="0.35">
      <c r="A1704" s="2" t="s">
        <v>12</v>
      </c>
      <c r="B1704" s="2">
        <v>1185732</v>
      </c>
      <c r="C1704" s="3">
        <v>44394</v>
      </c>
      <c r="D1704" s="2" t="s">
        <v>31</v>
      </c>
      <c r="E1704" s="2" t="s">
        <v>68</v>
      </c>
      <c r="F1704" s="2" t="s">
        <v>69</v>
      </c>
      <c r="G1704" s="2" t="s">
        <v>20</v>
      </c>
      <c r="H1704" s="4">
        <v>0.45</v>
      </c>
      <c r="I1704" s="5">
        <v>5500</v>
      </c>
      <c r="J1704" s="6">
        <v>2475</v>
      </c>
      <c r="K1704" s="6">
        <v>1237.5</v>
      </c>
      <c r="L1704" s="7">
        <v>0.5</v>
      </c>
    </row>
    <row r="1705" spans="1:12" x14ac:dyDescent="0.35">
      <c r="A1705" s="2" t="s">
        <v>12</v>
      </c>
      <c r="B1705" s="2">
        <v>1185732</v>
      </c>
      <c r="C1705" s="3">
        <v>44426</v>
      </c>
      <c r="D1705" s="2" t="s">
        <v>31</v>
      </c>
      <c r="E1705" s="2" t="s">
        <v>68</v>
      </c>
      <c r="F1705" s="2" t="s">
        <v>69</v>
      </c>
      <c r="G1705" s="2" t="s">
        <v>15</v>
      </c>
      <c r="H1705" s="4">
        <v>0.4</v>
      </c>
      <c r="I1705" s="5">
        <v>7000</v>
      </c>
      <c r="J1705" s="6">
        <v>2800</v>
      </c>
      <c r="K1705" s="6">
        <v>1120</v>
      </c>
      <c r="L1705" s="7">
        <v>0.4</v>
      </c>
    </row>
    <row r="1706" spans="1:12" x14ac:dyDescent="0.35">
      <c r="A1706" s="2" t="s">
        <v>12</v>
      </c>
      <c r="B1706" s="2">
        <v>1185732</v>
      </c>
      <c r="C1706" s="3">
        <v>44426</v>
      </c>
      <c r="D1706" s="2" t="s">
        <v>31</v>
      </c>
      <c r="E1706" s="2" t="s">
        <v>68</v>
      </c>
      <c r="F1706" s="2" t="s">
        <v>69</v>
      </c>
      <c r="G1706" s="2" t="s">
        <v>16</v>
      </c>
      <c r="H1706" s="4">
        <v>0.40000000000000008</v>
      </c>
      <c r="I1706" s="5">
        <v>4750</v>
      </c>
      <c r="J1706" s="6">
        <v>1900</v>
      </c>
      <c r="K1706" s="6">
        <v>665</v>
      </c>
      <c r="L1706" s="7">
        <v>0.35</v>
      </c>
    </row>
    <row r="1707" spans="1:12" x14ac:dyDescent="0.35">
      <c r="A1707" s="2" t="s">
        <v>12</v>
      </c>
      <c r="B1707" s="2">
        <v>1185732</v>
      </c>
      <c r="C1707" s="3">
        <v>44426</v>
      </c>
      <c r="D1707" s="2" t="s">
        <v>31</v>
      </c>
      <c r="E1707" s="2" t="s">
        <v>68</v>
      </c>
      <c r="F1707" s="2" t="s">
        <v>69</v>
      </c>
      <c r="G1707" s="2" t="s">
        <v>17</v>
      </c>
      <c r="H1707" s="4">
        <v>0.35000000000000003</v>
      </c>
      <c r="I1707" s="5">
        <v>4000</v>
      </c>
      <c r="J1707" s="6">
        <v>1400</v>
      </c>
      <c r="K1707" s="6">
        <v>490</v>
      </c>
      <c r="L1707" s="7">
        <v>0.35</v>
      </c>
    </row>
    <row r="1708" spans="1:12" x14ac:dyDescent="0.35">
      <c r="A1708" s="2" t="s">
        <v>12</v>
      </c>
      <c r="B1708" s="2">
        <v>1185732</v>
      </c>
      <c r="C1708" s="3">
        <v>44426</v>
      </c>
      <c r="D1708" s="2" t="s">
        <v>31</v>
      </c>
      <c r="E1708" s="2" t="s">
        <v>68</v>
      </c>
      <c r="F1708" s="2" t="s">
        <v>69</v>
      </c>
      <c r="G1708" s="2" t="s">
        <v>18</v>
      </c>
      <c r="H1708" s="4">
        <v>0.25000000000000006</v>
      </c>
      <c r="I1708" s="5">
        <v>3250</v>
      </c>
      <c r="J1708" s="6">
        <v>812.5</v>
      </c>
      <c r="K1708" s="6">
        <v>325</v>
      </c>
      <c r="L1708" s="7">
        <v>0.4</v>
      </c>
    </row>
    <row r="1709" spans="1:12" x14ac:dyDescent="0.35">
      <c r="A1709" s="2" t="s">
        <v>12</v>
      </c>
      <c r="B1709" s="2">
        <v>1185732</v>
      </c>
      <c r="C1709" s="3">
        <v>44426</v>
      </c>
      <c r="D1709" s="2" t="s">
        <v>31</v>
      </c>
      <c r="E1709" s="2" t="s">
        <v>68</v>
      </c>
      <c r="F1709" s="2" t="s">
        <v>69</v>
      </c>
      <c r="G1709" s="2" t="s">
        <v>19</v>
      </c>
      <c r="H1709" s="4">
        <v>0.35000000000000003</v>
      </c>
      <c r="I1709" s="5">
        <v>3000</v>
      </c>
      <c r="J1709" s="6">
        <v>1050</v>
      </c>
      <c r="K1709" s="6">
        <v>367.5</v>
      </c>
      <c r="L1709" s="7">
        <v>0.35</v>
      </c>
    </row>
    <row r="1710" spans="1:12" x14ac:dyDescent="0.35">
      <c r="A1710" s="2" t="s">
        <v>12</v>
      </c>
      <c r="B1710" s="2">
        <v>1185732</v>
      </c>
      <c r="C1710" s="3">
        <v>44426</v>
      </c>
      <c r="D1710" s="2" t="s">
        <v>31</v>
      </c>
      <c r="E1710" s="2" t="s">
        <v>68</v>
      </c>
      <c r="F1710" s="2" t="s">
        <v>69</v>
      </c>
      <c r="G1710" s="2" t="s">
        <v>20</v>
      </c>
      <c r="H1710" s="4">
        <v>0.4</v>
      </c>
      <c r="I1710" s="5">
        <v>4750</v>
      </c>
      <c r="J1710" s="6">
        <v>1900</v>
      </c>
      <c r="K1710" s="6">
        <v>950</v>
      </c>
      <c r="L1710" s="7">
        <v>0.5</v>
      </c>
    </row>
    <row r="1711" spans="1:12" x14ac:dyDescent="0.35">
      <c r="A1711" s="2" t="s">
        <v>12</v>
      </c>
      <c r="B1711" s="2">
        <v>1185732</v>
      </c>
      <c r="C1711" s="3">
        <v>44458</v>
      </c>
      <c r="D1711" s="2" t="s">
        <v>31</v>
      </c>
      <c r="E1711" s="2" t="s">
        <v>68</v>
      </c>
      <c r="F1711" s="2" t="s">
        <v>69</v>
      </c>
      <c r="G1711" s="2" t="s">
        <v>15</v>
      </c>
      <c r="H1711" s="4">
        <v>0.35000000000000003</v>
      </c>
      <c r="I1711" s="5">
        <v>6000</v>
      </c>
      <c r="J1711" s="6">
        <v>2100</v>
      </c>
      <c r="K1711" s="6">
        <v>840</v>
      </c>
      <c r="L1711" s="7">
        <v>0.4</v>
      </c>
    </row>
    <row r="1712" spans="1:12" x14ac:dyDescent="0.35">
      <c r="A1712" s="2" t="s">
        <v>12</v>
      </c>
      <c r="B1712" s="2">
        <v>1185732</v>
      </c>
      <c r="C1712" s="3">
        <v>44458</v>
      </c>
      <c r="D1712" s="2" t="s">
        <v>31</v>
      </c>
      <c r="E1712" s="2" t="s">
        <v>68</v>
      </c>
      <c r="F1712" s="2" t="s">
        <v>69</v>
      </c>
      <c r="G1712" s="2" t="s">
        <v>16</v>
      </c>
      <c r="H1712" s="4">
        <v>0.3000000000000001</v>
      </c>
      <c r="I1712" s="5">
        <v>4000</v>
      </c>
      <c r="J1712" s="6">
        <v>1200</v>
      </c>
      <c r="K1712" s="6">
        <v>420</v>
      </c>
      <c r="L1712" s="7">
        <v>0.35</v>
      </c>
    </row>
    <row r="1713" spans="1:12" x14ac:dyDescent="0.35">
      <c r="A1713" s="2" t="s">
        <v>12</v>
      </c>
      <c r="B1713" s="2">
        <v>1185732</v>
      </c>
      <c r="C1713" s="3">
        <v>44458</v>
      </c>
      <c r="D1713" s="2" t="s">
        <v>31</v>
      </c>
      <c r="E1713" s="2" t="s">
        <v>68</v>
      </c>
      <c r="F1713" s="2" t="s">
        <v>69</v>
      </c>
      <c r="G1713" s="2" t="s">
        <v>17</v>
      </c>
      <c r="H1713" s="4">
        <v>0.15000000000000002</v>
      </c>
      <c r="I1713" s="5">
        <v>3000</v>
      </c>
      <c r="J1713" s="6">
        <v>450</v>
      </c>
      <c r="K1713" s="6">
        <v>157.5</v>
      </c>
      <c r="L1713" s="7">
        <v>0.35</v>
      </c>
    </row>
    <row r="1714" spans="1:12" x14ac:dyDescent="0.35">
      <c r="A1714" s="2" t="s">
        <v>12</v>
      </c>
      <c r="B1714" s="2">
        <v>1185732</v>
      </c>
      <c r="C1714" s="3">
        <v>44458</v>
      </c>
      <c r="D1714" s="2" t="s">
        <v>31</v>
      </c>
      <c r="E1714" s="2" t="s">
        <v>68</v>
      </c>
      <c r="F1714" s="2" t="s">
        <v>69</v>
      </c>
      <c r="G1714" s="2" t="s">
        <v>18</v>
      </c>
      <c r="H1714" s="4">
        <v>0.15000000000000002</v>
      </c>
      <c r="I1714" s="5">
        <v>2750</v>
      </c>
      <c r="J1714" s="6">
        <v>412.5</v>
      </c>
      <c r="K1714" s="6">
        <v>165</v>
      </c>
      <c r="L1714" s="7">
        <v>0.4</v>
      </c>
    </row>
    <row r="1715" spans="1:12" x14ac:dyDescent="0.35">
      <c r="A1715" s="2" t="s">
        <v>12</v>
      </c>
      <c r="B1715" s="2">
        <v>1185732</v>
      </c>
      <c r="C1715" s="3">
        <v>44458</v>
      </c>
      <c r="D1715" s="2" t="s">
        <v>31</v>
      </c>
      <c r="E1715" s="2" t="s">
        <v>68</v>
      </c>
      <c r="F1715" s="2" t="s">
        <v>69</v>
      </c>
      <c r="G1715" s="2" t="s">
        <v>19</v>
      </c>
      <c r="H1715" s="4">
        <v>0.25</v>
      </c>
      <c r="I1715" s="5">
        <v>2750</v>
      </c>
      <c r="J1715" s="6">
        <v>687.5</v>
      </c>
      <c r="K1715" s="6">
        <v>240.625</v>
      </c>
      <c r="L1715" s="7">
        <v>0.35</v>
      </c>
    </row>
    <row r="1716" spans="1:12" x14ac:dyDescent="0.35">
      <c r="A1716" s="2" t="s">
        <v>12</v>
      </c>
      <c r="B1716" s="2">
        <v>1185732</v>
      </c>
      <c r="C1716" s="3">
        <v>44458</v>
      </c>
      <c r="D1716" s="2" t="s">
        <v>31</v>
      </c>
      <c r="E1716" s="2" t="s">
        <v>68</v>
      </c>
      <c r="F1716" s="2" t="s">
        <v>69</v>
      </c>
      <c r="G1716" s="2" t="s">
        <v>20</v>
      </c>
      <c r="H1716" s="4">
        <v>0.30000000000000004</v>
      </c>
      <c r="I1716" s="5">
        <v>3500</v>
      </c>
      <c r="J1716" s="6">
        <v>1050</v>
      </c>
      <c r="K1716" s="6">
        <v>525</v>
      </c>
      <c r="L1716" s="7">
        <v>0.5</v>
      </c>
    </row>
    <row r="1717" spans="1:12" x14ac:dyDescent="0.35">
      <c r="A1717" s="2" t="s">
        <v>12</v>
      </c>
      <c r="B1717" s="2">
        <v>1185732</v>
      </c>
      <c r="C1717" s="3">
        <v>44487</v>
      </c>
      <c r="D1717" s="2" t="s">
        <v>31</v>
      </c>
      <c r="E1717" s="2" t="s">
        <v>68</v>
      </c>
      <c r="F1717" s="2" t="s">
        <v>69</v>
      </c>
      <c r="G1717" s="2" t="s">
        <v>15</v>
      </c>
      <c r="H1717" s="4">
        <v>0.35</v>
      </c>
      <c r="I1717" s="5">
        <v>5250</v>
      </c>
      <c r="J1717" s="6">
        <v>1837.5</v>
      </c>
      <c r="K1717" s="6">
        <v>735</v>
      </c>
      <c r="L1717" s="7">
        <v>0.4</v>
      </c>
    </row>
    <row r="1718" spans="1:12" x14ac:dyDescent="0.35">
      <c r="A1718" s="2" t="s">
        <v>12</v>
      </c>
      <c r="B1718" s="2">
        <v>1185732</v>
      </c>
      <c r="C1718" s="3">
        <v>44487</v>
      </c>
      <c r="D1718" s="2" t="s">
        <v>31</v>
      </c>
      <c r="E1718" s="2" t="s">
        <v>68</v>
      </c>
      <c r="F1718" s="2" t="s">
        <v>69</v>
      </c>
      <c r="G1718" s="2" t="s">
        <v>16</v>
      </c>
      <c r="H1718" s="4">
        <v>0.25</v>
      </c>
      <c r="I1718" s="5">
        <v>3500</v>
      </c>
      <c r="J1718" s="6">
        <v>875</v>
      </c>
      <c r="K1718" s="6">
        <v>306.25</v>
      </c>
      <c r="L1718" s="7">
        <v>0.35</v>
      </c>
    </row>
    <row r="1719" spans="1:12" x14ac:dyDescent="0.35">
      <c r="A1719" s="2" t="s">
        <v>12</v>
      </c>
      <c r="B1719" s="2">
        <v>1185732</v>
      </c>
      <c r="C1719" s="3">
        <v>44487</v>
      </c>
      <c r="D1719" s="2" t="s">
        <v>31</v>
      </c>
      <c r="E1719" s="2" t="s">
        <v>68</v>
      </c>
      <c r="F1719" s="2" t="s">
        <v>69</v>
      </c>
      <c r="G1719" s="2" t="s">
        <v>17</v>
      </c>
      <c r="H1719" s="4">
        <v>0.25</v>
      </c>
      <c r="I1719" s="5">
        <v>2500</v>
      </c>
      <c r="J1719" s="6">
        <v>625</v>
      </c>
      <c r="K1719" s="6">
        <v>218.75</v>
      </c>
      <c r="L1719" s="7">
        <v>0.35</v>
      </c>
    </row>
    <row r="1720" spans="1:12" x14ac:dyDescent="0.35">
      <c r="A1720" s="2" t="s">
        <v>12</v>
      </c>
      <c r="B1720" s="2">
        <v>1185732</v>
      </c>
      <c r="C1720" s="3">
        <v>44487</v>
      </c>
      <c r="D1720" s="2" t="s">
        <v>31</v>
      </c>
      <c r="E1720" s="2" t="s">
        <v>68</v>
      </c>
      <c r="F1720" s="2" t="s">
        <v>69</v>
      </c>
      <c r="G1720" s="2" t="s">
        <v>18</v>
      </c>
      <c r="H1720" s="4">
        <v>0.25</v>
      </c>
      <c r="I1720" s="5">
        <v>2250</v>
      </c>
      <c r="J1720" s="6">
        <v>562.5</v>
      </c>
      <c r="K1720" s="6">
        <v>225</v>
      </c>
      <c r="L1720" s="7">
        <v>0.4</v>
      </c>
    </row>
    <row r="1721" spans="1:12" x14ac:dyDescent="0.35">
      <c r="A1721" s="2" t="s">
        <v>12</v>
      </c>
      <c r="B1721" s="2">
        <v>1185732</v>
      </c>
      <c r="C1721" s="3">
        <v>44487</v>
      </c>
      <c r="D1721" s="2" t="s">
        <v>31</v>
      </c>
      <c r="E1721" s="2" t="s">
        <v>68</v>
      </c>
      <c r="F1721" s="2" t="s">
        <v>69</v>
      </c>
      <c r="G1721" s="2" t="s">
        <v>19</v>
      </c>
      <c r="H1721" s="4">
        <v>0.35</v>
      </c>
      <c r="I1721" s="5">
        <v>2250</v>
      </c>
      <c r="J1721" s="6">
        <v>787.5</v>
      </c>
      <c r="K1721" s="6">
        <v>275.625</v>
      </c>
      <c r="L1721" s="7">
        <v>0.35</v>
      </c>
    </row>
    <row r="1722" spans="1:12" x14ac:dyDescent="0.35">
      <c r="A1722" s="2" t="s">
        <v>12</v>
      </c>
      <c r="B1722" s="2">
        <v>1185732</v>
      </c>
      <c r="C1722" s="3">
        <v>44487</v>
      </c>
      <c r="D1722" s="2" t="s">
        <v>31</v>
      </c>
      <c r="E1722" s="2" t="s">
        <v>68</v>
      </c>
      <c r="F1722" s="2" t="s">
        <v>69</v>
      </c>
      <c r="G1722" s="2" t="s">
        <v>20</v>
      </c>
      <c r="H1722" s="4">
        <v>0.39999999999999991</v>
      </c>
      <c r="I1722" s="5">
        <v>3500</v>
      </c>
      <c r="J1722" s="6">
        <v>1400</v>
      </c>
      <c r="K1722" s="6">
        <v>700</v>
      </c>
      <c r="L1722" s="7">
        <v>0.5</v>
      </c>
    </row>
    <row r="1723" spans="1:12" x14ac:dyDescent="0.35">
      <c r="A1723" s="2" t="s">
        <v>12</v>
      </c>
      <c r="B1723" s="2">
        <v>1185732</v>
      </c>
      <c r="C1723" s="3">
        <v>44518</v>
      </c>
      <c r="D1723" s="2" t="s">
        <v>31</v>
      </c>
      <c r="E1723" s="2" t="s">
        <v>68</v>
      </c>
      <c r="F1723" s="2" t="s">
        <v>69</v>
      </c>
      <c r="G1723" s="2" t="s">
        <v>15</v>
      </c>
      <c r="H1723" s="4">
        <v>0.35000000000000003</v>
      </c>
      <c r="I1723" s="5">
        <v>5000</v>
      </c>
      <c r="J1723" s="6">
        <v>1750</v>
      </c>
      <c r="K1723" s="6">
        <v>700</v>
      </c>
      <c r="L1723" s="7">
        <v>0.4</v>
      </c>
    </row>
    <row r="1724" spans="1:12" x14ac:dyDescent="0.35">
      <c r="A1724" s="2" t="s">
        <v>12</v>
      </c>
      <c r="B1724" s="2">
        <v>1185732</v>
      </c>
      <c r="C1724" s="3">
        <v>44518</v>
      </c>
      <c r="D1724" s="2" t="s">
        <v>31</v>
      </c>
      <c r="E1724" s="2" t="s">
        <v>68</v>
      </c>
      <c r="F1724" s="2" t="s">
        <v>69</v>
      </c>
      <c r="G1724" s="2" t="s">
        <v>16</v>
      </c>
      <c r="H1724" s="4">
        <v>0.25000000000000006</v>
      </c>
      <c r="I1724" s="5">
        <v>3500</v>
      </c>
      <c r="J1724" s="6">
        <v>875</v>
      </c>
      <c r="K1724" s="6">
        <v>306.25</v>
      </c>
      <c r="L1724" s="7">
        <v>0.35</v>
      </c>
    </row>
    <row r="1725" spans="1:12" x14ac:dyDescent="0.35">
      <c r="A1725" s="2" t="s">
        <v>12</v>
      </c>
      <c r="B1725" s="2">
        <v>1185732</v>
      </c>
      <c r="C1725" s="3">
        <v>44518</v>
      </c>
      <c r="D1725" s="2" t="s">
        <v>31</v>
      </c>
      <c r="E1725" s="2" t="s">
        <v>68</v>
      </c>
      <c r="F1725" s="2" t="s">
        <v>69</v>
      </c>
      <c r="G1725" s="2" t="s">
        <v>17</v>
      </c>
      <c r="H1725" s="4">
        <v>0.25000000000000006</v>
      </c>
      <c r="I1725" s="5">
        <v>2950</v>
      </c>
      <c r="J1725" s="6">
        <v>737.5</v>
      </c>
      <c r="K1725" s="6">
        <v>258.125</v>
      </c>
      <c r="L1725" s="7">
        <v>0.35</v>
      </c>
    </row>
    <row r="1726" spans="1:12" x14ac:dyDescent="0.35">
      <c r="A1726" s="2" t="s">
        <v>12</v>
      </c>
      <c r="B1726" s="2">
        <v>1185732</v>
      </c>
      <c r="C1726" s="3">
        <v>44518</v>
      </c>
      <c r="D1726" s="2" t="s">
        <v>31</v>
      </c>
      <c r="E1726" s="2" t="s">
        <v>68</v>
      </c>
      <c r="F1726" s="2" t="s">
        <v>69</v>
      </c>
      <c r="G1726" s="2" t="s">
        <v>18</v>
      </c>
      <c r="H1726" s="4">
        <v>0.25000000000000006</v>
      </c>
      <c r="I1726" s="5">
        <v>3250</v>
      </c>
      <c r="J1726" s="6">
        <v>812.5</v>
      </c>
      <c r="K1726" s="6">
        <v>325</v>
      </c>
      <c r="L1726" s="7">
        <v>0.4</v>
      </c>
    </row>
    <row r="1727" spans="1:12" x14ac:dyDescent="0.35">
      <c r="A1727" s="2" t="s">
        <v>12</v>
      </c>
      <c r="B1727" s="2">
        <v>1185732</v>
      </c>
      <c r="C1727" s="3">
        <v>44518</v>
      </c>
      <c r="D1727" s="2" t="s">
        <v>31</v>
      </c>
      <c r="E1727" s="2" t="s">
        <v>68</v>
      </c>
      <c r="F1727" s="2" t="s">
        <v>69</v>
      </c>
      <c r="G1727" s="2" t="s">
        <v>19</v>
      </c>
      <c r="H1727" s="4">
        <v>0.44999999999999996</v>
      </c>
      <c r="I1727" s="5">
        <v>3000</v>
      </c>
      <c r="J1727" s="6">
        <v>1350</v>
      </c>
      <c r="K1727" s="6">
        <v>472.5</v>
      </c>
      <c r="L1727" s="7">
        <v>0.35</v>
      </c>
    </row>
    <row r="1728" spans="1:12" x14ac:dyDescent="0.35">
      <c r="A1728" s="2" t="s">
        <v>12</v>
      </c>
      <c r="B1728" s="2">
        <v>1185732</v>
      </c>
      <c r="C1728" s="3">
        <v>44518</v>
      </c>
      <c r="D1728" s="2" t="s">
        <v>31</v>
      </c>
      <c r="E1728" s="2" t="s">
        <v>68</v>
      </c>
      <c r="F1728" s="2" t="s">
        <v>69</v>
      </c>
      <c r="G1728" s="2" t="s">
        <v>20</v>
      </c>
      <c r="H1728" s="4">
        <v>0.49999999999999983</v>
      </c>
      <c r="I1728" s="5">
        <v>4000</v>
      </c>
      <c r="J1728" s="6">
        <v>2000</v>
      </c>
      <c r="K1728" s="6">
        <v>1000</v>
      </c>
      <c r="L1728" s="7">
        <v>0.5</v>
      </c>
    </row>
    <row r="1729" spans="1:12" x14ac:dyDescent="0.35">
      <c r="A1729" s="2" t="s">
        <v>12</v>
      </c>
      <c r="B1729" s="2">
        <v>1185732</v>
      </c>
      <c r="C1729" s="3">
        <v>44547</v>
      </c>
      <c r="D1729" s="2" t="s">
        <v>31</v>
      </c>
      <c r="E1729" s="2" t="s">
        <v>68</v>
      </c>
      <c r="F1729" s="2" t="s">
        <v>69</v>
      </c>
      <c r="G1729" s="2" t="s">
        <v>15</v>
      </c>
      <c r="H1729" s="4">
        <v>0.44999999999999996</v>
      </c>
      <c r="I1729" s="5">
        <v>6500</v>
      </c>
      <c r="J1729" s="6">
        <v>2925</v>
      </c>
      <c r="K1729" s="6">
        <v>1170</v>
      </c>
      <c r="L1729" s="7">
        <v>0.4</v>
      </c>
    </row>
    <row r="1730" spans="1:12" x14ac:dyDescent="0.35">
      <c r="A1730" s="2" t="s">
        <v>12</v>
      </c>
      <c r="B1730" s="2">
        <v>1185732</v>
      </c>
      <c r="C1730" s="3">
        <v>44547</v>
      </c>
      <c r="D1730" s="2" t="s">
        <v>31</v>
      </c>
      <c r="E1730" s="2" t="s">
        <v>68</v>
      </c>
      <c r="F1730" s="2" t="s">
        <v>69</v>
      </c>
      <c r="G1730" s="2" t="s">
        <v>16</v>
      </c>
      <c r="H1730" s="4">
        <v>0.35000000000000003</v>
      </c>
      <c r="I1730" s="5">
        <v>4500</v>
      </c>
      <c r="J1730" s="6">
        <v>1575</v>
      </c>
      <c r="K1730" s="6">
        <v>551.25</v>
      </c>
      <c r="L1730" s="7">
        <v>0.35</v>
      </c>
    </row>
    <row r="1731" spans="1:12" x14ac:dyDescent="0.35">
      <c r="A1731" s="2" t="s">
        <v>12</v>
      </c>
      <c r="B1731" s="2">
        <v>1185732</v>
      </c>
      <c r="C1731" s="3">
        <v>44547</v>
      </c>
      <c r="D1731" s="2" t="s">
        <v>31</v>
      </c>
      <c r="E1731" s="2" t="s">
        <v>68</v>
      </c>
      <c r="F1731" s="2" t="s">
        <v>69</v>
      </c>
      <c r="G1731" s="2" t="s">
        <v>17</v>
      </c>
      <c r="H1731" s="4">
        <v>0.35000000000000003</v>
      </c>
      <c r="I1731" s="5">
        <v>4000</v>
      </c>
      <c r="J1731" s="6">
        <v>1400</v>
      </c>
      <c r="K1731" s="6">
        <v>490</v>
      </c>
      <c r="L1731" s="7">
        <v>0.35</v>
      </c>
    </row>
    <row r="1732" spans="1:12" x14ac:dyDescent="0.35">
      <c r="A1732" s="2" t="s">
        <v>12</v>
      </c>
      <c r="B1732" s="2">
        <v>1185732</v>
      </c>
      <c r="C1732" s="3">
        <v>44547</v>
      </c>
      <c r="D1732" s="2" t="s">
        <v>31</v>
      </c>
      <c r="E1732" s="2" t="s">
        <v>68</v>
      </c>
      <c r="F1732" s="2" t="s">
        <v>69</v>
      </c>
      <c r="G1732" s="2" t="s">
        <v>18</v>
      </c>
      <c r="H1732" s="4">
        <v>0.35000000000000003</v>
      </c>
      <c r="I1732" s="5">
        <v>3500</v>
      </c>
      <c r="J1732" s="6">
        <v>1225</v>
      </c>
      <c r="K1732" s="6">
        <v>490</v>
      </c>
      <c r="L1732" s="7">
        <v>0.4</v>
      </c>
    </row>
    <row r="1733" spans="1:12" x14ac:dyDescent="0.35">
      <c r="A1733" s="2" t="s">
        <v>12</v>
      </c>
      <c r="B1733" s="2">
        <v>1185732</v>
      </c>
      <c r="C1733" s="3">
        <v>44547</v>
      </c>
      <c r="D1733" s="2" t="s">
        <v>31</v>
      </c>
      <c r="E1733" s="2" t="s">
        <v>68</v>
      </c>
      <c r="F1733" s="2" t="s">
        <v>69</v>
      </c>
      <c r="G1733" s="2" t="s">
        <v>19</v>
      </c>
      <c r="H1733" s="4">
        <v>0.44999999999999996</v>
      </c>
      <c r="I1733" s="5">
        <v>3500</v>
      </c>
      <c r="J1733" s="6">
        <v>1575</v>
      </c>
      <c r="K1733" s="6">
        <v>551.25</v>
      </c>
      <c r="L1733" s="7">
        <v>0.35</v>
      </c>
    </row>
    <row r="1734" spans="1:12" x14ac:dyDescent="0.35">
      <c r="A1734" s="2" t="s">
        <v>12</v>
      </c>
      <c r="B1734" s="2">
        <v>1185732</v>
      </c>
      <c r="C1734" s="3">
        <v>44547</v>
      </c>
      <c r="D1734" s="2" t="s">
        <v>31</v>
      </c>
      <c r="E1734" s="2" t="s">
        <v>68</v>
      </c>
      <c r="F1734" s="2" t="s">
        <v>69</v>
      </c>
      <c r="G1734" s="2" t="s">
        <v>20</v>
      </c>
      <c r="H1734" s="4">
        <v>0.49999999999999983</v>
      </c>
      <c r="I1734" s="5">
        <v>4500</v>
      </c>
      <c r="J1734" s="6">
        <v>2250</v>
      </c>
      <c r="K1734" s="6">
        <v>1125</v>
      </c>
      <c r="L1734" s="7">
        <v>0.5</v>
      </c>
    </row>
    <row r="1735" spans="1:12" x14ac:dyDescent="0.35">
      <c r="A1735" s="2" t="s">
        <v>12</v>
      </c>
      <c r="B1735" s="2">
        <v>1185732</v>
      </c>
      <c r="C1735" s="3">
        <v>44207</v>
      </c>
      <c r="D1735" s="2" t="s">
        <v>31</v>
      </c>
      <c r="E1735" s="2" t="s">
        <v>70</v>
      </c>
      <c r="F1735" s="2" t="s">
        <v>71</v>
      </c>
      <c r="G1735" s="2" t="s">
        <v>15</v>
      </c>
      <c r="H1735" s="4">
        <v>0.25</v>
      </c>
      <c r="I1735" s="5">
        <v>6750</v>
      </c>
      <c r="J1735" s="6">
        <v>1687.5</v>
      </c>
      <c r="K1735" s="6">
        <v>675</v>
      </c>
      <c r="L1735" s="7">
        <v>0.4</v>
      </c>
    </row>
    <row r="1736" spans="1:12" x14ac:dyDescent="0.35">
      <c r="A1736" s="2" t="s">
        <v>12</v>
      </c>
      <c r="B1736" s="2">
        <v>1185732</v>
      </c>
      <c r="C1736" s="3">
        <v>44207</v>
      </c>
      <c r="D1736" s="2" t="s">
        <v>31</v>
      </c>
      <c r="E1736" s="2" t="s">
        <v>70</v>
      </c>
      <c r="F1736" s="2" t="s">
        <v>71</v>
      </c>
      <c r="G1736" s="2" t="s">
        <v>16</v>
      </c>
      <c r="H1736" s="4">
        <v>0.25</v>
      </c>
      <c r="I1736" s="5">
        <v>4750</v>
      </c>
      <c r="J1736" s="6">
        <v>1187.5</v>
      </c>
      <c r="K1736" s="6">
        <v>415.625</v>
      </c>
      <c r="L1736" s="7">
        <v>0.35</v>
      </c>
    </row>
    <row r="1737" spans="1:12" x14ac:dyDescent="0.35">
      <c r="A1737" s="2" t="s">
        <v>12</v>
      </c>
      <c r="B1737" s="2">
        <v>1185732</v>
      </c>
      <c r="C1737" s="3">
        <v>44207</v>
      </c>
      <c r="D1737" s="2" t="s">
        <v>31</v>
      </c>
      <c r="E1737" s="2" t="s">
        <v>70</v>
      </c>
      <c r="F1737" s="2" t="s">
        <v>71</v>
      </c>
      <c r="G1737" s="2" t="s">
        <v>17</v>
      </c>
      <c r="H1737" s="4">
        <v>0.15000000000000002</v>
      </c>
      <c r="I1737" s="5">
        <v>4750</v>
      </c>
      <c r="J1737" s="6">
        <v>712.5</v>
      </c>
      <c r="K1737" s="6">
        <v>249.375</v>
      </c>
      <c r="L1737" s="7">
        <v>0.35</v>
      </c>
    </row>
    <row r="1738" spans="1:12" x14ac:dyDescent="0.35">
      <c r="A1738" s="2" t="s">
        <v>12</v>
      </c>
      <c r="B1738" s="2">
        <v>1185732</v>
      </c>
      <c r="C1738" s="3">
        <v>44207</v>
      </c>
      <c r="D1738" s="2" t="s">
        <v>31</v>
      </c>
      <c r="E1738" s="2" t="s">
        <v>70</v>
      </c>
      <c r="F1738" s="2" t="s">
        <v>71</v>
      </c>
      <c r="G1738" s="2" t="s">
        <v>18</v>
      </c>
      <c r="H1738" s="4">
        <v>0.20000000000000007</v>
      </c>
      <c r="I1738" s="5">
        <v>3250</v>
      </c>
      <c r="J1738" s="6">
        <v>650</v>
      </c>
      <c r="K1738" s="6">
        <v>260</v>
      </c>
      <c r="L1738" s="7">
        <v>0.4</v>
      </c>
    </row>
    <row r="1739" spans="1:12" x14ac:dyDescent="0.35">
      <c r="A1739" s="2" t="s">
        <v>12</v>
      </c>
      <c r="B1739" s="2">
        <v>1185732</v>
      </c>
      <c r="C1739" s="3">
        <v>44207</v>
      </c>
      <c r="D1739" s="2" t="s">
        <v>31</v>
      </c>
      <c r="E1739" s="2" t="s">
        <v>70</v>
      </c>
      <c r="F1739" s="2" t="s">
        <v>71</v>
      </c>
      <c r="G1739" s="2" t="s">
        <v>19</v>
      </c>
      <c r="H1739" s="4">
        <v>0.35</v>
      </c>
      <c r="I1739" s="5">
        <v>3750</v>
      </c>
      <c r="J1739" s="6">
        <v>1312.5</v>
      </c>
      <c r="K1739" s="6">
        <v>459.375</v>
      </c>
      <c r="L1739" s="7">
        <v>0.35</v>
      </c>
    </row>
    <row r="1740" spans="1:12" x14ac:dyDescent="0.35">
      <c r="A1740" s="2" t="s">
        <v>12</v>
      </c>
      <c r="B1740" s="2">
        <v>1185732</v>
      </c>
      <c r="C1740" s="3">
        <v>44207</v>
      </c>
      <c r="D1740" s="2" t="s">
        <v>31</v>
      </c>
      <c r="E1740" s="2" t="s">
        <v>70</v>
      </c>
      <c r="F1740" s="2" t="s">
        <v>71</v>
      </c>
      <c r="G1740" s="2" t="s">
        <v>20</v>
      </c>
      <c r="H1740" s="4">
        <v>0.25</v>
      </c>
      <c r="I1740" s="5">
        <v>4750</v>
      </c>
      <c r="J1740" s="6">
        <v>1187.5</v>
      </c>
      <c r="K1740" s="6">
        <v>593.75</v>
      </c>
      <c r="L1740" s="7">
        <v>0.5</v>
      </c>
    </row>
    <row r="1741" spans="1:12" x14ac:dyDescent="0.35">
      <c r="A1741" s="2" t="s">
        <v>12</v>
      </c>
      <c r="B1741" s="2">
        <v>1185732</v>
      </c>
      <c r="C1741" s="3">
        <v>44238</v>
      </c>
      <c r="D1741" s="2" t="s">
        <v>31</v>
      </c>
      <c r="E1741" s="2" t="s">
        <v>70</v>
      </c>
      <c r="F1741" s="2" t="s">
        <v>71</v>
      </c>
      <c r="G1741" s="2" t="s">
        <v>15</v>
      </c>
      <c r="H1741" s="4">
        <v>0.25</v>
      </c>
      <c r="I1741" s="5">
        <v>7250</v>
      </c>
      <c r="J1741" s="6">
        <v>1812.5</v>
      </c>
      <c r="K1741" s="6">
        <v>725</v>
      </c>
      <c r="L1741" s="7">
        <v>0.4</v>
      </c>
    </row>
    <row r="1742" spans="1:12" x14ac:dyDescent="0.35">
      <c r="A1742" s="2" t="s">
        <v>12</v>
      </c>
      <c r="B1742" s="2">
        <v>1185732</v>
      </c>
      <c r="C1742" s="3">
        <v>44238</v>
      </c>
      <c r="D1742" s="2" t="s">
        <v>31</v>
      </c>
      <c r="E1742" s="2" t="s">
        <v>70</v>
      </c>
      <c r="F1742" s="2" t="s">
        <v>71</v>
      </c>
      <c r="G1742" s="2" t="s">
        <v>16</v>
      </c>
      <c r="H1742" s="4">
        <v>0.25</v>
      </c>
      <c r="I1742" s="5">
        <v>3750</v>
      </c>
      <c r="J1742" s="6">
        <v>937.5</v>
      </c>
      <c r="K1742" s="6">
        <v>328.125</v>
      </c>
      <c r="L1742" s="7">
        <v>0.35</v>
      </c>
    </row>
    <row r="1743" spans="1:12" x14ac:dyDescent="0.35">
      <c r="A1743" s="2" t="s">
        <v>12</v>
      </c>
      <c r="B1743" s="2">
        <v>1185732</v>
      </c>
      <c r="C1743" s="3">
        <v>44238</v>
      </c>
      <c r="D1743" s="2" t="s">
        <v>31</v>
      </c>
      <c r="E1743" s="2" t="s">
        <v>70</v>
      </c>
      <c r="F1743" s="2" t="s">
        <v>71</v>
      </c>
      <c r="G1743" s="2" t="s">
        <v>17</v>
      </c>
      <c r="H1743" s="4">
        <v>0.15000000000000002</v>
      </c>
      <c r="I1743" s="5">
        <v>4250</v>
      </c>
      <c r="J1743" s="6">
        <v>637.5</v>
      </c>
      <c r="K1743" s="6">
        <v>223.125</v>
      </c>
      <c r="L1743" s="7">
        <v>0.35</v>
      </c>
    </row>
    <row r="1744" spans="1:12" x14ac:dyDescent="0.35">
      <c r="A1744" s="2" t="s">
        <v>12</v>
      </c>
      <c r="B1744" s="2">
        <v>1185732</v>
      </c>
      <c r="C1744" s="3">
        <v>44238</v>
      </c>
      <c r="D1744" s="2" t="s">
        <v>31</v>
      </c>
      <c r="E1744" s="2" t="s">
        <v>70</v>
      </c>
      <c r="F1744" s="2" t="s">
        <v>71</v>
      </c>
      <c r="G1744" s="2" t="s">
        <v>18</v>
      </c>
      <c r="H1744" s="4">
        <v>0.20000000000000007</v>
      </c>
      <c r="I1744" s="5">
        <v>3000</v>
      </c>
      <c r="J1744" s="6">
        <v>600</v>
      </c>
      <c r="K1744" s="6">
        <v>240</v>
      </c>
      <c r="L1744" s="7">
        <v>0.4</v>
      </c>
    </row>
    <row r="1745" spans="1:12" x14ac:dyDescent="0.35">
      <c r="A1745" s="2" t="s">
        <v>12</v>
      </c>
      <c r="B1745" s="2">
        <v>1185732</v>
      </c>
      <c r="C1745" s="3">
        <v>44238</v>
      </c>
      <c r="D1745" s="2" t="s">
        <v>31</v>
      </c>
      <c r="E1745" s="2" t="s">
        <v>70</v>
      </c>
      <c r="F1745" s="2" t="s">
        <v>71</v>
      </c>
      <c r="G1745" s="2" t="s">
        <v>19</v>
      </c>
      <c r="H1745" s="4">
        <v>0.35</v>
      </c>
      <c r="I1745" s="5">
        <v>3750</v>
      </c>
      <c r="J1745" s="6">
        <v>1312.5</v>
      </c>
      <c r="K1745" s="6">
        <v>459.375</v>
      </c>
      <c r="L1745" s="7">
        <v>0.35</v>
      </c>
    </row>
    <row r="1746" spans="1:12" x14ac:dyDescent="0.35">
      <c r="A1746" s="2" t="s">
        <v>12</v>
      </c>
      <c r="B1746" s="2">
        <v>1185732</v>
      </c>
      <c r="C1746" s="3">
        <v>44238</v>
      </c>
      <c r="D1746" s="2" t="s">
        <v>31</v>
      </c>
      <c r="E1746" s="2" t="s">
        <v>70</v>
      </c>
      <c r="F1746" s="2" t="s">
        <v>71</v>
      </c>
      <c r="G1746" s="2" t="s">
        <v>20</v>
      </c>
      <c r="H1746" s="4">
        <v>0.25</v>
      </c>
      <c r="I1746" s="5">
        <v>4500</v>
      </c>
      <c r="J1746" s="6">
        <v>1125</v>
      </c>
      <c r="K1746" s="6">
        <v>562.5</v>
      </c>
      <c r="L1746" s="7">
        <v>0.5</v>
      </c>
    </row>
    <row r="1747" spans="1:12" x14ac:dyDescent="0.35">
      <c r="A1747" s="2" t="s">
        <v>12</v>
      </c>
      <c r="B1747" s="2">
        <v>1185732</v>
      </c>
      <c r="C1747" s="3">
        <v>44265</v>
      </c>
      <c r="D1747" s="2" t="s">
        <v>31</v>
      </c>
      <c r="E1747" s="2" t="s">
        <v>70</v>
      </c>
      <c r="F1747" s="2" t="s">
        <v>71</v>
      </c>
      <c r="G1747" s="2" t="s">
        <v>15</v>
      </c>
      <c r="H1747" s="4">
        <v>0.30000000000000004</v>
      </c>
      <c r="I1747" s="5">
        <v>6700</v>
      </c>
      <c r="J1747" s="6">
        <v>2010</v>
      </c>
      <c r="K1747" s="6">
        <v>804</v>
      </c>
      <c r="L1747" s="7">
        <v>0.4</v>
      </c>
    </row>
    <row r="1748" spans="1:12" x14ac:dyDescent="0.35">
      <c r="A1748" s="2" t="s">
        <v>12</v>
      </c>
      <c r="B1748" s="2">
        <v>1185732</v>
      </c>
      <c r="C1748" s="3">
        <v>44265</v>
      </c>
      <c r="D1748" s="2" t="s">
        <v>31</v>
      </c>
      <c r="E1748" s="2" t="s">
        <v>70</v>
      </c>
      <c r="F1748" s="2" t="s">
        <v>71</v>
      </c>
      <c r="G1748" s="2" t="s">
        <v>16</v>
      </c>
      <c r="H1748" s="4">
        <v>0.30000000000000004</v>
      </c>
      <c r="I1748" s="5">
        <v>3500</v>
      </c>
      <c r="J1748" s="6">
        <v>1050</v>
      </c>
      <c r="K1748" s="6">
        <v>367.5</v>
      </c>
      <c r="L1748" s="7">
        <v>0.35</v>
      </c>
    </row>
    <row r="1749" spans="1:12" x14ac:dyDescent="0.35">
      <c r="A1749" s="2" t="s">
        <v>12</v>
      </c>
      <c r="B1749" s="2">
        <v>1185732</v>
      </c>
      <c r="C1749" s="3">
        <v>44265</v>
      </c>
      <c r="D1749" s="2" t="s">
        <v>31</v>
      </c>
      <c r="E1749" s="2" t="s">
        <v>70</v>
      </c>
      <c r="F1749" s="2" t="s">
        <v>71</v>
      </c>
      <c r="G1749" s="2" t="s">
        <v>17</v>
      </c>
      <c r="H1749" s="4">
        <v>0.20000000000000007</v>
      </c>
      <c r="I1749" s="5">
        <v>4000</v>
      </c>
      <c r="J1749" s="6">
        <v>800</v>
      </c>
      <c r="K1749" s="6">
        <v>280</v>
      </c>
      <c r="L1749" s="7">
        <v>0.35</v>
      </c>
    </row>
    <row r="1750" spans="1:12" x14ac:dyDescent="0.35">
      <c r="A1750" s="2" t="s">
        <v>12</v>
      </c>
      <c r="B1750" s="2">
        <v>1185732</v>
      </c>
      <c r="C1750" s="3">
        <v>44265</v>
      </c>
      <c r="D1750" s="2" t="s">
        <v>31</v>
      </c>
      <c r="E1750" s="2" t="s">
        <v>70</v>
      </c>
      <c r="F1750" s="2" t="s">
        <v>71</v>
      </c>
      <c r="G1750" s="2" t="s">
        <v>18</v>
      </c>
      <c r="H1750" s="4">
        <v>0.25</v>
      </c>
      <c r="I1750" s="5">
        <v>2500</v>
      </c>
      <c r="J1750" s="6">
        <v>625</v>
      </c>
      <c r="K1750" s="6">
        <v>250</v>
      </c>
      <c r="L1750" s="7">
        <v>0.4</v>
      </c>
    </row>
    <row r="1751" spans="1:12" x14ac:dyDescent="0.35">
      <c r="A1751" s="2" t="s">
        <v>12</v>
      </c>
      <c r="B1751" s="2">
        <v>1185732</v>
      </c>
      <c r="C1751" s="3">
        <v>44265</v>
      </c>
      <c r="D1751" s="2" t="s">
        <v>31</v>
      </c>
      <c r="E1751" s="2" t="s">
        <v>70</v>
      </c>
      <c r="F1751" s="2" t="s">
        <v>71</v>
      </c>
      <c r="G1751" s="2" t="s">
        <v>19</v>
      </c>
      <c r="H1751" s="4">
        <v>0.4</v>
      </c>
      <c r="I1751" s="5">
        <v>3000</v>
      </c>
      <c r="J1751" s="6">
        <v>1200</v>
      </c>
      <c r="K1751" s="6">
        <v>420</v>
      </c>
      <c r="L1751" s="7">
        <v>0.35</v>
      </c>
    </row>
    <row r="1752" spans="1:12" x14ac:dyDescent="0.35">
      <c r="A1752" s="2" t="s">
        <v>12</v>
      </c>
      <c r="B1752" s="2">
        <v>1185732</v>
      </c>
      <c r="C1752" s="3">
        <v>44265</v>
      </c>
      <c r="D1752" s="2" t="s">
        <v>31</v>
      </c>
      <c r="E1752" s="2" t="s">
        <v>70</v>
      </c>
      <c r="F1752" s="2" t="s">
        <v>71</v>
      </c>
      <c r="G1752" s="2" t="s">
        <v>20</v>
      </c>
      <c r="H1752" s="4">
        <v>0.30000000000000004</v>
      </c>
      <c r="I1752" s="5">
        <v>4000</v>
      </c>
      <c r="J1752" s="6">
        <v>1200</v>
      </c>
      <c r="K1752" s="6">
        <v>600</v>
      </c>
      <c r="L1752" s="7">
        <v>0.5</v>
      </c>
    </row>
    <row r="1753" spans="1:12" x14ac:dyDescent="0.35">
      <c r="A1753" s="2" t="s">
        <v>12</v>
      </c>
      <c r="B1753" s="2">
        <v>1185732</v>
      </c>
      <c r="C1753" s="3">
        <v>44297</v>
      </c>
      <c r="D1753" s="2" t="s">
        <v>31</v>
      </c>
      <c r="E1753" s="2" t="s">
        <v>70</v>
      </c>
      <c r="F1753" s="2" t="s">
        <v>71</v>
      </c>
      <c r="G1753" s="2" t="s">
        <v>15</v>
      </c>
      <c r="H1753" s="4">
        <v>0.30000000000000004</v>
      </c>
      <c r="I1753" s="5">
        <v>6250</v>
      </c>
      <c r="J1753" s="6">
        <v>1875</v>
      </c>
      <c r="K1753" s="6">
        <v>750</v>
      </c>
      <c r="L1753" s="7">
        <v>0.4</v>
      </c>
    </row>
    <row r="1754" spans="1:12" x14ac:dyDescent="0.35">
      <c r="A1754" s="2" t="s">
        <v>12</v>
      </c>
      <c r="B1754" s="2">
        <v>1185732</v>
      </c>
      <c r="C1754" s="3">
        <v>44297</v>
      </c>
      <c r="D1754" s="2" t="s">
        <v>31</v>
      </c>
      <c r="E1754" s="2" t="s">
        <v>70</v>
      </c>
      <c r="F1754" s="2" t="s">
        <v>71</v>
      </c>
      <c r="G1754" s="2" t="s">
        <v>16</v>
      </c>
      <c r="H1754" s="4">
        <v>0.25000000000000006</v>
      </c>
      <c r="I1754" s="5">
        <v>3250</v>
      </c>
      <c r="J1754" s="6">
        <v>812.5</v>
      </c>
      <c r="K1754" s="6">
        <v>284.375</v>
      </c>
      <c r="L1754" s="7">
        <v>0.35</v>
      </c>
    </row>
    <row r="1755" spans="1:12" x14ac:dyDescent="0.35">
      <c r="A1755" s="2" t="s">
        <v>12</v>
      </c>
      <c r="B1755" s="2">
        <v>1185732</v>
      </c>
      <c r="C1755" s="3">
        <v>44297</v>
      </c>
      <c r="D1755" s="2" t="s">
        <v>31</v>
      </c>
      <c r="E1755" s="2" t="s">
        <v>70</v>
      </c>
      <c r="F1755" s="2" t="s">
        <v>71</v>
      </c>
      <c r="G1755" s="2" t="s">
        <v>17</v>
      </c>
      <c r="H1755" s="4">
        <v>0.15000000000000008</v>
      </c>
      <c r="I1755" s="5">
        <v>3250</v>
      </c>
      <c r="J1755" s="6">
        <v>487.5</v>
      </c>
      <c r="K1755" s="6">
        <v>170.625</v>
      </c>
      <c r="L1755" s="7">
        <v>0.35</v>
      </c>
    </row>
    <row r="1756" spans="1:12" x14ac:dyDescent="0.35">
      <c r="A1756" s="2" t="s">
        <v>12</v>
      </c>
      <c r="B1756" s="2">
        <v>1185732</v>
      </c>
      <c r="C1756" s="3">
        <v>44297</v>
      </c>
      <c r="D1756" s="2" t="s">
        <v>31</v>
      </c>
      <c r="E1756" s="2" t="s">
        <v>70</v>
      </c>
      <c r="F1756" s="2" t="s">
        <v>71</v>
      </c>
      <c r="G1756" s="2" t="s">
        <v>18</v>
      </c>
      <c r="H1756" s="4">
        <v>0.2</v>
      </c>
      <c r="I1756" s="5">
        <v>2500</v>
      </c>
      <c r="J1756" s="6">
        <v>500</v>
      </c>
      <c r="K1756" s="6">
        <v>200</v>
      </c>
      <c r="L1756" s="7">
        <v>0.4</v>
      </c>
    </row>
    <row r="1757" spans="1:12" x14ac:dyDescent="0.35">
      <c r="A1757" s="2" t="s">
        <v>12</v>
      </c>
      <c r="B1757" s="2">
        <v>1185732</v>
      </c>
      <c r="C1757" s="3">
        <v>44297</v>
      </c>
      <c r="D1757" s="2" t="s">
        <v>31</v>
      </c>
      <c r="E1757" s="2" t="s">
        <v>70</v>
      </c>
      <c r="F1757" s="2" t="s">
        <v>71</v>
      </c>
      <c r="G1757" s="2" t="s">
        <v>19</v>
      </c>
      <c r="H1757" s="4">
        <v>0.35000000000000003</v>
      </c>
      <c r="I1757" s="5">
        <v>2750</v>
      </c>
      <c r="J1757" s="6">
        <v>962.5</v>
      </c>
      <c r="K1757" s="6">
        <v>336.875</v>
      </c>
      <c r="L1757" s="7">
        <v>0.35</v>
      </c>
    </row>
    <row r="1758" spans="1:12" x14ac:dyDescent="0.35">
      <c r="A1758" s="2" t="s">
        <v>12</v>
      </c>
      <c r="B1758" s="2">
        <v>1185732</v>
      </c>
      <c r="C1758" s="3">
        <v>44297</v>
      </c>
      <c r="D1758" s="2" t="s">
        <v>31</v>
      </c>
      <c r="E1758" s="2" t="s">
        <v>70</v>
      </c>
      <c r="F1758" s="2" t="s">
        <v>71</v>
      </c>
      <c r="G1758" s="2" t="s">
        <v>20</v>
      </c>
      <c r="H1758" s="4">
        <v>0.25000000000000006</v>
      </c>
      <c r="I1758" s="5">
        <v>4000</v>
      </c>
      <c r="J1758" s="6">
        <v>1000</v>
      </c>
      <c r="K1758" s="6">
        <v>500</v>
      </c>
      <c r="L1758" s="7">
        <v>0.5</v>
      </c>
    </row>
    <row r="1759" spans="1:12" x14ac:dyDescent="0.35">
      <c r="A1759" s="2" t="s">
        <v>12</v>
      </c>
      <c r="B1759" s="2">
        <v>1185732</v>
      </c>
      <c r="C1759" s="3">
        <v>44328</v>
      </c>
      <c r="D1759" s="2" t="s">
        <v>31</v>
      </c>
      <c r="E1759" s="2" t="s">
        <v>70</v>
      </c>
      <c r="F1759" s="2" t="s">
        <v>71</v>
      </c>
      <c r="G1759" s="2" t="s">
        <v>15</v>
      </c>
      <c r="H1759" s="4">
        <v>0.35000000000000003</v>
      </c>
      <c r="I1759" s="5">
        <v>6700</v>
      </c>
      <c r="J1759" s="6">
        <v>2345</v>
      </c>
      <c r="K1759" s="6">
        <v>938</v>
      </c>
      <c r="L1759" s="7">
        <v>0.4</v>
      </c>
    </row>
    <row r="1760" spans="1:12" x14ac:dyDescent="0.35">
      <c r="A1760" s="2" t="s">
        <v>12</v>
      </c>
      <c r="B1760" s="2">
        <v>1185732</v>
      </c>
      <c r="C1760" s="3">
        <v>44328</v>
      </c>
      <c r="D1760" s="2" t="s">
        <v>31</v>
      </c>
      <c r="E1760" s="2" t="s">
        <v>70</v>
      </c>
      <c r="F1760" s="2" t="s">
        <v>71</v>
      </c>
      <c r="G1760" s="2" t="s">
        <v>16</v>
      </c>
      <c r="H1760" s="4">
        <v>0.3000000000000001</v>
      </c>
      <c r="I1760" s="5">
        <v>3750</v>
      </c>
      <c r="J1760" s="6">
        <v>1125</v>
      </c>
      <c r="K1760" s="6">
        <v>393.75</v>
      </c>
      <c r="L1760" s="7">
        <v>0.35</v>
      </c>
    </row>
    <row r="1761" spans="1:12" x14ac:dyDescent="0.35">
      <c r="A1761" s="2" t="s">
        <v>12</v>
      </c>
      <c r="B1761" s="2">
        <v>1185732</v>
      </c>
      <c r="C1761" s="3">
        <v>44328</v>
      </c>
      <c r="D1761" s="2" t="s">
        <v>31</v>
      </c>
      <c r="E1761" s="2" t="s">
        <v>70</v>
      </c>
      <c r="F1761" s="2" t="s">
        <v>71</v>
      </c>
      <c r="G1761" s="2" t="s">
        <v>17</v>
      </c>
      <c r="H1761" s="4">
        <v>0.25000000000000006</v>
      </c>
      <c r="I1761" s="5">
        <v>3500</v>
      </c>
      <c r="J1761" s="6">
        <v>875</v>
      </c>
      <c r="K1761" s="6">
        <v>306.25</v>
      </c>
      <c r="L1761" s="7">
        <v>0.35</v>
      </c>
    </row>
    <row r="1762" spans="1:12" x14ac:dyDescent="0.35">
      <c r="A1762" s="2" t="s">
        <v>12</v>
      </c>
      <c r="B1762" s="2">
        <v>1185732</v>
      </c>
      <c r="C1762" s="3">
        <v>44328</v>
      </c>
      <c r="D1762" s="2" t="s">
        <v>31</v>
      </c>
      <c r="E1762" s="2" t="s">
        <v>70</v>
      </c>
      <c r="F1762" s="2" t="s">
        <v>71</v>
      </c>
      <c r="G1762" s="2" t="s">
        <v>18</v>
      </c>
      <c r="H1762" s="4">
        <v>0.25000000000000006</v>
      </c>
      <c r="I1762" s="5">
        <v>2750</v>
      </c>
      <c r="J1762" s="6">
        <v>687.5</v>
      </c>
      <c r="K1762" s="6">
        <v>275</v>
      </c>
      <c r="L1762" s="7">
        <v>0.4</v>
      </c>
    </row>
    <row r="1763" spans="1:12" x14ac:dyDescent="0.35">
      <c r="A1763" s="2" t="s">
        <v>12</v>
      </c>
      <c r="B1763" s="2">
        <v>1185732</v>
      </c>
      <c r="C1763" s="3">
        <v>44328</v>
      </c>
      <c r="D1763" s="2" t="s">
        <v>31</v>
      </c>
      <c r="E1763" s="2" t="s">
        <v>70</v>
      </c>
      <c r="F1763" s="2" t="s">
        <v>71</v>
      </c>
      <c r="G1763" s="2" t="s">
        <v>19</v>
      </c>
      <c r="H1763" s="4">
        <v>0.39999999999999997</v>
      </c>
      <c r="I1763" s="5">
        <v>3000</v>
      </c>
      <c r="J1763" s="6">
        <v>1200</v>
      </c>
      <c r="K1763" s="6">
        <v>420</v>
      </c>
      <c r="L1763" s="7">
        <v>0.35</v>
      </c>
    </row>
    <row r="1764" spans="1:12" x14ac:dyDescent="0.35">
      <c r="A1764" s="2" t="s">
        <v>12</v>
      </c>
      <c r="B1764" s="2">
        <v>1185732</v>
      </c>
      <c r="C1764" s="3">
        <v>44328</v>
      </c>
      <c r="D1764" s="2" t="s">
        <v>31</v>
      </c>
      <c r="E1764" s="2" t="s">
        <v>70</v>
      </c>
      <c r="F1764" s="2" t="s">
        <v>71</v>
      </c>
      <c r="G1764" s="2" t="s">
        <v>20</v>
      </c>
      <c r="H1764" s="4">
        <v>0.44999999999999996</v>
      </c>
      <c r="I1764" s="5">
        <v>4000</v>
      </c>
      <c r="J1764" s="6">
        <v>1800</v>
      </c>
      <c r="K1764" s="6">
        <v>900</v>
      </c>
      <c r="L1764" s="7">
        <v>0.5</v>
      </c>
    </row>
    <row r="1765" spans="1:12" x14ac:dyDescent="0.35">
      <c r="A1765" s="2" t="s">
        <v>12</v>
      </c>
      <c r="B1765" s="2">
        <v>1185732</v>
      </c>
      <c r="C1765" s="3">
        <v>44358</v>
      </c>
      <c r="D1765" s="2" t="s">
        <v>31</v>
      </c>
      <c r="E1765" s="2" t="s">
        <v>70</v>
      </c>
      <c r="F1765" s="2" t="s">
        <v>71</v>
      </c>
      <c r="G1765" s="2" t="s">
        <v>15</v>
      </c>
      <c r="H1765" s="4">
        <v>0.30000000000000004</v>
      </c>
      <c r="I1765" s="5">
        <v>6500</v>
      </c>
      <c r="J1765" s="6">
        <v>1950</v>
      </c>
      <c r="K1765" s="6">
        <v>780</v>
      </c>
      <c r="L1765" s="7">
        <v>0.4</v>
      </c>
    </row>
    <row r="1766" spans="1:12" x14ac:dyDescent="0.35">
      <c r="A1766" s="2" t="s">
        <v>12</v>
      </c>
      <c r="B1766" s="2">
        <v>1185732</v>
      </c>
      <c r="C1766" s="3">
        <v>44358</v>
      </c>
      <c r="D1766" s="2" t="s">
        <v>31</v>
      </c>
      <c r="E1766" s="2" t="s">
        <v>70</v>
      </c>
      <c r="F1766" s="2" t="s">
        <v>71</v>
      </c>
      <c r="G1766" s="2" t="s">
        <v>16</v>
      </c>
      <c r="H1766" s="4">
        <v>0.25000000000000011</v>
      </c>
      <c r="I1766" s="5">
        <v>4000</v>
      </c>
      <c r="J1766" s="6">
        <v>1000</v>
      </c>
      <c r="K1766" s="6">
        <v>350</v>
      </c>
      <c r="L1766" s="7">
        <v>0.35</v>
      </c>
    </row>
    <row r="1767" spans="1:12" x14ac:dyDescent="0.35">
      <c r="A1767" s="2" t="s">
        <v>12</v>
      </c>
      <c r="B1767" s="2">
        <v>1185732</v>
      </c>
      <c r="C1767" s="3">
        <v>44358</v>
      </c>
      <c r="D1767" s="2" t="s">
        <v>31</v>
      </c>
      <c r="E1767" s="2" t="s">
        <v>70</v>
      </c>
      <c r="F1767" s="2" t="s">
        <v>71</v>
      </c>
      <c r="G1767" s="2" t="s">
        <v>17</v>
      </c>
      <c r="H1767" s="4">
        <v>0.20000000000000007</v>
      </c>
      <c r="I1767" s="5">
        <v>4250</v>
      </c>
      <c r="J1767" s="6">
        <v>850</v>
      </c>
      <c r="K1767" s="6">
        <v>297.5</v>
      </c>
      <c r="L1767" s="7">
        <v>0.35</v>
      </c>
    </row>
    <row r="1768" spans="1:12" x14ac:dyDescent="0.35">
      <c r="A1768" s="2" t="s">
        <v>12</v>
      </c>
      <c r="B1768" s="2">
        <v>1185732</v>
      </c>
      <c r="C1768" s="3">
        <v>44358</v>
      </c>
      <c r="D1768" s="2" t="s">
        <v>31</v>
      </c>
      <c r="E1768" s="2" t="s">
        <v>70</v>
      </c>
      <c r="F1768" s="2" t="s">
        <v>71</v>
      </c>
      <c r="G1768" s="2" t="s">
        <v>18</v>
      </c>
      <c r="H1768" s="4">
        <v>0.20000000000000007</v>
      </c>
      <c r="I1768" s="5">
        <v>4000</v>
      </c>
      <c r="J1768" s="6">
        <v>800</v>
      </c>
      <c r="K1768" s="6">
        <v>320</v>
      </c>
      <c r="L1768" s="7">
        <v>0.4</v>
      </c>
    </row>
    <row r="1769" spans="1:12" x14ac:dyDescent="0.35">
      <c r="A1769" s="2" t="s">
        <v>12</v>
      </c>
      <c r="B1769" s="2">
        <v>1185732</v>
      </c>
      <c r="C1769" s="3">
        <v>44358</v>
      </c>
      <c r="D1769" s="2" t="s">
        <v>31</v>
      </c>
      <c r="E1769" s="2" t="s">
        <v>70</v>
      </c>
      <c r="F1769" s="2" t="s">
        <v>71</v>
      </c>
      <c r="G1769" s="2" t="s">
        <v>19</v>
      </c>
      <c r="H1769" s="4">
        <v>0.35000000000000003</v>
      </c>
      <c r="I1769" s="5">
        <v>4000</v>
      </c>
      <c r="J1769" s="6">
        <v>1400</v>
      </c>
      <c r="K1769" s="6">
        <v>490</v>
      </c>
      <c r="L1769" s="7">
        <v>0.35</v>
      </c>
    </row>
    <row r="1770" spans="1:12" x14ac:dyDescent="0.35">
      <c r="A1770" s="2" t="s">
        <v>12</v>
      </c>
      <c r="B1770" s="2">
        <v>1185732</v>
      </c>
      <c r="C1770" s="3">
        <v>44358</v>
      </c>
      <c r="D1770" s="2" t="s">
        <v>31</v>
      </c>
      <c r="E1770" s="2" t="s">
        <v>70</v>
      </c>
      <c r="F1770" s="2" t="s">
        <v>71</v>
      </c>
      <c r="G1770" s="2" t="s">
        <v>20</v>
      </c>
      <c r="H1770" s="4">
        <v>0.4</v>
      </c>
      <c r="I1770" s="5">
        <v>5750</v>
      </c>
      <c r="J1770" s="6">
        <v>2300</v>
      </c>
      <c r="K1770" s="6">
        <v>1150</v>
      </c>
      <c r="L1770" s="7">
        <v>0.5</v>
      </c>
    </row>
    <row r="1771" spans="1:12" x14ac:dyDescent="0.35">
      <c r="A1771" s="2" t="s">
        <v>12</v>
      </c>
      <c r="B1771" s="2">
        <v>1185732</v>
      </c>
      <c r="C1771" s="3">
        <v>44387</v>
      </c>
      <c r="D1771" s="2" t="s">
        <v>31</v>
      </c>
      <c r="E1771" s="2" t="s">
        <v>70</v>
      </c>
      <c r="F1771" s="2" t="s">
        <v>71</v>
      </c>
      <c r="G1771" s="2" t="s">
        <v>15</v>
      </c>
      <c r="H1771" s="4">
        <v>0.35000000000000003</v>
      </c>
      <c r="I1771" s="5">
        <v>8000</v>
      </c>
      <c r="J1771" s="6">
        <v>2800</v>
      </c>
      <c r="K1771" s="6">
        <v>1120</v>
      </c>
      <c r="L1771" s="7">
        <v>0.4</v>
      </c>
    </row>
    <row r="1772" spans="1:12" x14ac:dyDescent="0.35">
      <c r="A1772" s="2" t="s">
        <v>12</v>
      </c>
      <c r="B1772" s="2">
        <v>1185732</v>
      </c>
      <c r="C1772" s="3">
        <v>44387</v>
      </c>
      <c r="D1772" s="2" t="s">
        <v>31</v>
      </c>
      <c r="E1772" s="2" t="s">
        <v>70</v>
      </c>
      <c r="F1772" s="2" t="s">
        <v>71</v>
      </c>
      <c r="G1772" s="2" t="s">
        <v>16</v>
      </c>
      <c r="H1772" s="4">
        <v>0.3000000000000001</v>
      </c>
      <c r="I1772" s="5">
        <v>5500</v>
      </c>
      <c r="J1772" s="6">
        <v>1650</v>
      </c>
      <c r="K1772" s="6">
        <v>577.5</v>
      </c>
      <c r="L1772" s="7">
        <v>0.35</v>
      </c>
    </row>
    <row r="1773" spans="1:12" x14ac:dyDescent="0.35">
      <c r="A1773" s="2" t="s">
        <v>12</v>
      </c>
      <c r="B1773" s="2">
        <v>1185732</v>
      </c>
      <c r="C1773" s="3">
        <v>44387</v>
      </c>
      <c r="D1773" s="2" t="s">
        <v>31</v>
      </c>
      <c r="E1773" s="2" t="s">
        <v>70</v>
      </c>
      <c r="F1773" s="2" t="s">
        <v>71</v>
      </c>
      <c r="G1773" s="2" t="s">
        <v>17</v>
      </c>
      <c r="H1773" s="4">
        <v>0.25000000000000006</v>
      </c>
      <c r="I1773" s="5">
        <v>4750</v>
      </c>
      <c r="J1773" s="6">
        <v>1187.5</v>
      </c>
      <c r="K1773" s="6">
        <v>415.625</v>
      </c>
      <c r="L1773" s="7">
        <v>0.35</v>
      </c>
    </row>
    <row r="1774" spans="1:12" x14ac:dyDescent="0.35">
      <c r="A1774" s="2" t="s">
        <v>12</v>
      </c>
      <c r="B1774" s="2">
        <v>1185732</v>
      </c>
      <c r="C1774" s="3">
        <v>44387</v>
      </c>
      <c r="D1774" s="2" t="s">
        <v>31</v>
      </c>
      <c r="E1774" s="2" t="s">
        <v>70</v>
      </c>
      <c r="F1774" s="2" t="s">
        <v>71</v>
      </c>
      <c r="G1774" s="2" t="s">
        <v>18</v>
      </c>
      <c r="H1774" s="4">
        <v>0.25000000000000006</v>
      </c>
      <c r="I1774" s="5">
        <v>4250</v>
      </c>
      <c r="J1774" s="6">
        <v>1062.5</v>
      </c>
      <c r="K1774" s="6">
        <v>425</v>
      </c>
      <c r="L1774" s="7">
        <v>0.4</v>
      </c>
    </row>
    <row r="1775" spans="1:12" x14ac:dyDescent="0.35">
      <c r="A1775" s="2" t="s">
        <v>12</v>
      </c>
      <c r="B1775" s="2">
        <v>1185732</v>
      </c>
      <c r="C1775" s="3">
        <v>44387</v>
      </c>
      <c r="D1775" s="2" t="s">
        <v>31</v>
      </c>
      <c r="E1775" s="2" t="s">
        <v>70</v>
      </c>
      <c r="F1775" s="2" t="s">
        <v>71</v>
      </c>
      <c r="G1775" s="2" t="s">
        <v>19</v>
      </c>
      <c r="H1775" s="4">
        <v>0.35000000000000003</v>
      </c>
      <c r="I1775" s="5">
        <v>4250</v>
      </c>
      <c r="J1775" s="6">
        <v>1487.5</v>
      </c>
      <c r="K1775" s="6">
        <v>520.625</v>
      </c>
      <c r="L1775" s="7">
        <v>0.35</v>
      </c>
    </row>
    <row r="1776" spans="1:12" x14ac:dyDescent="0.35">
      <c r="A1776" s="2" t="s">
        <v>12</v>
      </c>
      <c r="B1776" s="2">
        <v>1185732</v>
      </c>
      <c r="C1776" s="3">
        <v>44387</v>
      </c>
      <c r="D1776" s="2" t="s">
        <v>31</v>
      </c>
      <c r="E1776" s="2" t="s">
        <v>70</v>
      </c>
      <c r="F1776" s="2" t="s">
        <v>71</v>
      </c>
      <c r="G1776" s="2" t="s">
        <v>20</v>
      </c>
      <c r="H1776" s="4">
        <v>0.4</v>
      </c>
      <c r="I1776" s="5">
        <v>6000</v>
      </c>
      <c r="J1776" s="6">
        <v>2400</v>
      </c>
      <c r="K1776" s="6">
        <v>1200</v>
      </c>
      <c r="L1776" s="7">
        <v>0.5</v>
      </c>
    </row>
    <row r="1777" spans="1:12" x14ac:dyDescent="0.35">
      <c r="A1777" s="2" t="s">
        <v>12</v>
      </c>
      <c r="B1777" s="2">
        <v>1185732</v>
      </c>
      <c r="C1777" s="3">
        <v>44419</v>
      </c>
      <c r="D1777" s="2" t="s">
        <v>31</v>
      </c>
      <c r="E1777" s="2" t="s">
        <v>70</v>
      </c>
      <c r="F1777" s="2" t="s">
        <v>71</v>
      </c>
      <c r="G1777" s="2" t="s">
        <v>15</v>
      </c>
      <c r="H1777" s="4">
        <v>0.35000000000000003</v>
      </c>
      <c r="I1777" s="5">
        <v>7500</v>
      </c>
      <c r="J1777" s="6">
        <v>2625</v>
      </c>
      <c r="K1777" s="6">
        <v>1050</v>
      </c>
      <c r="L1777" s="7">
        <v>0.4</v>
      </c>
    </row>
    <row r="1778" spans="1:12" x14ac:dyDescent="0.35">
      <c r="A1778" s="2" t="s">
        <v>12</v>
      </c>
      <c r="B1778" s="2">
        <v>1185732</v>
      </c>
      <c r="C1778" s="3">
        <v>44419</v>
      </c>
      <c r="D1778" s="2" t="s">
        <v>31</v>
      </c>
      <c r="E1778" s="2" t="s">
        <v>70</v>
      </c>
      <c r="F1778" s="2" t="s">
        <v>71</v>
      </c>
      <c r="G1778" s="2" t="s">
        <v>16</v>
      </c>
      <c r="H1778" s="4">
        <v>0.35000000000000009</v>
      </c>
      <c r="I1778" s="5">
        <v>5250</v>
      </c>
      <c r="J1778" s="6">
        <v>1837.5</v>
      </c>
      <c r="K1778" s="6">
        <v>643.125</v>
      </c>
      <c r="L1778" s="7">
        <v>0.35</v>
      </c>
    </row>
    <row r="1779" spans="1:12" x14ac:dyDescent="0.35">
      <c r="A1779" s="2" t="s">
        <v>12</v>
      </c>
      <c r="B1779" s="2">
        <v>1185732</v>
      </c>
      <c r="C1779" s="3">
        <v>44419</v>
      </c>
      <c r="D1779" s="2" t="s">
        <v>31</v>
      </c>
      <c r="E1779" s="2" t="s">
        <v>70</v>
      </c>
      <c r="F1779" s="2" t="s">
        <v>71</v>
      </c>
      <c r="G1779" s="2" t="s">
        <v>17</v>
      </c>
      <c r="H1779" s="4">
        <v>0.30000000000000004</v>
      </c>
      <c r="I1779" s="5">
        <v>4500</v>
      </c>
      <c r="J1779" s="6">
        <v>1350</v>
      </c>
      <c r="K1779" s="6">
        <v>472.5</v>
      </c>
      <c r="L1779" s="7">
        <v>0.35</v>
      </c>
    </row>
    <row r="1780" spans="1:12" x14ac:dyDescent="0.35">
      <c r="A1780" s="2" t="s">
        <v>12</v>
      </c>
      <c r="B1780" s="2">
        <v>1185732</v>
      </c>
      <c r="C1780" s="3">
        <v>44419</v>
      </c>
      <c r="D1780" s="2" t="s">
        <v>31</v>
      </c>
      <c r="E1780" s="2" t="s">
        <v>70</v>
      </c>
      <c r="F1780" s="2" t="s">
        <v>71</v>
      </c>
      <c r="G1780" s="2" t="s">
        <v>18</v>
      </c>
      <c r="H1780" s="4">
        <v>0.20000000000000007</v>
      </c>
      <c r="I1780" s="5">
        <v>3750</v>
      </c>
      <c r="J1780" s="6">
        <v>750</v>
      </c>
      <c r="K1780" s="6">
        <v>300</v>
      </c>
      <c r="L1780" s="7">
        <v>0.4</v>
      </c>
    </row>
    <row r="1781" spans="1:12" x14ac:dyDescent="0.35">
      <c r="A1781" s="2" t="s">
        <v>12</v>
      </c>
      <c r="B1781" s="2">
        <v>1185732</v>
      </c>
      <c r="C1781" s="3">
        <v>44419</v>
      </c>
      <c r="D1781" s="2" t="s">
        <v>31</v>
      </c>
      <c r="E1781" s="2" t="s">
        <v>70</v>
      </c>
      <c r="F1781" s="2" t="s">
        <v>71</v>
      </c>
      <c r="G1781" s="2" t="s">
        <v>19</v>
      </c>
      <c r="H1781" s="4">
        <v>0.30000000000000004</v>
      </c>
      <c r="I1781" s="5">
        <v>3500</v>
      </c>
      <c r="J1781" s="6">
        <v>1050</v>
      </c>
      <c r="K1781" s="6">
        <v>367.5</v>
      </c>
      <c r="L1781" s="7">
        <v>0.35</v>
      </c>
    </row>
    <row r="1782" spans="1:12" x14ac:dyDescent="0.35">
      <c r="A1782" s="2" t="s">
        <v>12</v>
      </c>
      <c r="B1782" s="2">
        <v>1185732</v>
      </c>
      <c r="C1782" s="3">
        <v>44419</v>
      </c>
      <c r="D1782" s="2" t="s">
        <v>31</v>
      </c>
      <c r="E1782" s="2" t="s">
        <v>70</v>
      </c>
      <c r="F1782" s="2" t="s">
        <v>71</v>
      </c>
      <c r="G1782" s="2" t="s">
        <v>20</v>
      </c>
      <c r="H1782" s="4">
        <v>0.35000000000000003</v>
      </c>
      <c r="I1782" s="5">
        <v>5250</v>
      </c>
      <c r="J1782" s="6">
        <v>1837.5</v>
      </c>
      <c r="K1782" s="6">
        <v>918.75</v>
      </c>
      <c r="L1782" s="7">
        <v>0.5</v>
      </c>
    </row>
    <row r="1783" spans="1:12" x14ac:dyDescent="0.35">
      <c r="A1783" s="2" t="s">
        <v>12</v>
      </c>
      <c r="B1783" s="2">
        <v>1185732</v>
      </c>
      <c r="C1783" s="3">
        <v>44451</v>
      </c>
      <c r="D1783" s="2" t="s">
        <v>31</v>
      </c>
      <c r="E1783" s="2" t="s">
        <v>70</v>
      </c>
      <c r="F1783" s="2" t="s">
        <v>71</v>
      </c>
      <c r="G1783" s="2" t="s">
        <v>15</v>
      </c>
      <c r="H1783" s="4">
        <v>0.30000000000000004</v>
      </c>
      <c r="I1783" s="5">
        <v>6500</v>
      </c>
      <c r="J1783" s="6">
        <v>1950</v>
      </c>
      <c r="K1783" s="6">
        <v>780</v>
      </c>
      <c r="L1783" s="7">
        <v>0.4</v>
      </c>
    </row>
    <row r="1784" spans="1:12" x14ac:dyDescent="0.35">
      <c r="A1784" s="2" t="s">
        <v>12</v>
      </c>
      <c r="B1784" s="2">
        <v>1185732</v>
      </c>
      <c r="C1784" s="3">
        <v>44451</v>
      </c>
      <c r="D1784" s="2" t="s">
        <v>31</v>
      </c>
      <c r="E1784" s="2" t="s">
        <v>70</v>
      </c>
      <c r="F1784" s="2" t="s">
        <v>71</v>
      </c>
      <c r="G1784" s="2" t="s">
        <v>16</v>
      </c>
      <c r="H1784" s="4">
        <v>0.25000000000000011</v>
      </c>
      <c r="I1784" s="5">
        <v>4500</v>
      </c>
      <c r="J1784" s="6">
        <v>1125</v>
      </c>
      <c r="K1784" s="6">
        <v>393.75</v>
      </c>
      <c r="L1784" s="7">
        <v>0.35</v>
      </c>
    </row>
    <row r="1785" spans="1:12" x14ac:dyDescent="0.35">
      <c r="A1785" s="2" t="s">
        <v>12</v>
      </c>
      <c r="B1785" s="2">
        <v>1185732</v>
      </c>
      <c r="C1785" s="3">
        <v>44451</v>
      </c>
      <c r="D1785" s="2" t="s">
        <v>31</v>
      </c>
      <c r="E1785" s="2" t="s">
        <v>70</v>
      </c>
      <c r="F1785" s="2" t="s">
        <v>71</v>
      </c>
      <c r="G1785" s="2" t="s">
        <v>17</v>
      </c>
      <c r="H1785" s="4">
        <v>0.10000000000000002</v>
      </c>
      <c r="I1785" s="5">
        <v>3500</v>
      </c>
      <c r="J1785" s="6">
        <v>350</v>
      </c>
      <c r="K1785" s="6">
        <v>122.5</v>
      </c>
      <c r="L1785" s="7">
        <v>0.35</v>
      </c>
    </row>
    <row r="1786" spans="1:12" x14ac:dyDescent="0.35">
      <c r="A1786" s="2" t="s">
        <v>12</v>
      </c>
      <c r="B1786" s="2">
        <v>1185732</v>
      </c>
      <c r="C1786" s="3">
        <v>44451</v>
      </c>
      <c r="D1786" s="2" t="s">
        <v>31</v>
      </c>
      <c r="E1786" s="2" t="s">
        <v>70</v>
      </c>
      <c r="F1786" s="2" t="s">
        <v>71</v>
      </c>
      <c r="G1786" s="2" t="s">
        <v>18</v>
      </c>
      <c r="H1786" s="4">
        <v>0.10000000000000002</v>
      </c>
      <c r="I1786" s="5">
        <v>3250</v>
      </c>
      <c r="J1786" s="6">
        <v>325</v>
      </c>
      <c r="K1786" s="6">
        <v>130</v>
      </c>
      <c r="L1786" s="7">
        <v>0.4</v>
      </c>
    </row>
    <row r="1787" spans="1:12" x14ac:dyDescent="0.35">
      <c r="A1787" s="2" t="s">
        <v>12</v>
      </c>
      <c r="B1787" s="2">
        <v>1185732</v>
      </c>
      <c r="C1787" s="3">
        <v>44451</v>
      </c>
      <c r="D1787" s="2" t="s">
        <v>31</v>
      </c>
      <c r="E1787" s="2" t="s">
        <v>70</v>
      </c>
      <c r="F1787" s="2" t="s">
        <v>71</v>
      </c>
      <c r="G1787" s="2" t="s">
        <v>19</v>
      </c>
      <c r="H1787" s="4">
        <v>0.2</v>
      </c>
      <c r="I1787" s="5">
        <v>3250</v>
      </c>
      <c r="J1787" s="6">
        <v>650</v>
      </c>
      <c r="K1787" s="6">
        <v>227.5</v>
      </c>
      <c r="L1787" s="7">
        <v>0.35</v>
      </c>
    </row>
    <row r="1788" spans="1:12" x14ac:dyDescent="0.35">
      <c r="A1788" s="2" t="s">
        <v>12</v>
      </c>
      <c r="B1788" s="2">
        <v>1185732</v>
      </c>
      <c r="C1788" s="3">
        <v>44451</v>
      </c>
      <c r="D1788" s="2" t="s">
        <v>31</v>
      </c>
      <c r="E1788" s="2" t="s">
        <v>70</v>
      </c>
      <c r="F1788" s="2" t="s">
        <v>71</v>
      </c>
      <c r="G1788" s="2" t="s">
        <v>20</v>
      </c>
      <c r="H1788" s="4">
        <v>0.25000000000000006</v>
      </c>
      <c r="I1788" s="5">
        <v>4000</v>
      </c>
      <c r="J1788" s="6">
        <v>1000</v>
      </c>
      <c r="K1788" s="6">
        <v>500</v>
      </c>
      <c r="L1788" s="7">
        <v>0.5</v>
      </c>
    </row>
    <row r="1789" spans="1:12" x14ac:dyDescent="0.35">
      <c r="A1789" s="2" t="s">
        <v>12</v>
      </c>
      <c r="B1789" s="2">
        <v>1185732</v>
      </c>
      <c r="C1789" s="3">
        <v>44480</v>
      </c>
      <c r="D1789" s="2" t="s">
        <v>31</v>
      </c>
      <c r="E1789" s="2" t="s">
        <v>70</v>
      </c>
      <c r="F1789" s="2" t="s">
        <v>71</v>
      </c>
      <c r="G1789" s="2" t="s">
        <v>15</v>
      </c>
      <c r="H1789" s="4">
        <v>0.3</v>
      </c>
      <c r="I1789" s="5">
        <v>5750</v>
      </c>
      <c r="J1789" s="6">
        <v>1725</v>
      </c>
      <c r="K1789" s="6">
        <v>690</v>
      </c>
      <c r="L1789" s="7">
        <v>0.4</v>
      </c>
    </row>
    <row r="1790" spans="1:12" x14ac:dyDescent="0.35">
      <c r="A1790" s="2" t="s">
        <v>12</v>
      </c>
      <c r="B1790" s="2">
        <v>1185732</v>
      </c>
      <c r="C1790" s="3">
        <v>44480</v>
      </c>
      <c r="D1790" s="2" t="s">
        <v>31</v>
      </c>
      <c r="E1790" s="2" t="s">
        <v>70</v>
      </c>
      <c r="F1790" s="2" t="s">
        <v>71</v>
      </c>
      <c r="G1790" s="2" t="s">
        <v>16</v>
      </c>
      <c r="H1790" s="4">
        <v>0.2</v>
      </c>
      <c r="I1790" s="5">
        <v>4000</v>
      </c>
      <c r="J1790" s="6">
        <v>800</v>
      </c>
      <c r="K1790" s="6">
        <v>280</v>
      </c>
      <c r="L1790" s="7">
        <v>0.35</v>
      </c>
    </row>
    <row r="1791" spans="1:12" x14ac:dyDescent="0.35">
      <c r="A1791" s="2" t="s">
        <v>12</v>
      </c>
      <c r="B1791" s="2">
        <v>1185732</v>
      </c>
      <c r="C1791" s="3">
        <v>44480</v>
      </c>
      <c r="D1791" s="2" t="s">
        <v>31</v>
      </c>
      <c r="E1791" s="2" t="s">
        <v>70</v>
      </c>
      <c r="F1791" s="2" t="s">
        <v>71</v>
      </c>
      <c r="G1791" s="2" t="s">
        <v>17</v>
      </c>
      <c r="H1791" s="4">
        <v>0.2</v>
      </c>
      <c r="I1791" s="5">
        <v>3000</v>
      </c>
      <c r="J1791" s="6">
        <v>600</v>
      </c>
      <c r="K1791" s="6">
        <v>210</v>
      </c>
      <c r="L1791" s="7">
        <v>0.35</v>
      </c>
    </row>
    <row r="1792" spans="1:12" x14ac:dyDescent="0.35">
      <c r="A1792" s="2" t="s">
        <v>12</v>
      </c>
      <c r="B1792" s="2">
        <v>1185732</v>
      </c>
      <c r="C1792" s="3">
        <v>44480</v>
      </c>
      <c r="D1792" s="2" t="s">
        <v>31</v>
      </c>
      <c r="E1792" s="2" t="s">
        <v>70</v>
      </c>
      <c r="F1792" s="2" t="s">
        <v>71</v>
      </c>
      <c r="G1792" s="2" t="s">
        <v>18</v>
      </c>
      <c r="H1792" s="4">
        <v>0.2</v>
      </c>
      <c r="I1792" s="5">
        <v>2750</v>
      </c>
      <c r="J1792" s="6">
        <v>550</v>
      </c>
      <c r="K1792" s="6">
        <v>220</v>
      </c>
      <c r="L1792" s="7">
        <v>0.4</v>
      </c>
    </row>
    <row r="1793" spans="1:12" x14ac:dyDescent="0.35">
      <c r="A1793" s="2" t="s">
        <v>12</v>
      </c>
      <c r="B1793" s="2">
        <v>1185732</v>
      </c>
      <c r="C1793" s="3">
        <v>44480</v>
      </c>
      <c r="D1793" s="2" t="s">
        <v>31</v>
      </c>
      <c r="E1793" s="2" t="s">
        <v>70</v>
      </c>
      <c r="F1793" s="2" t="s">
        <v>71</v>
      </c>
      <c r="G1793" s="2" t="s">
        <v>19</v>
      </c>
      <c r="H1793" s="4">
        <v>0.3</v>
      </c>
      <c r="I1793" s="5">
        <v>2750</v>
      </c>
      <c r="J1793" s="6">
        <v>825</v>
      </c>
      <c r="K1793" s="6">
        <v>288.75</v>
      </c>
      <c r="L1793" s="7">
        <v>0.35</v>
      </c>
    </row>
    <row r="1794" spans="1:12" x14ac:dyDescent="0.35">
      <c r="A1794" s="2" t="s">
        <v>12</v>
      </c>
      <c r="B1794" s="2">
        <v>1185732</v>
      </c>
      <c r="C1794" s="3">
        <v>44480</v>
      </c>
      <c r="D1794" s="2" t="s">
        <v>31</v>
      </c>
      <c r="E1794" s="2" t="s">
        <v>70</v>
      </c>
      <c r="F1794" s="2" t="s">
        <v>71</v>
      </c>
      <c r="G1794" s="2" t="s">
        <v>20</v>
      </c>
      <c r="H1794" s="4">
        <v>0.34999999999999992</v>
      </c>
      <c r="I1794" s="5">
        <v>4000</v>
      </c>
      <c r="J1794" s="6">
        <v>1400</v>
      </c>
      <c r="K1794" s="6">
        <v>700</v>
      </c>
      <c r="L1794" s="7">
        <v>0.5</v>
      </c>
    </row>
    <row r="1795" spans="1:12" x14ac:dyDescent="0.35">
      <c r="A1795" s="2" t="s">
        <v>12</v>
      </c>
      <c r="B1795" s="2">
        <v>1185732</v>
      </c>
      <c r="C1795" s="3">
        <v>44511</v>
      </c>
      <c r="D1795" s="2" t="s">
        <v>31</v>
      </c>
      <c r="E1795" s="2" t="s">
        <v>70</v>
      </c>
      <c r="F1795" s="2" t="s">
        <v>71</v>
      </c>
      <c r="G1795" s="2" t="s">
        <v>15</v>
      </c>
      <c r="H1795" s="4">
        <v>0.30000000000000004</v>
      </c>
      <c r="I1795" s="5">
        <v>5500</v>
      </c>
      <c r="J1795" s="6">
        <v>1650</v>
      </c>
      <c r="K1795" s="6">
        <v>660</v>
      </c>
      <c r="L1795" s="7">
        <v>0.4</v>
      </c>
    </row>
    <row r="1796" spans="1:12" x14ac:dyDescent="0.35">
      <c r="A1796" s="2" t="s">
        <v>12</v>
      </c>
      <c r="B1796" s="2">
        <v>1185732</v>
      </c>
      <c r="C1796" s="3">
        <v>44511</v>
      </c>
      <c r="D1796" s="2" t="s">
        <v>31</v>
      </c>
      <c r="E1796" s="2" t="s">
        <v>70</v>
      </c>
      <c r="F1796" s="2" t="s">
        <v>71</v>
      </c>
      <c r="G1796" s="2" t="s">
        <v>16</v>
      </c>
      <c r="H1796" s="4">
        <v>0.20000000000000007</v>
      </c>
      <c r="I1796" s="5">
        <v>4000</v>
      </c>
      <c r="J1796" s="6">
        <v>800</v>
      </c>
      <c r="K1796" s="6">
        <v>280</v>
      </c>
      <c r="L1796" s="7">
        <v>0.35</v>
      </c>
    </row>
    <row r="1797" spans="1:12" x14ac:dyDescent="0.35">
      <c r="A1797" s="2" t="s">
        <v>12</v>
      </c>
      <c r="B1797" s="2">
        <v>1185732</v>
      </c>
      <c r="C1797" s="3">
        <v>44511</v>
      </c>
      <c r="D1797" s="2" t="s">
        <v>31</v>
      </c>
      <c r="E1797" s="2" t="s">
        <v>70</v>
      </c>
      <c r="F1797" s="2" t="s">
        <v>71</v>
      </c>
      <c r="G1797" s="2" t="s">
        <v>17</v>
      </c>
      <c r="H1797" s="4">
        <v>0.20000000000000007</v>
      </c>
      <c r="I1797" s="5">
        <v>3450</v>
      </c>
      <c r="J1797" s="6">
        <v>690</v>
      </c>
      <c r="K1797" s="6">
        <v>241.5</v>
      </c>
      <c r="L1797" s="7">
        <v>0.35</v>
      </c>
    </row>
    <row r="1798" spans="1:12" x14ac:dyDescent="0.35">
      <c r="A1798" s="2" t="s">
        <v>12</v>
      </c>
      <c r="B1798" s="2">
        <v>1185732</v>
      </c>
      <c r="C1798" s="3">
        <v>44511</v>
      </c>
      <c r="D1798" s="2" t="s">
        <v>31</v>
      </c>
      <c r="E1798" s="2" t="s">
        <v>70</v>
      </c>
      <c r="F1798" s="2" t="s">
        <v>71</v>
      </c>
      <c r="G1798" s="2" t="s">
        <v>18</v>
      </c>
      <c r="H1798" s="4">
        <v>0.20000000000000007</v>
      </c>
      <c r="I1798" s="5">
        <v>3750</v>
      </c>
      <c r="J1798" s="6">
        <v>750</v>
      </c>
      <c r="K1798" s="6">
        <v>300</v>
      </c>
      <c r="L1798" s="7">
        <v>0.4</v>
      </c>
    </row>
    <row r="1799" spans="1:12" x14ac:dyDescent="0.35">
      <c r="A1799" s="2" t="s">
        <v>12</v>
      </c>
      <c r="B1799" s="2">
        <v>1185732</v>
      </c>
      <c r="C1799" s="3">
        <v>44511</v>
      </c>
      <c r="D1799" s="2" t="s">
        <v>31</v>
      </c>
      <c r="E1799" s="2" t="s">
        <v>70</v>
      </c>
      <c r="F1799" s="2" t="s">
        <v>71</v>
      </c>
      <c r="G1799" s="2" t="s">
        <v>19</v>
      </c>
      <c r="H1799" s="4">
        <v>0.39999999999999997</v>
      </c>
      <c r="I1799" s="5">
        <v>3500</v>
      </c>
      <c r="J1799" s="6">
        <v>1400</v>
      </c>
      <c r="K1799" s="6">
        <v>490</v>
      </c>
      <c r="L1799" s="7">
        <v>0.35</v>
      </c>
    </row>
    <row r="1800" spans="1:12" x14ac:dyDescent="0.35">
      <c r="A1800" s="2" t="s">
        <v>12</v>
      </c>
      <c r="B1800" s="2">
        <v>1185732</v>
      </c>
      <c r="C1800" s="3">
        <v>44511</v>
      </c>
      <c r="D1800" s="2" t="s">
        <v>31</v>
      </c>
      <c r="E1800" s="2" t="s">
        <v>70</v>
      </c>
      <c r="F1800" s="2" t="s">
        <v>71</v>
      </c>
      <c r="G1800" s="2" t="s">
        <v>20</v>
      </c>
      <c r="H1800" s="4">
        <v>0.44999999999999984</v>
      </c>
      <c r="I1800" s="5">
        <v>4500</v>
      </c>
      <c r="J1800" s="6">
        <v>2025</v>
      </c>
      <c r="K1800" s="6">
        <v>1012.5</v>
      </c>
      <c r="L1800" s="7">
        <v>0.5</v>
      </c>
    </row>
    <row r="1801" spans="1:12" x14ac:dyDescent="0.35">
      <c r="A1801" s="2" t="s">
        <v>12</v>
      </c>
      <c r="B1801" s="2">
        <v>1185732</v>
      </c>
      <c r="C1801" s="3">
        <v>44540</v>
      </c>
      <c r="D1801" s="2" t="s">
        <v>31</v>
      </c>
      <c r="E1801" s="2" t="s">
        <v>70</v>
      </c>
      <c r="F1801" s="2" t="s">
        <v>71</v>
      </c>
      <c r="G1801" s="2" t="s">
        <v>15</v>
      </c>
      <c r="H1801" s="4">
        <v>0.39999999999999997</v>
      </c>
      <c r="I1801" s="5">
        <v>7000</v>
      </c>
      <c r="J1801" s="6">
        <v>2800</v>
      </c>
      <c r="K1801" s="6">
        <v>1120</v>
      </c>
      <c r="L1801" s="7">
        <v>0.4</v>
      </c>
    </row>
    <row r="1802" spans="1:12" x14ac:dyDescent="0.35">
      <c r="A1802" s="2" t="s">
        <v>12</v>
      </c>
      <c r="B1802" s="2">
        <v>1185732</v>
      </c>
      <c r="C1802" s="3">
        <v>44540</v>
      </c>
      <c r="D1802" s="2" t="s">
        <v>31</v>
      </c>
      <c r="E1802" s="2" t="s">
        <v>70</v>
      </c>
      <c r="F1802" s="2" t="s">
        <v>71</v>
      </c>
      <c r="G1802" s="2" t="s">
        <v>16</v>
      </c>
      <c r="H1802" s="4">
        <v>0.30000000000000004</v>
      </c>
      <c r="I1802" s="5">
        <v>5000</v>
      </c>
      <c r="J1802" s="6">
        <v>1500</v>
      </c>
      <c r="K1802" s="6">
        <v>525</v>
      </c>
      <c r="L1802" s="7">
        <v>0.35</v>
      </c>
    </row>
    <row r="1803" spans="1:12" x14ac:dyDescent="0.35">
      <c r="A1803" s="2" t="s">
        <v>12</v>
      </c>
      <c r="B1803" s="2">
        <v>1185732</v>
      </c>
      <c r="C1803" s="3">
        <v>44540</v>
      </c>
      <c r="D1803" s="2" t="s">
        <v>31</v>
      </c>
      <c r="E1803" s="2" t="s">
        <v>70</v>
      </c>
      <c r="F1803" s="2" t="s">
        <v>71</v>
      </c>
      <c r="G1803" s="2" t="s">
        <v>17</v>
      </c>
      <c r="H1803" s="4">
        <v>0.30000000000000004</v>
      </c>
      <c r="I1803" s="5">
        <v>4500</v>
      </c>
      <c r="J1803" s="6">
        <v>1350</v>
      </c>
      <c r="K1803" s="6">
        <v>472.5</v>
      </c>
      <c r="L1803" s="7">
        <v>0.35</v>
      </c>
    </row>
    <row r="1804" spans="1:12" x14ac:dyDescent="0.35">
      <c r="A1804" s="2" t="s">
        <v>12</v>
      </c>
      <c r="B1804" s="2">
        <v>1185732</v>
      </c>
      <c r="C1804" s="3">
        <v>44540</v>
      </c>
      <c r="D1804" s="2" t="s">
        <v>31</v>
      </c>
      <c r="E1804" s="2" t="s">
        <v>70</v>
      </c>
      <c r="F1804" s="2" t="s">
        <v>71</v>
      </c>
      <c r="G1804" s="2" t="s">
        <v>18</v>
      </c>
      <c r="H1804" s="4">
        <v>0.30000000000000004</v>
      </c>
      <c r="I1804" s="5">
        <v>4000</v>
      </c>
      <c r="J1804" s="6">
        <v>1200</v>
      </c>
      <c r="K1804" s="6">
        <v>480</v>
      </c>
      <c r="L1804" s="7">
        <v>0.4</v>
      </c>
    </row>
    <row r="1805" spans="1:12" x14ac:dyDescent="0.35">
      <c r="A1805" s="2" t="s">
        <v>12</v>
      </c>
      <c r="B1805" s="2">
        <v>1185732</v>
      </c>
      <c r="C1805" s="3">
        <v>44540</v>
      </c>
      <c r="D1805" s="2" t="s">
        <v>31</v>
      </c>
      <c r="E1805" s="2" t="s">
        <v>70</v>
      </c>
      <c r="F1805" s="2" t="s">
        <v>71</v>
      </c>
      <c r="G1805" s="2" t="s">
        <v>19</v>
      </c>
      <c r="H1805" s="4">
        <v>0.39999999999999997</v>
      </c>
      <c r="I1805" s="5">
        <v>4000</v>
      </c>
      <c r="J1805" s="6">
        <v>1600</v>
      </c>
      <c r="K1805" s="6">
        <v>560</v>
      </c>
      <c r="L1805" s="7">
        <v>0.35</v>
      </c>
    </row>
    <row r="1806" spans="1:12" x14ac:dyDescent="0.35">
      <c r="A1806" s="2" t="s">
        <v>12</v>
      </c>
      <c r="B1806" s="2">
        <v>1185732</v>
      </c>
      <c r="C1806" s="3">
        <v>44540</v>
      </c>
      <c r="D1806" s="2" t="s">
        <v>31</v>
      </c>
      <c r="E1806" s="2" t="s">
        <v>70</v>
      </c>
      <c r="F1806" s="2" t="s">
        <v>71</v>
      </c>
      <c r="G1806" s="2" t="s">
        <v>20</v>
      </c>
      <c r="H1806" s="4">
        <v>0.44999999999999984</v>
      </c>
      <c r="I1806" s="5">
        <v>5000</v>
      </c>
      <c r="J1806" s="6">
        <v>2250</v>
      </c>
      <c r="K1806" s="6">
        <v>1125</v>
      </c>
      <c r="L1806" s="7">
        <v>0.5</v>
      </c>
    </row>
    <row r="1807" spans="1:12" x14ac:dyDescent="0.35">
      <c r="A1807" s="2" t="s">
        <v>25</v>
      </c>
      <c r="B1807" s="2">
        <v>1128299</v>
      </c>
      <c r="C1807" s="3">
        <v>44220</v>
      </c>
      <c r="D1807" s="2" t="s">
        <v>26</v>
      </c>
      <c r="E1807" s="2" t="s">
        <v>72</v>
      </c>
      <c r="F1807" s="2" t="s">
        <v>73</v>
      </c>
      <c r="G1807" s="2" t="s">
        <v>15</v>
      </c>
      <c r="H1807" s="4">
        <v>0.30000000000000004</v>
      </c>
      <c r="I1807" s="5">
        <v>3500</v>
      </c>
      <c r="J1807" s="6">
        <v>1050</v>
      </c>
      <c r="K1807" s="6">
        <v>367.5</v>
      </c>
      <c r="L1807" s="7">
        <v>0.35</v>
      </c>
    </row>
    <row r="1808" spans="1:12" x14ac:dyDescent="0.35">
      <c r="A1808" s="2" t="s">
        <v>25</v>
      </c>
      <c r="B1808" s="2">
        <v>1128299</v>
      </c>
      <c r="C1808" s="3">
        <v>44220</v>
      </c>
      <c r="D1808" s="2" t="s">
        <v>26</v>
      </c>
      <c r="E1808" s="2" t="s">
        <v>72</v>
      </c>
      <c r="F1808" s="2" t="s">
        <v>73</v>
      </c>
      <c r="G1808" s="2" t="s">
        <v>16</v>
      </c>
      <c r="H1808" s="4">
        <v>0.4</v>
      </c>
      <c r="I1808" s="5">
        <v>3500</v>
      </c>
      <c r="J1808" s="6">
        <v>1400</v>
      </c>
      <c r="K1808" s="6">
        <v>490</v>
      </c>
      <c r="L1808" s="7">
        <v>0.35</v>
      </c>
    </row>
    <row r="1809" spans="1:12" x14ac:dyDescent="0.35">
      <c r="A1809" s="2" t="s">
        <v>25</v>
      </c>
      <c r="B1809" s="2">
        <v>1128299</v>
      </c>
      <c r="C1809" s="3">
        <v>44220</v>
      </c>
      <c r="D1809" s="2" t="s">
        <v>26</v>
      </c>
      <c r="E1809" s="2" t="s">
        <v>72</v>
      </c>
      <c r="F1809" s="2" t="s">
        <v>73</v>
      </c>
      <c r="G1809" s="2" t="s">
        <v>17</v>
      </c>
      <c r="H1809" s="4">
        <v>0.4</v>
      </c>
      <c r="I1809" s="5">
        <v>3500</v>
      </c>
      <c r="J1809" s="6">
        <v>1400</v>
      </c>
      <c r="K1809" s="6">
        <v>490</v>
      </c>
      <c r="L1809" s="7">
        <v>0.35</v>
      </c>
    </row>
    <row r="1810" spans="1:12" x14ac:dyDescent="0.35">
      <c r="A1810" s="2" t="s">
        <v>25</v>
      </c>
      <c r="B1810" s="2">
        <v>1128299</v>
      </c>
      <c r="C1810" s="3">
        <v>44220</v>
      </c>
      <c r="D1810" s="2" t="s">
        <v>26</v>
      </c>
      <c r="E1810" s="2" t="s">
        <v>72</v>
      </c>
      <c r="F1810" s="2" t="s">
        <v>73</v>
      </c>
      <c r="G1810" s="2" t="s">
        <v>18</v>
      </c>
      <c r="H1810" s="4">
        <v>0.4</v>
      </c>
      <c r="I1810" s="5">
        <v>2000</v>
      </c>
      <c r="J1810" s="6">
        <v>800</v>
      </c>
      <c r="K1810" s="6">
        <v>280</v>
      </c>
      <c r="L1810" s="7">
        <v>0.35</v>
      </c>
    </row>
    <row r="1811" spans="1:12" x14ac:dyDescent="0.35">
      <c r="A1811" s="2" t="s">
        <v>25</v>
      </c>
      <c r="B1811" s="2">
        <v>1128299</v>
      </c>
      <c r="C1811" s="3">
        <v>44220</v>
      </c>
      <c r="D1811" s="2" t="s">
        <v>26</v>
      </c>
      <c r="E1811" s="2" t="s">
        <v>72</v>
      </c>
      <c r="F1811" s="2" t="s">
        <v>73</v>
      </c>
      <c r="G1811" s="2" t="s">
        <v>19</v>
      </c>
      <c r="H1811" s="4">
        <v>0.45000000000000007</v>
      </c>
      <c r="I1811" s="5">
        <v>1500</v>
      </c>
      <c r="J1811" s="6">
        <v>675</v>
      </c>
      <c r="K1811" s="6">
        <v>270</v>
      </c>
      <c r="L1811" s="7">
        <v>0.4</v>
      </c>
    </row>
    <row r="1812" spans="1:12" x14ac:dyDescent="0.35">
      <c r="A1812" s="2" t="s">
        <v>25</v>
      </c>
      <c r="B1812" s="2">
        <v>1128299</v>
      </c>
      <c r="C1812" s="3">
        <v>44220</v>
      </c>
      <c r="D1812" s="2" t="s">
        <v>26</v>
      </c>
      <c r="E1812" s="2" t="s">
        <v>72</v>
      </c>
      <c r="F1812" s="2" t="s">
        <v>73</v>
      </c>
      <c r="G1812" s="2" t="s">
        <v>20</v>
      </c>
      <c r="H1812" s="4">
        <v>0.4</v>
      </c>
      <c r="I1812" s="5">
        <v>4000</v>
      </c>
      <c r="J1812" s="6">
        <v>1600</v>
      </c>
      <c r="K1812" s="6">
        <v>480</v>
      </c>
      <c r="L1812" s="7">
        <v>0.3</v>
      </c>
    </row>
    <row r="1813" spans="1:12" x14ac:dyDescent="0.35">
      <c r="A1813" s="2" t="s">
        <v>25</v>
      </c>
      <c r="B1813" s="2">
        <v>1128299</v>
      </c>
      <c r="C1813" s="3">
        <v>44251</v>
      </c>
      <c r="D1813" s="2" t="s">
        <v>26</v>
      </c>
      <c r="E1813" s="2" t="s">
        <v>72</v>
      </c>
      <c r="F1813" s="2" t="s">
        <v>73</v>
      </c>
      <c r="G1813" s="2" t="s">
        <v>15</v>
      </c>
      <c r="H1813" s="4">
        <v>0.30000000000000004</v>
      </c>
      <c r="I1813" s="5">
        <v>4500</v>
      </c>
      <c r="J1813" s="6">
        <v>1350</v>
      </c>
      <c r="K1813" s="6">
        <v>472.5</v>
      </c>
      <c r="L1813" s="7">
        <v>0.35</v>
      </c>
    </row>
    <row r="1814" spans="1:12" x14ac:dyDescent="0.35">
      <c r="A1814" s="2" t="s">
        <v>25</v>
      </c>
      <c r="B1814" s="2">
        <v>1128299</v>
      </c>
      <c r="C1814" s="3">
        <v>44251</v>
      </c>
      <c r="D1814" s="2" t="s">
        <v>26</v>
      </c>
      <c r="E1814" s="2" t="s">
        <v>72</v>
      </c>
      <c r="F1814" s="2" t="s">
        <v>73</v>
      </c>
      <c r="G1814" s="2" t="s">
        <v>16</v>
      </c>
      <c r="H1814" s="4">
        <v>0.4</v>
      </c>
      <c r="I1814" s="5">
        <v>3500</v>
      </c>
      <c r="J1814" s="6">
        <v>1400</v>
      </c>
      <c r="K1814" s="6">
        <v>490</v>
      </c>
      <c r="L1814" s="7">
        <v>0.35</v>
      </c>
    </row>
    <row r="1815" spans="1:12" x14ac:dyDescent="0.35">
      <c r="A1815" s="2" t="s">
        <v>25</v>
      </c>
      <c r="B1815" s="2">
        <v>1128299</v>
      </c>
      <c r="C1815" s="3">
        <v>44251</v>
      </c>
      <c r="D1815" s="2" t="s">
        <v>26</v>
      </c>
      <c r="E1815" s="2" t="s">
        <v>72</v>
      </c>
      <c r="F1815" s="2" t="s">
        <v>73</v>
      </c>
      <c r="G1815" s="2" t="s">
        <v>17</v>
      </c>
      <c r="H1815" s="4">
        <v>0.4</v>
      </c>
      <c r="I1815" s="5">
        <v>3500</v>
      </c>
      <c r="J1815" s="6">
        <v>1400</v>
      </c>
      <c r="K1815" s="6">
        <v>490</v>
      </c>
      <c r="L1815" s="7">
        <v>0.35</v>
      </c>
    </row>
    <row r="1816" spans="1:12" x14ac:dyDescent="0.35">
      <c r="A1816" s="2" t="s">
        <v>25</v>
      </c>
      <c r="B1816" s="2">
        <v>1128299</v>
      </c>
      <c r="C1816" s="3">
        <v>44251</v>
      </c>
      <c r="D1816" s="2" t="s">
        <v>26</v>
      </c>
      <c r="E1816" s="2" t="s">
        <v>72</v>
      </c>
      <c r="F1816" s="2" t="s">
        <v>73</v>
      </c>
      <c r="G1816" s="2" t="s">
        <v>18</v>
      </c>
      <c r="H1816" s="4">
        <v>0.4</v>
      </c>
      <c r="I1816" s="5">
        <v>2000</v>
      </c>
      <c r="J1816" s="6">
        <v>800</v>
      </c>
      <c r="K1816" s="6">
        <v>280</v>
      </c>
      <c r="L1816" s="7">
        <v>0.35</v>
      </c>
    </row>
    <row r="1817" spans="1:12" x14ac:dyDescent="0.35">
      <c r="A1817" s="2" t="s">
        <v>25</v>
      </c>
      <c r="B1817" s="2">
        <v>1128299</v>
      </c>
      <c r="C1817" s="3">
        <v>44251</v>
      </c>
      <c r="D1817" s="2" t="s">
        <v>26</v>
      </c>
      <c r="E1817" s="2" t="s">
        <v>72</v>
      </c>
      <c r="F1817" s="2" t="s">
        <v>73</v>
      </c>
      <c r="G1817" s="2" t="s">
        <v>19</v>
      </c>
      <c r="H1817" s="4">
        <v>0.45000000000000007</v>
      </c>
      <c r="I1817" s="5">
        <v>1250</v>
      </c>
      <c r="J1817" s="6">
        <v>562.5</v>
      </c>
      <c r="K1817" s="6">
        <v>225</v>
      </c>
      <c r="L1817" s="7">
        <v>0.4</v>
      </c>
    </row>
    <row r="1818" spans="1:12" x14ac:dyDescent="0.35">
      <c r="A1818" s="2" t="s">
        <v>25</v>
      </c>
      <c r="B1818" s="2">
        <v>1128299</v>
      </c>
      <c r="C1818" s="3">
        <v>44251</v>
      </c>
      <c r="D1818" s="2" t="s">
        <v>26</v>
      </c>
      <c r="E1818" s="2" t="s">
        <v>72</v>
      </c>
      <c r="F1818" s="2" t="s">
        <v>73</v>
      </c>
      <c r="G1818" s="2" t="s">
        <v>20</v>
      </c>
      <c r="H1818" s="4">
        <v>0.4</v>
      </c>
      <c r="I1818" s="5">
        <v>3250</v>
      </c>
      <c r="J1818" s="6">
        <v>1300</v>
      </c>
      <c r="K1818" s="6">
        <v>390</v>
      </c>
      <c r="L1818" s="7">
        <v>0.3</v>
      </c>
    </row>
    <row r="1819" spans="1:12" x14ac:dyDescent="0.35">
      <c r="A1819" s="2" t="s">
        <v>25</v>
      </c>
      <c r="B1819" s="2">
        <v>1128299</v>
      </c>
      <c r="C1819" s="3">
        <v>44278</v>
      </c>
      <c r="D1819" s="2" t="s">
        <v>26</v>
      </c>
      <c r="E1819" s="2" t="s">
        <v>72</v>
      </c>
      <c r="F1819" s="2" t="s">
        <v>73</v>
      </c>
      <c r="G1819" s="2" t="s">
        <v>15</v>
      </c>
      <c r="H1819" s="4">
        <v>0.4</v>
      </c>
      <c r="I1819" s="5">
        <v>4750</v>
      </c>
      <c r="J1819" s="6">
        <v>1900</v>
      </c>
      <c r="K1819" s="6">
        <v>665</v>
      </c>
      <c r="L1819" s="7">
        <v>0.35</v>
      </c>
    </row>
    <row r="1820" spans="1:12" x14ac:dyDescent="0.35">
      <c r="A1820" s="2" t="s">
        <v>25</v>
      </c>
      <c r="B1820" s="2">
        <v>1128299</v>
      </c>
      <c r="C1820" s="3">
        <v>44278</v>
      </c>
      <c r="D1820" s="2" t="s">
        <v>26</v>
      </c>
      <c r="E1820" s="2" t="s">
        <v>72</v>
      </c>
      <c r="F1820" s="2" t="s">
        <v>73</v>
      </c>
      <c r="G1820" s="2" t="s">
        <v>16</v>
      </c>
      <c r="H1820" s="4">
        <v>0.5</v>
      </c>
      <c r="I1820" s="5">
        <v>3250</v>
      </c>
      <c r="J1820" s="6">
        <v>1625</v>
      </c>
      <c r="K1820" s="6">
        <v>568.75</v>
      </c>
      <c r="L1820" s="7">
        <v>0.35</v>
      </c>
    </row>
    <row r="1821" spans="1:12" x14ac:dyDescent="0.35">
      <c r="A1821" s="2" t="s">
        <v>25</v>
      </c>
      <c r="B1821" s="2">
        <v>1128299</v>
      </c>
      <c r="C1821" s="3">
        <v>44278</v>
      </c>
      <c r="D1821" s="2" t="s">
        <v>26</v>
      </c>
      <c r="E1821" s="2" t="s">
        <v>72</v>
      </c>
      <c r="F1821" s="2" t="s">
        <v>73</v>
      </c>
      <c r="G1821" s="2" t="s">
        <v>17</v>
      </c>
      <c r="H1821" s="4">
        <v>0.54999999999999993</v>
      </c>
      <c r="I1821" s="5">
        <v>3500</v>
      </c>
      <c r="J1821" s="6">
        <v>1925</v>
      </c>
      <c r="K1821" s="6">
        <v>673.75</v>
      </c>
      <c r="L1821" s="7">
        <v>0.35</v>
      </c>
    </row>
    <row r="1822" spans="1:12" x14ac:dyDescent="0.35">
      <c r="A1822" s="2" t="s">
        <v>25</v>
      </c>
      <c r="B1822" s="2">
        <v>1128299</v>
      </c>
      <c r="C1822" s="3">
        <v>44278</v>
      </c>
      <c r="D1822" s="2" t="s">
        <v>26</v>
      </c>
      <c r="E1822" s="2" t="s">
        <v>72</v>
      </c>
      <c r="F1822" s="2" t="s">
        <v>73</v>
      </c>
      <c r="G1822" s="2" t="s">
        <v>18</v>
      </c>
      <c r="H1822" s="4">
        <v>0.5</v>
      </c>
      <c r="I1822" s="5">
        <v>2500</v>
      </c>
      <c r="J1822" s="6">
        <v>1250</v>
      </c>
      <c r="K1822" s="6">
        <v>437.5</v>
      </c>
      <c r="L1822" s="7">
        <v>0.35</v>
      </c>
    </row>
    <row r="1823" spans="1:12" x14ac:dyDescent="0.35">
      <c r="A1823" s="2" t="s">
        <v>25</v>
      </c>
      <c r="B1823" s="2">
        <v>1128299</v>
      </c>
      <c r="C1823" s="3">
        <v>44278</v>
      </c>
      <c r="D1823" s="2" t="s">
        <v>26</v>
      </c>
      <c r="E1823" s="2" t="s">
        <v>72</v>
      </c>
      <c r="F1823" s="2" t="s">
        <v>73</v>
      </c>
      <c r="G1823" s="2" t="s">
        <v>19</v>
      </c>
      <c r="H1823" s="4">
        <v>0.55000000000000004</v>
      </c>
      <c r="I1823" s="5">
        <v>1000</v>
      </c>
      <c r="J1823" s="6">
        <v>550</v>
      </c>
      <c r="K1823" s="6">
        <v>220</v>
      </c>
      <c r="L1823" s="7">
        <v>0.4</v>
      </c>
    </row>
    <row r="1824" spans="1:12" x14ac:dyDescent="0.35">
      <c r="A1824" s="2" t="s">
        <v>25</v>
      </c>
      <c r="B1824" s="2">
        <v>1128299</v>
      </c>
      <c r="C1824" s="3">
        <v>44278</v>
      </c>
      <c r="D1824" s="2" t="s">
        <v>26</v>
      </c>
      <c r="E1824" s="2" t="s">
        <v>72</v>
      </c>
      <c r="F1824" s="2" t="s">
        <v>73</v>
      </c>
      <c r="G1824" s="2" t="s">
        <v>20</v>
      </c>
      <c r="H1824" s="4">
        <v>0.5</v>
      </c>
      <c r="I1824" s="5">
        <v>3000</v>
      </c>
      <c r="J1824" s="6">
        <v>1500</v>
      </c>
      <c r="K1824" s="6">
        <v>450</v>
      </c>
      <c r="L1824" s="7">
        <v>0.3</v>
      </c>
    </row>
    <row r="1825" spans="1:12" x14ac:dyDescent="0.35">
      <c r="A1825" s="2" t="s">
        <v>25</v>
      </c>
      <c r="B1825" s="2">
        <v>1128299</v>
      </c>
      <c r="C1825" s="3">
        <v>44310</v>
      </c>
      <c r="D1825" s="2" t="s">
        <v>26</v>
      </c>
      <c r="E1825" s="2" t="s">
        <v>72</v>
      </c>
      <c r="F1825" s="2" t="s">
        <v>73</v>
      </c>
      <c r="G1825" s="2" t="s">
        <v>15</v>
      </c>
      <c r="H1825" s="4">
        <v>0.55000000000000004</v>
      </c>
      <c r="I1825" s="5">
        <v>4750</v>
      </c>
      <c r="J1825" s="6">
        <v>2612.5</v>
      </c>
      <c r="K1825" s="6">
        <v>914.375</v>
      </c>
      <c r="L1825" s="7">
        <v>0.35</v>
      </c>
    </row>
    <row r="1826" spans="1:12" x14ac:dyDescent="0.35">
      <c r="A1826" s="2" t="s">
        <v>25</v>
      </c>
      <c r="B1826" s="2">
        <v>1128299</v>
      </c>
      <c r="C1826" s="3">
        <v>44310</v>
      </c>
      <c r="D1826" s="2" t="s">
        <v>26</v>
      </c>
      <c r="E1826" s="2" t="s">
        <v>72</v>
      </c>
      <c r="F1826" s="2" t="s">
        <v>73</v>
      </c>
      <c r="G1826" s="2" t="s">
        <v>16</v>
      </c>
      <c r="H1826" s="4">
        <v>0.60000000000000009</v>
      </c>
      <c r="I1826" s="5">
        <v>2750</v>
      </c>
      <c r="J1826" s="6">
        <v>1650</v>
      </c>
      <c r="K1826" s="6">
        <v>577.5</v>
      </c>
      <c r="L1826" s="7">
        <v>0.35</v>
      </c>
    </row>
    <row r="1827" spans="1:12" x14ac:dyDescent="0.35">
      <c r="A1827" s="2" t="s">
        <v>25</v>
      </c>
      <c r="B1827" s="2">
        <v>1128299</v>
      </c>
      <c r="C1827" s="3">
        <v>44310</v>
      </c>
      <c r="D1827" s="2" t="s">
        <v>26</v>
      </c>
      <c r="E1827" s="2" t="s">
        <v>72</v>
      </c>
      <c r="F1827" s="2" t="s">
        <v>73</v>
      </c>
      <c r="G1827" s="2" t="s">
        <v>17</v>
      </c>
      <c r="H1827" s="4">
        <v>0.60000000000000009</v>
      </c>
      <c r="I1827" s="5">
        <v>3250</v>
      </c>
      <c r="J1827" s="6">
        <v>1950</v>
      </c>
      <c r="K1827" s="6">
        <v>682.5</v>
      </c>
      <c r="L1827" s="7">
        <v>0.35</v>
      </c>
    </row>
    <row r="1828" spans="1:12" x14ac:dyDescent="0.35">
      <c r="A1828" s="2" t="s">
        <v>25</v>
      </c>
      <c r="B1828" s="2">
        <v>1128299</v>
      </c>
      <c r="C1828" s="3">
        <v>44310</v>
      </c>
      <c r="D1828" s="2" t="s">
        <v>26</v>
      </c>
      <c r="E1828" s="2" t="s">
        <v>72</v>
      </c>
      <c r="F1828" s="2" t="s">
        <v>73</v>
      </c>
      <c r="G1828" s="2" t="s">
        <v>18</v>
      </c>
      <c r="H1828" s="4">
        <v>0.45000000000000007</v>
      </c>
      <c r="I1828" s="5">
        <v>2250</v>
      </c>
      <c r="J1828" s="6">
        <v>1012.5</v>
      </c>
      <c r="K1828" s="6">
        <v>354.375</v>
      </c>
      <c r="L1828" s="7">
        <v>0.35</v>
      </c>
    </row>
    <row r="1829" spans="1:12" x14ac:dyDescent="0.35">
      <c r="A1829" s="2" t="s">
        <v>25</v>
      </c>
      <c r="B1829" s="2">
        <v>1128299</v>
      </c>
      <c r="C1829" s="3">
        <v>44310</v>
      </c>
      <c r="D1829" s="2" t="s">
        <v>26</v>
      </c>
      <c r="E1829" s="2" t="s">
        <v>72</v>
      </c>
      <c r="F1829" s="2" t="s">
        <v>73</v>
      </c>
      <c r="G1829" s="2" t="s">
        <v>19</v>
      </c>
      <c r="H1829" s="4">
        <v>0.50000000000000011</v>
      </c>
      <c r="I1829" s="5">
        <v>1250</v>
      </c>
      <c r="J1829" s="6">
        <v>625</v>
      </c>
      <c r="K1829" s="6">
        <v>250</v>
      </c>
      <c r="L1829" s="7">
        <v>0.4</v>
      </c>
    </row>
    <row r="1830" spans="1:12" x14ac:dyDescent="0.35">
      <c r="A1830" s="2" t="s">
        <v>25</v>
      </c>
      <c r="B1830" s="2">
        <v>1128299</v>
      </c>
      <c r="C1830" s="3">
        <v>44310</v>
      </c>
      <c r="D1830" s="2" t="s">
        <v>26</v>
      </c>
      <c r="E1830" s="2" t="s">
        <v>72</v>
      </c>
      <c r="F1830" s="2" t="s">
        <v>73</v>
      </c>
      <c r="G1830" s="2" t="s">
        <v>20</v>
      </c>
      <c r="H1830" s="4">
        <v>0.65000000000000013</v>
      </c>
      <c r="I1830" s="5">
        <v>3000</v>
      </c>
      <c r="J1830" s="6">
        <v>1950</v>
      </c>
      <c r="K1830" s="6">
        <v>585</v>
      </c>
      <c r="L1830" s="7">
        <v>0.3</v>
      </c>
    </row>
    <row r="1831" spans="1:12" x14ac:dyDescent="0.35">
      <c r="A1831" s="2" t="s">
        <v>25</v>
      </c>
      <c r="B1831" s="2">
        <v>1128299</v>
      </c>
      <c r="C1831" s="3">
        <v>44341</v>
      </c>
      <c r="D1831" s="2" t="s">
        <v>26</v>
      </c>
      <c r="E1831" s="2" t="s">
        <v>72</v>
      </c>
      <c r="F1831" s="2" t="s">
        <v>73</v>
      </c>
      <c r="G1831" s="2" t="s">
        <v>15</v>
      </c>
      <c r="H1831" s="4">
        <v>0.5</v>
      </c>
      <c r="I1831" s="5">
        <v>5000</v>
      </c>
      <c r="J1831" s="6">
        <v>2500</v>
      </c>
      <c r="K1831" s="6">
        <v>875</v>
      </c>
      <c r="L1831" s="7">
        <v>0.35</v>
      </c>
    </row>
    <row r="1832" spans="1:12" x14ac:dyDescent="0.35">
      <c r="A1832" s="2" t="s">
        <v>25</v>
      </c>
      <c r="B1832" s="2">
        <v>1128299</v>
      </c>
      <c r="C1832" s="3">
        <v>44341</v>
      </c>
      <c r="D1832" s="2" t="s">
        <v>26</v>
      </c>
      <c r="E1832" s="2" t="s">
        <v>72</v>
      </c>
      <c r="F1832" s="2" t="s">
        <v>73</v>
      </c>
      <c r="G1832" s="2" t="s">
        <v>16</v>
      </c>
      <c r="H1832" s="4">
        <v>0.55000000000000004</v>
      </c>
      <c r="I1832" s="5">
        <v>3500</v>
      </c>
      <c r="J1832" s="6">
        <v>1925</v>
      </c>
      <c r="K1832" s="6">
        <v>673.75</v>
      </c>
      <c r="L1832" s="7">
        <v>0.35</v>
      </c>
    </row>
    <row r="1833" spans="1:12" x14ac:dyDescent="0.35">
      <c r="A1833" s="2" t="s">
        <v>25</v>
      </c>
      <c r="B1833" s="2">
        <v>1128299</v>
      </c>
      <c r="C1833" s="3">
        <v>44341</v>
      </c>
      <c r="D1833" s="2" t="s">
        <v>26</v>
      </c>
      <c r="E1833" s="2" t="s">
        <v>72</v>
      </c>
      <c r="F1833" s="2" t="s">
        <v>73</v>
      </c>
      <c r="G1833" s="2" t="s">
        <v>17</v>
      </c>
      <c r="H1833" s="4">
        <v>0.55000000000000004</v>
      </c>
      <c r="I1833" s="5">
        <v>3500</v>
      </c>
      <c r="J1833" s="6">
        <v>1925</v>
      </c>
      <c r="K1833" s="6">
        <v>673.75</v>
      </c>
      <c r="L1833" s="7">
        <v>0.35</v>
      </c>
    </row>
    <row r="1834" spans="1:12" x14ac:dyDescent="0.35">
      <c r="A1834" s="2" t="s">
        <v>25</v>
      </c>
      <c r="B1834" s="2">
        <v>1128299</v>
      </c>
      <c r="C1834" s="3">
        <v>44341</v>
      </c>
      <c r="D1834" s="2" t="s">
        <v>26</v>
      </c>
      <c r="E1834" s="2" t="s">
        <v>72</v>
      </c>
      <c r="F1834" s="2" t="s">
        <v>73</v>
      </c>
      <c r="G1834" s="2" t="s">
        <v>18</v>
      </c>
      <c r="H1834" s="4">
        <v>0.5</v>
      </c>
      <c r="I1834" s="5">
        <v>2750</v>
      </c>
      <c r="J1834" s="6">
        <v>1375</v>
      </c>
      <c r="K1834" s="6">
        <v>481.25</v>
      </c>
      <c r="L1834" s="7">
        <v>0.35</v>
      </c>
    </row>
    <row r="1835" spans="1:12" x14ac:dyDescent="0.35">
      <c r="A1835" s="2" t="s">
        <v>25</v>
      </c>
      <c r="B1835" s="2">
        <v>1128299</v>
      </c>
      <c r="C1835" s="3">
        <v>44341</v>
      </c>
      <c r="D1835" s="2" t="s">
        <v>26</v>
      </c>
      <c r="E1835" s="2" t="s">
        <v>72</v>
      </c>
      <c r="F1835" s="2" t="s">
        <v>73</v>
      </c>
      <c r="G1835" s="2" t="s">
        <v>19</v>
      </c>
      <c r="H1835" s="4">
        <v>0.44999999999999996</v>
      </c>
      <c r="I1835" s="5">
        <v>1750</v>
      </c>
      <c r="J1835" s="6">
        <v>787.5</v>
      </c>
      <c r="K1835" s="6">
        <v>315</v>
      </c>
      <c r="L1835" s="7">
        <v>0.4</v>
      </c>
    </row>
    <row r="1836" spans="1:12" x14ac:dyDescent="0.35">
      <c r="A1836" s="2" t="s">
        <v>25</v>
      </c>
      <c r="B1836" s="2">
        <v>1128299</v>
      </c>
      <c r="C1836" s="3">
        <v>44341</v>
      </c>
      <c r="D1836" s="2" t="s">
        <v>26</v>
      </c>
      <c r="E1836" s="2" t="s">
        <v>72</v>
      </c>
      <c r="F1836" s="2" t="s">
        <v>73</v>
      </c>
      <c r="G1836" s="2" t="s">
        <v>20</v>
      </c>
      <c r="H1836" s="4">
        <v>0.6</v>
      </c>
      <c r="I1836" s="5">
        <v>5250</v>
      </c>
      <c r="J1836" s="6">
        <v>3150</v>
      </c>
      <c r="K1836" s="6">
        <v>945</v>
      </c>
      <c r="L1836" s="7">
        <v>0.3</v>
      </c>
    </row>
    <row r="1837" spans="1:12" x14ac:dyDescent="0.35">
      <c r="A1837" s="2" t="s">
        <v>25</v>
      </c>
      <c r="B1837" s="2">
        <v>1128299</v>
      </c>
      <c r="C1837" s="3">
        <v>44371</v>
      </c>
      <c r="D1837" s="2" t="s">
        <v>26</v>
      </c>
      <c r="E1837" s="2" t="s">
        <v>72</v>
      </c>
      <c r="F1837" s="2" t="s">
        <v>73</v>
      </c>
      <c r="G1837" s="2" t="s">
        <v>15</v>
      </c>
      <c r="H1837" s="4">
        <v>0.54999999999999993</v>
      </c>
      <c r="I1837" s="5">
        <v>7750</v>
      </c>
      <c r="J1837" s="6">
        <v>4262.5</v>
      </c>
      <c r="K1837" s="6">
        <v>1491.875</v>
      </c>
      <c r="L1837" s="7">
        <v>0.35</v>
      </c>
    </row>
    <row r="1838" spans="1:12" x14ac:dyDescent="0.35">
      <c r="A1838" s="2" t="s">
        <v>25</v>
      </c>
      <c r="B1838" s="2">
        <v>1128299</v>
      </c>
      <c r="C1838" s="3">
        <v>44371</v>
      </c>
      <c r="D1838" s="2" t="s">
        <v>26</v>
      </c>
      <c r="E1838" s="2" t="s">
        <v>72</v>
      </c>
      <c r="F1838" s="2" t="s">
        <v>73</v>
      </c>
      <c r="G1838" s="2" t="s">
        <v>16</v>
      </c>
      <c r="H1838" s="4">
        <v>0.64999999999999991</v>
      </c>
      <c r="I1838" s="5">
        <v>6500</v>
      </c>
      <c r="J1838" s="6">
        <v>4225</v>
      </c>
      <c r="K1838" s="6">
        <v>1478.75</v>
      </c>
      <c r="L1838" s="7">
        <v>0.35</v>
      </c>
    </row>
    <row r="1839" spans="1:12" x14ac:dyDescent="0.35">
      <c r="A1839" s="2" t="s">
        <v>25</v>
      </c>
      <c r="B1839" s="2">
        <v>1128299</v>
      </c>
      <c r="C1839" s="3">
        <v>44371</v>
      </c>
      <c r="D1839" s="2" t="s">
        <v>26</v>
      </c>
      <c r="E1839" s="2" t="s">
        <v>72</v>
      </c>
      <c r="F1839" s="2" t="s">
        <v>73</v>
      </c>
      <c r="G1839" s="2" t="s">
        <v>17</v>
      </c>
      <c r="H1839" s="4">
        <v>0.79999999999999993</v>
      </c>
      <c r="I1839" s="5">
        <v>6500</v>
      </c>
      <c r="J1839" s="6">
        <v>5200</v>
      </c>
      <c r="K1839" s="6">
        <v>1820</v>
      </c>
      <c r="L1839" s="7">
        <v>0.35</v>
      </c>
    </row>
    <row r="1840" spans="1:12" x14ac:dyDescent="0.35">
      <c r="A1840" s="2" t="s">
        <v>25</v>
      </c>
      <c r="B1840" s="2">
        <v>1128299</v>
      </c>
      <c r="C1840" s="3">
        <v>44371</v>
      </c>
      <c r="D1840" s="2" t="s">
        <v>26</v>
      </c>
      <c r="E1840" s="2" t="s">
        <v>72</v>
      </c>
      <c r="F1840" s="2" t="s">
        <v>73</v>
      </c>
      <c r="G1840" s="2" t="s">
        <v>18</v>
      </c>
      <c r="H1840" s="4">
        <v>0.79999999999999993</v>
      </c>
      <c r="I1840" s="5">
        <v>5250</v>
      </c>
      <c r="J1840" s="6">
        <v>4200</v>
      </c>
      <c r="K1840" s="6">
        <v>1470</v>
      </c>
      <c r="L1840" s="7">
        <v>0.35</v>
      </c>
    </row>
    <row r="1841" spans="1:12" x14ac:dyDescent="0.35">
      <c r="A1841" s="2" t="s">
        <v>25</v>
      </c>
      <c r="B1841" s="2">
        <v>1128299</v>
      </c>
      <c r="C1841" s="3">
        <v>44371</v>
      </c>
      <c r="D1841" s="2" t="s">
        <v>26</v>
      </c>
      <c r="E1841" s="2" t="s">
        <v>72</v>
      </c>
      <c r="F1841" s="2" t="s">
        <v>73</v>
      </c>
      <c r="G1841" s="2" t="s">
        <v>19</v>
      </c>
      <c r="H1841" s="4">
        <v>0.9</v>
      </c>
      <c r="I1841" s="5">
        <v>4000</v>
      </c>
      <c r="J1841" s="6">
        <v>3600</v>
      </c>
      <c r="K1841" s="6">
        <v>1440</v>
      </c>
      <c r="L1841" s="7">
        <v>0.4</v>
      </c>
    </row>
    <row r="1842" spans="1:12" x14ac:dyDescent="0.35">
      <c r="A1842" s="2" t="s">
        <v>25</v>
      </c>
      <c r="B1842" s="2">
        <v>1128299</v>
      </c>
      <c r="C1842" s="3">
        <v>44371</v>
      </c>
      <c r="D1842" s="2" t="s">
        <v>26</v>
      </c>
      <c r="E1842" s="2" t="s">
        <v>72</v>
      </c>
      <c r="F1842" s="2" t="s">
        <v>73</v>
      </c>
      <c r="G1842" s="2" t="s">
        <v>20</v>
      </c>
      <c r="H1842" s="4">
        <v>1.05</v>
      </c>
      <c r="I1842" s="5">
        <v>7000</v>
      </c>
      <c r="J1842" s="6">
        <v>7350</v>
      </c>
      <c r="K1842" s="6">
        <v>2205</v>
      </c>
      <c r="L1842" s="7">
        <v>0.3</v>
      </c>
    </row>
    <row r="1843" spans="1:12" x14ac:dyDescent="0.35">
      <c r="A1843" s="2" t="s">
        <v>25</v>
      </c>
      <c r="B1843" s="2">
        <v>1128299</v>
      </c>
      <c r="C1843" s="3">
        <v>44400</v>
      </c>
      <c r="D1843" s="2" t="s">
        <v>26</v>
      </c>
      <c r="E1843" s="2" t="s">
        <v>72</v>
      </c>
      <c r="F1843" s="2" t="s">
        <v>73</v>
      </c>
      <c r="G1843" s="2" t="s">
        <v>15</v>
      </c>
      <c r="H1843" s="4">
        <v>0.85</v>
      </c>
      <c r="I1843" s="5">
        <v>8500</v>
      </c>
      <c r="J1843" s="6">
        <v>7225</v>
      </c>
      <c r="K1843" s="6">
        <v>2528.75</v>
      </c>
      <c r="L1843" s="7">
        <v>0.35</v>
      </c>
    </row>
    <row r="1844" spans="1:12" x14ac:dyDescent="0.35">
      <c r="A1844" s="2" t="s">
        <v>25</v>
      </c>
      <c r="B1844" s="2">
        <v>1128299</v>
      </c>
      <c r="C1844" s="3">
        <v>44400</v>
      </c>
      <c r="D1844" s="2" t="s">
        <v>26</v>
      </c>
      <c r="E1844" s="2" t="s">
        <v>72</v>
      </c>
      <c r="F1844" s="2" t="s">
        <v>73</v>
      </c>
      <c r="G1844" s="2" t="s">
        <v>16</v>
      </c>
      <c r="H1844" s="4">
        <v>0.9</v>
      </c>
      <c r="I1844" s="5">
        <v>7000</v>
      </c>
      <c r="J1844" s="6">
        <v>6300</v>
      </c>
      <c r="K1844" s="6">
        <v>2205</v>
      </c>
      <c r="L1844" s="7">
        <v>0.35</v>
      </c>
    </row>
    <row r="1845" spans="1:12" x14ac:dyDescent="0.35">
      <c r="A1845" s="2" t="s">
        <v>25</v>
      </c>
      <c r="B1845" s="2">
        <v>1128299</v>
      </c>
      <c r="C1845" s="3">
        <v>44400</v>
      </c>
      <c r="D1845" s="2" t="s">
        <v>26</v>
      </c>
      <c r="E1845" s="2" t="s">
        <v>72</v>
      </c>
      <c r="F1845" s="2" t="s">
        <v>73</v>
      </c>
      <c r="G1845" s="2" t="s">
        <v>17</v>
      </c>
      <c r="H1845" s="4">
        <v>0.9</v>
      </c>
      <c r="I1845" s="5">
        <v>6500</v>
      </c>
      <c r="J1845" s="6">
        <v>5850</v>
      </c>
      <c r="K1845" s="6">
        <v>2047.5</v>
      </c>
      <c r="L1845" s="7">
        <v>0.35</v>
      </c>
    </row>
    <row r="1846" spans="1:12" x14ac:dyDescent="0.35">
      <c r="A1846" s="2" t="s">
        <v>25</v>
      </c>
      <c r="B1846" s="2">
        <v>1128299</v>
      </c>
      <c r="C1846" s="3">
        <v>44400</v>
      </c>
      <c r="D1846" s="2" t="s">
        <v>26</v>
      </c>
      <c r="E1846" s="2" t="s">
        <v>72</v>
      </c>
      <c r="F1846" s="2" t="s">
        <v>73</v>
      </c>
      <c r="G1846" s="2" t="s">
        <v>18</v>
      </c>
      <c r="H1846" s="4">
        <v>0.85</v>
      </c>
      <c r="I1846" s="5">
        <v>5500</v>
      </c>
      <c r="J1846" s="6">
        <v>4675</v>
      </c>
      <c r="K1846" s="6">
        <v>1636.25</v>
      </c>
      <c r="L1846" s="7">
        <v>0.35</v>
      </c>
    </row>
    <row r="1847" spans="1:12" x14ac:dyDescent="0.35">
      <c r="A1847" s="2" t="s">
        <v>25</v>
      </c>
      <c r="B1847" s="2">
        <v>1128299</v>
      </c>
      <c r="C1847" s="3">
        <v>44400</v>
      </c>
      <c r="D1847" s="2" t="s">
        <v>26</v>
      </c>
      <c r="E1847" s="2" t="s">
        <v>72</v>
      </c>
      <c r="F1847" s="2" t="s">
        <v>73</v>
      </c>
      <c r="G1847" s="2" t="s">
        <v>19</v>
      </c>
      <c r="H1847" s="4">
        <v>0.9</v>
      </c>
      <c r="I1847" s="5">
        <v>6000</v>
      </c>
      <c r="J1847" s="6">
        <v>5400</v>
      </c>
      <c r="K1847" s="6">
        <v>2160</v>
      </c>
      <c r="L1847" s="7">
        <v>0.4</v>
      </c>
    </row>
    <row r="1848" spans="1:12" x14ac:dyDescent="0.35">
      <c r="A1848" s="2" t="s">
        <v>25</v>
      </c>
      <c r="B1848" s="2">
        <v>1128299</v>
      </c>
      <c r="C1848" s="3">
        <v>44400</v>
      </c>
      <c r="D1848" s="2" t="s">
        <v>26</v>
      </c>
      <c r="E1848" s="2" t="s">
        <v>72</v>
      </c>
      <c r="F1848" s="2" t="s">
        <v>73</v>
      </c>
      <c r="G1848" s="2" t="s">
        <v>20</v>
      </c>
      <c r="H1848" s="4">
        <v>1.05</v>
      </c>
      <c r="I1848" s="5">
        <v>6000</v>
      </c>
      <c r="J1848" s="6">
        <v>6300</v>
      </c>
      <c r="K1848" s="6">
        <v>1890</v>
      </c>
      <c r="L1848" s="7">
        <v>0.3</v>
      </c>
    </row>
    <row r="1849" spans="1:12" x14ac:dyDescent="0.35">
      <c r="A1849" s="2" t="s">
        <v>25</v>
      </c>
      <c r="B1849" s="2">
        <v>1128299</v>
      </c>
      <c r="C1849" s="3">
        <v>44432</v>
      </c>
      <c r="D1849" s="2" t="s">
        <v>26</v>
      </c>
      <c r="E1849" s="2" t="s">
        <v>72</v>
      </c>
      <c r="F1849" s="2" t="s">
        <v>73</v>
      </c>
      <c r="G1849" s="2" t="s">
        <v>15</v>
      </c>
      <c r="H1849" s="4">
        <v>0.9</v>
      </c>
      <c r="I1849" s="5">
        <v>8000</v>
      </c>
      <c r="J1849" s="6">
        <v>7200</v>
      </c>
      <c r="K1849" s="6">
        <v>2520</v>
      </c>
      <c r="L1849" s="7">
        <v>0.35</v>
      </c>
    </row>
    <row r="1850" spans="1:12" x14ac:dyDescent="0.35">
      <c r="A1850" s="2" t="s">
        <v>25</v>
      </c>
      <c r="B1850" s="2">
        <v>1128299</v>
      </c>
      <c r="C1850" s="3">
        <v>44432</v>
      </c>
      <c r="D1850" s="2" t="s">
        <v>26</v>
      </c>
      <c r="E1850" s="2" t="s">
        <v>72</v>
      </c>
      <c r="F1850" s="2" t="s">
        <v>73</v>
      </c>
      <c r="G1850" s="2" t="s">
        <v>16</v>
      </c>
      <c r="H1850" s="4">
        <v>0.8</v>
      </c>
      <c r="I1850" s="5">
        <v>7750</v>
      </c>
      <c r="J1850" s="6">
        <v>6200</v>
      </c>
      <c r="K1850" s="6">
        <v>2170</v>
      </c>
      <c r="L1850" s="7">
        <v>0.35</v>
      </c>
    </row>
    <row r="1851" spans="1:12" x14ac:dyDescent="0.35">
      <c r="A1851" s="2" t="s">
        <v>25</v>
      </c>
      <c r="B1851" s="2">
        <v>1128299</v>
      </c>
      <c r="C1851" s="3">
        <v>44432</v>
      </c>
      <c r="D1851" s="2" t="s">
        <v>26</v>
      </c>
      <c r="E1851" s="2" t="s">
        <v>72</v>
      </c>
      <c r="F1851" s="2" t="s">
        <v>73</v>
      </c>
      <c r="G1851" s="2" t="s">
        <v>17</v>
      </c>
      <c r="H1851" s="4">
        <v>0.70000000000000007</v>
      </c>
      <c r="I1851" s="5">
        <v>6500</v>
      </c>
      <c r="J1851" s="6">
        <v>4550</v>
      </c>
      <c r="K1851" s="6">
        <v>1592.5</v>
      </c>
      <c r="L1851" s="7">
        <v>0.35</v>
      </c>
    </row>
    <row r="1852" spans="1:12" x14ac:dyDescent="0.35">
      <c r="A1852" s="2" t="s">
        <v>25</v>
      </c>
      <c r="B1852" s="2">
        <v>1128299</v>
      </c>
      <c r="C1852" s="3">
        <v>44432</v>
      </c>
      <c r="D1852" s="2" t="s">
        <v>26</v>
      </c>
      <c r="E1852" s="2" t="s">
        <v>72</v>
      </c>
      <c r="F1852" s="2" t="s">
        <v>73</v>
      </c>
      <c r="G1852" s="2" t="s">
        <v>18</v>
      </c>
      <c r="H1852" s="4">
        <v>0.70000000000000007</v>
      </c>
      <c r="I1852" s="5">
        <v>4250</v>
      </c>
      <c r="J1852" s="6">
        <v>2975</v>
      </c>
      <c r="K1852" s="6">
        <v>1041.25</v>
      </c>
      <c r="L1852" s="7">
        <v>0.35</v>
      </c>
    </row>
    <row r="1853" spans="1:12" x14ac:dyDescent="0.35">
      <c r="A1853" s="2" t="s">
        <v>25</v>
      </c>
      <c r="B1853" s="2">
        <v>1128299</v>
      </c>
      <c r="C1853" s="3">
        <v>44432</v>
      </c>
      <c r="D1853" s="2" t="s">
        <v>26</v>
      </c>
      <c r="E1853" s="2" t="s">
        <v>72</v>
      </c>
      <c r="F1853" s="2" t="s">
        <v>73</v>
      </c>
      <c r="G1853" s="2" t="s">
        <v>19</v>
      </c>
      <c r="H1853" s="4">
        <v>0.7</v>
      </c>
      <c r="I1853" s="5">
        <v>4250</v>
      </c>
      <c r="J1853" s="6">
        <v>2975</v>
      </c>
      <c r="K1853" s="6">
        <v>1190</v>
      </c>
      <c r="L1853" s="7">
        <v>0.4</v>
      </c>
    </row>
    <row r="1854" spans="1:12" x14ac:dyDescent="0.35">
      <c r="A1854" s="2" t="s">
        <v>25</v>
      </c>
      <c r="B1854" s="2">
        <v>1128299</v>
      </c>
      <c r="C1854" s="3">
        <v>44432</v>
      </c>
      <c r="D1854" s="2" t="s">
        <v>26</v>
      </c>
      <c r="E1854" s="2" t="s">
        <v>72</v>
      </c>
      <c r="F1854" s="2" t="s">
        <v>73</v>
      </c>
      <c r="G1854" s="2" t="s">
        <v>20</v>
      </c>
      <c r="H1854" s="4">
        <v>0.75</v>
      </c>
      <c r="I1854" s="5">
        <v>2500</v>
      </c>
      <c r="J1854" s="6">
        <v>1875</v>
      </c>
      <c r="K1854" s="6">
        <v>562.5</v>
      </c>
      <c r="L1854" s="7">
        <v>0.3</v>
      </c>
    </row>
    <row r="1855" spans="1:12" x14ac:dyDescent="0.35">
      <c r="A1855" s="2" t="s">
        <v>25</v>
      </c>
      <c r="B1855" s="2">
        <v>1128299</v>
      </c>
      <c r="C1855" s="3">
        <v>44464</v>
      </c>
      <c r="D1855" s="2" t="s">
        <v>26</v>
      </c>
      <c r="E1855" s="2" t="s">
        <v>72</v>
      </c>
      <c r="F1855" s="2" t="s">
        <v>73</v>
      </c>
      <c r="G1855" s="2" t="s">
        <v>15</v>
      </c>
      <c r="H1855" s="4">
        <v>0.50000000000000011</v>
      </c>
      <c r="I1855" s="5">
        <v>4500</v>
      </c>
      <c r="J1855" s="6">
        <v>2250</v>
      </c>
      <c r="K1855" s="6">
        <v>787.5</v>
      </c>
      <c r="L1855" s="7">
        <v>0.35</v>
      </c>
    </row>
    <row r="1856" spans="1:12" x14ac:dyDescent="0.35">
      <c r="A1856" s="2" t="s">
        <v>25</v>
      </c>
      <c r="B1856" s="2">
        <v>1128299</v>
      </c>
      <c r="C1856" s="3">
        <v>44464</v>
      </c>
      <c r="D1856" s="2" t="s">
        <v>26</v>
      </c>
      <c r="E1856" s="2" t="s">
        <v>72</v>
      </c>
      <c r="F1856" s="2" t="s">
        <v>73</v>
      </c>
      <c r="G1856" s="2" t="s">
        <v>16</v>
      </c>
      <c r="H1856" s="4">
        <v>0.55000000000000016</v>
      </c>
      <c r="I1856" s="5">
        <v>4500</v>
      </c>
      <c r="J1856" s="6">
        <v>2475</v>
      </c>
      <c r="K1856" s="6">
        <v>866.25</v>
      </c>
      <c r="L1856" s="7">
        <v>0.35</v>
      </c>
    </row>
    <row r="1857" spans="1:12" x14ac:dyDescent="0.35">
      <c r="A1857" s="2" t="s">
        <v>25</v>
      </c>
      <c r="B1857" s="2">
        <v>1128299</v>
      </c>
      <c r="C1857" s="3">
        <v>44464</v>
      </c>
      <c r="D1857" s="2" t="s">
        <v>26</v>
      </c>
      <c r="E1857" s="2" t="s">
        <v>72</v>
      </c>
      <c r="F1857" s="2" t="s">
        <v>73</v>
      </c>
      <c r="G1857" s="2" t="s">
        <v>17</v>
      </c>
      <c r="H1857" s="4">
        <v>0.50000000000000011</v>
      </c>
      <c r="I1857" s="5">
        <v>2500</v>
      </c>
      <c r="J1857" s="6">
        <v>1250</v>
      </c>
      <c r="K1857" s="6">
        <v>437.5</v>
      </c>
      <c r="L1857" s="7">
        <v>0.35</v>
      </c>
    </row>
    <row r="1858" spans="1:12" x14ac:dyDescent="0.35">
      <c r="A1858" s="2" t="s">
        <v>25</v>
      </c>
      <c r="B1858" s="2">
        <v>1128299</v>
      </c>
      <c r="C1858" s="3">
        <v>44464</v>
      </c>
      <c r="D1858" s="2" t="s">
        <v>26</v>
      </c>
      <c r="E1858" s="2" t="s">
        <v>72</v>
      </c>
      <c r="F1858" s="2" t="s">
        <v>73</v>
      </c>
      <c r="G1858" s="2" t="s">
        <v>18</v>
      </c>
      <c r="H1858" s="4">
        <v>0.50000000000000011</v>
      </c>
      <c r="I1858" s="5">
        <v>2000</v>
      </c>
      <c r="J1858" s="6">
        <v>1000</v>
      </c>
      <c r="K1858" s="6">
        <v>350</v>
      </c>
      <c r="L1858" s="7">
        <v>0.35</v>
      </c>
    </row>
    <row r="1859" spans="1:12" x14ac:dyDescent="0.35">
      <c r="A1859" s="2" t="s">
        <v>25</v>
      </c>
      <c r="B1859" s="2">
        <v>1128299</v>
      </c>
      <c r="C1859" s="3">
        <v>44464</v>
      </c>
      <c r="D1859" s="2" t="s">
        <v>26</v>
      </c>
      <c r="E1859" s="2" t="s">
        <v>72</v>
      </c>
      <c r="F1859" s="2" t="s">
        <v>73</v>
      </c>
      <c r="G1859" s="2" t="s">
        <v>19</v>
      </c>
      <c r="H1859" s="4">
        <v>0.60000000000000009</v>
      </c>
      <c r="I1859" s="5">
        <v>2250</v>
      </c>
      <c r="J1859" s="6">
        <v>1350</v>
      </c>
      <c r="K1859" s="6">
        <v>540</v>
      </c>
      <c r="L1859" s="7">
        <v>0.4</v>
      </c>
    </row>
    <row r="1860" spans="1:12" x14ac:dyDescent="0.35">
      <c r="A1860" s="2" t="s">
        <v>25</v>
      </c>
      <c r="B1860" s="2">
        <v>1128299</v>
      </c>
      <c r="C1860" s="3">
        <v>44464</v>
      </c>
      <c r="D1860" s="2" t="s">
        <v>26</v>
      </c>
      <c r="E1860" s="2" t="s">
        <v>72</v>
      </c>
      <c r="F1860" s="2" t="s">
        <v>73</v>
      </c>
      <c r="G1860" s="2" t="s">
        <v>20</v>
      </c>
      <c r="H1860" s="4">
        <v>0.44999999999999996</v>
      </c>
      <c r="I1860" s="5">
        <v>2500</v>
      </c>
      <c r="J1860" s="6">
        <v>1125</v>
      </c>
      <c r="K1860" s="6">
        <v>337.5</v>
      </c>
      <c r="L1860" s="7">
        <v>0.3</v>
      </c>
    </row>
    <row r="1861" spans="1:12" x14ac:dyDescent="0.35">
      <c r="A1861" s="2" t="s">
        <v>25</v>
      </c>
      <c r="B1861" s="2">
        <v>1128299</v>
      </c>
      <c r="C1861" s="3">
        <v>44493</v>
      </c>
      <c r="D1861" s="2" t="s">
        <v>26</v>
      </c>
      <c r="E1861" s="2" t="s">
        <v>72</v>
      </c>
      <c r="F1861" s="2" t="s">
        <v>73</v>
      </c>
      <c r="G1861" s="2" t="s">
        <v>15</v>
      </c>
      <c r="H1861" s="4">
        <v>0.4</v>
      </c>
      <c r="I1861" s="5">
        <v>3500</v>
      </c>
      <c r="J1861" s="6">
        <v>1400</v>
      </c>
      <c r="K1861" s="6">
        <v>490</v>
      </c>
      <c r="L1861" s="7">
        <v>0.35</v>
      </c>
    </row>
    <row r="1862" spans="1:12" x14ac:dyDescent="0.35">
      <c r="A1862" s="2" t="s">
        <v>25</v>
      </c>
      <c r="B1862" s="2">
        <v>1128299</v>
      </c>
      <c r="C1862" s="3">
        <v>44493</v>
      </c>
      <c r="D1862" s="2" t="s">
        <v>26</v>
      </c>
      <c r="E1862" s="2" t="s">
        <v>72</v>
      </c>
      <c r="F1862" s="2" t="s">
        <v>73</v>
      </c>
      <c r="G1862" s="2" t="s">
        <v>16</v>
      </c>
      <c r="H1862" s="4">
        <v>0.55000000000000016</v>
      </c>
      <c r="I1862" s="5">
        <v>5250</v>
      </c>
      <c r="J1862" s="6">
        <v>2887.5</v>
      </c>
      <c r="K1862" s="6">
        <v>1010.625</v>
      </c>
      <c r="L1862" s="7">
        <v>0.35</v>
      </c>
    </row>
    <row r="1863" spans="1:12" x14ac:dyDescent="0.35">
      <c r="A1863" s="2" t="s">
        <v>25</v>
      </c>
      <c r="B1863" s="2">
        <v>1128299</v>
      </c>
      <c r="C1863" s="3">
        <v>44493</v>
      </c>
      <c r="D1863" s="2" t="s">
        <v>26</v>
      </c>
      <c r="E1863" s="2" t="s">
        <v>72</v>
      </c>
      <c r="F1863" s="2" t="s">
        <v>73</v>
      </c>
      <c r="G1863" s="2" t="s">
        <v>17</v>
      </c>
      <c r="H1863" s="4">
        <v>0.50000000000000011</v>
      </c>
      <c r="I1863" s="5">
        <v>3500</v>
      </c>
      <c r="J1863" s="6">
        <v>1750</v>
      </c>
      <c r="K1863" s="6">
        <v>612.5</v>
      </c>
      <c r="L1863" s="7">
        <v>0.35</v>
      </c>
    </row>
    <row r="1864" spans="1:12" x14ac:dyDescent="0.35">
      <c r="A1864" s="2" t="s">
        <v>25</v>
      </c>
      <c r="B1864" s="2">
        <v>1128299</v>
      </c>
      <c r="C1864" s="3">
        <v>44493</v>
      </c>
      <c r="D1864" s="2" t="s">
        <v>26</v>
      </c>
      <c r="E1864" s="2" t="s">
        <v>72</v>
      </c>
      <c r="F1864" s="2" t="s">
        <v>73</v>
      </c>
      <c r="G1864" s="2" t="s">
        <v>18</v>
      </c>
      <c r="H1864" s="4">
        <v>0.45000000000000007</v>
      </c>
      <c r="I1864" s="5">
        <v>3250</v>
      </c>
      <c r="J1864" s="6">
        <v>1462.5</v>
      </c>
      <c r="K1864" s="6">
        <v>511.875</v>
      </c>
      <c r="L1864" s="7">
        <v>0.35</v>
      </c>
    </row>
    <row r="1865" spans="1:12" x14ac:dyDescent="0.35">
      <c r="A1865" s="2" t="s">
        <v>25</v>
      </c>
      <c r="B1865" s="2">
        <v>1128299</v>
      </c>
      <c r="C1865" s="3">
        <v>44493</v>
      </c>
      <c r="D1865" s="2" t="s">
        <v>26</v>
      </c>
      <c r="E1865" s="2" t="s">
        <v>72</v>
      </c>
      <c r="F1865" s="2" t="s">
        <v>73</v>
      </c>
      <c r="G1865" s="2" t="s">
        <v>19</v>
      </c>
      <c r="H1865" s="4">
        <v>0.55000000000000004</v>
      </c>
      <c r="I1865" s="5">
        <v>3000</v>
      </c>
      <c r="J1865" s="6">
        <v>1650</v>
      </c>
      <c r="K1865" s="6">
        <v>660</v>
      </c>
      <c r="L1865" s="7">
        <v>0.4</v>
      </c>
    </row>
    <row r="1866" spans="1:12" x14ac:dyDescent="0.35">
      <c r="A1866" s="2" t="s">
        <v>25</v>
      </c>
      <c r="B1866" s="2">
        <v>1128299</v>
      </c>
      <c r="C1866" s="3">
        <v>44493</v>
      </c>
      <c r="D1866" s="2" t="s">
        <v>26</v>
      </c>
      <c r="E1866" s="2" t="s">
        <v>72</v>
      </c>
      <c r="F1866" s="2" t="s">
        <v>73</v>
      </c>
      <c r="G1866" s="2" t="s">
        <v>20</v>
      </c>
      <c r="H1866" s="4">
        <v>0.60000000000000009</v>
      </c>
      <c r="I1866" s="5">
        <v>3500</v>
      </c>
      <c r="J1866" s="6">
        <v>2100</v>
      </c>
      <c r="K1866" s="6">
        <v>630</v>
      </c>
      <c r="L1866" s="7">
        <v>0.3</v>
      </c>
    </row>
    <row r="1867" spans="1:12" x14ac:dyDescent="0.35">
      <c r="A1867" s="2" t="s">
        <v>25</v>
      </c>
      <c r="B1867" s="2">
        <v>1128299</v>
      </c>
      <c r="C1867" s="3">
        <v>44524</v>
      </c>
      <c r="D1867" s="2" t="s">
        <v>26</v>
      </c>
      <c r="E1867" s="2" t="s">
        <v>72</v>
      </c>
      <c r="F1867" s="2" t="s">
        <v>73</v>
      </c>
      <c r="G1867" s="2" t="s">
        <v>15</v>
      </c>
      <c r="H1867" s="4">
        <v>0.45000000000000007</v>
      </c>
      <c r="I1867" s="5">
        <v>5750</v>
      </c>
      <c r="J1867" s="6">
        <v>2587.5</v>
      </c>
      <c r="K1867" s="6">
        <v>905.625</v>
      </c>
      <c r="L1867" s="7">
        <v>0.35</v>
      </c>
    </row>
    <row r="1868" spans="1:12" x14ac:dyDescent="0.35">
      <c r="A1868" s="2" t="s">
        <v>25</v>
      </c>
      <c r="B1868" s="2">
        <v>1128299</v>
      </c>
      <c r="C1868" s="3">
        <v>44524</v>
      </c>
      <c r="D1868" s="2" t="s">
        <v>26</v>
      </c>
      <c r="E1868" s="2" t="s">
        <v>72</v>
      </c>
      <c r="F1868" s="2" t="s">
        <v>73</v>
      </c>
      <c r="G1868" s="2" t="s">
        <v>16</v>
      </c>
      <c r="H1868" s="4">
        <v>0.50000000000000011</v>
      </c>
      <c r="I1868" s="5">
        <v>6500</v>
      </c>
      <c r="J1868" s="6">
        <v>3250</v>
      </c>
      <c r="K1868" s="6">
        <v>1137.5</v>
      </c>
      <c r="L1868" s="7">
        <v>0.35</v>
      </c>
    </row>
    <row r="1869" spans="1:12" x14ac:dyDescent="0.35">
      <c r="A1869" s="2" t="s">
        <v>25</v>
      </c>
      <c r="B1869" s="2">
        <v>1128299</v>
      </c>
      <c r="C1869" s="3">
        <v>44524</v>
      </c>
      <c r="D1869" s="2" t="s">
        <v>26</v>
      </c>
      <c r="E1869" s="2" t="s">
        <v>72</v>
      </c>
      <c r="F1869" s="2" t="s">
        <v>73</v>
      </c>
      <c r="G1869" s="2" t="s">
        <v>17</v>
      </c>
      <c r="H1869" s="4">
        <v>0.45000000000000007</v>
      </c>
      <c r="I1869" s="5">
        <v>4750</v>
      </c>
      <c r="J1869" s="6">
        <v>2137.5</v>
      </c>
      <c r="K1869" s="6">
        <v>748.125</v>
      </c>
      <c r="L1869" s="7">
        <v>0.35</v>
      </c>
    </row>
    <row r="1870" spans="1:12" x14ac:dyDescent="0.35">
      <c r="A1870" s="2" t="s">
        <v>25</v>
      </c>
      <c r="B1870" s="2">
        <v>1128299</v>
      </c>
      <c r="C1870" s="3">
        <v>44524</v>
      </c>
      <c r="D1870" s="2" t="s">
        <v>26</v>
      </c>
      <c r="E1870" s="2" t="s">
        <v>72</v>
      </c>
      <c r="F1870" s="2" t="s">
        <v>73</v>
      </c>
      <c r="G1870" s="2" t="s">
        <v>18</v>
      </c>
      <c r="H1870" s="4">
        <v>0.55000000000000016</v>
      </c>
      <c r="I1870" s="5">
        <v>4500</v>
      </c>
      <c r="J1870" s="6">
        <v>2475</v>
      </c>
      <c r="K1870" s="6">
        <v>866.25</v>
      </c>
      <c r="L1870" s="7">
        <v>0.35</v>
      </c>
    </row>
    <row r="1871" spans="1:12" x14ac:dyDescent="0.35">
      <c r="A1871" s="2" t="s">
        <v>25</v>
      </c>
      <c r="B1871" s="2">
        <v>1128299</v>
      </c>
      <c r="C1871" s="3">
        <v>44524</v>
      </c>
      <c r="D1871" s="2" t="s">
        <v>26</v>
      </c>
      <c r="E1871" s="2" t="s">
        <v>72</v>
      </c>
      <c r="F1871" s="2" t="s">
        <v>73</v>
      </c>
      <c r="G1871" s="2" t="s">
        <v>19</v>
      </c>
      <c r="H1871" s="4">
        <v>0.75000000000000011</v>
      </c>
      <c r="I1871" s="5">
        <v>4250</v>
      </c>
      <c r="J1871" s="6">
        <v>3187.5</v>
      </c>
      <c r="K1871" s="6">
        <v>1275</v>
      </c>
      <c r="L1871" s="7">
        <v>0.4</v>
      </c>
    </row>
    <row r="1872" spans="1:12" x14ac:dyDescent="0.35">
      <c r="A1872" s="2" t="s">
        <v>25</v>
      </c>
      <c r="B1872" s="2">
        <v>1128299</v>
      </c>
      <c r="C1872" s="3">
        <v>44524</v>
      </c>
      <c r="D1872" s="2" t="s">
        <v>26</v>
      </c>
      <c r="E1872" s="2" t="s">
        <v>72</v>
      </c>
      <c r="F1872" s="2" t="s">
        <v>73</v>
      </c>
      <c r="G1872" s="2" t="s">
        <v>20</v>
      </c>
      <c r="H1872" s="4">
        <v>0.80000000000000016</v>
      </c>
      <c r="I1872" s="5">
        <v>5500</v>
      </c>
      <c r="J1872" s="6">
        <v>4400</v>
      </c>
      <c r="K1872" s="6">
        <v>1320</v>
      </c>
      <c r="L1872" s="7">
        <v>0.3</v>
      </c>
    </row>
    <row r="1873" spans="1:12" x14ac:dyDescent="0.35">
      <c r="A1873" s="2" t="s">
        <v>25</v>
      </c>
      <c r="B1873" s="2">
        <v>1128299</v>
      </c>
      <c r="C1873" s="3">
        <v>44553</v>
      </c>
      <c r="D1873" s="2" t="s">
        <v>26</v>
      </c>
      <c r="E1873" s="2" t="s">
        <v>72</v>
      </c>
      <c r="F1873" s="2" t="s">
        <v>73</v>
      </c>
      <c r="G1873" s="2" t="s">
        <v>15</v>
      </c>
      <c r="H1873" s="4">
        <v>0.65000000000000013</v>
      </c>
      <c r="I1873" s="5">
        <v>7500</v>
      </c>
      <c r="J1873" s="6">
        <v>4875</v>
      </c>
      <c r="K1873" s="6">
        <v>1706.25</v>
      </c>
      <c r="L1873" s="7">
        <v>0.35</v>
      </c>
    </row>
    <row r="1874" spans="1:12" x14ac:dyDescent="0.35">
      <c r="A1874" s="2" t="s">
        <v>25</v>
      </c>
      <c r="B1874" s="2">
        <v>1128299</v>
      </c>
      <c r="C1874" s="3">
        <v>44553</v>
      </c>
      <c r="D1874" s="2" t="s">
        <v>26</v>
      </c>
      <c r="E1874" s="2" t="s">
        <v>72</v>
      </c>
      <c r="F1874" s="2" t="s">
        <v>73</v>
      </c>
      <c r="G1874" s="2" t="s">
        <v>16</v>
      </c>
      <c r="H1874" s="4">
        <v>0.75000000000000022</v>
      </c>
      <c r="I1874" s="5">
        <v>7500</v>
      </c>
      <c r="J1874" s="6">
        <v>5625</v>
      </c>
      <c r="K1874" s="6">
        <v>1968.75</v>
      </c>
      <c r="L1874" s="7">
        <v>0.35</v>
      </c>
    </row>
    <row r="1875" spans="1:12" x14ac:dyDescent="0.35">
      <c r="A1875" s="2" t="s">
        <v>25</v>
      </c>
      <c r="B1875" s="2">
        <v>1128299</v>
      </c>
      <c r="C1875" s="3">
        <v>44553</v>
      </c>
      <c r="D1875" s="2" t="s">
        <v>26</v>
      </c>
      <c r="E1875" s="2" t="s">
        <v>72</v>
      </c>
      <c r="F1875" s="2" t="s">
        <v>73</v>
      </c>
      <c r="G1875" s="2" t="s">
        <v>17</v>
      </c>
      <c r="H1875" s="4">
        <v>0.70000000000000018</v>
      </c>
      <c r="I1875" s="5">
        <v>5500</v>
      </c>
      <c r="J1875" s="6">
        <v>3850</v>
      </c>
      <c r="K1875" s="6">
        <v>1347.5</v>
      </c>
      <c r="L1875" s="7">
        <v>0.35</v>
      </c>
    </row>
    <row r="1876" spans="1:12" x14ac:dyDescent="0.35">
      <c r="A1876" s="2" t="s">
        <v>25</v>
      </c>
      <c r="B1876" s="2">
        <v>1128299</v>
      </c>
      <c r="C1876" s="3">
        <v>44553</v>
      </c>
      <c r="D1876" s="2" t="s">
        <v>26</v>
      </c>
      <c r="E1876" s="2" t="s">
        <v>72</v>
      </c>
      <c r="F1876" s="2" t="s">
        <v>73</v>
      </c>
      <c r="G1876" s="2" t="s">
        <v>18</v>
      </c>
      <c r="H1876" s="4">
        <v>0.70000000000000018</v>
      </c>
      <c r="I1876" s="5">
        <v>5500</v>
      </c>
      <c r="J1876" s="6">
        <v>3850</v>
      </c>
      <c r="K1876" s="6">
        <v>1347.5</v>
      </c>
      <c r="L1876" s="7">
        <v>0.35</v>
      </c>
    </row>
    <row r="1877" spans="1:12" x14ac:dyDescent="0.35">
      <c r="A1877" s="2" t="s">
        <v>25</v>
      </c>
      <c r="B1877" s="2">
        <v>1128299</v>
      </c>
      <c r="C1877" s="3">
        <v>44553</v>
      </c>
      <c r="D1877" s="2" t="s">
        <v>26</v>
      </c>
      <c r="E1877" s="2" t="s">
        <v>72</v>
      </c>
      <c r="F1877" s="2" t="s">
        <v>73</v>
      </c>
      <c r="G1877" s="2" t="s">
        <v>19</v>
      </c>
      <c r="H1877" s="4">
        <v>0.80000000000000016</v>
      </c>
      <c r="I1877" s="5">
        <v>4750</v>
      </c>
      <c r="J1877" s="6">
        <v>3800</v>
      </c>
      <c r="K1877" s="6">
        <v>1520</v>
      </c>
      <c r="L1877" s="7">
        <v>0.4</v>
      </c>
    </row>
    <row r="1878" spans="1:12" x14ac:dyDescent="0.35">
      <c r="A1878" s="2" t="s">
        <v>25</v>
      </c>
      <c r="B1878" s="2">
        <v>1128299</v>
      </c>
      <c r="C1878" s="3">
        <v>44553</v>
      </c>
      <c r="D1878" s="2" t="s">
        <v>26</v>
      </c>
      <c r="E1878" s="2" t="s">
        <v>72</v>
      </c>
      <c r="F1878" s="2" t="s">
        <v>73</v>
      </c>
      <c r="G1878" s="2" t="s">
        <v>20</v>
      </c>
      <c r="H1878" s="4">
        <v>0.8500000000000002</v>
      </c>
      <c r="I1878" s="5">
        <v>5750</v>
      </c>
      <c r="J1878" s="6">
        <v>4887.5</v>
      </c>
      <c r="K1878" s="6">
        <v>1466.25</v>
      </c>
      <c r="L1878" s="7">
        <v>0.3</v>
      </c>
    </row>
    <row r="1879" spans="1:12" x14ac:dyDescent="0.35">
      <c r="A1879" s="2" t="s">
        <v>25</v>
      </c>
      <c r="B1879" s="2">
        <v>1128299</v>
      </c>
      <c r="C1879" s="3">
        <v>44213</v>
      </c>
      <c r="D1879" s="2" t="s">
        <v>26</v>
      </c>
      <c r="E1879" s="2" t="s">
        <v>74</v>
      </c>
      <c r="F1879" s="2" t="s">
        <v>57</v>
      </c>
      <c r="G1879" s="2" t="s">
        <v>15</v>
      </c>
      <c r="H1879" s="4">
        <v>0.35000000000000003</v>
      </c>
      <c r="I1879" s="5">
        <v>4000</v>
      </c>
      <c r="J1879" s="6">
        <v>1400</v>
      </c>
      <c r="K1879" s="6">
        <v>560</v>
      </c>
      <c r="L1879" s="7">
        <v>0.39999999999999997</v>
      </c>
    </row>
    <row r="1880" spans="1:12" x14ac:dyDescent="0.35">
      <c r="A1880" s="2" t="s">
        <v>25</v>
      </c>
      <c r="B1880" s="2">
        <v>1128299</v>
      </c>
      <c r="C1880" s="3">
        <v>44213</v>
      </c>
      <c r="D1880" s="2" t="s">
        <v>26</v>
      </c>
      <c r="E1880" s="2" t="s">
        <v>74</v>
      </c>
      <c r="F1880" s="2" t="s">
        <v>57</v>
      </c>
      <c r="G1880" s="2" t="s">
        <v>16</v>
      </c>
      <c r="H1880" s="4">
        <v>0.45</v>
      </c>
      <c r="I1880" s="5">
        <v>4000</v>
      </c>
      <c r="J1880" s="6">
        <v>1800</v>
      </c>
      <c r="K1880" s="6">
        <v>720</v>
      </c>
      <c r="L1880" s="7">
        <v>0.39999999999999997</v>
      </c>
    </row>
    <row r="1881" spans="1:12" x14ac:dyDescent="0.35">
      <c r="A1881" s="2" t="s">
        <v>25</v>
      </c>
      <c r="B1881" s="2">
        <v>1128299</v>
      </c>
      <c r="C1881" s="3">
        <v>44213</v>
      </c>
      <c r="D1881" s="2" t="s">
        <v>26</v>
      </c>
      <c r="E1881" s="2" t="s">
        <v>74</v>
      </c>
      <c r="F1881" s="2" t="s">
        <v>57</v>
      </c>
      <c r="G1881" s="2" t="s">
        <v>17</v>
      </c>
      <c r="H1881" s="4">
        <v>0.45</v>
      </c>
      <c r="I1881" s="5">
        <v>4000</v>
      </c>
      <c r="J1881" s="6">
        <v>1800</v>
      </c>
      <c r="K1881" s="6">
        <v>720</v>
      </c>
      <c r="L1881" s="7">
        <v>0.39999999999999997</v>
      </c>
    </row>
    <row r="1882" spans="1:12" x14ac:dyDescent="0.35">
      <c r="A1882" s="2" t="s">
        <v>25</v>
      </c>
      <c r="B1882" s="2">
        <v>1128299</v>
      </c>
      <c r="C1882" s="3">
        <v>44213</v>
      </c>
      <c r="D1882" s="2" t="s">
        <v>26</v>
      </c>
      <c r="E1882" s="2" t="s">
        <v>74</v>
      </c>
      <c r="F1882" s="2" t="s">
        <v>57</v>
      </c>
      <c r="G1882" s="2" t="s">
        <v>18</v>
      </c>
      <c r="H1882" s="4">
        <v>0.45</v>
      </c>
      <c r="I1882" s="5">
        <v>2500</v>
      </c>
      <c r="J1882" s="6">
        <v>1125</v>
      </c>
      <c r="K1882" s="6">
        <v>450</v>
      </c>
      <c r="L1882" s="7">
        <v>0.39999999999999997</v>
      </c>
    </row>
    <row r="1883" spans="1:12" x14ac:dyDescent="0.35">
      <c r="A1883" s="2" t="s">
        <v>25</v>
      </c>
      <c r="B1883" s="2">
        <v>1128299</v>
      </c>
      <c r="C1883" s="3">
        <v>44213</v>
      </c>
      <c r="D1883" s="2" t="s">
        <v>26</v>
      </c>
      <c r="E1883" s="2" t="s">
        <v>74</v>
      </c>
      <c r="F1883" s="2" t="s">
        <v>57</v>
      </c>
      <c r="G1883" s="2" t="s">
        <v>19</v>
      </c>
      <c r="H1883" s="4">
        <v>0.50000000000000011</v>
      </c>
      <c r="I1883" s="5">
        <v>2000</v>
      </c>
      <c r="J1883" s="6">
        <v>1000</v>
      </c>
      <c r="K1883" s="6">
        <v>450</v>
      </c>
      <c r="L1883" s="7">
        <v>0.45</v>
      </c>
    </row>
    <row r="1884" spans="1:12" x14ac:dyDescent="0.35">
      <c r="A1884" s="2" t="s">
        <v>25</v>
      </c>
      <c r="B1884" s="2">
        <v>1128299</v>
      </c>
      <c r="C1884" s="3">
        <v>44213</v>
      </c>
      <c r="D1884" s="2" t="s">
        <v>26</v>
      </c>
      <c r="E1884" s="2" t="s">
        <v>74</v>
      </c>
      <c r="F1884" s="2" t="s">
        <v>57</v>
      </c>
      <c r="G1884" s="2" t="s">
        <v>20</v>
      </c>
      <c r="H1884" s="4">
        <v>0.45</v>
      </c>
      <c r="I1884" s="5">
        <v>4500</v>
      </c>
      <c r="J1884" s="6">
        <v>2025</v>
      </c>
      <c r="K1884" s="6">
        <v>708.75</v>
      </c>
      <c r="L1884" s="7">
        <v>0.35</v>
      </c>
    </row>
    <row r="1885" spans="1:12" x14ac:dyDescent="0.35">
      <c r="A1885" s="2" t="s">
        <v>25</v>
      </c>
      <c r="B1885" s="2">
        <v>1128299</v>
      </c>
      <c r="C1885" s="3">
        <v>44244</v>
      </c>
      <c r="D1885" s="2" t="s">
        <v>26</v>
      </c>
      <c r="E1885" s="2" t="s">
        <v>74</v>
      </c>
      <c r="F1885" s="2" t="s">
        <v>57</v>
      </c>
      <c r="G1885" s="2" t="s">
        <v>15</v>
      </c>
      <c r="H1885" s="4">
        <v>0.35000000000000003</v>
      </c>
      <c r="I1885" s="5">
        <v>5000</v>
      </c>
      <c r="J1885" s="6">
        <v>1750</v>
      </c>
      <c r="K1885" s="6">
        <v>700</v>
      </c>
      <c r="L1885" s="7">
        <v>0.39999999999999997</v>
      </c>
    </row>
    <row r="1886" spans="1:12" x14ac:dyDescent="0.35">
      <c r="A1886" s="2" t="s">
        <v>25</v>
      </c>
      <c r="B1886" s="2">
        <v>1128299</v>
      </c>
      <c r="C1886" s="3">
        <v>44244</v>
      </c>
      <c r="D1886" s="2" t="s">
        <v>26</v>
      </c>
      <c r="E1886" s="2" t="s">
        <v>74</v>
      </c>
      <c r="F1886" s="2" t="s">
        <v>57</v>
      </c>
      <c r="G1886" s="2" t="s">
        <v>16</v>
      </c>
      <c r="H1886" s="4">
        <v>0.45</v>
      </c>
      <c r="I1886" s="5">
        <v>4000</v>
      </c>
      <c r="J1886" s="6">
        <v>1800</v>
      </c>
      <c r="K1886" s="6">
        <v>720</v>
      </c>
      <c r="L1886" s="7">
        <v>0.39999999999999997</v>
      </c>
    </row>
    <row r="1887" spans="1:12" x14ac:dyDescent="0.35">
      <c r="A1887" s="2" t="s">
        <v>25</v>
      </c>
      <c r="B1887" s="2">
        <v>1128299</v>
      </c>
      <c r="C1887" s="3">
        <v>44244</v>
      </c>
      <c r="D1887" s="2" t="s">
        <v>26</v>
      </c>
      <c r="E1887" s="2" t="s">
        <v>74</v>
      </c>
      <c r="F1887" s="2" t="s">
        <v>57</v>
      </c>
      <c r="G1887" s="2" t="s">
        <v>17</v>
      </c>
      <c r="H1887" s="4">
        <v>0.45</v>
      </c>
      <c r="I1887" s="5">
        <v>4000</v>
      </c>
      <c r="J1887" s="6">
        <v>1800</v>
      </c>
      <c r="K1887" s="6">
        <v>720</v>
      </c>
      <c r="L1887" s="7">
        <v>0.39999999999999997</v>
      </c>
    </row>
    <row r="1888" spans="1:12" x14ac:dyDescent="0.35">
      <c r="A1888" s="2" t="s">
        <v>25</v>
      </c>
      <c r="B1888" s="2">
        <v>1128299</v>
      </c>
      <c r="C1888" s="3">
        <v>44244</v>
      </c>
      <c r="D1888" s="2" t="s">
        <v>26</v>
      </c>
      <c r="E1888" s="2" t="s">
        <v>74</v>
      </c>
      <c r="F1888" s="2" t="s">
        <v>57</v>
      </c>
      <c r="G1888" s="2" t="s">
        <v>18</v>
      </c>
      <c r="H1888" s="4">
        <v>0.45</v>
      </c>
      <c r="I1888" s="5">
        <v>2500</v>
      </c>
      <c r="J1888" s="6">
        <v>1125</v>
      </c>
      <c r="K1888" s="6">
        <v>450</v>
      </c>
      <c r="L1888" s="7">
        <v>0.39999999999999997</v>
      </c>
    </row>
    <row r="1889" spans="1:12" x14ac:dyDescent="0.35">
      <c r="A1889" s="2" t="s">
        <v>25</v>
      </c>
      <c r="B1889" s="2">
        <v>1128299</v>
      </c>
      <c r="C1889" s="3">
        <v>44244</v>
      </c>
      <c r="D1889" s="2" t="s">
        <v>26</v>
      </c>
      <c r="E1889" s="2" t="s">
        <v>74</v>
      </c>
      <c r="F1889" s="2" t="s">
        <v>57</v>
      </c>
      <c r="G1889" s="2" t="s">
        <v>19</v>
      </c>
      <c r="H1889" s="4">
        <v>0.50000000000000011</v>
      </c>
      <c r="I1889" s="5">
        <v>1750</v>
      </c>
      <c r="J1889" s="6">
        <v>875</v>
      </c>
      <c r="K1889" s="6">
        <v>393.75</v>
      </c>
      <c r="L1889" s="7">
        <v>0.45</v>
      </c>
    </row>
    <row r="1890" spans="1:12" x14ac:dyDescent="0.35">
      <c r="A1890" s="2" t="s">
        <v>25</v>
      </c>
      <c r="B1890" s="2">
        <v>1128299</v>
      </c>
      <c r="C1890" s="3">
        <v>44244</v>
      </c>
      <c r="D1890" s="2" t="s">
        <v>26</v>
      </c>
      <c r="E1890" s="2" t="s">
        <v>74</v>
      </c>
      <c r="F1890" s="2" t="s">
        <v>57</v>
      </c>
      <c r="G1890" s="2" t="s">
        <v>20</v>
      </c>
      <c r="H1890" s="4">
        <v>0.45</v>
      </c>
      <c r="I1890" s="5">
        <v>3750</v>
      </c>
      <c r="J1890" s="6">
        <v>1687.5</v>
      </c>
      <c r="K1890" s="6">
        <v>590.625</v>
      </c>
      <c r="L1890" s="7">
        <v>0.35</v>
      </c>
    </row>
    <row r="1891" spans="1:12" x14ac:dyDescent="0.35">
      <c r="A1891" s="2" t="s">
        <v>25</v>
      </c>
      <c r="B1891" s="2">
        <v>1128299</v>
      </c>
      <c r="C1891" s="3">
        <v>44271</v>
      </c>
      <c r="D1891" s="2" t="s">
        <v>26</v>
      </c>
      <c r="E1891" s="2" t="s">
        <v>74</v>
      </c>
      <c r="F1891" s="2" t="s">
        <v>57</v>
      </c>
      <c r="G1891" s="2" t="s">
        <v>15</v>
      </c>
      <c r="H1891" s="4">
        <v>0.45</v>
      </c>
      <c r="I1891" s="5">
        <v>5250</v>
      </c>
      <c r="J1891" s="6">
        <v>2362.5</v>
      </c>
      <c r="K1891" s="6">
        <v>945</v>
      </c>
      <c r="L1891" s="7">
        <v>0.39999999999999997</v>
      </c>
    </row>
    <row r="1892" spans="1:12" x14ac:dyDescent="0.35">
      <c r="A1892" s="2" t="s">
        <v>25</v>
      </c>
      <c r="B1892" s="2">
        <v>1128299</v>
      </c>
      <c r="C1892" s="3">
        <v>44271</v>
      </c>
      <c r="D1892" s="2" t="s">
        <v>26</v>
      </c>
      <c r="E1892" s="2" t="s">
        <v>74</v>
      </c>
      <c r="F1892" s="2" t="s">
        <v>57</v>
      </c>
      <c r="G1892" s="2" t="s">
        <v>16</v>
      </c>
      <c r="H1892" s="4">
        <v>0.55000000000000004</v>
      </c>
      <c r="I1892" s="5">
        <v>3750</v>
      </c>
      <c r="J1892" s="6">
        <v>2062.5</v>
      </c>
      <c r="K1892" s="6">
        <v>825</v>
      </c>
      <c r="L1892" s="7">
        <v>0.39999999999999997</v>
      </c>
    </row>
    <row r="1893" spans="1:12" x14ac:dyDescent="0.35">
      <c r="A1893" s="2" t="s">
        <v>25</v>
      </c>
      <c r="B1893" s="2">
        <v>1128299</v>
      </c>
      <c r="C1893" s="3">
        <v>44271</v>
      </c>
      <c r="D1893" s="2" t="s">
        <v>26</v>
      </c>
      <c r="E1893" s="2" t="s">
        <v>74</v>
      </c>
      <c r="F1893" s="2" t="s">
        <v>57</v>
      </c>
      <c r="G1893" s="2" t="s">
        <v>17</v>
      </c>
      <c r="H1893" s="4">
        <v>0.6</v>
      </c>
      <c r="I1893" s="5">
        <v>4000</v>
      </c>
      <c r="J1893" s="6">
        <v>2400</v>
      </c>
      <c r="K1893" s="6">
        <v>960</v>
      </c>
      <c r="L1893" s="7">
        <v>0.39999999999999997</v>
      </c>
    </row>
    <row r="1894" spans="1:12" x14ac:dyDescent="0.35">
      <c r="A1894" s="2" t="s">
        <v>25</v>
      </c>
      <c r="B1894" s="2">
        <v>1128299</v>
      </c>
      <c r="C1894" s="3">
        <v>44271</v>
      </c>
      <c r="D1894" s="2" t="s">
        <v>26</v>
      </c>
      <c r="E1894" s="2" t="s">
        <v>74</v>
      </c>
      <c r="F1894" s="2" t="s">
        <v>57</v>
      </c>
      <c r="G1894" s="2" t="s">
        <v>18</v>
      </c>
      <c r="H1894" s="4">
        <v>0.55000000000000004</v>
      </c>
      <c r="I1894" s="5">
        <v>3000</v>
      </c>
      <c r="J1894" s="6">
        <v>1650</v>
      </c>
      <c r="K1894" s="6">
        <v>660</v>
      </c>
      <c r="L1894" s="7">
        <v>0.39999999999999997</v>
      </c>
    </row>
    <row r="1895" spans="1:12" x14ac:dyDescent="0.35">
      <c r="A1895" s="2" t="s">
        <v>25</v>
      </c>
      <c r="B1895" s="2">
        <v>1128299</v>
      </c>
      <c r="C1895" s="3">
        <v>44271</v>
      </c>
      <c r="D1895" s="2" t="s">
        <v>26</v>
      </c>
      <c r="E1895" s="2" t="s">
        <v>74</v>
      </c>
      <c r="F1895" s="2" t="s">
        <v>57</v>
      </c>
      <c r="G1895" s="2" t="s">
        <v>19</v>
      </c>
      <c r="H1895" s="4">
        <v>0.60000000000000009</v>
      </c>
      <c r="I1895" s="5">
        <v>1500</v>
      </c>
      <c r="J1895" s="6">
        <v>900</v>
      </c>
      <c r="K1895" s="6">
        <v>405</v>
      </c>
      <c r="L1895" s="7">
        <v>0.45</v>
      </c>
    </row>
    <row r="1896" spans="1:12" x14ac:dyDescent="0.35">
      <c r="A1896" s="2" t="s">
        <v>25</v>
      </c>
      <c r="B1896" s="2">
        <v>1128299</v>
      </c>
      <c r="C1896" s="3">
        <v>44271</v>
      </c>
      <c r="D1896" s="2" t="s">
        <v>26</v>
      </c>
      <c r="E1896" s="2" t="s">
        <v>74</v>
      </c>
      <c r="F1896" s="2" t="s">
        <v>57</v>
      </c>
      <c r="G1896" s="2" t="s">
        <v>20</v>
      </c>
      <c r="H1896" s="4">
        <v>0.45</v>
      </c>
      <c r="I1896" s="5">
        <v>3500</v>
      </c>
      <c r="J1896" s="6">
        <v>1575</v>
      </c>
      <c r="K1896" s="6">
        <v>551.25</v>
      </c>
      <c r="L1896" s="7">
        <v>0.35</v>
      </c>
    </row>
    <row r="1897" spans="1:12" x14ac:dyDescent="0.35">
      <c r="A1897" s="2" t="s">
        <v>25</v>
      </c>
      <c r="B1897" s="2">
        <v>1128299</v>
      </c>
      <c r="C1897" s="3">
        <v>44303</v>
      </c>
      <c r="D1897" s="2" t="s">
        <v>26</v>
      </c>
      <c r="E1897" s="2" t="s">
        <v>74</v>
      </c>
      <c r="F1897" s="2" t="s">
        <v>57</v>
      </c>
      <c r="G1897" s="2" t="s">
        <v>15</v>
      </c>
      <c r="H1897" s="4">
        <v>0.5</v>
      </c>
      <c r="I1897" s="5">
        <v>5250</v>
      </c>
      <c r="J1897" s="6">
        <v>2625</v>
      </c>
      <c r="K1897" s="6">
        <v>1050</v>
      </c>
      <c r="L1897" s="7">
        <v>0.39999999999999997</v>
      </c>
    </row>
    <row r="1898" spans="1:12" x14ac:dyDescent="0.35">
      <c r="A1898" s="2" t="s">
        <v>25</v>
      </c>
      <c r="B1898" s="2">
        <v>1128299</v>
      </c>
      <c r="C1898" s="3">
        <v>44303</v>
      </c>
      <c r="D1898" s="2" t="s">
        <v>26</v>
      </c>
      <c r="E1898" s="2" t="s">
        <v>74</v>
      </c>
      <c r="F1898" s="2" t="s">
        <v>57</v>
      </c>
      <c r="G1898" s="2" t="s">
        <v>16</v>
      </c>
      <c r="H1898" s="4">
        <v>0.55000000000000004</v>
      </c>
      <c r="I1898" s="5">
        <v>3250</v>
      </c>
      <c r="J1898" s="6">
        <v>1787.5</v>
      </c>
      <c r="K1898" s="6">
        <v>715</v>
      </c>
      <c r="L1898" s="7">
        <v>0.39999999999999997</v>
      </c>
    </row>
    <row r="1899" spans="1:12" x14ac:dyDescent="0.35">
      <c r="A1899" s="2" t="s">
        <v>25</v>
      </c>
      <c r="B1899" s="2">
        <v>1128299</v>
      </c>
      <c r="C1899" s="3">
        <v>44303</v>
      </c>
      <c r="D1899" s="2" t="s">
        <v>26</v>
      </c>
      <c r="E1899" s="2" t="s">
        <v>74</v>
      </c>
      <c r="F1899" s="2" t="s">
        <v>57</v>
      </c>
      <c r="G1899" s="2" t="s">
        <v>17</v>
      </c>
      <c r="H1899" s="4">
        <v>0.55000000000000004</v>
      </c>
      <c r="I1899" s="5">
        <v>3750</v>
      </c>
      <c r="J1899" s="6">
        <v>2062.5</v>
      </c>
      <c r="K1899" s="6">
        <v>825</v>
      </c>
      <c r="L1899" s="7">
        <v>0.39999999999999997</v>
      </c>
    </row>
    <row r="1900" spans="1:12" x14ac:dyDescent="0.35">
      <c r="A1900" s="2" t="s">
        <v>25</v>
      </c>
      <c r="B1900" s="2">
        <v>1128299</v>
      </c>
      <c r="C1900" s="3">
        <v>44303</v>
      </c>
      <c r="D1900" s="2" t="s">
        <v>26</v>
      </c>
      <c r="E1900" s="2" t="s">
        <v>74</v>
      </c>
      <c r="F1900" s="2" t="s">
        <v>57</v>
      </c>
      <c r="G1900" s="2" t="s">
        <v>18</v>
      </c>
      <c r="H1900" s="4">
        <v>0.40000000000000008</v>
      </c>
      <c r="I1900" s="5">
        <v>2750</v>
      </c>
      <c r="J1900" s="6">
        <v>1100</v>
      </c>
      <c r="K1900" s="6">
        <v>440</v>
      </c>
      <c r="L1900" s="7">
        <v>0.39999999999999997</v>
      </c>
    </row>
    <row r="1901" spans="1:12" x14ac:dyDescent="0.35">
      <c r="A1901" s="2" t="s">
        <v>25</v>
      </c>
      <c r="B1901" s="2">
        <v>1128299</v>
      </c>
      <c r="C1901" s="3">
        <v>44303</v>
      </c>
      <c r="D1901" s="2" t="s">
        <v>26</v>
      </c>
      <c r="E1901" s="2" t="s">
        <v>74</v>
      </c>
      <c r="F1901" s="2" t="s">
        <v>57</v>
      </c>
      <c r="G1901" s="2" t="s">
        <v>19</v>
      </c>
      <c r="H1901" s="4">
        <v>0.45000000000000012</v>
      </c>
      <c r="I1901" s="5">
        <v>1750</v>
      </c>
      <c r="J1901" s="6">
        <v>787.5</v>
      </c>
      <c r="K1901" s="6">
        <v>354.375</v>
      </c>
      <c r="L1901" s="7">
        <v>0.45</v>
      </c>
    </row>
    <row r="1902" spans="1:12" x14ac:dyDescent="0.35">
      <c r="A1902" s="2" t="s">
        <v>25</v>
      </c>
      <c r="B1902" s="2">
        <v>1128299</v>
      </c>
      <c r="C1902" s="3">
        <v>44303</v>
      </c>
      <c r="D1902" s="2" t="s">
        <v>26</v>
      </c>
      <c r="E1902" s="2" t="s">
        <v>74</v>
      </c>
      <c r="F1902" s="2" t="s">
        <v>57</v>
      </c>
      <c r="G1902" s="2" t="s">
        <v>20</v>
      </c>
      <c r="H1902" s="4">
        <v>0.60000000000000009</v>
      </c>
      <c r="I1902" s="5">
        <v>3500</v>
      </c>
      <c r="J1902" s="6">
        <v>2100</v>
      </c>
      <c r="K1902" s="6">
        <v>735</v>
      </c>
      <c r="L1902" s="7">
        <v>0.35</v>
      </c>
    </row>
    <row r="1903" spans="1:12" x14ac:dyDescent="0.35">
      <c r="A1903" s="2" t="s">
        <v>25</v>
      </c>
      <c r="B1903" s="2">
        <v>1128299</v>
      </c>
      <c r="C1903" s="3">
        <v>44334</v>
      </c>
      <c r="D1903" s="2" t="s">
        <v>26</v>
      </c>
      <c r="E1903" s="2" t="s">
        <v>74</v>
      </c>
      <c r="F1903" s="2" t="s">
        <v>57</v>
      </c>
      <c r="G1903" s="2" t="s">
        <v>15</v>
      </c>
      <c r="H1903" s="4">
        <v>0.45</v>
      </c>
      <c r="I1903" s="5">
        <v>5500</v>
      </c>
      <c r="J1903" s="6">
        <v>2475</v>
      </c>
      <c r="K1903" s="6">
        <v>990</v>
      </c>
      <c r="L1903" s="7">
        <v>0.39999999999999997</v>
      </c>
    </row>
    <row r="1904" spans="1:12" x14ac:dyDescent="0.35">
      <c r="A1904" s="2" t="s">
        <v>25</v>
      </c>
      <c r="B1904" s="2">
        <v>1128299</v>
      </c>
      <c r="C1904" s="3">
        <v>44334</v>
      </c>
      <c r="D1904" s="2" t="s">
        <v>26</v>
      </c>
      <c r="E1904" s="2" t="s">
        <v>74</v>
      </c>
      <c r="F1904" s="2" t="s">
        <v>57</v>
      </c>
      <c r="G1904" s="2" t="s">
        <v>16</v>
      </c>
      <c r="H1904" s="4">
        <v>0.5</v>
      </c>
      <c r="I1904" s="5">
        <v>4000</v>
      </c>
      <c r="J1904" s="6">
        <v>2000</v>
      </c>
      <c r="K1904" s="6">
        <v>800</v>
      </c>
      <c r="L1904" s="7">
        <v>0.39999999999999997</v>
      </c>
    </row>
    <row r="1905" spans="1:12" x14ac:dyDescent="0.35">
      <c r="A1905" s="2" t="s">
        <v>25</v>
      </c>
      <c r="B1905" s="2">
        <v>1128299</v>
      </c>
      <c r="C1905" s="3">
        <v>44334</v>
      </c>
      <c r="D1905" s="2" t="s">
        <v>26</v>
      </c>
      <c r="E1905" s="2" t="s">
        <v>74</v>
      </c>
      <c r="F1905" s="2" t="s">
        <v>57</v>
      </c>
      <c r="G1905" s="2" t="s">
        <v>17</v>
      </c>
      <c r="H1905" s="4">
        <v>0.5</v>
      </c>
      <c r="I1905" s="5">
        <v>4000</v>
      </c>
      <c r="J1905" s="6">
        <v>2000</v>
      </c>
      <c r="K1905" s="6">
        <v>800</v>
      </c>
      <c r="L1905" s="7">
        <v>0.39999999999999997</v>
      </c>
    </row>
    <row r="1906" spans="1:12" x14ac:dyDescent="0.35">
      <c r="A1906" s="2" t="s">
        <v>25</v>
      </c>
      <c r="B1906" s="2">
        <v>1128299</v>
      </c>
      <c r="C1906" s="3">
        <v>44334</v>
      </c>
      <c r="D1906" s="2" t="s">
        <v>26</v>
      </c>
      <c r="E1906" s="2" t="s">
        <v>74</v>
      </c>
      <c r="F1906" s="2" t="s">
        <v>57</v>
      </c>
      <c r="G1906" s="2" t="s">
        <v>18</v>
      </c>
      <c r="H1906" s="4">
        <v>0.45</v>
      </c>
      <c r="I1906" s="5">
        <v>3250</v>
      </c>
      <c r="J1906" s="6">
        <v>1462.5</v>
      </c>
      <c r="K1906" s="6">
        <v>585</v>
      </c>
      <c r="L1906" s="7">
        <v>0.39999999999999997</v>
      </c>
    </row>
    <row r="1907" spans="1:12" x14ac:dyDescent="0.35">
      <c r="A1907" s="2" t="s">
        <v>25</v>
      </c>
      <c r="B1907" s="2">
        <v>1128299</v>
      </c>
      <c r="C1907" s="3">
        <v>44334</v>
      </c>
      <c r="D1907" s="2" t="s">
        <v>26</v>
      </c>
      <c r="E1907" s="2" t="s">
        <v>74</v>
      </c>
      <c r="F1907" s="2" t="s">
        <v>57</v>
      </c>
      <c r="G1907" s="2" t="s">
        <v>19</v>
      </c>
      <c r="H1907" s="4">
        <v>0.39999999999999997</v>
      </c>
      <c r="I1907" s="5">
        <v>2250</v>
      </c>
      <c r="J1907" s="6">
        <v>900</v>
      </c>
      <c r="K1907" s="6">
        <v>405</v>
      </c>
      <c r="L1907" s="7">
        <v>0.45</v>
      </c>
    </row>
    <row r="1908" spans="1:12" x14ac:dyDescent="0.35">
      <c r="A1908" s="2" t="s">
        <v>25</v>
      </c>
      <c r="B1908" s="2">
        <v>1128299</v>
      </c>
      <c r="C1908" s="3">
        <v>44334</v>
      </c>
      <c r="D1908" s="2" t="s">
        <v>26</v>
      </c>
      <c r="E1908" s="2" t="s">
        <v>74</v>
      </c>
      <c r="F1908" s="2" t="s">
        <v>57</v>
      </c>
      <c r="G1908" s="2" t="s">
        <v>20</v>
      </c>
      <c r="H1908" s="4">
        <v>0.65</v>
      </c>
      <c r="I1908" s="5">
        <v>5750</v>
      </c>
      <c r="J1908" s="6">
        <v>3737.5</v>
      </c>
      <c r="K1908" s="6">
        <v>1308.125</v>
      </c>
      <c r="L1908" s="7">
        <v>0.35</v>
      </c>
    </row>
    <row r="1909" spans="1:12" x14ac:dyDescent="0.35">
      <c r="A1909" s="2" t="s">
        <v>25</v>
      </c>
      <c r="B1909" s="2">
        <v>1128299</v>
      </c>
      <c r="C1909" s="3">
        <v>44364</v>
      </c>
      <c r="D1909" s="2" t="s">
        <v>26</v>
      </c>
      <c r="E1909" s="2" t="s">
        <v>74</v>
      </c>
      <c r="F1909" s="2" t="s">
        <v>57</v>
      </c>
      <c r="G1909" s="2" t="s">
        <v>15</v>
      </c>
      <c r="H1909" s="4">
        <v>0.6</v>
      </c>
      <c r="I1909" s="5">
        <v>8250</v>
      </c>
      <c r="J1909" s="6">
        <v>4950</v>
      </c>
      <c r="K1909" s="6">
        <v>1980</v>
      </c>
      <c r="L1909" s="7">
        <v>0.39999999999999997</v>
      </c>
    </row>
    <row r="1910" spans="1:12" x14ac:dyDescent="0.35">
      <c r="A1910" s="2" t="s">
        <v>25</v>
      </c>
      <c r="B1910" s="2">
        <v>1128299</v>
      </c>
      <c r="C1910" s="3">
        <v>44364</v>
      </c>
      <c r="D1910" s="2" t="s">
        <v>26</v>
      </c>
      <c r="E1910" s="2" t="s">
        <v>74</v>
      </c>
      <c r="F1910" s="2" t="s">
        <v>57</v>
      </c>
      <c r="G1910" s="2" t="s">
        <v>16</v>
      </c>
      <c r="H1910" s="4">
        <v>0.7</v>
      </c>
      <c r="I1910" s="5">
        <v>7000</v>
      </c>
      <c r="J1910" s="6">
        <v>4900</v>
      </c>
      <c r="K1910" s="6">
        <v>1960</v>
      </c>
      <c r="L1910" s="7">
        <v>0.39999999999999997</v>
      </c>
    </row>
    <row r="1911" spans="1:12" x14ac:dyDescent="0.35">
      <c r="A1911" s="2" t="s">
        <v>25</v>
      </c>
      <c r="B1911" s="2">
        <v>1128299</v>
      </c>
      <c r="C1911" s="3">
        <v>44364</v>
      </c>
      <c r="D1911" s="2" t="s">
        <v>26</v>
      </c>
      <c r="E1911" s="2" t="s">
        <v>74</v>
      </c>
      <c r="F1911" s="2" t="s">
        <v>57</v>
      </c>
      <c r="G1911" s="2" t="s">
        <v>17</v>
      </c>
      <c r="H1911" s="4">
        <v>0.85</v>
      </c>
      <c r="I1911" s="5">
        <v>7000</v>
      </c>
      <c r="J1911" s="6">
        <v>5950</v>
      </c>
      <c r="K1911" s="6">
        <v>2380</v>
      </c>
      <c r="L1911" s="7">
        <v>0.39999999999999997</v>
      </c>
    </row>
    <row r="1912" spans="1:12" x14ac:dyDescent="0.35">
      <c r="A1912" s="2" t="s">
        <v>25</v>
      </c>
      <c r="B1912" s="2">
        <v>1128299</v>
      </c>
      <c r="C1912" s="3">
        <v>44364</v>
      </c>
      <c r="D1912" s="2" t="s">
        <v>26</v>
      </c>
      <c r="E1912" s="2" t="s">
        <v>74</v>
      </c>
      <c r="F1912" s="2" t="s">
        <v>57</v>
      </c>
      <c r="G1912" s="2" t="s">
        <v>18</v>
      </c>
      <c r="H1912" s="4">
        <v>0.85</v>
      </c>
      <c r="I1912" s="5">
        <v>5750</v>
      </c>
      <c r="J1912" s="6">
        <v>4887.5</v>
      </c>
      <c r="K1912" s="6">
        <v>1955</v>
      </c>
      <c r="L1912" s="7">
        <v>0.39999999999999997</v>
      </c>
    </row>
    <row r="1913" spans="1:12" x14ac:dyDescent="0.35">
      <c r="A1913" s="2" t="s">
        <v>25</v>
      </c>
      <c r="B1913" s="2">
        <v>1128299</v>
      </c>
      <c r="C1913" s="3">
        <v>44364</v>
      </c>
      <c r="D1913" s="2" t="s">
        <v>26</v>
      </c>
      <c r="E1913" s="2" t="s">
        <v>74</v>
      </c>
      <c r="F1913" s="2" t="s">
        <v>57</v>
      </c>
      <c r="G1913" s="2" t="s">
        <v>19</v>
      </c>
      <c r="H1913" s="4">
        <v>0.95000000000000007</v>
      </c>
      <c r="I1913" s="5">
        <v>4500</v>
      </c>
      <c r="J1913" s="6">
        <v>4275</v>
      </c>
      <c r="K1913" s="6">
        <v>1923.75</v>
      </c>
      <c r="L1913" s="7">
        <v>0.45</v>
      </c>
    </row>
    <row r="1914" spans="1:12" x14ac:dyDescent="0.35">
      <c r="A1914" s="2" t="s">
        <v>25</v>
      </c>
      <c r="B1914" s="2">
        <v>1128299</v>
      </c>
      <c r="C1914" s="3">
        <v>44364</v>
      </c>
      <c r="D1914" s="2" t="s">
        <v>26</v>
      </c>
      <c r="E1914" s="2" t="s">
        <v>74</v>
      </c>
      <c r="F1914" s="2" t="s">
        <v>57</v>
      </c>
      <c r="G1914" s="2" t="s">
        <v>20</v>
      </c>
      <c r="H1914" s="4">
        <v>1.1000000000000001</v>
      </c>
      <c r="I1914" s="5">
        <v>7500</v>
      </c>
      <c r="J1914" s="6">
        <v>8250</v>
      </c>
      <c r="K1914" s="6">
        <v>2887.5</v>
      </c>
      <c r="L1914" s="7">
        <v>0.35</v>
      </c>
    </row>
    <row r="1915" spans="1:12" x14ac:dyDescent="0.35">
      <c r="A1915" s="2" t="s">
        <v>25</v>
      </c>
      <c r="B1915" s="2">
        <v>1128299</v>
      </c>
      <c r="C1915" s="3">
        <v>44393</v>
      </c>
      <c r="D1915" s="2" t="s">
        <v>26</v>
      </c>
      <c r="E1915" s="2" t="s">
        <v>74</v>
      </c>
      <c r="F1915" s="2" t="s">
        <v>57</v>
      </c>
      <c r="G1915" s="2" t="s">
        <v>15</v>
      </c>
      <c r="H1915" s="4">
        <v>0.9</v>
      </c>
      <c r="I1915" s="5">
        <v>9000</v>
      </c>
      <c r="J1915" s="6">
        <v>8100</v>
      </c>
      <c r="K1915" s="6">
        <v>3240</v>
      </c>
      <c r="L1915" s="7">
        <v>0.39999999999999997</v>
      </c>
    </row>
    <row r="1916" spans="1:12" x14ac:dyDescent="0.35">
      <c r="A1916" s="2" t="s">
        <v>25</v>
      </c>
      <c r="B1916" s="2">
        <v>1128299</v>
      </c>
      <c r="C1916" s="3">
        <v>44393</v>
      </c>
      <c r="D1916" s="2" t="s">
        <v>26</v>
      </c>
      <c r="E1916" s="2" t="s">
        <v>74</v>
      </c>
      <c r="F1916" s="2" t="s">
        <v>57</v>
      </c>
      <c r="G1916" s="2" t="s">
        <v>16</v>
      </c>
      <c r="H1916" s="4">
        <v>0.95000000000000007</v>
      </c>
      <c r="I1916" s="5">
        <v>7500</v>
      </c>
      <c r="J1916" s="6">
        <v>7125</v>
      </c>
      <c r="K1916" s="6">
        <v>2850</v>
      </c>
      <c r="L1916" s="7">
        <v>0.39999999999999997</v>
      </c>
    </row>
    <row r="1917" spans="1:12" x14ac:dyDescent="0.35">
      <c r="A1917" s="2" t="s">
        <v>25</v>
      </c>
      <c r="B1917" s="2">
        <v>1128299</v>
      </c>
      <c r="C1917" s="3">
        <v>44393</v>
      </c>
      <c r="D1917" s="2" t="s">
        <v>26</v>
      </c>
      <c r="E1917" s="2" t="s">
        <v>74</v>
      </c>
      <c r="F1917" s="2" t="s">
        <v>57</v>
      </c>
      <c r="G1917" s="2" t="s">
        <v>17</v>
      </c>
      <c r="H1917" s="4">
        <v>0.95000000000000007</v>
      </c>
      <c r="I1917" s="5">
        <v>7000</v>
      </c>
      <c r="J1917" s="6">
        <v>6650</v>
      </c>
      <c r="K1917" s="6">
        <v>2660</v>
      </c>
      <c r="L1917" s="7">
        <v>0.39999999999999997</v>
      </c>
    </row>
    <row r="1918" spans="1:12" x14ac:dyDescent="0.35">
      <c r="A1918" s="2" t="s">
        <v>25</v>
      </c>
      <c r="B1918" s="2">
        <v>1128299</v>
      </c>
      <c r="C1918" s="3">
        <v>44393</v>
      </c>
      <c r="D1918" s="2" t="s">
        <v>26</v>
      </c>
      <c r="E1918" s="2" t="s">
        <v>74</v>
      </c>
      <c r="F1918" s="2" t="s">
        <v>57</v>
      </c>
      <c r="G1918" s="2" t="s">
        <v>18</v>
      </c>
      <c r="H1918" s="4">
        <v>0.9</v>
      </c>
      <c r="I1918" s="5">
        <v>6000</v>
      </c>
      <c r="J1918" s="6">
        <v>5400</v>
      </c>
      <c r="K1918" s="6">
        <v>2160</v>
      </c>
      <c r="L1918" s="7">
        <v>0.39999999999999997</v>
      </c>
    </row>
    <row r="1919" spans="1:12" x14ac:dyDescent="0.35">
      <c r="A1919" s="2" t="s">
        <v>25</v>
      </c>
      <c r="B1919" s="2">
        <v>1128299</v>
      </c>
      <c r="C1919" s="3">
        <v>44393</v>
      </c>
      <c r="D1919" s="2" t="s">
        <v>26</v>
      </c>
      <c r="E1919" s="2" t="s">
        <v>74</v>
      </c>
      <c r="F1919" s="2" t="s">
        <v>57</v>
      </c>
      <c r="G1919" s="2" t="s">
        <v>19</v>
      </c>
      <c r="H1919" s="4">
        <v>0.95000000000000007</v>
      </c>
      <c r="I1919" s="5">
        <v>6500</v>
      </c>
      <c r="J1919" s="6">
        <v>6175</v>
      </c>
      <c r="K1919" s="6">
        <v>2778.75</v>
      </c>
      <c r="L1919" s="7">
        <v>0.45</v>
      </c>
    </row>
    <row r="1920" spans="1:12" x14ac:dyDescent="0.35">
      <c r="A1920" s="2" t="s">
        <v>25</v>
      </c>
      <c r="B1920" s="2">
        <v>1128299</v>
      </c>
      <c r="C1920" s="3">
        <v>44393</v>
      </c>
      <c r="D1920" s="2" t="s">
        <v>26</v>
      </c>
      <c r="E1920" s="2" t="s">
        <v>74</v>
      </c>
      <c r="F1920" s="2" t="s">
        <v>57</v>
      </c>
      <c r="G1920" s="2" t="s">
        <v>20</v>
      </c>
      <c r="H1920" s="4">
        <v>1.1000000000000001</v>
      </c>
      <c r="I1920" s="5">
        <v>6500</v>
      </c>
      <c r="J1920" s="6">
        <v>7150</v>
      </c>
      <c r="K1920" s="6">
        <v>2502.5</v>
      </c>
      <c r="L1920" s="7">
        <v>0.35</v>
      </c>
    </row>
    <row r="1921" spans="1:12" x14ac:dyDescent="0.35">
      <c r="A1921" s="2" t="s">
        <v>25</v>
      </c>
      <c r="B1921" s="2">
        <v>1128299</v>
      </c>
      <c r="C1921" s="3">
        <v>44425</v>
      </c>
      <c r="D1921" s="2" t="s">
        <v>26</v>
      </c>
      <c r="E1921" s="2" t="s">
        <v>74</v>
      </c>
      <c r="F1921" s="2" t="s">
        <v>57</v>
      </c>
      <c r="G1921" s="2" t="s">
        <v>15</v>
      </c>
      <c r="H1921" s="4">
        <v>0.95000000000000007</v>
      </c>
      <c r="I1921" s="5">
        <v>8500</v>
      </c>
      <c r="J1921" s="6">
        <v>8075</v>
      </c>
      <c r="K1921" s="6">
        <v>3230</v>
      </c>
      <c r="L1921" s="7">
        <v>0.39999999999999997</v>
      </c>
    </row>
    <row r="1922" spans="1:12" x14ac:dyDescent="0.35">
      <c r="A1922" s="2" t="s">
        <v>25</v>
      </c>
      <c r="B1922" s="2">
        <v>1128299</v>
      </c>
      <c r="C1922" s="3">
        <v>44425</v>
      </c>
      <c r="D1922" s="2" t="s">
        <v>26</v>
      </c>
      <c r="E1922" s="2" t="s">
        <v>74</v>
      </c>
      <c r="F1922" s="2" t="s">
        <v>57</v>
      </c>
      <c r="G1922" s="2" t="s">
        <v>16</v>
      </c>
      <c r="H1922" s="4">
        <v>0.85000000000000009</v>
      </c>
      <c r="I1922" s="5">
        <v>8250</v>
      </c>
      <c r="J1922" s="6">
        <v>7012.5</v>
      </c>
      <c r="K1922" s="6">
        <v>2805</v>
      </c>
      <c r="L1922" s="7">
        <v>0.39999999999999997</v>
      </c>
    </row>
    <row r="1923" spans="1:12" x14ac:dyDescent="0.35">
      <c r="A1923" s="2" t="s">
        <v>25</v>
      </c>
      <c r="B1923" s="2">
        <v>1128299</v>
      </c>
      <c r="C1923" s="3">
        <v>44425</v>
      </c>
      <c r="D1923" s="2" t="s">
        <v>26</v>
      </c>
      <c r="E1923" s="2" t="s">
        <v>74</v>
      </c>
      <c r="F1923" s="2" t="s">
        <v>57</v>
      </c>
      <c r="G1923" s="2" t="s">
        <v>17</v>
      </c>
      <c r="H1923" s="4">
        <v>0.75000000000000011</v>
      </c>
      <c r="I1923" s="5">
        <v>7000</v>
      </c>
      <c r="J1923" s="6">
        <v>5250</v>
      </c>
      <c r="K1923" s="6">
        <v>2100</v>
      </c>
      <c r="L1923" s="7">
        <v>0.39999999999999997</v>
      </c>
    </row>
    <row r="1924" spans="1:12" x14ac:dyDescent="0.35">
      <c r="A1924" s="2" t="s">
        <v>25</v>
      </c>
      <c r="B1924" s="2">
        <v>1128299</v>
      </c>
      <c r="C1924" s="3">
        <v>44425</v>
      </c>
      <c r="D1924" s="2" t="s">
        <v>26</v>
      </c>
      <c r="E1924" s="2" t="s">
        <v>74</v>
      </c>
      <c r="F1924" s="2" t="s">
        <v>57</v>
      </c>
      <c r="G1924" s="2" t="s">
        <v>18</v>
      </c>
      <c r="H1924" s="4">
        <v>0.75000000000000011</v>
      </c>
      <c r="I1924" s="5">
        <v>4750</v>
      </c>
      <c r="J1924" s="6">
        <v>3562.5</v>
      </c>
      <c r="K1924" s="6">
        <v>1425</v>
      </c>
      <c r="L1924" s="7">
        <v>0.39999999999999997</v>
      </c>
    </row>
    <row r="1925" spans="1:12" x14ac:dyDescent="0.35">
      <c r="A1925" s="2" t="s">
        <v>25</v>
      </c>
      <c r="B1925" s="2">
        <v>1128299</v>
      </c>
      <c r="C1925" s="3">
        <v>44425</v>
      </c>
      <c r="D1925" s="2" t="s">
        <v>26</v>
      </c>
      <c r="E1925" s="2" t="s">
        <v>74</v>
      </c>
      <c r="F1925" s="2" t="s">
        <v>57</v>
      </c>
      <c r="G1925" s="2" t="s">
        <v>19</v>
      </c>
      <c r="H1925" s="4">
        <v>0.64999999999999991</v>
      </c>
      <c r="I1925" s="5">
        <v>4750</v>
      </c>
      <c r="J1925" s="6">
        <v>3087.5</v>
      </c>
      <c r="K1925" s="6">
        <v>1389.375</v>
      </c>
      <c r="L1925" s="7">
        <v>0.45</v>
      </c>
    </row>
    <row r="1926" spans="1:12" x14ac:dyDescent="0.35">
      <c r="A1926" s="2" t="s">
        <v>25</v>
      </c>
      <c r="B1926" s="2">
        <v>1128299</v>
      </c>
      <c r="C1926" s="3">
        <v>44425</v>
      </c>
      <c r="D1926" s="2" t="s">
        <v>26</v>
      </c>
      <c r="E1926" s="2" t="s">
        <v>74</v>
      </c>
      <c r="F1926" s="2" t="s">
        <v>57</v>
      </c>
      <c r="G1926" s="2" t="s">
        <v>20</v>
      </c>
      <c r="H1926" s="4">
        <v>0.7</v>
      </c>
      <c r="I1926" s="5">
        <v>3000</v>
      </c>
      <c r="J1926" s="6">
        <v>2100</v>
      </c>
      <c r="K1926" s="6">
        <v>735</v>
      </c>
      <c r="L1926" s="7">
        <v>0.35</v>
      </c>
    </row>
    <row r="1927" spans="1:12" x14ac:dyDescent="0.35">
      <c r="A1927" s="2" t="s">
        <v>25</v>
      </c>
      <c r="B1927" s="2">
        <v>1128299</v>
      </c>
      <c r="C1927" s="3">
        <v>44457</v>
      </c>
      <c r="D1927" s="2" t="s">
        <v>26</v>
      </c>
      <c r="E1927" s="2" t="s">
        <v>74</v>
      </c>
      <c r="F1927" s="2" t="s">
        <v>57</v>
      </c>
      <c r="G1927" s="2" t="s">
        <v>15</v>
      </c>
      <c r="H1927" s="4">
        <v>0.45000000000000012</v>
      </c>
      <c r="I1927" s="5">
        <v>5000</v>
      </c>
      <c r="J1927" s="6">
        <v>2250</v>
      </c>
      <c r="K1927" s="6">
        <v>900</v>
      </c>
      <c r="L1927" s="7">
        <v>0.39999999999999997</v>
      </c>
    </row>
    <row r="1928" spans="1:12" x14ac:dyDescent="0.35">
      <c r="A1928" s="2" t="s">
        <v>25</v>
      </c>
      <c r="B1928" s="2">
        <v>1128299</v>
      </c>
      <c r="C1928" s="3">
        <v>44457</v>
      </c>
      <c r="D1928" s="2" t="s">
        <v>26</v>
      </c>
      <c r="E1928" s="2" t="s">
        <v>74</v>
      </c>
      <c r="F1928" s="2" t="s">
        <v>57</v>
      </c>
      <c r="G1928" s="2" t="s">
        <v>16</v>
      </c>
      <c r="H1928" s="4">
        <v>0.50000000000000011</v>
      </c>
      <c r="I1928" s="5">
        <v>5000</v>
      </c>
      <c r="J1928" s="6">
        <v>2500</v>
      </c>
      <c r="K1928" s="6">
        <v>1000</v>
      </c>
      <c r="L1928" s="7">
        <v>0.39999999999999997</v>
      </c>
    </row>
    <row r="1929" spans="1:12" x14ac:dyDescent="0.35">
      <c r="A1929" s="2" t="s">
        <v>25</v>
      </c>
      <c r="B1929" s="2">
        <v>1128299</v>
      </c>
      <c r="C1929" s="3">
        <v>44457</v>
      </c>
      <c r="D1929" s="2" t="s">
        <v>26</v>
      </c>
      <c r="E1929" s="2" t="s">
        <v>74</v>
      </c>
      <c r="F1929" s="2" t="s">
        <v>57</v>
      </c>
      <c r="G1929" s="2" t="s">
        <v>17</v>
      </c>
      <c r="H1929" s="4">
        <v>0.45000000000000012</v>
      </c>
      <c r="I1929" s="5">
        <v>3000</v>
      </c>
      <c r="J1929" s="6">
        <v>1350</v>
      </c>
      <c r="K1929" s="6">
        <v>540</v>
      </c>
      <c r="L1929" s="7">
        <v>0.39999999999999997</v>
      </c>
    </row>
    <row r="1930" spans="1:12" x14ac:dyDescent="0.35">
      <c r="A1930" s="2" t="s">
        <v>25</v>
      </c>
      <c r="B1930" s="2">
        <v>1128299</v>
      </c>
      <c r="C1930" s="3">
        <v>44457</v>
      </c>
      <c r="D1930" s="2" t="s">
        <v>26</v>
      </c>
      <c r="E1930" s="2" t="s">
        <v>74</v>
      </c>
      <c r="F1930" s="2" t="s">
        <v>57</v>
      </c>
      <c r="G1930" s="2" t="s">
        <v>18</v>
      </c>
      <c r="H1930" s="4">
        <v>0.45000000000000012</v>
      </c>
      <c r="I1930" s="5">
        <v>2500</v>
      </c>
      <c r="J1930" s="6">
        <v>1125</v>
      </c>
      <c r="K1930" s="6">
        <v>450</v>
      </c>
      <c r="L1930" s="7">
        <v>0.39999999999999997</v>
      </c>
    </row>
    <row r="1931" spans="1:12" x14ac:dyDescent="0.35">
      <c r="A1931" s="2" t="s">
        <v>25</v>
      </c>
      <c r="B1931" s="2">
        <v>1128299</v>
      </c>
      <c r="C1931" s="3">
        <v>44457</v>
      </c>
      <c r="D1931" s="2" t="s">
        <v>26</v>
      </c>
      <c r="E1931" s="2" t="s">
        <v>74</v>
      </c>
      <c r="F1931" s="2" t="s">
        <v>57</v>
      </c>
      <c r="G1931" s="2" t="s">
        <v>19</v>
      </c>
      <c r="H1931" s="4">
        <v>0.55000000000000004</v>
      </c>
      <c r="I1931" s="5">
        <v>2750</v>
      </c>
      <c r="J1931" s="6">
        <v>1512.5</v>
      </c>
      <c r="K1931" s="6">
        <v>680.625</v>
      </c>
      <c r="L1931" s="7">
        <v>0.45</v>
      </c>
    </row>
    <row r="1932" spans="1:12" x14ac:dyDescent="0.35">
      <c r="A1932" s="2" t="s">
        <v>25</v>
      </c>
      <c r="B1932" s="2">
        <v>1128299</v>
      </c>
      <c r="C1932" s="3">
        <v>44457</v>
      </c>
      <c r="D1932" s="2" t="s">
        <v>26</v>
      </c>
      <c r="E1932" s="2" t="s">
        <v>74</v>
      </c>
      <c r="F1932" s="2" t="s">
        <v>57</v>
      </c>
      <c r="G1932" s="2" t="s">
        <v>20</v>
      </c>
      <c r="H1932" s="4">
        <v>0.39999999999999997</v>
      </c>
      <c r="I1932" s="5">
        <v>3000</v>
      </c>
      <c r="J1932" s="6">
        <v>1200</v>
      </c>
      <c r="K1932" s="6">
        <v>420</v>
      </c>
      <c r="L1932" s="7">
        <v>0.35</v>
      </c>
    </row>
    <row r="1933" spans="1:12" x14ac:dyDescent="0.35">
      <c r="A1933" s="2" t="s">
        <v>25</v>
      </c>
      <c r="B1933" s="2">
        <v>1128299</v>
      </c>
      <c r="C1933" s="3">
        <v>44486</v>
      </c>
      <c r="D1933" s="2" t="s">
        <v>26</v>
      </c>
      <c r="E1933" s="2" t="s">
        <v>74</v>
      </c>
      <c r="F1933" s="2" t="s">
        <v>57</v>
      </c>
      <c r="G1933" s="2" t="s">
        <v>15</v>
      </c>
      <c r="H1933" s="4">
        <v>0.35000000000000003</v>
      </c>
      <c r="I1933" s="5">
        <v>4000</v>
      </c>
      <c r="J1933" s="6">
        <v>1400</v>
      </c>
      <c r="K1933" s="6">
        <v>560</v>
      </c>
      <c r="L1933" s="7">
        <v>0.39999999999999997</v>
      </c>
    </row>
    <row r="1934" spans="1:12" x14ac:dyDescent="0.35">
      <c r="A1934" s="2" t="s">
        <v>25</v>
      </c>
      <c r="B1934" s="2">
        <v>1128299</v>
      </c>
      <c r="C1934" s="3">
        <v>44486</v>
      </c>
      <c r="D1934" s="2" t="s">
        <v>26</v>
      </c>
      <c r="E1934" s="2" t="s">
        <v>74</v>
      </c>
      <c r="F1934" s="2" t="s">
        <v>57</v>
      </c>
      <c r="G1934" s="2" t="s">
        <v>16</v>
      </c>
      <c r="H1934" s="4">
        <v>0.50000000000000011</v>
      </c>
      <c r="I1934" s="5">
        <v>5750</v>
      </c>
      <c r="J1934" s="6">
        <v>2875</v>
      </c>
      <c r="K1934" s="6">
        <v>1150</v>
      </c>
      <c r="L1934" s="7">
        <v>0.39999999999999997</v>
      </c>
    </row>
    <row r="1935" spans="1:12" x14ac:dyDescent="0.35">
      <c r="A1935" s="2" t="s">
        <v>25</v>
      </c>
      <c r="B1935" s="2">
        <v>1128299</v>
      </c>
      <c r="C1935" s="3">
        <v>44486</v>
      </c>
      <c r="D1935" s="2" t="s">
        <v>26</v>
      </c>
      <c r="E1935" s="2" t="s">
        <v>74</v>
      </c>
      <c r="F1935" s="2" t="s">
        <v>57</v>
      </c>
      <c r="G1935" s="2" t="s">
        <v>17</v>
      </c>
      <c r="H1935" s="4">
        <v>0.45000000000000012</v>
      </c>
      <c r="I1935" s="5">
        <v>4000</v>
      </c>
      <c r="J1935" s="6">
        <v>1800</v>
      </c>
      <c r="K1935" s="6">
        <v>720</v>
      </c>
      <c r="L1935" s="7">
        <v>0.39999999999999997</v>
      </c>
    </row>
    <row r="1936" spans="1:12" x14ac:dyDescent="0.35">
      <c r="A1936" s="2" t="s">
        <v>25</v>
      </c>
      <c r="B1936" s="2">
        <v>1128299</v>
      </c>
      <c r="C1936" s="3">
        <v>44486</v>
      </c>
      <c r="D1936" s="2" t="s">
        <v>26</v>
      </c>
      <c r="E1936" s="2" t="s">
        <v>74</v>
      </c>
      <c r="F1936" s="2" t="s">
        <v>57</v>
      </c>
      <c r="G1936" s="2" t="s">
        <v>18</v>
      </c>
      <c r="H1936" s="4">
        <v>0.40000000000000008</v>
      </c>
      <c r="I1936" s="5">
        <v>3750</v>
      </c>
      <c r="J1936" s="6">
        <v>1500</v>
      </c>
      <c r="K1936" s="6">
        <v>600</v>
      </c>
      <c r="L1936" s="7">
        <v>0.39999999999999997</v>
      </c>
    </row>
    <row r="1937" spans="1:12" x14ac:dyDescent="0.35">
      <c r="A1937" s="2" t="s">
        <v>25</v>
      </c>
      <c r="B1937" s="2">
        <v>1128299</v>
      </c>
      <c r="C1937" s="3">
        <v>44486</v>
      </c>
      <c r="D1937" s="2" t="s">
        <v>26</v>
      </c>
      <c r="E1937" s="2" t="s">
        <v>74</v>
      </c>
      <c r="F1937" s="2" t="s">
        <v>57</v>
      </c>
      <c r="G1937" s="2" t="s">
        <v>19</v>
      </c>
      <c r="H1937" s="4">
        <v>0.5</v>
      </c>
      <c r="I1937" s="5">
        <v>3500</v>
      </c>
      <c r="J1937" s="6">
        <v>1750</v>
      </c>
      <c r="K1937" s="6">
        <v>787.5</v>
      </c>
      <c r="L1937" s="7">
        <v>0.45</v>
      </c>
    </row>
    <row r="1938" spans="1:12" x14ac:dyDescent="0.35">
      <c r="A1938" s="2" t="s">
        <v>25</v>
      </c>
      <c r="B1938" s="2">
        <v>1128299</v>
      </c>
      <c r="C1938" s="3">
        <v>44486</v>
      </c>
      <c r="D1938" s="2" t="s">
        <v>26</v>
      </c>
      <c r="E1938" s="2" t="s">
        <v>74</v>
      </c>
      <c r="F1938" s="2" t="s">
        <v>57</v>
      </c>
      <c r="G1938" s="2" t="s">
        <v>20</v>
      </c>
      <c r="H1938" s="4">
        <v>0.55000000000000004</v>
      </c>
      <c r="I1938" s="5">
        <v>4000</v>
      </c>
      <c r="J1938" s="6">
        <v>2200</v>
      </c>
      <c r="K1938" s="6">
        <v>770</v>
      </c>
      <c r="L1938" s="7">
        <v>0.35</v>
      </c>
    </row>
    <row r="1939" spans="1:12" x14ac:dyDescent="0.35">
      <c r="A1939" s="2" t="s">
        <v>25</v>
      </c>
      <c r="B1939" s="2">
        <v>1128299</v>
      </c>
      <c r="C1939" s="3">
        <v>44517</v>
      </c>
      <c r="D1939" s="2" t="s">
        <v>26</v>
      </c>
      <c r="E1939" s="2" t="s">
        <v>74</v>
      </c>
      <c r="F1939" s="2" t="s">
        <v>57</v>
      </c>
      <c r="G1939" s="2" t="s">
        <v>15</v>
      </c>
      <c r="H1939" s="4">
        <v>0.40000000000000008</v>
      </c>
      <c r="I1939" s="5">
        <v>6250</v>
      </c>
      <c r="J1939" s="6">
        <v>2500</v>
      </c>
      <c r="K1939" s="6">
        <v>1000</v>
      </c>
      <c r="L1939" s="7">
        <v>0.39999999999999997</v>
      </c>
    </row>
    <row r="1940" spans="1:12" x14ac:dyDescent="0.35">
      <c r="A1940" s="2" t="s">
        <v>25</v>
      </c>
      <c r="B1940" s="2">
        <v>1128299</v>
      </c>
      <c r="C1940" s="3">
        <v>44517</v>
      </c>
      <c r="D1940" s="2" t="s">
        <v>26</v>
      </c>
      <c r="E1940" s="2" t="s">
        <v>74</v>
      </c>
      <c r="F1940" s="2" t="s">
        <v>57</v>
      </c>
      <c r="G1940" s="2" t="s">
        <v>16</v>
      </c>
      <c r="H1940" s="4">
        <v>0.45000000000000012</v>
      </c>
      <c r="I1940" s="5">
        <v>7000</v>
      </c>
      <c r="J1940" s="6">
        <v>3150</v>
      </c>
      <c r="K1940" s="6">
        <v>1260</v>
      </c>
      <c r="L1940" s="7">
        <v>0.39999999999999997</v>
      </c>
    </row>
    <row r="1941" spans="1:12" x14ac:dyDescent="0.35">
      <c r="A1941" s="2" t="s">
        <v>25</v>
      </c>
      <c r="B1941" s="2">
        <v>1128299</v>
      </c>
      <c r="C1941" s="3">
        <v>44517</v>
      </c>
      <c r="D1941" s="2" t="s">
        <v>26</v>
      </c>
      <c r="E1941" s="2" t="s">
        <v>74</v>
      </c>
      <c r="F1941" s="2" t="s">
        <v>57</v>
      </c>
      <c r="G1941" s="2" t="s">
        <v>17</v>
      </c>
      <c r="H1941" s="4">
        <v>0.40000000000000008</v>
      </c>
      <c r="I1941" s="5">
        <v>5250</v>
      </c>
      <c r="J1941" s="6">
        <v>2100</v>
      </c>
      <c r="K1941" s="6">
        <v>840</v>
      </c>
      <c r="L1941" s="7">
        <v>0.39999999999999997</v>
      </c>
    </row>
    <row r="1942" spans="1:12" x14ac:dyDescent="0.35">
      <c r="A1942" s="2" t="s">
        <v>25</v>
      </c>
      <c r="B1942" s="2">
        <v>1128299</v>
      </c>
      <c r="C1942" s="3">
        <v>44517</v>
      </c>
      <c r="D1942" s="2" t="s">
        <v>26</v>
      </c>
      <c r="E1942" s="2" t="s">
        <v>74</v>
      </c>
      <c r="F1942" s="2" t="s">
        <v>57</v>
      </c>
      <c r="G1942" s="2" t="s">
        <v>18</v>
      </c>
      <c r="H1942" s="4">
        <v>0.50000000000000011</v>
      </c>
      <c r="I1942" s="5">
        <v>5000</v>
      </c>
      <c r="J1942" s="6">
        <v>2500</v>
      </c>
      <c r="K1942" s="6">
        <v>1000</v>
      </c>
      <c r="L1942" s="7">
        <v>0.39999999999999997</v>
      </c>
    </row>
    <row r="1943" spans="1:12" x14ac:dyDescent="0.35">
      <c r="A1943" s="2" t="s">
        <v>25</v>
      </c>
      <c r="B1943" s="2">
        <v>1128299</v>
      </c>
      <c r="C1943" s="3">
        <v>44517</v>
      </c>
      <c r="D1943" s="2" t="s">
        <v>26</v>
      </c>
      <c r="E1943" s="2" t="s">
        <v>74</v>
      </c>
      <c r="F1943" s="2" t="s">
        <v>57</v>
      </c>
      <c r="G1943" s="2" t="s">
        <v>19</v>
      </c>
      <c r="H1943" s="4">
        <v>0.70000000000000007</v>
      </c>
      <c r="I1943" s="5">
        <v>4750</v>
      </c>
      <c r="J1943" s="6">
        <v>3325</v>
      </c>
      <c r="K1943" s="6">
        <v>1496.25</v>
      </c>
      <c r="L1943" s="7">
        <v>0.45</v>
      </c>
    </row>
    <row r="1944" spans="1:12" x14ac:dyDescent="0.35">
      <c r="A1944" s="2" t="s">
        <v>25</v>
      </c>
      <c r="B1944" s="2">
        <v>1128299</v>
      </c>
      <c r="C1944" s="3">
        <v>44517</v>
      </c>
      <c r="D1944" s="2" t="s">
        <v>26</v>
      </c>
      <c r="E1944" s="2" t="s">
        <v>74</v>
      </c>
      <c r="F1944" s="2" t="s">
        <v>57</v>
      </c>
      <c r="G1944" s="2" t="s">
        <v>20</v>
      </c>
      <c r="H1944" s="4">
        <v>0.8500000000000002</v>
      </c>
      <c r="I1944" s="5">
        <v>6000</v>
      </c>
      <c r="J1944" s="6">
        <v>5100</v>
      </c>
      <c r="K1944" s="6">
        <v>1785</v>
      </c>
      <c r="L1944" s="7">
        <v>0.35</v>
      </c>
    </row>
    <row r="1945" spans="1:12" x14ac:dyDescent="0.35">
      <c r="A1945" s="2" t="s">
        <v>25</v>
      </c>
      <c r="B1945" s="2">
        <v>1128299</v>
      </c>
      <c r="C1945" s="3">
        <v>44546</v>
      </c>
      <c r="D1945" s="2" t="s">
        <v>26</v>
      </c>
      <c r="E1945" s="2" t="s">
        <v>74</v>
      </c>
      <c r="F1945" s="2" t="s">
        <v>57</v>
      </c>
      <c r="G1945" s="2" t="s">
        <v>15</v>
      </c>
      <c r="H1945" s="4">
        <v>0.70000000000000018</v>
      </c>
      <c r="I1945" s="5">
        <v>8000</v>
      </c>
      <c r="J1945" s="6">
        <v>5600</v>
      </c>
      <c r="K1945" s="6">
        <v>2240</v>
      </c>
      <c r="L1945" s="7">
        <v>0.39999999999999997</v>
      </c>
    </row>
    <row r="1946" spans="1:12" x14ac:dyDescent="0.35">
      <c r="A1946" s="2" t="s">
        <v>25</v>
      </c>
      <c r="B1946" s="2">
        <v>1128299</v>
      </c>
      <c r="C1946" s="3">
        <v>44546</v>
      </c>
      <c r="D1946" s="2" t="s">
        <v>26</v>
      </c>
      <c r="E1946" s="2" t="s">
        <v>74</v>
      </c>
      <c r="F1946" s="2" t="s">
        <v>57</v>
      </c>
      <c r="G1946" s="2" t="s">
        <v>16</v>
      </c>
      <c r="H1946" s="4">
        <v>0.80000000000000027</v>
      </c>
      <c r="I1946" s="5">
        <v>8000</v>
      </c>
      <c r="J1946" s="6">
        <v>6400</v>
      </c>
      <c r="K1946" s="6">
        <v>2560</v>
      </c>
      <c r="L1946" s="7">
        <v>0.39999999999999997</v>
      </c>
    </row>
    <row r="1947" spans="1:12" x14ac:dyDescent="0.35">
      <c r="A1947" s="2" t="s">
        <v>25</v>
      </c>
      <c r="B1947" s="2">
        <v>1128299</v>
      </c>
      <c r="C1947" s="3">
        <v>44546</v>
      </c>
      <c r="D1947" s="2" t="s">
        <v>26</v>
      </c>
      <c r="E1947" s="2" t="s">
        <v>74</v>
      </c>
      <c r="F1947" s="2" t="s">
        <v>57</v>
      </c>
      <c r="G1947" s="2" t="s">
        <v>17</v>
      </c>
      <c r="H1947" s="4">
        <v>0.75000000000000022</v>
      </c>
      <c r="I1947" s="5">
        <v>6000</v>
      </c>
      <c r="J1947" s="6">
        <v>4500</v>
      </c>
      <c r="K1947" s="6">
        <v>1800</v>
      </c>
      <c r="L1947" s="7">
        <v>0.39999999999999997</v>
      </c>
    </row>
    <row r="1948" spans="1:12" x14ac:dyDescent="0.35">
      <c r="A1948" s="2" t="s">
        <v>25</v>
      </c>
      <c r="B1948" s="2">
        <v>1128299</v>
      </c>
      <c r="C1948" s="3">
        <v>44546</v>
      </c>
      <c r="D1948" s="2" t="s">
        <v>26</v>
      </c>
      <c r="E1948" s="2" t="s">
        <v>74</v>
      </c>
      <c r="F1948" s="2" t="s">
        <v>57</v>
      </c>
      <c r="G1948" s="2" t="s">
        <v>18</v>
      </c>
      <c r="H1948" s="4">
        <v>0.75000000000000022</v>
      </c>
      <c r="I1948" s="5">
        <v>6000</v>
      </c>
      <c r="J1948" s="6">
        <v>4500</v>
      </c>
      <c r="K1948" s="6">
        <v>1800</v>
      </c>
      <c r="L1948" s="7">
        <v>0.39999999999999997</v>
      </c>
    </row>
    <row r="1949" spans="1:12" x14ac:dyDescent="0.35">
      <c r="A1949" s="2" t="s">
        <v>25</v>
      </c>
      <c r="B1949" s="2">
        <v>1128299</v>
      </c>
      <c r="C1949" s="3">
        <v>44546</v>
      </c>
      <c r="D1949" s="2" t="s">
        <v>26</v>
      </c>
      <c r="E1949" s="2" t="s">
        <v>74</v>
      </c>
      <c r="F1949" s="2" t="s">
        <v>57</v>
      </c>
      <c r="G1949" s="2" t="s">
        <v>19</v>
      </c>
      <c r="H1949" s="4">
        <v>0.8500000000000002</v>
      </c>
      <c r="I1949" s="5">
        <v>5250</v>
      </c>
      <c r="J1949" s="6">
        <v>4462.5</v>
      </c>
      <c r="K1949" s="6">
        <v>2008.125</v>
      </c>
      <c r="L1949" s="7">
        <v>0.45</v>
      </c>
    </row>
    <row r="1950" spans="1:12" x14ac:dyDescent="0.35">
      <c r="A1950" s="2" t="s">
        <v>25</v>
      </c>
      <c r="B1950" s="2">
        <v>1128299</v>
      </c>
      <c r="C1950" s="3">
        <v>44546</v>
      </c>
      <c r="D1950" s="2" t="s">
        <v>26</v>
      </c>
      <c r="E1950" s="2" t="s">
        <v>74</v>
      </c>
      <c r="F1950" s="2" t="s">
        <v>57</v>
      </c>
      <c r="G1950" s="2" t="s">
        <v>20</v>
      </c>
      <c r="H1950" s="4">
        <v>0.90000000000000024</v>
      </c>
      <c r="I1950" s="5">
        <v>6250</v>
      </c>
      <c r="J1950" s="6">
        <v>5625</v>
      </c>
      <c r="K1950" s="6">
        <v>1968.75</v>
      </c>
      <c r="L1950" s="7">
        <v>0.35</v>
      </c>
    </row>
    <row r="1951" spans="1:12" x14ac:dyDescent="0.35">
      <c r="A1951" s="2" t="s">
        <v>21</v>
      </c>
      <c r="B1951" s="2">
        <v>1197831</v>
      </c>
      <c r="C1951" s="3">
        <v>44201</v>
      </c>
      <c r="D1951" s="2" t="s">
        <v>22</v>
      </c>
      <c r="E1951" s="2" t="s">
        <v>75</v>
      </c>
      <c r="F1951" s="2" t="s">
        <v>76</v>
      </c>
      <c r="G1951" s="2" t="s">
        <v>15</v>
      </c>
      <c r="H1951" s="4">
        <v>0.2</v>
      </c>
      <c r="I1951" s="5">
        <v>6750</v>
      </c>
      <c r="J1951" s="6">
        <v>1350</v>
      </c>
      <c r="K1951" s="6">
        <v>405</v>
      </c>
      <c r="L1951" s="7">
        <v>0.3</v>
      </c>
    </row>
    <row r="1952" spans="1:12" x14ac:dyDescent="0.35">
      <c r="A1952" s="2" t="s">
        <v>21</v>
      </c>
      <c r="B1952" s="2">
        <v>1197831</v>
      </c>
      <c r="C1952" s="3">
        <v>44201</v>
      </c>
      <c r="D1952" s="2" t="s">
        <v>22</v>
      </c>
      <c r="E1952" s="2" t="s">
        <v>75</v>
      </c>
      <c r="F1952" s="2" t="s">
        <v>76</v>
      </c>
      <c r="G1952" s="2" t="s">
        <v>16</v>
      </c>
      <c r="H1952" s="4">
        <v>0.3</v>
      </c>
      <c r="I1952" s="5">
        <v>6750</v>
      </c>
      <c r="J1952" s="6">
        <v>2025</v>
      </c>
      <c r="K1952" s="6">
        <v>607.5</v>
      </c>
      <c r="L1952" s="7">
        <v>0.3</v>
      </c>
    </row>
    <row r="1953" spans="1:12" x14ac:dyDescent="0.35">
      <c r="A1953" s="2" t="s">
        <v>21</v>
      </c>
      <c r="B1953" s="2">
        <v>1197831</v>
      </c>
      <c r="C1953" s="3">
        <v>44201</v>
      </c>
      <c r="D1953" s="2" t="s">
        <v>22</v>
      </c>
      <c r="E1953" s="2" t="s">
        <v>75</v>
      </c>
      <c r="F1953" s="2" t="s">
        <v>76</v>
      </c>
      <c r="G1953" s="2" t="s">
        <v>17</v>
      </c>
      <c r="H1953" s="4">
        <v>0.3</v>
      </c>
      <c r="I1953" s="5">
        <v>4750</v>
      </c>
      <c r="J1953" s="6">
        <v>1425</v>
      </c>
      <c r="K1953" s="6">
        <v>427.5</v>
      </c>
      <c r="L1953" s="7">
        <v>0.3</v>
      </c>
    </row>
    <row r="1954" spans="1:12" x14ac:dyDescent="0.35">
      <c r="A1954" s="2" t="s">
        <v>21</v>
      </c>
      <c r="B1954" s="2">
        <v>1197831</v>
      </c>
      <c r="C1954" s="3">
        <v>44201</v>
      </c>
      <c r="D1954" s="2" t="s">
        <v>22</v>
      </c>
      <c r="E1954" s="2" t="s">
        <v>75</v>
      </c>
      <c r="F1954" s="2" t="s">
        <v>76</v>
      </c>
      <c r="G1954" s="2" t="s">
        <v>18</v>
      </c>
      <c r="H1954" s="4">
        <v>0.35</v>
      </c>
      <c r="I1954" s="5">
        <v>4750</v>
      </c>
      <c r="J1954" s="6">
        <v>1662.5</v>
      </c>
      <c r="K1954" s="6">
        <v>665</v>
      </c>
      <c r="L1954" s="7">
        <v>0.4</v>
      </c>
    </row>
    <row r="1955" spans="1:12" x14ac:dyDescent="0.35">
      <c r="A1955" s="2" t="s">
        <v>21</v>
      </c>
      <c r="B1955" s="2">
        <v>1197831</v>
      </c>
      <c r="C1955" s="3">
        <v>44201</v>
      </c>
      <c r="D1955" s="2" t="s">
        <v>22</v>
      </c>
      <c r="E1955" s="2" t="s">
        <v>75</v>
      </c>
      <c r="F1955" s="2" t="s">
        <v>76</v>
      </c>
      <c r="G1955" s="2" t="s">
        <v>19</v>
      </c>
      <c r="H1955" s="4">
        <v>0.4</v>
      </c>
      <c r="I1955" s="5">
        <v>3250</v>
      </c>
      <c r="J1955" s="6">
        <v>1300</v>
      </c>
      <c r="K1955" s="6">
        <v>325</v>
      </c>
      <c r="L1955" s="7">
        <v>0.25</v>
      </c>
    </row>
    <row r="1956" spans="1:12" x14ac:dyDescent="0.35">
      <c r="A1956" s="2" t="s">
        <v>21</v>
      </c>
      <c r="B1956" s="2">
        <v>1197831</v>
      </c>
      <c r="C1956" s="3">
        <v>44201</v>
      </c>
      <c r="D1956" s="2" t="s">
        <v>22</v>
      </c>
      <c r="E1956" s="2" t="s">
        <v>75</v>
      </c>
      <c r="F1956" s="2" t="s">
        <v>76</v>
      </c>
      <c r="G1956" s="2" t="s">
        <v>20</v>
      </c>
      <c r="H1956" s="4">
        <v>0.35</v>
      </c>
      <c r="I1956" s="5">
        <v>4750</v>
      </c>
      <c r="J1956" s="6">
        <v>1662.5</v>
      </c>
      <c r="K1956" s="6">
        <v>748.125</v>
      </c>
      <c r="L1956" s="7">
        <v>0.45</v>
      </c>
    </row>
    <row r="1957" spans="1:12" x14ac:dyDescent="0.35">
      <c r="A1957" s="2" t="s">
        <v>21</v>
      </c>
      <c r="B1957" s="2">
        <v>1197831</v>
      </c>
      <c r="C1957" s="3">
        <v>44231</v>
      </c>
      <c r="D1957" s="2" t="s">
        <v>22</v>
      </c>
      <c r="E1957" s="2" t="s">
        <v>75</v>
      </c>
      <c r="F1957" s="2" t="s">
        <v>76</v>
      </c>
      <c r="G1957" s="2" t="s">
        <v>15</v>
      </c>
      <c r="H1957" s="4">
        <v>0.25</v>
      </c>
      <c r="I1957" s="5">
        <v>6250</v>
      </c>
      <c r="J1957" s="6">
        <v>1562.5</v>
      </c>
      <c r="K1957" s="6">
        <v>468.75</v>
      </c>
      <c r="L1957" s="7">
        <v>0.3</v>
      </c>
    </row>
    <row r="1958" spans="1:12" x14ac:dyDescent="0.35">
      <c r="A1958" s="2" t="s">
        <v>21</v>
      </c>
      <c r="B1958" s="2">
        <v>1197831</v>
      </c>
      <c r="C1958" s="3">
        <v>44231</v>
      </c>
      <c r="D1958" s="2" t="s">
        <v>22</v>
      </c>
      <c r="E1958" s="2" t="s">
        <v>75</v>
      </c>
      <c r="F1958" s="2" t="s">
        <v>76</v>
      </c>
      <c r="G1958" s="2" t="s">
        <v>16</v>
      </c>
      <c r="H1958" s="4">
        <v>0.35</v>
      </c>
      <c r="I1958" s="5">
        <v>6000</v>
      </c>
      <c r="J1958" s="6">
        <v>2100</v>
      </c>
      <c r="K1958" s="6">
        <v>630</v>
      </c>
      <c r="L1958" s="7">
        <v>0.3</v>
      </c>
    </row>
    <row r="1959" spans="1:12" x14ac:dyDescent="0.35">
      <c r="A1959" s="2" t="s">
        <v>21</v>
      </c>
      <c r="B1959" s="2">
        <v>1197831</v>
      </c>
      <c r="C1959" s="3">
        <v>44231</v>
      </c>
      <c r="D1959" s="2" t="s">
        <v>22</v>
      </c>
      <c r="E1959" s="2" t="s">
        <v>75</v>
      </c>
      <c r="F1959" s="2" t="s">
        <v>76</v>
      </c>
      <c r="G1959" s="2" t="s">
        <v>17</v>
      </c>
      <c r="H1959" s="4">
        <v>0.35</v>
      </c>
      <c r="I1959" s="5">
        <v>4250</v>
      </c>
      <c r="J1959" s="6">
        <v>1487.5</v>
      </c>
      <c r="K1959" s="6">
        <v>446.25</v>
      </c>
      <c r="L1959" s="7">
        <v>0.3</v>
      </c>
    </row>
    <row r="1960" spans="1:12" x14ac:dyDescent="0.35">
      <c r="A1960" s="2" t="s">
        <v>21</v>
      </c>
      <c r="B1960" s="2">
        <v>1197831</v>
      </c>
      <c r="C1960" s="3">
        <v>44231</v>
      </c>
      <c r="D1960" s="2" t="s">
        <v>22</v>
      </c>
      <c r="E1960" s="2" t="s">
        <v>75</v>
      </c>
      <c r="F1960" s="2" t="s">
        <v>76</v>
      </c>
      <c r="G1960" s="2" t="s">
        <v>18</v>
      </c>
      <c r="H1960" s="4">
        <v>0.35</v>
      </c>
      <c r="I1960" s="5">
        <v>3750</v>
      </c>
      <c r="J1960" s="6">
        <v>1312.5</v>
      </c>
      <c r="K1960" s="6">
        <v>525</v>
      </c>
      <c r="L1960" s="7">
        <v>0.4</v>
      </c>
    </row>
    <row r="1961" spans="1:12" x14ac:dyDescent="0.35">
      <c r="A1961" s="2" t="s">
        <v>21</v>
      </c>
      <c r="B1961" s="2">
        <v>1197831</v>
      </c>
      <c r="C1961" s="3">
        <v>44231</v>
      </c>
      <c r="D1961" s="2" t="s">
        <v>22</v>
      </c>
      <c r="E1961" s="2" t="s">
        <v>75</v>
      </c>
      <c r="F1961" s="2" t="s">
        <v>76</v>
      </c>
      <c r="G1961" s="2" t="s">
        <v>19</v>
      </c>
      <c r="H1961" s="4">
        <v>0.4</v>
      </c>
      <c r="I1961" s="5">
        <v>2500</v>
      </c>
      <c r="J1961" s="6">
        <v>1000</v>
      </c>
      <c r="K1961" s="6">
        <v>250</v>
      </c>
      <c r="L1961" s="7">
        <v>0.25</v>
      </c>
    </row>
    <row r="1962" spans="1:12" x14ac:dyDescent="0.35">
      <c r="A1962" s="2" t="s">
        <v>21</v>
      </c>
      <c r="B1962" s="2">
        <v>1197831</v>
      </c>
      <c r="C1962" s="3">
        <v>44231</v>
      </c>
      <c r="D1962" s="2" t="s">
        <v>22</v>
      </c>
      <c r="E1962" s="2" t="s">
        <v>75</v>
      </c>
      <c r="F1962" s="2" t="s">
        <v>76</v>
      </c>
      <c r="G1962" s="2" t="s">
        <v>20</v>
      </c>
      <c r="H1962" s="4">
        <v>0.35</v>
      </c>
      <c r="I1962" s="5">
        <v>4500</v>
      </c>
      <c r="J1962" s="6">
        <v>1575</v>
      </c>
      <c r="K1962" s="6">
        <v>708.75</v>
      </c>
      <c r="L1962" s="7">
        <v>0.45</v>
      </c>
    </row>
    <row r="1963" spans="1:12" x14ac:dyDescent="0.35">
      <c r="A1963" s="2" t="s">
        <v>21</v>
      </c>
      <c r="B1963" s="2">
        <v>1197831</v>
      </c>
      <c r="C1963" s="3">
        <v>44261</v>
      </c>
      <c r="D1963" s="2" t="s">
        <v>22</v>
      </c>
      <c r="E1963" s="2" t="s">
        <v>75</v>
      </c>
      <c r="F1963" s="2" t="s">
        <v>76</v>
      </c>
      <c r="G1963" s="2" t="s">
        <v>15</v>
      </c>
      <c r="H1963" s="4">
        <v>0.3</v>
      </c>
      <c r="I1963" s="5">
        <v>6250</v>
      </c>
      <c r="J1963" s="6">
        <v>1875</v>
      </c>
      <c r="K1963" s="6">
        <v>656.25</v>
      </c>
      <c r="L1963" s="7">
        <v>0.35</v>
      </c>
    </row>
    <row r="1964" spans="1:12" x14ac:dyDescent="0.35">
      <c r="A1964" s="2" t="s">
        <v>21</v>
      </c>
      <c r="B1964" s="2">
        <v>1197831</v>
      </c>
      <c r="C1964" s="3">
        <v>44261</v>
      </c>
      <c r="D1964" s="2" t="s">
        <v>22</v>
      </c>
      <c r="E1964" s="2" t="s">
        <v>75</v>
      </c>
      <c r="F1964" s="2" t="s">
        <v>76</v>
      </c>
      <c r="G1964" s="2" t="s">
        <v>16</v>
      </c>
      <c r="H1964" s="4">
        <v>0.4</v>
      </c>
      <c r="I1964" s="5">
        <v>6250</v>
      </c>
      <c r="J1964" s="6">
        <v>2500</v>
      </c>
      <c r="K1964" s="6">
        <v>875</v>
      </c>
      <c r="L1964" s="7">
        <v>0.35</v>
      </c>
    </row>
    <row r="1965" spans="1:12" x14ac:dyDescent="0.35">
      <c r="A1965" s="2" t="s">
        <v>21</v>
      </c>
      <c r="B1965" s="2">
        <v>1197831</v>
      </c>
      <c r="C1965" s="3">
        <v>44261</v>
      </c>
      <c r="D1965" s="2" t="s">
        <v>22</v>
      </c>
      <c r="E1965" s="2" t="s">
        <v>75</v>
      </c>
      <c r="F1965" s="2" t="s">
        <v>76</v>
      </c>
      <c r="G1965" s="2" t="s">
        <v>17</v>
      </c>
      <c r="H1965" s="4">
        <v>0.3</v>
      </c>
      <c r="I1965" s="5">
        <v>4500</v>
      </c>
      <c r="J1965" s="6">
        <v>1350</v>
      </c>
      <c r="K1965" s="6">
        <v>472.5</v>
      </c>
      <c r="L1965" s="7">
        <v>0.35</v>
      </c>
    </row>
    <row r="1966" spans="1:12" x14ac:dyDescent="0.35">
      <c r="A1966" s="2" t="s">
        <v>21</v>
      </c>
      <c r="B1966" s="2">
        <v>1197831</v>
      </c>
      <c r="C1966" s="3">
        <v>44261</v>
      </c>
      <c r="D1966" s="2" t="s">
        <v>22</v>
      </c>
      <c r="E1966" s="2" t="s">
        <v>75</v>
      </c>
      <c r="F1966" s="2" t="s">
        <v>76</v>
      </c>
      <c r="G1966" s="2" t="s">
        <v>18</v>
      </c>
      <c r="H1966" s="4">
        <v>0.35000000000000003</v>
      </c>
      <c r="I1966" s="5">
        <v>3500</v>
      </c>
      <c r="J1966" s="6">
        <v>1225</v>
      </c>
      <c r="K1966" s="6">
        <v>551.25</v>
      </c>
      <c r="L1966" s="7">
        <v>0.45</v>
      </c>
    </row>
    <row r="1967" spans="1:12" x14ac:dyDescent="0.35">
      <c r="A1967" s="2" t="s">
        <v>21</v>
      </c>
      <c r="B1967" s="2">
        <v>1197831</v>
      </c>
      <c r="C1967" s="3">
        <v>44261</v>
      </c>
      <c r="D1967" s="2" t="s">
        <v>22</v>
      </c>
      <c r="E1967" s="2" t="s">
        <v>75</v>
      </c>
      <c r="F1967" s="2" t="s">
        <v>76</v>
      </c>
      <c r="G1967" s="2" t="s">
        <v>19</v>
      </c>
      <c r="H1967" s="4">
        <v>0.4</v>
      </c>
      <c r="I1967" s="5">
        <v>2500</v>
      </c>
      <c r="J1967" s="6">
        <v>1000</v>
      </c>
      <c r="K1967" s="6">
        <v>300</v>
      </c>
      <c r="L1967" s="7">
        <v>0.3</v>
      </c>
    </row>
    <row r="1968" spans="1:12" x14ac:dyDescent="0.35">
      <c r="A1968" s="2" t="s">
        <v>21</v>
      </c>
      <c r="B1968" s="2">
        <v>1197831</v>
      </c>
      <c r="C1968" s="3">
        <v>44261</v>
      </c>
      <c r="D1968" s="2" t="s">
        <v>22</v>
      </c>
      <c r="E1968" s="2" t="s">
        <v>75</v>
      </c>
      <c r="F1968" s="2" t="s">
        <v>76</v>
      </c>
      <c r="G1968" s="2" t="s">
        <v>20</v>
      </c>
      <c r="H1968" s="4">
        <v>0.35000000000000003</v>
      </c>
      <c r="I1968" s="5">
        <v>4000</v>
      </c>
      <c r="J1968" s="6">
        <v>1400</v>
      </c>
      <c r="K1968" s="6">
        <v>700</v>
      </c>
      <c r="L1968" s="7">
        <v>0.5</v>
      </c>
    </row>
    <row r="1969" spans="1:12" x14ac:dyDescent="0.35">
      <c r="A1969" s="2" t="s">
        <v>21</v>
      </c>
      <c r="B1969" s="2">
        <v>1197831</v>
      </c>
      <c r="C1969" s="3">
        <v>44291</v>
      </c>
      <c r="D1969" s="2" t="s">
        <v>22</v>
      </c>
      <c r="E1969" s="2" t="s">
        <v>75</v>
      </c>
      <c r="F1969" s="2" t="s">
        <v>76</v>
      </c>
      <c r="G1969" s="2" t="s">
        <v>15</v>
      </c>
      <c r="H1969" s="4">
        <v>0.19999999999999998</v>
      </c>
      <c r="I1969" s="5">
        <v>6500</v>
      </c>
      <c r="J1969" s="6">
        <v>1300</v>
      </c>
      <c r="K1969" s="6">
        <v>455</v>
      </c>
      <c r="L1969" s="7">
        <v>0.35</v>
      </c>
    </row>
    <row r="1970" spans="1:12" x14ac:dyDescent="0.35">
      <c r="A1970" s="2" t="s">
        <v>21</v>
      </c>
      <c r="B1970" s="2">
        <v>1197831</v>
      </c>
      <c r="C1970" s="3">
        <v>44291</v>
      </c>
      <c r="D1970" s="2" t="s">
        <v>22</v>
      </c>
      <c r="E1970" s="2" t="s">
        <v>75</v>
      </c>
      <c r="F1970" s="2" t="s">
        <v>76</v>
      </c>
      <c r="G1970" s="2" t="s">
        <v>16</v>
      </c>
      <c r="H1970" s="4">
        <v>0.30000000000000004</v>
      </c>
      <c r="I1970" s="5">
        <v>6500</v>
      </c>
      <c r="J1970" s="6">
        <v>1950</v>
      </c>
      <c r="K1970" s="6">
        <v>682.5</v>
      </c>
      <c r="L1970" s="7">
        <v>0.35</v>
      </c>
    </row>
    <row r="1971" spans="1:12" x14ac:dyDescent="0.35">
      <c r="A1971" s="2" t="s">
        <v>21</v>
      </c>
      <c r="B1971" s="2">
        <v>1197831</v>
      </c>
      <c r="C1971" s="3">
        <v>44291</v>
      </c>
      <c r="D1971" s="2" t="s">
        <v>22</v>
      </c>
      <c r="E1971" s="2" t="s">
        <v>75</v>
      </c>
      <c r="F1971" s="2" t="s">
        <v>76</v>
      </c>
      <c r="G1971" s="2" t="s">
        <v>17</v>
      </c>
      <c r="H1971" s="4">
        <v>0.24999999999999997</v>
      </c>
      <c r="I1971" s="5">
        <v>4750</v>
      </c>
      <c r="J1971" s="6">
        <v>1187.5</v>
      </c>
      <c r="K1971" s="6">
        <v>415.625</v>
      </c>
      <c r="L1971" s="7">
        <v>0.35</v>
      </c>
    </row>
    <row r="1972" spans="1:12" x14ac:dyDescent="0.35">
      <c r="A1972" s="2" t="s">
        <v>21</v>
      </c>
      <c r="B1972" s="2">
        <v>1197831</v>
      </c>
      <c r="C1972" s="3">
        <v>44291</v>
      </c>
      <c r="D1972" s="2" t="s">
        <v>22</v>
      </c>
      <c r="E1972" s="2" t="s">
        <v>75</v>
      </c>
      <c r="F1972" s="2" t="s">
        <v>76</v>
      </c>
      <c r="G1972" s="2" t="s">
        <v>18</v>
      </c>
      <c r="H1972" s="4">
        <v>0.30000000000000004</v>
      </c>
      <c r="I1972" s="5">
        <v>3750</v>
      </c>
      <c r="J1972" s="6">
        <v>1125</v>
      </c>
      <c r="K1972" s="6">
        <v>506.25</v>
      </c>
      <c r="L1972" s="7">
        <v>0.45</v>
      </c>
    </row>
    <row r="1973" spans="1:12" x14ac:dyDescent="0.35">
      <c r="A1973" s="2" t="s">
        <v>21</v>
      </c>
      <c r="B1973" s="2">
        <v>1197831</v>
      </c>
      <c r="C1973" s="3">
        <v>44291</v>
      </c>
      <c r="D1973" s="2" t="s">
        <v>22</v>
      </c>
      <c r="E1973" s="2" t="s">
        <v>75</v>
      </c>
      <c r="F1973" s="2" t="s">
        <v>76</v>
      </c>
      <c r="G1973" s="2" t="s">
        <v>19</v>
      </c>
      <c r="H1973" s="4">
        <v>0.35</v>
      </c>
      <c r="I1973" s="5">
        <v>2750</v>
      </c>
      <c r="J1973" s="6">
        <v>962.5</v>
      </c>
      <c r="K1973" s="6">
        <v>288.75</v>
      </c>
      <c r="L1973" s="7">
        <v>0.3</v>
      </c>
    </row>
    <row r="1974" spans="1:12" x14ac:dyDescent="0.35">
      <c r="A1974" s="2" t="s">
        <v>21</v>
      </c>
      <c r="B1974" s="2">
        <v>1197831</v>
      </c>
      <c r="C1974" s="3">
        <v>44291</v>
      </c>
      <c r="D1974" s="2" t="s">
        <v>22</v>
      </c>
      <c r="E1974" s="2" t="s">
        <v>75</v>
      </c>
      <c r="F1974" s="2" t="s">
        <v>76</v>
      </c>
      <c r="G1974" s="2" t="s">
        <v>20</v>
      </c>
      <c r="H1974" s="4">
        <v>0.30000000000000004</v>
      </c>
      <c r="I1974" s="5">
        <v>5500</v>
      </c>
      <c r="J1974" s="6">
        <v>1650</v>
      </c>
      <c r="K1974" s="6">
        <v>825</v>
      </c>
      <c r="L1974" s="7">
        <v>0.5</v>
      </c>
    </row>
    <row r="1975" spans="1:12" x14ac:dyDescent="0.35">
      <c r="A1975" s="2" t="s">
        <v>21</v>
      </c>
      <c r="B1975" s="2">
        <v>1197831</v>
      </c>
      <c r="C1975" s="3">
        <v>44321</v>
      </c>
      <c r="D1975" s="2" t="s">
        <v>22</v>
      </c>
      <c r="E1975" s="2" t="s">
        <v>75</v>
      </c>
      <c r="F1975" s="2" t="s">
        <v>76</v>
      </c>
      <c r="G1975" s="2" t="s">
        <v>15</v>
      </c>
      <c r="H1975" s="4">
        <v>0.19999999999999998</v>
      </c>
      <c r="I1975" s="5">
        <v>7000</v>
      </c>
      <c r="J1975" s="6">
        <v>1400</v>
      </c>
      <c r="K1975" s="6">
        <v>490</v>
      </c>
      <c r="L1975" s="7">
        <v>0.35</v>
      </c>
    </row>
    <row r="1976" spans="1:12" x14ac:dyDescent="0.35">
      <c r="A1976" s="2" t="s">
        <v>21</v>
      </c>
      <c r="B1976" s="2">
        <v>1197831</v>
      </c>
      <c r="C1976" s="3">
        <v>44321</v>
      </c>
      <c r="D1976" s="2" t="s">
        <v>22</v>
      </c>
      <c r="E1976" s="2" t="s">
        <v>75</v>
      </c>
      <c r="F1976" s="2" t="s">
        <v>76</v>
      </c>
      <c r="G1976" s="2" t="s">
        <v>16</v>
      </c>
      <c r="H1976" s="4">
        <v>0.30000000000000004</v>
      </c>
      <c r="I1976" s="5">
        <v>7250</v>
      </c>
      <c r="J1976" s="6">
        <v>2175</v>
      </c>
      <c r="K1976" s="6">
        <v>761.25</v>
      </c>
      <c r="L1976" s="7">
        <v>0.35</v>
      </c>
    </row>
    <row r="1977" spans="1:12" x14ac:dyDescent="0.35">
      <c r="A1977" s="2" t="s">
        <v>21</v>
      </c>
      <c r="B1977" s="2">
        <v>1197831</v>
      </c>
      <c r="C1977" s="3">
        <v>44321</v>
      </c>
      <c r="D1977" s="2" t="s">
        <v>22</v>
      </c>
      <c r="E1977" s="2" t="s">
        <v>75</v>
      </c>
      <c r="F1977" s="2" t="s">
        <v>76</v>
      </c>
      <c r="G1977" s="2" t="s">
        <v>17</v>
      </c>
      <c r="H1977" s="4">
        <v>0.24999999999999997</v>
      </c>
      <c r="I1977" s="5">
        <v>5750</v>
      </c>
      <c r="J1977" s="6">
        <v>1437.5</v>
      </c>
      <c r="K1977" s="6">
        <v>503.125</v>
      </c>
      <c r="L1977" s="7">
        <v>0.35</v>
      </c>
    </row>
    <row r="1978" spans="1:12" x14ac:dyDescent="0.35">
      <c r="A1978" s="2" t="s">
        <v>21</v>
      </c>
      <c r="B1978" s="2">
        <v>1197831</v>
      </c>
      <c r="C1978" s="3">
        <v>44321</v>
      </c>
      <c r="D1978" s="2" t="s">
        <v>22</v>
      </c>
      <c r="E1978" s="2" t="s">
        <v>75</v>
      </c>
      <c r="F1978" s="2" t="s">
        <v>76</v>
      </c>
      <c r="G1978" s="2" t="s">
        <v>18</v>
      </c>
      <c r="H1978" s="4">
        <v>0.35000000000000003</v>
      </c>
      <c r="I1978" s="5">
        <v>5000</v>
      </c>
      <c r="J1978" s="6">
        <v>1750</v>
      </c>
      <c r="K1978" s="6">
        <v>787.5</v>
      </c>
      <c r="L1978" s="7">
        <v>0.45</v>
      </c>
    </row>
    <row r="1979" spans="1:12" x14ac:dyDescent="0.35">
      <c r="A1979" s="2" t="s">
        <v>21</v>
      </c>
      <c r="B1979" s="2">
        <v>1197831</v>
      </c>
      <c r="C1979" s="3">
        <v>44321</v>
      </c>
      <c r="D1979" s="2" t="s">
        <v>22</v>
      </c>
      <c r="E1979" s="2" t="s">
        <v>75</v>
      </c>
      <c r="F1979" s="2" t="s">
        <v>76</v>
      </c>
      <c r="G1979" s="2" t="s">
        <v>19</v>
      </c>
      <c r="H1979" s="4">
        <v>0.5</v>
      </c>
      <c r="I1979" s="5">
        <v>4000</v>
      </c>
      <c r="J1979" s="6">
        <v>2000</v>
      </c>
      <c r="K1979" s="6">
        <v>600</v>
      </c>
      <c r="L1979" s="7">
        <v>0.3</v>
      </c>
    </row>
    <row r="1980" spans="1:12" x14ac:dyDescent="0.35">
      <c r="A1980" s="2" t="s">
        <v>21</v>
      </c>
      <c r="B1980" s="2">
        <v>1197831</v>
      </c>
      <c r="C1980" s="3">
        <v>44321</v>
      </c>
      <c r="D1980" s="2" t="s">
        <v>22</v>
      </c>
      <c r="E1980" s="2" t="s">
        <v>75</v>
      </c>
      <c r="F1980" s="2" t="s">
        <v>76</v>
      </c>
      <c r="G1980" s="2" t="s">
        <v>20</v>
      </c>
      <c r="H1980" s="4">
        <v>0.45</v>
      </c>
      <c r="I1980" s="5">
        <v>7500</v>
      </c>
      <c r="J1980" s="6">
        <v>3375</v>
      </c>
      <c r="K1980" s="6">
        <v>1687.5</v>
      </c>
      <c r="L1980" s="7">
        <v>0.5</v>
      </c>
    </row>
    <row r="1981" spans="1:12" x14ac:dyDescent="0.35">
      <c r="A1981" s="2" t="s">
        <v>21</v>
      </c>
      <c r="B1981" s="2">
        <v>1197831</v>
      </c>
      <c r="C1981" s="3">
        <v>44351</v>
      </c>
      <c r="D1981" s="2" t="s">
        <v>22</v>
      </c>
      <c r="E1981" s="2" t="s">
        <v>75</v>
      </c>
      <c r="F1981" s="2" t="s">
        <v>76</v>
      </c>
      <c r="G1981" s="2" t="s">
        <v>15</v>
      </c>
      <c r="H1981" s="4">
        <v>0.45</v>
      </c>
      <c r="I1981" s="5">
        <v>7500</v>
      </c>
      <c r="J1981" s="6">
        <v>3375</v>
      </c>
      <c r="K1981" s="6">
        <v>1181.25</v>
      </c>
      <c r="L1981" s="7">
        <v>0.35</v>
      </c>
    </row>
    <row r="1982" spans="1:12" x14ac:dyDescent="0.35">
      <c r="A1982" s="2" t="s">
        <v>21</v>
      </c>
      <c r="B1982" s="2">
        <v>1197831</v>
      </c>
      <c r="C1982" s="3">
        <v>44351</v>
      </c>
      <c r="D1982" s="2" t="s">
        <v>22</v>
      </c>
      <c r="E1982" s="2" t="s">
        <v>75</v>
      </c>
      <c r="F1982" s="2" t="s">
        <v>76</v>
      </c>
      <c r="G1982" s="2" t="s">
        <v>16</v>
      </c>
      <c r="H1982" s="4">
        <v>0.5</v>
      </c>
      <c r="I1982" s="5">
        <v>7500</v>
      </c>
      <c r="J1982" s="6">
        <v>3750</v>
      </c>
      <c r="K1982" s="6">
        <v>1312.5</v>
      </c>
      <c r="L1982" s="7">
        <v>0.35</v>
      </c>
    </row>
    <row r="1983" spans="1:12" x14ac:dyDescent="0.35">
      <c r="A1983" s="2" t="s">
        <v>21</v>
      </c>
      <c r="B1983" s="2">
        <v>1197831</v>
      </c>
      <c r="C1983" s="3">
        <v>44351</v>
      </c>
      <c r="D1983" s="2" t="s">
        <v>22</v>
      </c>
      <c r="E1983" s="2" t="s">
        <v>75</v>
      </c>
      <c r="F1983" s="2" t="s">
        <v>76</v>
      </c>
      <c r="G1983" s="2" t="s">
        <v>17</v>
      </c>
      <c r="H1983" s="4">
        <v>0.5</v>
      </c>
      <c r="I1983" s="5">
        <v>6000</v>
      </c>
      <c r="J1983" s="6">
        <v>3000</v>
      </c>
      <c r="K1983" s="6">
        <v>1050</v>
      </c>
      <c r="L1983" s="7">
        <v>0.35</v>
      </c>
    </row>
    <row r="1984" spans="1:12" x14ac:dyDescent="0.35">
      <c r="A1984" s="2" t="s">
        <v>21</v>
      </c>
      <c r="B1984" s="2">
        <v>1197831</v>
      </c>
      <c r="C1984" s="3">
        <v>44351</v>
      </c>
      <c r="D1984" s="2" t="s">
        <v>22</v>
      </c>
      <c r="E1984" s="2" t="s">
        <v>75</v>
      </c>
      <c r="F1984" s="2" t="s">
        <v>76</v>
      </c>
      <c r="G1984" s="2" t="s">
        <v>18</v>
      </c>
      <c r="H1984" s="4">
        <v>0.5</v>
      </c>
      <c r="I1984" s="5">
        <v>5500</v>
      </c>
      <c r="J1984" s="6">
        <v>2750</v>
      </c>
      <c r="K1984" s="6">
        <v>1237.5</v>
      </c>
      <c r="L1984" s="7">
        <v>0.45</v>
      </c>
    </row>
    <row r="1985" spans="1:12" x14ac:dyDescent="0.35">
      <c r="A1985" s="2" t="s">
        <v>21</v>
      </c>
      <c r="B1985" s="2">
        <v>1197831</v>
      </c>
      <c r="C1985" s="3">
        <v>44351</v>
      </c>
      <c r="D1985" s="2" t="s">
        <v>22</v>
      </c>
      <c r="E1985" s="2" t="s">
        <v>75</v>
      </c>
      <c r="F1985" s="2" t="s">
        <v>76</v>
      </c>
      <c r="G1985" s="2" t="s">
        <v>19</v>
      </c>
      <c r="H1985" s="4">
        <v>0.55000000000000004</v>
      </c>
      <c r="I1985" s="5">
        <v>4500</v>
      </c>
      <c r="J1985" s="6">
        <v>2475</v>
      </c>
      <c r="K1985" s="6">
        <v>742.5</v>
      </c>
      <c r="L1985" s="7">
        <v>0.3</v>
      </c>
    </row>
    <row r="1986" spans="1:12" x14ac:dyDescent="0.35">
      <c r="A1986" s="2" t="s">
        <v>21</v>
      </c>
      <c r="B1986" s="2">
        <v>1197831</v>
      </c>
      <c r="C1986" s="3">
        <v>44351</v>
      </c>
      <c r="D1986" s="2" t="s">
        <v>22</v>
      </c>
      <c r="E1986" s="2" t="s">
        <v>75</v>
      </c>
      <c r="F1986" s="2" t="s">
        <v>76</v>
      </c>
      <c r="G1986" s="2" t="s">
        <v>20</v>
      </c>
      <c r="H1986" s="4">
        <v>0.60000000000000009</v>
      </c>
      <c r="I1986" s="5">
        <v>8250</v>
      </c>
      <c r="J1986" s="6">
        <v>4950</v>
      </c>
      <c r="K1986" s="6">
        <v>2475</v>
      </c>
      <c r="L1986" s="7">
        <v>0.5</v>
      </c>
    </row>
    <row r="1987" spans="1:12" x14ac:dyDescent="0.35">
      <c r="A1987" s="2" t="s">
        <v>21</v>
      </c>
      <c r="B1987" s="2">
        <v>1197831</v>
      </c>
      <c r="C1987" s="3">
        <v>44383</v>
      </c>
      <c r="D1987" s="2" t="s">
        <v>22</v>
      </c>
      <c r="E1987" s="2" t="s">
        <v>75</v>
      </c>
      <c r="F1987" s="2" t="s">
        <v>76</v>
      </c>
      <c r="G1987" s="2" t="s">
        <v>15</v>
      </c>
      <c r="H1987" s="4">
        <v>0.5</v>
      </c>
      <c r="I1987" s="5">
        <v>7750</v>
      </c>
      <c r="J1987" s="6">
        <v>3875</v>
      </c>
      <c r="K1987" s="6">
        <v>1550</v>
      </c>
      <c r="L1987" s="7">
        <v>0.39999999999999997</v>
      </c>
    </row>
    <row r="1988" spans="1:12" x14ac:dyDescent="0.35">
      <c r="A1988" s="2" t="s">
        <v>21</v>
      </c>
      <c r="B1988" s="2">
        <v>1197831</v>
      </c>
      <c r="C1988" s="3">
        <v>44383</v>
      </c>
      <c r="D1988" s="2" t="s">
        <v>22</v>
      </c>
      <c r="E1988" s="2" t="s">
        <v>75</v>
      </c>
      <c r="F1988" s="2" t="s">
        <v>76</v>
      </c>
      <c r="G1988" s="2" t="s">
        <v>16</v>
      </c>
      <c r="H1988" s="4">
        <v>0.55000000000000004</v>
      </c>
      <c r="I1988" s="5">
        <v>7750</v>
      </c>
      <c r="J1988" s="6">
        <v>4262.5</v>
      </c>
      <c r="K1988" s="6">
        <v>1705</v>
      </c>
      <c r="L1988" s="7">
        <v>0.39999999999999997</v>
      </c>
    </row>
    <row r="1989" spans="1:12" x14ac:dyDescent="0.35">
      <c r="A1989" s="2" t="s">
        <v>21</v>
      </c>
      <c r="B1989" s="2">
        <v>1197831</v>
      </c>
      <c r="C1989" s="3">
        <v>44383</v>
      </c>
      <c r="D1989" s="2" t="s">
        <v>22</v>
      </c>
      <c r="E1989" s="2" t="s">
        <v>75</v>
      </c>
      <c r="F1989" s="2" t="s">
        <v>76</v>
      </c>
      <c r="G1989" s="2" t="s">
        <v>17</v>
      </c>
      <c r="H1989" s="4">
        <v>0.5</v>
      </c>
      <c r="I1989" s="5">
        <v>9250</v>
      </c>
      <c r="J1989" s="6">
        <v>4625</v>
      </c>
      <c r="K1989" s="6">
        <v>1850</v>
      </c>
      <c r="L1989" s="7">
        <v>0.39999999999999997</v>
      </c>
    </row>
    <row r="1990" spans="1:12" x14ac:dyDescent="0.35">
      <c r="A1990" s="2" t="s">
        <v>21</v>
      </c>
      <c r="B1990" s="2">
        <v>1197831</v>
      </c>
      <c r="C1990" s="3">
        <v>44383</v>
      </c>
      <c r="D1990" s="2" t="s">
        <v>22</v>
      </c>
      <c r="E1990" s="2" t="s">
        <v>75</v>
      </c>
      <c r="F1990" s="2" t="s">
        <v>76</v>
      </c>
      <c r="G1990" s="2" t="s">
        <v>18</v>
      </c>
      <c r="H1990" s="4">
        <v>0.5</v>
      </c>
      <c r="I1990" s="5">
        <v>5250</v>
      </c>
      <c r="J1990" s="6">
        <v>2625</v>
      </c>
      <c r="K1990" s="6">
        <v>1312.5</v>
      </c>
      <c r="L1990" s="7">
        <v>0.5</v>
      </c>
    </row>
    <row r="1991" spans="1:12" x14ac:dyDescent="0.35">
      <c r="A1991" s="2" t="s">
        <v>21</v>
      </c>
      <c r="B1991" s="2">
        <v>1197831</v>
      </c>
      <c r="C1991" s="3">
        <v>44383</v>
      </c>
      <c r="D1991" s="2" t="s">
        <v>22</v>
      </c>
      <c r="E1991" s="2" t="s">
        <v>75</v>
      </c>
      <c r="F1991" s="2" t="s">
        <v>76</v>
      </c>
      <c r="G1991" s="2" t="s">
        <v>19</v>
      </c>
      <c r="H1991" s="4">
        <v>0.55000000000000004</v>
      </c>
      <c r="I1991" s="5">
        <v>5250</v>
      </c>
      <c r="J1991" s="6">
        <v>2887.5</v>
      </c>
      <c r="K1991" s="6">
        <v>1010.625</v>
      </c>
      <c r="L1991" s="7">
        <v>0.35</v>
      </c>
    </row>
    <row r="1992" spans="1:12" x14ac:dyDescent="0.35">
      <c r="A1992" s="2" t="s">
        <v>21</v>
      </c>
      <c r="B1992" s="2">
        <v>1197831</v>
      </c>
      <c r="C1992" s="3">
        <v>44383</v>
      </c>
      <c r="D1992" s="2" t="s">
        <v>22</v>
      </c>
      <c r="E1992" s="2" t="s">
        <v>75</v>
      </c>
      <c r="F1992" s="2" t="s">
        <v>76</v>
      </c>
      <c r="G1992" s="2" t="s">
        <v>20</v>
      </c>
      <c r="H1992" s="4">
        <v>0.65</v>
      </c>
      <c r="I1992" s="5">
        <v>8000</v>
      </c>
      <c r="J1992" s="6">
        <v>5200</v>
      </c>
      <c r="K1992" s="6">
        <v>2860</v>
      </c>
      <c r="L1992" s="7">
        <v>0.55000000000000004</v>
      </c>
    </row>
    <row r="1993" spans="1:12" x14ac:dyDescent="0.35">
      <c r="A1993" s="2" t="s">
        <v>21</v>
      </c>
      <c r="B1993" s="2">
        <v>1197831</v>
      </c>
      <c r="C1993" s="3">
        <v>44416</v>
      </c>
      <c r="D1993" s="2" t="s">
        <v>22</v>
      </c>
      <c r="E1993" s="2" t="s">
        <v>75</v>
      </c>
      <c r="F1993" s="2" t="s">
        <v>76</v>
      </c>
      <c r="G1993" s="2" t="s">
        <v>15</v>
      </c>
      <c r="H1993" s="4">
        <v>0.5</v>
      </c>
      <c r="I1993" s="5">
        <v>7500</v>
      </c>
      <c r="J1993" s="6">
        <v>3750</v>
      </c>
      <c r="K1993" s="6">
        <v>1500</v>
      </c>
      <c r="L1993" s="7">
        <v>0.39999999999999997</v>
      </c>
    </row>
    <row r="1994" spans="1:12" x14ac:dyDescent="0.35">
      <c r="A1994" s="2" t="s">
        <v>21</v>
      </c>
      <c r="B1994" s="2">
        <v>1197831</v>
      </c>
      <c r="C1994" s="3">
        <v>44416</v>
      </c>
      <c r="D1994" s="2" t="s">
        <v>22</v>
      </c>
      <c r="E1994" s="2" t="s">
        <v>75</v>
      </c>
      <c r="F1994" s="2" t="s">
        <v>76</v>
      </c>
      <c r="G1994" s="2" t="s">
        <v>16</v>
      </c>
      <c r="H1994" s="4">
        <v>0.55000000000000004</v>
      </c>
      <c r="I1994" s="5">
        <v>7500</v>
      </c>
      <c r="J1994" s="6">
        <v>4125</v>
      </c>
      <c r="K1994" s="6">
        <v>1650</v>
      </c>
      <c r="L1994" s="7">
        <v>0.39999999999999997</v>
      </c>
    </row>
    <row r="1995" spans="1:12" x14ac:dyDescent="0.35">
      <c r="A1995" s="2" t="s">
        <v>21</v>
      </c>
      <c r="B1995" s="2">
        <v>1197831</v>
      </c>
      <c r="C1995" s="3">
        <v>44416</v>
      </c>
      <c r="D1995" s="2" t="s">
        <v>22</v>
      </c>
      <c r="E1995" s="2" t="s">
        <v>75</v>
      </c>
      <c r="F1995" s="2" t="s">
        <v>76</v>
      </c>
      <c r="G1995" s="2" t="s">
        <v>17</v>
      </c>
      <c r="H1995" s="4">
        <v>0.5</v>
      </c>
      <c r="I1995" s="5">
        <v>9250</v>
      </c>
      <c r="J1995" s="6">
        <v>4625</v>
      </c>
      <c r="K1995" s="6">
        <v>1850</v>
      </c>
      <c r="L1995" s="7">
        <v>0.39999999999999997</v>
      </c>
    </row>
    <row r="1996" spans="1:12" x14ac:dyDescent="0.35">
      <c r="A1996" s="2" t="s">
        <v>21</v>
      </c>
      <c r="B1996" s="2">
        <v>1197831</v>
      </c>
      <c r="C1996" s="3">
        <v>44416</v>
      </c>
      <c r="D1996" s="2" t="s">
        <v>22</v>
      </c>
      <c r="E1996" s="2" t="s">
        <v>75</v>
      </c>
      <c r="F1996" s="2" t="s">
        <v>76</v>
      </c>
      <c r="G1996" s="2" t="s">
        <v>18</v>
      </c>
      <c r="H1996" s="4">
        <v>0.5</v>
      </c>
      <c r="I1996" s="5">
        <v>4750</v>
      </c>
      <c r="J1996" s="6">
        <v>2375</v>
      </c>
      <c r="K1996" s="6">
        <v>1187.5</v>
      </c>
      <c r="L1996" s="7">
        <v>0.5</v>
      </c>
    </row>
    <row r="1997" spans="1:12" x14ac:dyDescent="0.35">
      <c r="A1997" s="2" t="s">
        <v>21</v>
      </c>
      <c r="B1997" s="2">
        <v>1197831</v>
      </c>
      <c r="C1997" s="3">
        <v>44416</v>
      </c>
      <c r="D1997" s="2" t="s">
        <v>22</v>
      </c>
      <c r="E1997" s="2" t="s">
        <v>75</v>
      </c>
      <c r="F1997" s="2" t="s">
        <v>76</v>
      </c>
      <c r="G1997" s="2" t="s">
        <v>19</v>
      </c>
      <c r="H1997" s="4">
        <v>0.55000000000000004</v>
      </c>
      <c r="I1997" s="5">
        <v>4750</v>
      </c>
      <c r="J1997" s="6">
        <v>2612.5</v>
      </c>
      <c r="K1997" s="6">
        <v>914.375</v>
      </c>
      <c r="L1997" s="7">
        <v>0.35</v>
      </c>
    </row>
    <row r="1998" spans="1:12" x14ac:dyDescent="0.35">
      <c r="A1998" s="2" t="s">
        <v>21</v>
      </c>
      <c r="B1998" s="2">
        <v>1197831</v>
      </c>
      <c r="C1998" s="3">
        <v>44416</v>
      </c>
      <c r="D1998" s="2" t="s">
        <v>22</v>
      </c>
      <c r="E1998" s="2" t="s">
        <v>75</v>
      </c>
      <c r="F1998" s="2" t="s">
        <v>76</v>
      </c>
      <c r="G1998" s="2" t="s">
        <v>20</v>
      </c>
      <c r="H1998" s="4">
        <v>0.6</v>
      </c>
      <c r="I1998" s="5">
        <v>7250</v>
      </c>
      <c r="J1998" s="6">
        <v>4350</v>
      </c>
      <c r="K1998" s="6">
        <v>2392.5</v>
      </c>
      <c r="L1998" s="7">
        <v>0.55000000000000004</v>
      </c>
    </row>
    <row r="1999" spans="1:12" x14ac:dyDescent="0.35">
      <c r="A1999" s="2" t="s">
        <v>21</v>
      </c>
      <c r="B1999" s="2">
        <v>1197831</v>
      </c>
      <c r="C1999" s="3">
        <v>44444</v>
      </c>
      <c r="D1999" s="2" t="s">
        <v>22</v>
      </c>
      <c r="E1999" s="2" t="s">
        <v>75</v>
      </c>
      <c r="F1999" s="2" t="s">
        <v>76</v>
      </c>
      <c r="G1999" s="2" t="s">
        <v>15</v>
      </c>
      <c r="H1999" s="4">
        <v>0.55000000000000004</v>
      </c>
      <c r="I1999" s="5">
        <v>6750</v>
      </c>
      <c r="J1999" s="6">
        <v>3712.5</v>
      </c>
      <c r="K1999" s="6">
        <v>1485</v>
      </c>
      <c r="L1999" s="7">
        <v>0.39999999999999997</v>
      </c>
    </row>
    <row r="2000" spans="1:12" x14ac:dyDescent="0.35">
      <c r="A2000" s="2" t="s">
        <v>21</v>
      </c>
      <c r="B2000" s="2">
        <v>1197831</v>
      </c>
      <c r="C2000" s="3">
        <v>44444</v>
      </c>
      <c r="D2000" s="2" t="s">
        <v>22</v>
      </c>
      <c r="E2000" s="2" t="s">
        <v>75</v>
      </c>
      <c r="F2000" s="2" t="s">
        <v>76</v>
      </c>
      <c r="G2000" s="2" t="s">
        <v>16</v>
      </c>
      <c r="H2000" s="4">
        <v>0.55000000000000004</v>
      </c>
      <c r="I2000" s="5">
        <v>6250</v>
      </c>
      <c r="J2000" s="6">
        <v>3437.5</v>
      </c>
      <c r="K2000" s="6">
        <v>1375</v>
      </c>
      <c r="L2000" s="7">
        <v>0.39999999999999997</v>
      </c>
    </row>
    <row r="2001" spans="1:12" x14ac:dyDescent="0.35">
      <c r="A2001" s="2" t="s">
        <v>21</v>
      </c>
      <c r="B2001" s="2">
        <v>1197831</v>
      </c>
      <c r="C2001" s="3">
        <v>44444</v>
      </c>
      <c r="D2001" s="2" t="s">
        <v>22</v>
      </c>
      <c r="E2001" s="2" t="s">
        <v>75</v>
      </c>
      <c r="F2001" s="2" t="s">
        <v>76</v>
      </c>
      <c r="G2001" s="2" t="s">
        <v>17</v>
      </c>
      <c r="H2001" s="4">
        <v>0.6</v>
      </c>
      <c r="I2001" s="5">
        <v>6750</v>
      </c>
      <c r="J2001" s="6">
        <v>4050</v>
      </c>
      <c r="K2001" s="6">
        <v>1620</v>
      </c>
      <c r="L2001" s="7">
        <v>0.39999999999999997</v>
      </c>
    </row>
    <row r="2002" spans="1:12" x14ac:dyDescent="0.35">
      <c r="A2002" s="2" t="s">
        <v>21</v>
      </c>
      <c r="B2002" s="2">
        <v>1197831</v>
      </c>
      <c r="C2002" s="3">
        <v>44444</v>
      </c>
      <c r="D2002" s="2" t="s">
        <v>22</v>
      </c>
      <c r="E2002" s="2" t="s">
        <v>75</v>
      </c>
      <c r="F2002" s="2" t="s">
        <v>76</v>
      </c>
      <c r="G2002" s="2" t="s">
        <v>18</v>
      </c>
      <c r="H2002" s="4">
        <v>0.6</v>
      </c>
      <c r="I2002" s="5">
        <v>4000</v>
      </c>
      <c r="J2002" s="6">
        <v>2400</v>
      </c>
      <c r="K2002" s="6">
        <v>1200</v>
      </c>
      <c r="L2002" s="7">
        <v>0.5</v>
      </c>
    </row>
    <row r="2003" spans="1:12" x14ac:dyDescent="0.35">
      <c r="A2003" s="2" t="s">
        <v>21</v>
      </c>
      <c r="B2003" s="2">
        <v>1197831</v>
      </c>
      <c r="C2003" s="3">
        <v>44444</v>
      </c>
      <c r="D2003" s="2" t="s">
        <v>22</v>
      </c>
      <c r="E2003" s="2" t="s">
        <v>75</v>
      </c>
      <c r="F2003" s="2" t="s">
        <v>76</v>
      </c>
      <c r="G2003" s="2" t="s">
        <v>19</v>
      </c>
      <c r="H2003" s="4">
        <v>0.55000000000000004</v>
      </c>
      <c r="I2003" s="5">
        <v>4000</v>
      </c>
      <c r="J2003" s="6">
        <v>2200</v>
      </c>
      <c r="K2003" s="6">
        <v>770</v>
      </c>
      <c r="L2003" s="7">
        <v>0.35</v>
      </c>
    </row>
    <row r="2004" spans="1:12" x14ac:dyDescent="0.35">
      <c r="A2004" s="2" t="s">
        <v>21</v>
      </c>
      <c r="B2004" s="2">
        <v>1197831</v>
      </c>
      <c r="C2004" s="3">
        <v>44444</v>
      </c>
      <c r="D2004" s="2" t="s">
        <v>22</v>
      </c>
      <c r="E2004" s="2" t="s">
        <v>75</v>
      </c>
      <c r="F2004" s="2" t="s">
        <v>76</v>
      </c>
      <c r="G2004" s="2" t="s">
        <v>20</v>
      </c>
      <c r="H2004" s="4">
        <v>0.5</v>
      </c>
      <c r="I2004" s="5">
        <v>6250</v>
      </c>
      <c r="J2004" s="6">
        <v>3125</v>
      </c>
      <c r="K2004" s="6">
        <v>1718.75</v>
      </c>
      <c r="L2004" s="7">
        <v>0.55000000000000004</v>
      </c>
    </row>
    <row r="2005" spans="1:12" x14ac:dyDescent="0.35">
      <c r="A2005" s="2" t="s">
        <v>21</v>
      </c>
      <c r="B2005" s="2">
        <v>1197831</v>
      </c>
      <c r="C2005" s="3">
        <v>44473</v>
      </c>
      <c r="D2005" s="2" t="s">
        <v>22</v>
      </c>
      <c r="E2005" s="2" t="s">
        <v>75</v>
      </c>
      <c r="F2005" s="2" t="s">
        <v>76</v>
      </c>
      <c r="G2005" s="2" t="s">
        <v>15</v>
      </c>
      <c r="H2005" s="4">
        <v>0.4</v>
      </c>
      <c r="I2005" s="5">
        <v>5750</v>
      </c>
      <c r="J2005" s="6">
        <v>2300</v>
      </c>
      <c r="K2005" s="6">
        <v>920</v>
      </c>
      <c r="L2005" s="7">
        <v>0.39999999999999997</v>
      </c>
    </row>
    <row r="2006" spans="1:12" x14ac:dyDescent="0.35">
      <c r="A2006" s="2" t="s">
        <v>21</v>
      </c>
      <c r="B2006" s="2">
        <v>1197831</v>
      </c>
      <c r="C2006" s="3">
        <v>44473</v>
      </c>
      <c r="D2006" s="2" t="s">
        <v>22</v>
      </c>
      <c r="E2006" s="2" t="s">
        <v>75</v>
      </c>
      <c r="F2006" s="2" t="s">
        <v>76</v>
      </c>
      <c r="G2006" s="2" t="s">
        <v>16</v>
      </c>
      <c r="H2006" s="4">
        <v>0.4</v>
      </c>
      <c r="I2006" s="5">
        <v>5750</v>
      </c>
      <c r="J2006" s="6">
        <v>2300</v>
      </c>
      <c r="K2006" s="6">
        <v>920</v>
      </c>
      <c r="L2006" s="7">
        <v>0.39999999999999997</v>
      </c>
    </row>
    <row r="2007" spans="1:12" x14ac:dyDescent="0.35">
      <c r="A2007" s="2" t="s">
        <v>21</v>
      </c>
      <c r="B2007" s="2">
        <v>1197831</v>
      </c>
      <c r="C2007" s="3">
        <v>44473</v>
      </c>
      <c r="D2007" s="2" t="s">
        <v>22</v>
      </c>
      <c r="E2007" s="2" t="s">
        <v>75</v>
      </c>
      <c r="F2007" s="2" t="s">
        <v>76</v>
      </c>
      <c r="G2007" s="2" t="s">
        <v>17</v>
      </c>
      <c r="H2007" s="4">
        <v>0.45</v>
      </c>
      <c r="I2007" s="5">
        <v>5250</v>
      </c>
      <c r="J2007" s="6">
        <v>2362.5</v>
      </c>
      <c r="K2007" s="6">
        <v>945</v>
      </c>
      <c r="L2007" s="7">
        <v>0.39999999999999997</v>
      </c>
    </row>
    <row r="2008" spans="1:12" x14ac:dyDescent="0.35">
      <c r="A2008" s="2" t="s">
        <v>21</v>
      </c>
      <c r="B2008" s="2">
        <v>1197831</v>
      </c>
      <c r="C2008" s="3">
        <v>44473</v>
      </c>
      <c r="D2008" s="2" t="s">
        <v>22</v>
      </c>
      <c r="E2008" s="2" t="s">
        <v>75</v>
      </c>
      <c r="F2008" s="2" t="s">
        <v>76</v>
      </c>
      <c r="G2008" s="2" t="s">
        <v>18</v>
      </c>
      <c r="H2008" s="4">
        <v>0.45</v>
      </c>
      <c r="I2008" s="5">
        <v>3750</v>
      </c>
      <c r="J2008" s="6">
        <v>1687.5</v>
      </c>
      <c r="K2008" s="6">
        <v>843.75</v>
      </c>
      <c r="L2008" s="7">
        <v>0.5</v>
      </c>
    </row>
    <row r="2009" spans="1:12" x14ac:dyDescent="0.35">
      <c r="A2009" s="2" t="s">
        <v>21</v>
      </c>
      <c r="B2009" s="2">
        <v>1197831</v>
      </c>
      <c r="C2009" s="3">
        <v>44473</v>
      </c>
      <c r="D2009" s="2" t="s">
        <v>22</v>
      </c>
      <c r="E2009" s="2" t="s">
        <v>75</v>
      </c>
      <c r="F2009" s="2" t="s">
        <v>76</v>
      </c>
      <c r="G2009" s="2" t="s">
        <v>19</v>
      </c>
      <c r="H2009" s="4">
        <v>0.35000000000000003</v>
      </c>
      <c r="I2009" s="5">
        <v>3500</v>
      </c>
      <c r="J2009" s="6">
        <v>1225</v>
      </c>
      <c r="K2009" s="6">
        <v>428.75</v>
      </c>
      <c r="L2009" s="7">
        <v>0.35</v>
      </c>
    </row>
    <row r="2010" spans="1:12" x14ac:dyDescent="0.35">
      <c r="A2010" s="2" t="s">
        <v>21</v>
      </c>
      <c r="B2010" s="2">
        <v>1197831</v>
      </c>
      <c r="C2010" s="3">
        <v>44473</v>
      </c>
      <c r="D2010" s="2" t="s">
        <v>22</v>
      </c>
      <c r="E2010" s="2" t="s">
        <v>75</v>
      </c>
      <c r="F2010" s="2" t="s">
        <v>76</v>
      </c>
      <c r="G2010" s="2" t="s">
        <v>20</v>
      </c>
      <c r="H2010" s="4">
        <v>0.45</v>
      </c>
      <c r="I2010" s="5">
        <v>5250</v>
      </c>
      <c r="J2010" s="6">
        <v>2362.5</v>
      </c>
      <c r="K2010" s="6">
        <v>1299.375</v>
      </c>
      <c r="L2010" s="7">
        <v>0.55000000000000004</v>
      </c>
    </row>
    <row r="2011" spans="1:12" x14ac:dyDescent="0.35">
      <c r="A2011" s="2" t="s">
        <v>21</v>
      </c>
      <c r="B2011" s="2">
        <v>1197831</v>
      </c>
      <c r="C2011" s="3">
        <v>44505</v>
      </c>
      <c r="D2011" s="2" t="s">
        <v>22</v>
      </c>
      <c r="E2011" s="2" t="s">
        <v>75</v>
      </c>
      <c r="F2011" s="2" t="s">
        <v>76</v>
      </c>
      <c r="G2011" s="2" t="s">
        <v>15</v>
      </c>
      <c r="H2011" s="4">
        <v>0.35000000000000003</v>
      </c>
      <c r="I2011" s="5">
        <v>6750</v>
      </c>
      <c r="J2011" s="6">
        <v>2362.5</v>
      </c>
      <c r="K2011" s="6">
        <v>945</v>
      </c>
      <c r="L2011" s="7">
        <v>0.39999999999999997</v>
      </c>
    </row>
    <row r="2012" spans="1:12" x14ac:dyDescent="0.35">
      <c r="A2012" s="2" t="s">
        <v>21</v>
      </c>
      <c r="B2012" s="2">
        <v>1197831</v>
      </c>
      <c r="C2012" s="3">
        <v>44505</v>
      </c>
      <c r="D2012" s="2" t="s">
        <v>22</v>
      </c>
      <c r="E2012" s="2" t="s">
        <v>75</v>
      </c>
      <c r="F2012" s="2" t="s">
        <v>76</v>
      </c>
      <c r="G2012" s="2" t="s">
        <v>16</v>
      </c>
      <c r="H2012" s="4">
        <v>0.35000000000000003</v>
      </c>
      <c r="I2012" s="5">
        <v>6750</v>
      </c>
      <c r="J2012" s="6">
        <v>2362.5</v>
      </c>
      <c r="K2012" s="6">
        <v>945</v>
      </c>
      <c r="L2012" s="7">
        <v>0.39999999999999997</v>
      </c>
    </row>
    <row r="2013" spans="1:12" x14ac:dyDescent="0.35">
      <c r="A2013" s="2" t="s">
        <v>21</v>
      </c>
      <c r="B2013" s="2">
        <v>1197831</v>
      </c>
      <c r="C2013" s="3">
        <v>44505</v>
      </c>
      <c r="D2013" s="2" t="s">
        <v>22</v>
      </c>
      <c r="E2013" s="2" t="s">
        <v>75</v>
      </c>
      <c r="F2013" s="2" t="s">
        <v>76</v>
      </c>
      <c r="G2013" s="2" t="s">
        <v>17</v>
      </c>
      <c r="H2013" s="4">
        <v>0.6</v>
      </c>
      <c r="I2013" s="5">
        <v>6000</v>
      </c>
      <c r="J2013" s="6">
        <v>3600</v>
      </c>
      <c r="K2013" s="6">
        <v>1440</v>
      </c>
      <c r="L2013" s="7">
        <v>0.39999999999999997</v>
      </c>
    </row>
    <row r="2014" spans="1:12" x14ac:dyDescent="0.35">
      <c r="A2014" s="2" t="s">
        <v>21</v>
      </c>
      <c r="B2014" s="2">
        <v>1197831</v>
      </c>
      <c r="C2014" s="3">
        <v>44505</v>
      </c>
      <c r="D2014" s="2" t="s">
        <v>22</v>
      </c>
      <c r="E2014" s="2" t="s">
        <v>75</v>
      </c>
      <c r="F2014" s="2" t="s">
        <v>76</v>
      </c>
      <c r="G2014" s="2" t="s">
        <v>18</v>
      </c>
      <c r="H2014" s="4">
        <v>0.6</v>
      </c>
      <c r="I2014" s="5">
        <v>4500</v>
      </c>
      <c r="J2014" s="6">
        <v>2700</v>
      </c>
      <c r="K2014" s="6">
        <v>1350</v>
      </c>
      <c r="L2014" s="7">
        <v>0.5</v>
      </c>
    </row>
    <row r="2015" spans="1:12" x14ac:dyDescent="0.35">
      <c r="A2015" s="2" t="s">
        <v>21</v>
      </c>
      <c r="B2015" s="2">
        <v>1197831</v>
      </c>
      <c r="C2015" s="3">
        <v>44505</v>
      </c>
      <c r="D2015" s="2" t="s">
        <v>22</v>
      </c>
      <c r="E2015" s="2" t="s">
        <v>75</v>
      </c>
      <c r="F2015" s="2" t="s">
        <v>76</v>
      </c>
      <c r="G2015" s="2" t="s">
        <v>19</v>
      </c>
      <c r="H2015" s="4">
        <v>0.54999999999999993</v>
      </c>
      <c r="I2015" s="5">
        <v>4250</v>
      </c>
      <c r="J2015" s="6">
        <v>2337.5</v>
      </c>
      <c r="K2015" s="6">
        <v>818.125</v>
      </c>
      <c r="L2015" s="7">
        <v>0.35</v>
      </c>
    </row>
    <row r="2016" spans="1:12" x14ac:dyDescent="0.35">
      <c r="A2016" s="2" t="s">
        <v>21</v>
      </c>
      <c r="B2016" s="2">
        <v>1197831</v>
      </c>
      <c r="C2016" s="3">
        <v>44505</v>
      </c>
      <c r="D2016" s="2" t="s">
        <v>22</v>
      </c>
      <c r="E2016" s="2" t="s">
        <v>75</v>
      </c>
      <c r="F2016" s="2" t="s">
        <v>76</v>
      </c>
      <c r="G2016" s="2" t="s">
        <v>20</v>
      </c>
      <c r="H2016" s="4">
        <v>0.65</v>
      </c>
      <c r="I2016" s="5">
        <v>6250</v>
      </c>
      <c r="J2016" s="6">
        <v>4062.5</v>
      </c>
      <c r="K2016" s="6">
        <v>2234.375</v>
      </c>
      <c r="L2016" s="7">
        <v>0.55000000000000004</v>
      </c>
    </row>
    <row r="2017" spans="1:12" x14ac:dyDescent="0.35">
      <c r="A2017" s="2" t="s">
        <v>21</v>
      </c>
      <c r="B2017" s="2">
        <v>1197831</v>
      </c>
      <c r="C2017" s="3">
        <v>44534</v>
      </c>
      <c r="D2017" s="2" t="s">
        <v>22</v>
      </c>
      <c r="E2017" s="2" t="s">
        <v>75</v>
      </c>
      <c r="F2017" s="2" t="s">
        <v>76</v>
      </c>
      <c r="G2017" s="2" t="s">
        <v>15</v>
      </c>
      <c r="H2017" s="4">
        <v>0.54999999999999993</v>
      </c>
      <c r="I2017" s="5">
        <v>7750</v>
      </c>
      <c r="J2017" s="6">
        <v>4262.5</v>
      </c>
      <c r="K2017" s="6">
        <v>1705</v>
      </c>
      <c r="L2017" s="7">
        <v>0.39999999999999997</v>
      </c>
    </row>
    <row r="2018" spans="1:12" x14ac:dyDescent="0.35">
      <c r="A2018" s="2" t="s">
        <v>21</v>
      </c>
      <c r="B2018" s="2">
        <v>1197831</v>
      </c>
      <c r="C2018" s="3">
        <v>44534</v>
      </c>
      <c r="D2018" s="2" t="s">
        <v>22</v>
      </c>
      <c r="E2018" s="2" t="s">
        <v>75</v>
      </c>
      <c r="F2018" s="2" t="s">
        <v>76</v>
      </c>
      <c r="G2018" s="2" t="s">
        <v>16</v>
      </c>
      <c r="H2018" s="4">
        <v>0.54999999999999993</v>
      </c>
      <c r="I2018" s="5">
        <v>7750</v>
      </c>
      <c r="J2018" s="6">
        <v>4262.5</v>
      </c>
      <c r="K2018" s="6">
        <v>1705</v>
      </c>
      <c r="L2018" s="7">
        <v>0.39999999999999997</v>
      </c>
    </row>
    <row r="2019" spans="1:12" x14ac:dyDescent="0.35">
      <c r="A2019" s="2" t="s">
        <v>21</v>
      </c>
      <c r="B2019" s="2">
        <v>1197831</v>
      </c>
      <c r="C2019" s="3">
        <v>44534</v>
      </c>
      <c r="D2019" s="2" t="s">
        <v>22</v>
      </c>
      <c r="E2019" s="2" t="s">
        <v>75</v>
      </c>
      <c r="F2019" s="2" t="s">
        <v>76</v>
      </c>
      <c r="G2019" s="2" t="s">
        <v>17</v>
      </c>
      <c r="H2019" s="4">
        <v>0.6</v>
      </c>
      <c r="I2019" s="5">
        <v>6750</v>
      </c>
      <c r="J2019" s="6">
        <v>4050</v>
      </c>
      <c r="K2019" s="6">
        <v>1620</v>
      </c>
      <c r="L2019" s="7">
        <v>0.39999999999999997</v>
      </c>
    </row>
    <row r="2020" spans="1:12" x14ac:dyDescent="0.35">
      <c r="A2020" s="2" t="s">
        <v>21</v>
      </c>
      <c r="B2020" s="2">
        <v>1197831</v>
      </c>
      <c r="C2020" s="3">
        <v>44534</v>
      </c>
      <c r="D2020" s="2" t="s">
        <v>22</v>
      </c>
      <c r="E2020" s="2" t="s">
        <v>75</v>
      </c>
      <c r="F2020" s="2" t="s">
        <v>76</v>
      </c>
      <c r="G2020" s="2" t="s">
        <v>18</v>
      </c>
      <c r="H2020" s="4">
        <v>0.6</v>
      </c>
      <c r="I2020" s="5">
        <v>5250</v>
      </c>
      <c r="J2020" s="6">
        <v>3150</v>
      </c>
      <c r="K2020" s="6">
        <v>1575</v>
      </c>
      <c r="L2020" s="7">
        <v>0.5</v>
      </c>
    </row>
    <row r="2021" spans="1:12" x14ac:dyDescent="0.35">
      <c r="A2021" s="2" t="s">
        <v>21</v>
      </c>
      <c r="B2021" s="2">
        <v>1197831</v>
      </c>
      <c r="C2021" s="3">
        <v>44534</v>
      </c>
      <c r="D2021" s="2" t="s">
        <v>22</v>
      </c>
      <c r="E2021" s="2" t="s">
        <v>75</v>
      </c>
      <c r="F2021" s="2" t="s">
        <v>76</v>
      </c>
      <c r="G2021" s="2" t="s">
        <v>19</v>
      </c>
      <c r="H2021" s="4">
        <v>0.54999999999999993</v>
      </c>
      <c r="I2021" s="5">
        <v>4750</v>
      </c>
      <c r="J2021" s="6">
        <v>2612.5</v>
      </c>
      <c r="K2021" s="6">
        <v>914.375</v>
      </c>
      <c r="L2021" s="7">
        <v>0.35</v>
      </c>
    </row>
    <row r="2022" spans="1:12" x14ac:dyDescent="0.35">
      <c r="A2022" s="2" t="s">
        <v>21</v>
      </c>
      <c r="B2022" s="2">
        <v>1197831</v>
      </c>
      <c r="C2022" s="3">
        <v>44534</v>
      </c>
      <c r="D2022" s="2" t="s">
        <v>22</v>
      </c>
      <c r="E2022" s="2" t="s">
        <v>75</v>
      </c>
      <c r="F2022" s="2" t="s">
        <v>76</v>
      </c>
      <c r="G2022" s="2" t="s">
        <v>20</v>
      </c>
      <c r="H2022" s="4">
        <v>0.65</v>
      </c>
      <c r="I2022" s="5">
        <v>7250</v>
      </c>
      <c r="J2022" s="6">
        <v>4712.5</v>
      </c>
      <c r="K2022" s="6">
        <v>2591.875</v>
      </c>
      <c r="L2022" s="7">
        <v>0.55000000000000004</v>
      </c>
    </row>
    <row r="2023" spans="1:12" x14ac:dyDescent="0.35">
      <c r="A2023" s="2" t="s">
        <v>25</v>
      </c>
      <c r="B2023" s="2">
        <v>1128299</v>
      </c>
      <c r="C2023" s="3">
        <v>44219</v>
      </c>
      <c r="D2023" s="2" t="s">
        <v>26</v>
      </c>
      <c r="E2023" s="2" t="s">
        <v>77</v>
      </c>
      <c r="F2023" s="2" t="s">
        <v>78</v>
      </c>
      <c r="G2023" s="2" t="s">
        <v>15</v>
      </c>
      <c r="H2023" s="4">
        <v>0.29999999999999993</v>
      </c>
      <c r="I2023" s="5">
        <v>4250</v>
      </c>
      <c r="J2023" s="6">
        <v>1275</v>
      </c>
      <c r="K2023" s="6">
        <v>446.25</v>
      </c>
      <c r="L2023" s="7">
        <v>0.35</v>
      </c>
    </row>
    <row r="2024" spans="1:12" x14ac:dyDescent="0.35">
      <c r="A2024" s="2" t="s">
        <v>25</v>
      </c>
      <c r="B2024" s="2">
        <v>1128299</v>
      </c>
      <c r="C2024" s="3">
        <v>44219</v>
      </c>
      <c r="D2024" s="2" t="s">
        <v>26</v>
      </c>
      <c r="E2024" s="2" t="s">
        <v>77</v>
      </c>
      <c r="F2024" s="2" t="s">
        <v>78</v>
      </c>
      <c r="G2024" s="2" t="s">
        <v>16</v>
      </c>
      <c r="H2024" s="4">
        <v>0.4</v>
      </c>
      <c r="I2024" s="5">
        <v>4250</v>
      </c>
      <c r="J2024" s="6">
        <v>1700</v>
      </c>
      <c r="K2024" s="6">
        <v>680</v>
      </c>
      <c r="L2024" s="7">
        <v>0.4</v>
      </c>
    </row>
    <row r="2025" spans="1:12" x14ac:dyDescent="0.35">
      <c r="A2025" s="2" t="s">
        <v>25</v>
      </c>
      <c r="B2025" s="2">
        <v>1128299</v>
      </c>
      <c r="C2025" s="3">
        <v>44219</v>
      </c>
      <c r="D2025" s="2" t="s">
        <v>26</v>
      </c>
      <c r="E2025" s="2" t="s">
        <v>77</v>
      </c>
      <c r="F2025" s="2" t="s">
        <v>78</v>
      </c>
      <c r="G2025" s="2" t="s">
        <v>17</v>
      </c>
      <c r="H2025" s="4">
        <v>0.4</v>
      </c>
      <c r="I2025" s="5">
        <v>4250</v>
      </c>
      <c r="J2025" s="6">
        <v>1700</v>
      </c>
      <c r="K2025" s="6">
        <v>595</v>
      </c>
      <c r="L2025" s="7">
        <v>0.35</v>
      </c>
    </row>
    <row r="2026" spans="1:12" x14ac:dyDescent="0.35">
      <c r="A2026" s="2" t="s">
        <v>25</v>
      </c>
      <c r="B2026" s="2">
        <v>1128299</v>
      </c>
      <c r="C2026" s="3">
        <v>44219</v>
      </c>
      <c r="D2026" s="2" t="s">
        <v>26</v>
      </c>
      <c r="E2026" s="2" t="s">
        <v>77</v>
      </c>
      <c r="F2026" s="2" t="s">
        <v>78</v>
      </c>
      <c r="G2026" s="2" t="s">
        <v>18</v>
      </c>
      <c r="H2026" s="4">
        <v>0.4</v>
      </c>
      <c r="I2026" s="5">
        <v>2750</v>
      </c>
      <c r="J2026" s="6">
        <v>1100</v>
      </c>
      <c r="K2026" s="6">
        <v>385</v>
      </c>
      <c r="L2026" s="7">
        <v>0.35</v>
      </c>
    </row>
    <row r="2027" spans="1:12" x14ac:dyDescent="0.35">
      <c r="A2027" s="2" t="s">
        <v>25</v>
      </c>
      <c r="B2027" s="2">
        <v>1128299</v>
      </c>
      <c r="C2027" s="3">
        <v>44219</v>
      </c>
      <c r="D2027" s="2" t="s">
        <v>26</v>
      </c>
      <c r="E2027" s="2" t="s">
        <v>77</v>
      </c>
      <c r="F2027" s="2" t="s">
        <v>78</v>
      </c>
      <c r="G2027" s="2" t="s">
        <v>19</v>
      </c>
      <c r="H2027" s="4">
        <v>0.45000000000000007</v>
      </c>
      <c r="I2027" s="5">
        <v>2250</v>
      </c>
      <c r="J2027" s="6">
        <v>1012.5</v>
      </c>
      <c r="K2027" s="6">
        <v>303.75</v>
      </c>
      <c r="L2027" s="7">
        <v>0.3</v>
      </c>
    </row>
    <row r="2028" spans="1:12" x14ac:dyDescent="0.35">
      <c r="A2028" s="2" t="s">
        <v>25</v>
      </c>
      <c r="B2028" s="2">
        <v>1128299</v>
      </c>
      <c r="C2028" s="3">
        <v>44219</v>
      </c>
      <c r="D2028" s="2" t="s">
        <v>26</v>
      </c>
      <c r="E2028" s="2" t="s">
        <v>77</v>
      </c>
      <c r="F2028" s="2" t="s">
        <v>78</v>
      </c>
      <c r="G2028" s="2" t="s">
        <v>20</v>
      </c>
      <c r="H2028" s="4">
        <v>0.4</v>
      </c>
      <c r="I2028" s="5">
        <v>4250</v>
      </c>
      <c r="J2028" s="6">
        <v>1700</v>
      </c>
      <c r="K2028" s="6">
        <v>425</v>
      </c>
      <c r="L2028" s="7">
        <v>0.25</v>
      </c>
    </row>
    <row r="2029" spans="1:12" x14ac:dyDescent="0.35">
      <c r="A2029" s="2" t="s">
        <v>25</v>
      </c>
      <c r="B2029" s="2">
        <v>1128299</v>
      </c>
      <c r="C2029" s="3">
        <v>44250</v>
      </c>
      <c r="D2029" s="2" t="s">
        <v>26</v>
      </c>
      <c r="E2029" s="2" t="s">
        <v>77</v>
      </c>
      <c r="F2029" s="2" t="s">
        <v>78</v>
      </c>
      <c r="G2029" s="2" t="s">
        <v>15</v>
      </c>
      <c r="H2029" s="4">
        <v>0.29999999999999993</v>
      </c>
      <c r="I2029" s="5">
        <v>4750</v>
      </c>
      <c r="J2029" s="6">
        <v>1425</v>
      </c>
      <c r="K2029" s="6">
        <v>498.75</v>
      </c>
      <c r="L2029" s="7">
        <v>0.35</v>
      </c>
    </row>
    <row r="2030" spans="1:12" x14ac:dyDescent="0.35">
      <c r="A2030" s="2" t="s">
        <v>25</v>
      </c>
      <c r="B2030" s="2">
        <v>1128299</v>
      </c>
      <c r="C2030" s="3">
        <v>44250</v>
      </c>
      <c r="D2030" s="2" t="s">
        <v>26</v>
      </c>
      <c r="E2030" s="2" t="s">
        <v>77</v>
      </c>
      <c r="F2030" s="2" t="s">
        <v>78</v>
      </c>
      <c r="G2030" s="2" t="s">
        <v>16</v>
      </c>
      <c r="H2030" s="4">
        <v>0.4</v>
      </c>
      <c r="I2030" s="5">
        <v>3750</v>
      </c>
      <c r="J2030" s="6">
        <v>1500</v>
      </c>
      <c r="K2030" s="6">
        <v>600</v>
      </c>
      <c r="L2030" s="7">
        <v>0.4</v>
      </c>
    </row>
    <row r="2031" spans="1:12" x14ac:dyDescent="0.35">
      <c r="A2031" s="2" t="s">
        <v>25</v>
      </c>
      <c r="B2031" s="2">
        <v>1128299</v>
      </c>
      <c r="C2031" s="3">
        <v>44250</v>
      </c>
      <c r="D2031" s="2" t="s">
        <v>26</v>
      </c>
      <c r="E2031" s="2" t="s">
        <v>77</v>
      </c>
      <c r="F2031" s="2" t="s">
        <v>78</v>
      </c>
      <c r="G2031" s="2" t="s">
        <v>17</v>
      </c>
      <c r="H2031" s="4">
        <v>0.4</v>
      </c>
      <c r="I2031" s="5">
        <v>3750</v>
      </c>
      <c r="J2031" s="6">
        <v>1500</v>
      </c>
      <c r="K2031" s="6">
        <v>525</v>
      </c>
      <c r="L2031" s="7">
        <v>0.35</v>
      </c>
    </row>
    <row r="2032" spans="1:12" x14ac:dyDescent="0.35">
      <c r="A2032" s="2" t="s">
        <v>25</v>
      </c>
      <c r="B2032" s="2">
        <v>1128299</v>
      </c>
      <c r="C2032" s="3">
        <v>44250</v>
      </c>
      <c r="D2032" s="2" t="s">
        <v>26</v>
      </c>
      <c r="E2032" s="2" t="s">
        <v>77</v>
      </c>
      <c r="F2032" s="2" t="s">
        <v>78</v>
      </c>
      <c r="G2032" s="2" t="s">
        <v>18</v>
      </c>
      <c r="H2032" s="4">
        <v>0.4</v>
      </c>
      <c r="I2032" s="5">
        <v>2250</v>
      </c>
      <c r="J2032" s="6">
        <v>900</v>
      </c>
      <c r="K2032" s="6">
        <v>315</v>
      </c>
      <c r="L2032" s="7">
        <v>0.35</v>
      </c>
    </row>
    <row r="2033" spans="1:12" x14ac:dyDescent="0.35">
      <c r="A2033" s="2" t="s">
        <v>25</v>
      </c>
      <c r="B2033" s="2">
        <v>1128299</v>
      </c>
      <c r="C2033" s="3">
        <v>44250</v>
      </c>
      <c r="D2033" s="2" t="s">
        <v>26</v>
      </c>
      <c r="E2033" s="2" t="s">
        <v>77</v>
      </c>
      <c r="F2033" s="2" t="s">
        <v>78</v>
      </c>
      <c r="G2033" s="2" t="s">
        <v>19</v>
      </c>
      <c r="H2033" s="4">
        <v>0.45000000000000007</v>
      </c>
      <c r="I2033" s="5">
        <v>1500</v>
      </c>
      <c r="J2033" s="6">
        <v>675</v>
      </c>
      <c r="K2033" s="6">
        <v>202.5</v>
      </c>
      <c r="L2033" s="7">
        <v>0.3</v>
      </c>
    </row>
    <row r="2034" spans="1:12" x14ac:dyDescent="0.35">
      <c r="A2034" s="2" t="s">
        <v>25</v>
      </c>
      <c r="B2034" s="2">
        <v>1128299</v>
      </c>
      <c r="C2034" s="3">
        <v>44250</v>
      </c>
      <c r="D2034" s="2" t="s">
        <v>26</v>
      </c>
      <c r="E2034" s="2" t="s">
        <v>77</v>
      </c>
      <c r="F2034" s="2" t="s">
        <v>78</v>
      </c>
      <c r="G2034" s="2" t="s">
        <v>20</v>
      </c>
      <c r="H2034" s="4">
        <v>0.4</v>
      </c>
      <c r="I2034" s="5">
        <v>3500</v>
      </c>
      <c r="J2034" s="6">
        <v>1400</v>
      </c>
      <c r="K2034" s="6">
        <v>350</v>
      </c>
      <c r="L2034" s="7">
        <v>0.25</v>
      </c>
    </row>
    <row r="2035" spans="1:12" x14ac:dyDescent="0.35">
      <c r="A2035" s="2" t="s">
        <v>25</v>
      </c>
      <c r="B2035" s="2">
        <v>1128299</v>
      </c>
      <c r="C2035" s="3">
        <v>44277</v>
      </c>
      <c r="D2035" s="2" t="s">
        <v>26</v>
      </c>
      <c r="E2035" s="2" t="s">
        <v>77</v>
      </c>
      <c r="F2035" s="2" t="s">
        <v>78</v>
      </c>
      <c r="G2035" s="2" t="s">
        <v>15</v>
      </c>
      <c r="H2035" s="4">
        <v>0.4</v>
      </c>
      <c r="I2035" s="5">
        <v>5000</v>
      </c>
      <c r="J2035" s="6">
        <v>2000</v>
      </c>
      <c r="K2035" s="6">
        <v>700</v>
      </c>
      <c r="L2035" s="7">
        <v>0.35</v>
      </c>
    </row>
    <row r="2036" spans="1:12" x14ac:dyDescent="0.35">
      <c r="A2036" s="2" t="s">
        <v>25</v>
      </c>
      <c r="B2036" s="2">
        <v>1128299</v>
      </c>
      <c r="C2036" s="3">
        <v>44277</v>
      </c>
      <c r="D2036" s="2" t="s">
        <v>26</v>
      </c>
      <c r="E2036" s="2" t="s">
        <v>77</v>
      </c>
      <c r="F2036" s="2" t="s">
        <v>78</v>
      </c>
      <c r="G2036" s="2" t="s">
        <v>16</v>
      </c>
      <c r="H2036" s="4">
        <v>0.5</v>
      </c>
      <c r="I2036" s="5">
        <v>3500</v>
      </c>
      <c r="J2036" s="6">
        <v>1750</v>
      </c>
      <c r="K2036" s="6">
        <v>700</v>
      </c>
      <c r="L2036" s="7">
        <v>0.4</v>
      </c>
    </row>
    <row r="2037" spans="1:12" x14ac:dyDescent="0.35">
      <c r="A2037" s="2" t="s">
        <v>25</v>
      </c>
      <c r="B2037" s="2">
        <v>1128299</v>
      </c>
      <c r="C2037" s="3">
        <v>44277</v>
      </c>
      <c r="D2037" s="2" t="s">
        <v>26</v>
      </c>
      <c r="E2037" s="2" t="s">
        <v>77</v>
      </c>
      <c r="F2037" s="2" t="s">
        <v>78</v>
      </c>
      <c r="G2037" s="2" t="s">
        <v>17</v>
      </c>
      <c r="H2037" s="4">
        <v>0.5</v>
      </c>
      <c r="I2037" s="5">
        <v>3500</v>
      </c>
      <c r="J2037" s="6">
        <v>1750</v>
      </c>
      <c r="K2037" s="6">
        <v>612.5</v>
      </c>
      <c r="L2037" s="7">
        <v>0.35</v>
      </c>
    </row>
    <row r="2038" spans="1:12" x14ac:dyDescent="0.35">
      <c r="A2038" s="2" t="s">
        <v>25</v>
      </c>
      <c r="B2038" s="2">
        <v>1128299</v>
      </c>
      <c r="C2038" s="3">
        <v>44277</v>
      </c>
      <c r="D2038" s="2" t="s">
        <v>26</v>
      </c>
      <c r="E2038" s="2" t="s">
        <v>77</v>
      </c>
      <c r="F2038" s="2" t="s">
        <v>78</v>
      </c>
      <c r="G2038" s="2" t="s">
        <v>18</v>
      </c>
      <c r="H2038" s="4">
        <v>0.5</v>
      </c>
      <c r="I2038" s="5">
        <v>2250</v>
      </c>
      <c r="J2038" s="6">
        <v>1125</v>
      </c>
      <c r="K2038" s="6">
        <v>393.75</v>
      </c>
      <c r="L2038" s="7">
        <v>0.35</v>
      </c>
    </row>
    <row r="2039" spans="1:12" x14ac:dyDescent="0.35">
      <c r="A2039" s="2" t="s">
        <v>25</v>
      </c>
      <c r="B2039" s="2">
        <v>1128299</v>
      </c>
      <c r="C2039" s="3">
        <v>44277</v>
      </c>
      <c r="D2039" s="2" t="s">
        <v>26</v>
      </c>
      <c r="E2039" s="2" t="s">
        <v>77</v>
      </c>
      <c r="F2039" s="2" t="s">
        <v>78</v>
      </c>
      <c r="G2039" s="2" t="s">
        <v>19</v>
      </c>
      <c r="H2039" s="4">
        <v>0.55000000000000004</v>
      </c>
      <c r="I2039" s="5">
        <v>1250</v>
      </c>
      <c r="J2039" s="6">
        <v>687.5</v>
      </c>
      <c r="K2039" s="6">
        <v>206.25</v>
      </c>
      <c r="L2039" s="7">
        <v>0.3</v>
      </c>
    </row>
    <row r="2040" spans="1:12" x14ac:dyDescent="0.35">
      <c r="A2040" s="2" t="s">
        <v>25</v>
      </c>
      <c r="B2040" s="2">
        <v>1128299</v>
      </c>
      <c r="C2040" s="3">
        <v>44277</v>
      </c>
      <c r="D2040" s="2" t="s">
        <v>26</v>
      </c>
      <c r="E2040" s="2" t="s">
        <v>77</v>
      </c>
      <c r="F2040" s="2" t="s">
        <v>78</v>
      </c>
      <c r="G2040" s="2" t="s">
        <v>20</v>
      </c>
      <c r="H2040" s="4">
        <v>0.5</v>
      </c>
      <c r="I2040" s="5">
        <v>3250</v>
      </c>
      <c r="J2040" s="6">
        <v>1625</v>
      </c>
      <c r="K2040" s="6">
        <v>406.25</v>
      </c>
      <c r="L2040" s="7">
        <v>0.25</v>
      </c>
    </row>
    <row r="2041" spans="1:12" x14ac:dyDescent="0.35">
      <c r="A2041" s="2" t="s">
        <v>25</v>
      </c>
      <c r="B2041" s="2">
        <v>1128299</v>
      </c>
      <c r="C2041" s="3">
        <v>44309</v>
      </c>
      <c r="D2041" s="2" t="s">
        <v>26</v>
      </c>
      <c r="E2041" s="2" t="s">
        <v>77</v>
      </c>
      <c r="F2041" s="2" t="s">
        <v>78</v>
      </c>
      <c r="G2041" s="2" t="s">
        <v>15</v>
      </c>
      <c r="H2041" s="4">
        <v>0.5</v>
      </c>
      <c r="I2041" s="5">
        <v>5000</v>
      </c>
      <c r="J2041" s="6">
        <v>2500</v>
      </c>
      <c r="K2041" s="6">
        <v>875</v>
      </c>
      <c r="L2041" s="7">
        <v>0.35</v>
      </c>
    </row>
    <row r="2042" spans="1:12" x14ac:dyDescent="0.35">
      <c r="A2042" s="2" t="s">
        <v>25</v>
      </c>
      <c r="B2042" s="2">
        <v>1128299</v>
      </c>
      <c r="C2042" s="3">
        <v>44309</v>
      </c>
      <c r="D2042" s="2" t="s">
        <v>26</v>
      </c>
      <c r="E2042" s="2" t="s">
        <v>77</v>
      </c>
      <c r="F2042" s="2" t="s">
        <v>78</v>
      </c>
      <c r="G2042" s="2" t="s">
        <v>16</v>
      </c>
      <c r="H2042" s="4">
        <v>0.55000000000000004</v>
      </c>
      <c r="I2042" s="5">
        <v>3000</v>
      </c>
      <c r="J2042" s="6">
        <v>1650</v>
      </c>
      <c r="K2042" s="6">
        <v>660</v>
      </c>
      <c r="L2042" s="7">
        <v>0.4</v>
      </c>
    </row>
    <row r="2043" spans="1:12" x14ac:dyDescent="0.35">
      <c r="A2043" s="2" t="s">
        <v>25</v>
      </c>
      <c r="B2043" s="2">
        <v>1128299</v>
      </c>
      <c r="C2043" s="3">
        <v>44309</v>
      </c>
      <c r="D2043" s="2" t="s">
        <v>26</v>
      </c>
      <c r="E2043" s="2" t="s">
        <v>77</v>
      </c>
      <c r="F2043" s="2" t="s">
        <v>78</v>
      </c>
      <c r="G2043" s="2" t="s">
        <v>17</v>
      </c>
      <c r="H2043" s="4">
        <v>0.55000000000000004</v>
      </c>
      <c r="I2043" s="5">
        <v>3500</v>
      </c>
      <c r="J2043" s="6">
        <v>1925</v>
      </c>
      <c r="K2043" s="6">
        <v>673.75</v>
      </c>
      <c r="L2043" s="7">
        <v>0.35</v>
      </c>
    </row>
    <row r="2044" spans="1:12" x14ac:dyDescent="0.35">
      <c r="A2044" s="2" t="s">
        <v>25</v>
      </c>
      <c r="B2044" s="2">
        <v>1128299</v>
      </c>
      <c r="C2044" s="3">
        <v>44309</v>
      </c>
      <c r="D2044" s="2" t="s">
        <v>26</v>
      </c>
      <c r="E2044" s="2" t="s">
        <v>77</v>
      </c>
      <c r="F2044" s="2" t="s">
        <v>78</v>
      </c>
      <c r="G2044" s="2" t="s">
        <v>18</v>
      </c>
      <c r="H2044" s="4">
        <v>0.5</v>
      </c>
      <c r="I2044" s="5">
        <v>2500</v>
      </c>
      <c r="J2044" s="6">
        <v>1250</v>
      </c>
      <c r="K2044" s="6">
        <v>437.5</v>
      </c>
      <c r="L2044" s="7">
        <v>0.35</v>
      </c>
    </row>
    <row r="2045" spans="1:12" x14ac:dyDescent="0.35">
      <c r="A2045" s="2" t="s">
        <v>25</v>
      </c>
      <c r="B2045" s="2">
        <v>1128299</v>
      </c>
      <c r="C2045" s="3">
        <v>44309</v>
      </c>
      <c r="D2045" s="2" t="s">
        <v>26</v>
      </c>
      <c r="E2045" s="2" t="s">
        <v>77</v>
      </c>
      <c r="F2045" s="2" t="s">
        <v>78</v>
      </c>
      <c r="G2045" s="2" t="s">
        <v>19</v>
      </c>
      <c r="H2045" s="4">
        <v>0.55000000000000004</v>
      </c>
      <c r="I2045" s="5">
        <v>1500</v>
      </c>
      <c r="J2045" s="6">
        <v>825</v>
      </c>
      <c r="K2045" s="6">
        <v>247.5</v>
      </c>
      <c r="L2045" s="7">
        <v>0.3</v>
      </c>
    </row>
    <row r="2046" spans="1:12" x14ac:dyDescent="0.35">
      <c r="A2046" s="2" t="s">
        <v>25</v>
      </c>
      <c r="B2046" s="2">
        <v>1128299</v>
      </c>
      <c r="C2046" s="3">
        <v>44309</v>
      </c>
      <c r="D2046" s="2" t="s">
        <v>26</v>
      </c>
      <c r="E2046" s="2" t="s">
        <v>77</v>
      </c>
      <c r="F2046" s="2" t="s">
        <v>78</v>
      </c>
      <c r="G2046" s="2" t="s">
        <v>20</v>
      </c>
      <c r="H2046" s="4">
        <v>0.70000000000000007</v>
      </c>
      <c r="I2046" s="5">
        <v>3250</v>
      </c>
      <c r="J2046" s="6">
        <v>2275</v>
      </c>
      <c r="K2046" s="6">
        <v>568.75</v>
      </c>
      <c r="L2046" s="7">
        <v>0.25</v>
      </c>
    </row>
    <row r="2047" spans="1:12" x14ac:dyDescent="0.35">
      <c r="A2047" s="2" t="s">
        <v>25</v>
      </c>
      <c r="B2047" s="2">
        <v>1128299</v>
      </c>
      <c r="C2047" s="3">
        <v>44340</v>
      </c>
      <c r="D2047" s="2" t="s">
        <v>26</v>
      </c>
      <c r="E2047" s="2" t="s">
        <v>77</v>
      </c>
      <c r="F2047" s="2" t="s">
        <v>78</v>
      </c>
      <c r="G2047" s="2" t="s">
        <v>15</v>
      </c>
      <c r="H2047" s="4">
        <v>0.5</v>
      </c>
      <c r="I2047" s="5">
        <v>5250</v>
      </c>
      <c r="J2047" s="6">
        <v>2625</v>
      </c>
      <c r="K2047" s="6">
        <v>918.75</v>
      </c>
      <c r="L2047" s="7">
        <v>0.35</v>
      </c>
    </row>
    <row r="2048" spans="1:12" x14ac:dyDescent="0.35">
      <c r="A2048" s="2" t="s">
        <v>25</v>
      </c>
      <c r="B2048" s="2">
        <v>1128299</v>
      </c>
      <c r="C2048" s="3">
        <v>44340</v>
      </c>
      <c r="D2048" s="2" t="s">
        <v>26</v>
      </c>
      <c r="E2048" s="2" t="s">
        <v>77</v>
      </c>
      <c r="F2048" s="2" t="s">
        <v>78</v>
      </c>
      <c r="G2048" s="2" t="s">
        <v>16</v>
      </c>
      <c r="H2048" s="4">
        <v>0.55000000000000004</v>
      </c>
      <c r="I2048" s="5">
        <v>3750</v>
      </c>
      <c r="J2048" s="6">
        <v>2062.5</v>
      </c>
      <c r="K2048" s="6">
        <v>825</v>
      </c>
      <c r="L2048" s="7">
        <v>0.4</v>
      </c>
    </row>
    <row r="2049" spans="1:12" x14ac:dyDescent="0.35">
      <c r="A2049" s="2" t="s">
        <v>25</v>
      </c>
      <c r="B2049" s="2">
        <v>1128299</v>
      </c>
      <c r="C2049" s="3">
        <v>44340</v>
      </c>
      <c r="D2049" s="2" t="s">
        <v>26</v>
      </c>
      <c r="E2049" s="2" t="s">
        <v>77</v>
      </c>
      <c r="F2049" s="2" t="s">
        <v>78</v>
      </c>
      <c r="G2049" s="2" t="s">
        <v>17</v>
      </c>
      <c r="H2049" s="4">
        <v>0.55000000000000004</v>
      </c>
      <c r="I2049" s="5">
        <v>4000</v>
      </c>
      <c r="J2049" s="6">
        <v>2200</v>
      </c>
      <c r="K2049" s="6">
        <v>770</v>
      </c>
      <c r="L2049" s="7">
        <v>0.35</v>
      </c>
    </row>
    <row r="2050" spans="1:12" x14ac:dyDescent="0.35">
      <c r="A2050" s="2" t="s">
        <v>25</v>
      </c>
      <c r="B2050" s="2">
        <v>1128299</v>
      </c>
      <c r="C2050" s="3">
        <v>44340</v>
      </c>
      <c r="D2050" s="2" t="s">
        <v>26</v>
      </c>
      <c r="E2050" s="2" t="s">
        <v>77</v>
      </c>
      <c r="F2050" s="2" t="s">
        <v>78</v>
      </c>
      <c r="G2050" s="2" t="s">
        <v>18</v>
      </c>
      <c r="H2050" s="4">
        <v>0.5</v>
      </c>
      <c r="I2050" s="5">
        <v>3000</v>
      </c>
      <c r="J2050" s="6">
        <v>1500</v>
      </c>
      <c r="K2050" s="6">
        <v>525</v>
      </c>
      <c r="L2050" s="7">
        <v>0.35</v>
      </c>
    </row>
    <row r="2051" spans="1:12" x14ac:dyDescent="0.35">
      <c r="A2051" s="2" t="s">
        <v>25</v>
      </c>
      <c r="B2051" s="2">
        <v>1128299</v>
      </c>
      <c r="C2051" s="3">
        <v>44340</v>
      </c>
      <c r="D2051" s="2" t="s">
        <v>26</v>
      </c>
      <c r="E2051" s="2" t="s">
        <v>77</v>
      </c>
      <c r="F2051" s="2" t="s">
        <v>78</v>
      </c>
      <c r="G2051" s="2" t="s">
        <v>19</v>
      </c>
      <c r="H2051" s="4">
        <v>0.55000000000000004</v>
      </c>
      <c r="I2051" s="5">
        <v>2000</v>
      </c>
      <c r="J2051" s="6">
        <v>1100</v>
      </c>
      <c r="K2051" s="6">
        <v>330</v>
      </c>
      <c r="L2051" s="7">
        <v>0.3</v>
      </c>
    </row>
    <row r="2052" spans="1:12" x14ac:dyDescent="0.35">
      <c r="A2052" s="2" t="s">
        <v>25</v>
      </c>
      <c r="B2052" s="2">
        <v>1128299</v>
      </c>
      <c r="C2052" s="3">
        <v>44340</v>
      </c>
      <c r="D2052" s="2" t="s">
        <v>26</v>
      </c>
      <c r="E2052" s="2" t="s">
        <v>77</v>
      </c>
      <c r="F2052" s="2" t="s">
        <v>78</v>
      </c>
      <c r="G2052" s="2" t="s">
        <v>20</v>
      </c>
      <c r="H2052" s="4">
        <v>0.70000000000000007</v>
      </c>
      <c r="I2052" s="5">
        <v>3750</v>
      </c>
      <c r="J2052" s="6">
        <v>2625</v>
      </c>
      <c r="K2052" s="6">
        <v>656.25</v>
      </c>
      <c r="L2052" s="7">
        <v>0.25</v>
      </c>
    </row>
    <row r="2053" spans="1:12" x14ac:dyDescent="0.35">
      <c r="A2053" s="2" t="s">
        <v>25</v>
      </c>
      <c r="B2053" s="2">
        <v>1128299</v>
      </c>
      <c r="C2053" s="3">
        <v>44370</v>
      </c>
      <c r="D2053" s="2" t="s">
        <v>26</v>
      </c>
      <c r="E2053" s="2" t="s">
        <v>77</v>
      </c>
      <c r="F2053" s="2" t="s">
        <v>78</v>
      </c>
      <c r="G2053" s="2" t="s">
        <v>15</v>
      </c>
      <c r="H2053" s="4">
        <v>0.5</v>
      </c>
      <c r="I2053" s="5">
        <v>6250</v>
      </c>
      <c r="J2053" s="6">
        <v>3125</v>
      </c>
      <c r="K2053" s="6">
        <v>1093.75</v>
      </c>
      <c r="L2053" s="7">
        <v>0.35</v>
      </c>
    </row>
    <row r="2054" spans="1:12" x14ac:dyDescent="0.35">
      <c r="A2054" s="2" t="s">
        <v>25</v>
      </c>
      <c r="B2054" s="2">
        <v>1128299</v>
      </c>
      <c r="C2054" s="3">
        <v>44370</v>
      </c>
      <c r="D2054" s="2" t="s">
        <v>26</v>
      </c>
      <c r="E2054" s="2" t="s">
        <v>77</v>
      </c>
      <c r="F2054" s="2" t="s">
        <v>78</v>
      </c>
      <c r="G2054" s="2" t="s">
        <v>16</v>
      </c>
      <c r="H2054" s="4">
        <v>0.55000000000000004</v>
      </c>
      <c r="I2054" s="5">
        <v>4750</v>
      </c>
      <c r="J2054" s="6">
        <v>2612.5</v>
      </c>
      <c r="K2054" s="6">
        <v>1045</v>
      </c>
      <c r="L2054" s="7">
        <v>0.4</v>
      </c>
    </row>
    <row r="2055" spans="1:12" x14ac:dyDescent="0.35">
      <c r="A2055" s="2" t="s">
        <v>25</v>
      </c>
      <c r="B2055" s="2">
        <v>1128299</v>
      </c>
      <c r="C2055" s="3">
        <v>44370</v>
      </c>
      <c r="D2055" s="2" t="s">
        <v>26</v>
      </c>
      <c r="E2055" s="2" t="s">
        <v>77</v>
      </c>
      <c r="F2055" s="2" t="s">
        <v>78</v>
      </c>
      <c r="G2055" s="2" t="s">
        <v>17</v>
      </c>
      <c r="H2055" s="4">
        <v>0.55000000000000004</v>
      </c>
      <c r="I2055" s="5">
        <v>4750</v>
      </c>
      <c r="J2055" s="6">
        <v>2612.5</v>
      </c>
      <c r="K2055" s="6">
        <v>914.375</v>
      </c>
      <c r="L2055" s="7">
        <v>0.35</v>
      </c>
    </row>
    <row r="2056" spans="1:12" x14ac:dyDescent="0.35">
      <c r="A2056" s="2" t="s">
        <v>25</v>
      </c>
      <c r="B2056" s="2">
        <v>1128299</v>
      </c>
      <c r="C2056" s="3">
        <v>44370</v>
      </c>
      <c r="D2056" s="2" t="s">
        <v>26</v>
      </c>
      <c r="E2056" s="2" t="s">
        <v>77</v>
      </c>
      <c r="F2056" s="2" t="s">
        <v>78</v>
      </c>
      <c r="G2056" s="2" t="s">
        <v>18</v>
      </c>
      <c r="H2056" s="4">
        <v>0.5</v>
      </c>
      <c r="I2056" s="5">
        <v>3500</v>
      </c>
      <c r="J2056" s="6">
        <v>1750</v>
      </c>
      <c r="K2056" s="6">
        <v>612.5</v>
      </c>
      <c r="L2056" s="7">
        <v>0.35</v>
      </c>
    </row>
    <row r="2057" spans="1:12" x14ac:dyDescent="0.35">
      <c r="A2057" s="2" t="s">
        <v>25</v>
      </c>
      <c r="B2057" s="2">
        <v>1128299</v>
      </c>
      <c r="C2057" s="3">
        <v>44370</v>
      </c>
      <c r="D2057" s="2" t="s">
        <v>26</v>
      </c>
      <c r="E2057" s="2" t="s">
        <v>77</v>
      </c>
      <c r="F2057" s="2" t="s">
        <v>78</v>
      </c>
      <c r="G2057" s="2" t="s">
        <v>19</v>
      </c>
      <c r="H2057" s="4">
        <v>0.55000000000000004</v>
      </c>
      <c r="I2057" s="5">
        <v>2250</v>
      </c>
      <c r="J2057" s="6">
        <v>1237.5</v>
      </c>
      <c r="K2057" s="6">
        <v>371.25</v>
      </c>
      <c r="L2057" s="7">
        <v>0.3</v>
      </c>
    </row>
    <row r="2058" spans="1:12" x14ac:dyDescent="0.35">
      <c r="A2058" s="2" t="s">
        <v>25</v>
      </c>
      <c r="B2058" s="2">
        <v>1128299</v>
      </c>
      <c r="C2058" s="3">
        <v>44370</v>
      </c>
      <c r="D2058" s="2" t="s">
        <v>26</v>
      </c>
      <c r="E2058" s="2" t="s">
        <v>77</v>
      </c>
      <c r="F2058" s="2" t="s">
        <v>78</v>
      </c>
      <c r="G2058" s="2" t="s">
        <v>20</v>
      </c>
      <c r="H2058" s="4">
        <v>0.70000000000000007</v>
      </c>
      <c r="I2058" s="5">
        <v>5250</v>
      </c>
      <c r="J2058" s="6">
        <v>3675</v>
      </c>
      <c r="K2058" s="6">
        <v>918.75</v>
      </c>
      <c r="L2058" s="7">
        <v>0.25</v>
      </c>
    </row>
    <row r="2059" spans="1:12" x14ac:dyDescent="0.35">
      <c r="A2059" s="2" t="s">
        <v>25</v>
      </c>
      <c r="B2059" s="2">
        <v>1128299</v>
      </c>
      <c r="C2059" s="3">
        <v>44399</v>
      </c>
      <c r="D2059" s="2" t="s">
        <v>26</v>
      </c>
      <c r="E2059" s="2" t="s">
        <v>77</v>
      </c>
      <c r="F2059" s="2" t="s">
        <v>78</v>
      </c>
      <c r="G2059" s="2" t="s">
        <v>15</v>
      </c>
      <c r="H2059" s="4">
        <v>0.5</v>
      </c>
      <c r="I2059" s="5">
        <v>6750</v>
      </c>
      <c r="J2059" s="6">
        <v>3375</v>
      </c>
      <c r="K2059" s="6">
        <v>1181.25</v>
      </c>
      <c r="L2059" s="7">
        <v>0.35</v>
      </c>
    </row>
    <row r="2060" spans="1:12" x14ac:dyDescent="0.35">
      <c r="A2060" s="2" t="s">
        <v>25</v>
      </c>
      <c r="B2060" s="2">
        <v>1128299</v>
      </c>
      <c r="C2060" s="3">
        <v>44399</v>
      </c>
      <c r="D2060" s="2" t="s">
        <v>26</v>
      </c>
      <c r="E2060" s="2" t="s">
        <v>77</v>
      </c>
      <c r="F2060" s="2" t="s">
        <v>78</v>
      </c>
      <c r="G2060" s="2" t="s">
        <v>16</v>
      </c>
      <c r="H2060" s="4">
        <v>0.55000000000000004</v>
      </c>
      <c r="I2060" s="5">
        <v>5250</v>
      </c>
      <c r="J2060" s="6">
        <v>2887.5</v>
      </c>
      <c r="K2060" s="6">
        <v>1155</v>
      </c>
      <c r="L2060" s="7">
        <v>0.4</v>
      </c>
    </row>
    <row r="2061" spans="1:12" x14ac:dyDescent="0.35">
      <c r="A2061" s="2" t="s">
        <v>25</v>
      </c>
      <c r="B2061" s="2">
        <v>1128299</v>
      </c>
      <c r="C2061" s="3">
        <v>44399</v>
      </c>
      <c r="D2061" s="2" t="s">
        <v>26</v>
      </c>
      <c r="E2061" s="2" t="s">
        <v>77</v>
      </c>
      <c r="F2061" s="2" t="s">
        <v>78</v>
      </c>
      <c r="G2061" s="2" t="s">
        <v>17</v>
      </c>
      <c r="H2061" s="4">
        <v>0.55000000000000004</v>
      </c>
      <c r="I2061" s="5">
        <v>4750</v>
      </c>
      <c r="J2061" s="6">
        <v>2612.5</v>
      </c>
      <c r="K2061" s="6">
        <v>914.375</v>
      </c>
      <c r="L2061" s="7">
        <v>0.35</v>
      </c>
    </row>
    <row r="2062" spans="1:12" x14ac:dyDescent="0.35">
      <c r="A2062" s="2" t="s">
        <v>25</v>
      </c>
      <c r="B2062" s="2">
        <v>1128299</v>
      </c>
      <c r="C2062" s="3">
        <v>44399</v>
      </c>
      <c r="D2062" s="2" t="s">
        <v>26</v>
      </c>
      <c r="E2062" s="2" t="s">
        <v>77</v>
      </c>
      <c r="F2062" s="2" t="s">
        <v>78</v>
      </c>
      <c r="G2062" s="2" t="s">
        <v>18</v>
      </c>
      <c r="H2062" s="4">
        <v>0.5</v>
      </c>
      <c r="I2062" s="5">
        <v>3750</v>
      </c>
      <c r="J2062" s="6">
        <v>1875</v>
      </c>
      <c r="K2062" s="6">
        <v>656.25</v>
      </c>
      <c r="L2062" s="7">
        <v>0.35</v>
      </c>
    </row>
    <row r="2063" spans="1:12" x14ac:dyDescent="0.35">
      <c r="A2063" s="2" t="s">
        <v>25</v>
      </c>
      <c r="B2063" s="2">
        <v>1128299</v>
      </c>
      <c r="C2063" s="3">
        <v>44399</v>
      </c>
      <c r="D2063" s="2" t="s">
        <v>26</v>
      </c>
      <c r="E2063" s="2" t="s">
        <v>77</v>
      </c>
      <c r="F2063" s="2" t="s">
        <v>78</v>
      </c>
      <c r="G2063" s="2" t="s">
        <v>19</v>
      </c>
      <c r="H2063" s="4">
        <v>0.55000000000000004</v>
      </c>
      <c r="I2063" s="5">
        <v>4250</v>
      </c>
      <c r="J2063" s="6">
        <v>2337.5</v>
      </c>
      <c r="K2063" s="6">
        <v>701.25</v>
      </c>
      <c r="L2063" s="7">
        <v>0.3</v>
      </c>
    </row>
    <row r="2064" spans="1:12" x14ac:dyDescent="0.35">
      <c r="A2064" s="2" t="s">
        <v>25</v>
      </c>
      <c r="B2064" s="2">
        <v>1128299</v>
      </c>
      <c r="C2064" s="3">
        <v>44399</v>
      </c>
      <c r="D2064" s="2" t="s">
        <v>26</v>
      </c>
      <c r="E2064" s="2" t="s">
        <v>77</v>
      </c>
      <c r="F2064" s="2" t="s">
        <v>78</v>
      </c>
      <c r="G2064" s="2" t="s">
        <v>20</v>
      </c>
      <c r="H2064" s="4">
        <v>0.70000000000000007</v>
      </c>
      <c r="I2064" s="5">
        <v>4250</v>
      </c>
      <c r="J2064" s="6">
        <v>2975</v>
      </c>
      <c r="K2064" s="6">
        <v>743.75</v>
      </c>
      <c r="L2064" s="7">
        <v>0.25</v>
      </c>
    </row>
    <row r="2065" spans="1:12" x14ac:dyDescent="0.35">
      <c r="A2065" s="2" t="s">
        <v>25</v>
      </c>
      <c r="B2065" s="2">
        <v>1128299</v>
      </c>
      <c r="C2065" s="3">
        <v>44431</v>
      </c>
      <c r="D2065" s="2" t="s">
        <v>26</v>
      </c>
      <c r="E2065" s="2" t="s">
        <v>77</v>
      </c>
      <c r="F2065" s="2" t="s">
        <v>78</v>
      </c>
      <c r="G2065" s="2" t="s">
        <v>15</v>
      </c>
      <c r="H2065" s="4">
        <v>0.55000000000000004</v>
      </c>
      <c r="I2065" s="5">
        <v>6250</v>
      </c>
      <c r="J2065" s="6">
        <v>3437.5</v>
      </c>
      <c r="K2065" s="6">
        <v>1203.125</v>
      </c>
      <c r="L2065" s="7">
        <v>0.35</v>
      </c>
    </row>
    <row r="2066" spans="1:12" x14ac:dyDescent="0.35">
      <c r="A2066" s="2" t="s">
        <v>25</v>
      </c>
      <c r="B2066" s="2">
        <v>1128299</v>
      </c>
      <c r="C2066" s="3">
        <v>44431</v>
      </c>
      <c r="D2066" s="2" t="s">
        <v>26</v>
      </c>
      <c r="E2066" s="2" t="s">
        <v>77</v>
      </c>
      <c r="F2066" s="2" t="s">
        <v>78</v>
      </c>
      <c r="G2066" s="2" t="s">
        <v>16</v>
      </c>
      <c r="H2066" s="4">
        <v>0.60000000000000009</v>
      </c>
      <c r="I2066" s="5">
        <v>5750</v>
      </c>
      <c r="J2066" s="6">
        <v>3450</v>
      </c>
      <c r="K2066" s="6">
        <v>1380</v>
      </c>
      <c r="L2066" s="7">
        <v>0.4</v>
      </c>
    </row>
    <row r="2067" spans="1:12" x14ac:dyDescent="0.35">
      <c r="A2067" s="2" t="s">
        <v>25</v>
      </c>
      <c r="B2067" s="2">
        <v>1128299</v>
      </c>
      <c r="C2067" s="3">
        <v>44431</v>
      </c>
      <c r="D2067" s="2" t="s">
        <v>26</v>
      </c>
      <c r="E2067" s="2" t="s">
        <v>77</v>
      </c>
      <c r="F2067" s="2" t="s">
        <v>78</v>
      </c>
      <c r="G2067" s="2" t="s">
        <v>17</v>
      </c>
      <c r="H2067" s="4">
        <v>0.55000000000000004</v>
      </c>
      <c r="I2067" s="5">
        <v>4500</v>
      </c>
      <c r="J2067" s="6">
        <v>2475</v>
      </c>
      <c r="K2067" s="6">
        <v>866.25</v>
      </c>
      <c r="L2067" s="7">
        <v>0.35</v>
      </c>
    </row>
    <row r="2068" spans="1:12" x14ac:dyDescent="0.35">
      <c r="A2068" s="2" t="s">
        <v>25</v>
      </c>
      <c r="B2068" s="2">
        <v>1128299</v>
      </c>
      <c r="C2068" s="3">
        <v>44431</v>
      </c>
      <c r="D2068" s="2" t="s">
        <v>26</v>
      </c>
      <c r="E2068" s="2" t="s">
        <v>77</v>
      </c>
      <c r="F2068" s="2" t="s">
        <v>78</v>
      </c>
      <c r="G2068" s="2" t="s">
        <v>18</v>
      </c>
      <c r="H2068" s="4">
        <v>0.55000000000000004</v>
      </c>
      <c r="I2068" s="5">
        <v>4000</v>
      </c>
      <c r="J2068" s="6">
        <v>2200</v>
      </c>
      <c r="K2068" s="6">
        <v>770</v>
      </c>
      <c r="L2068" s="7">
        <v>0.35</v>
      </c>
    </row>
    <row r="2069" spans="1:12" x14ac:dyDescent="0.35">
      <c r="A2069" s="2" t="s">
        <v>25</v>
      </c>
      <c r="B2069" s="2">
        <v>1128299</v>
      </c>
      <c r="C2069" s="3">
        <v>44431</v>
      </c>
      <c r="D2069" s="2" t="s">
        <v>26</v>
      </c>
      <c r="E2069" s="2" t="s">
        <v>77</v>
      </c>
      <c r="F2069" s="2" t="s">
        <v>78</v>
      </c>
      <c r="G2069" s="2" t="s">
        <v>19</v>
      </c>
      <c r="H2069" s="4">
        <v>0.65</v>
      </c>
      <c r="I2069" s="5">
        <v>4000</v>
      </c>
      <c r="J2069" s="6">
        <v>2600</v>
      </c>
      <c r="K2069" s="6">
        <v>780</v>
      </c>
      <c r="L2069" s="7">
        <v>0.3</v>
      </c>
    </row>
    <row r="2070" spans="1:12" x14ac:dyDescent="0.35">
      <c r="A2070" s="2" t="s">
        <v>25</v>
      </c>
      <c r="B2070" s="2">
        <v>1128299</v>
      </c>
      <c r="C2070" s="3">
        <v>44431</v>
      </c>
      <c r="D2070" s="2" t="s">
        <v>26</v>
      </c>
      <c r="E2070" s="2" t="s">
        <v>77</v>
      </c>
      <c r="F2070" s="2" t="s">
        <v>78</v>
      </c>
      <c r="G2070" s="2" t="s">
        <v>20</v>
      </c>
      <c r="H2070" s="4">
        <v>0.70000000000000007</v>
      </c>
      <c r="I2070" s="5">
        <v>3750</v>
      </c>
      <c r="J2070" s="6">
        <v>2625</v>
      </c>
      <c r="K2070" s="6">
        <v>656.25</v>
      </c>
      <c r="L2070" s="7">
        <v>0.25</v>
      </c>
    </row>
    <row r="2071" spans="1:12" x14ac:dyDescent="0.35">
      <c r="A2071" s="2" t="s">
        <v>25</v>
      </c>
      <c r="B2071" s="2">
        <v>1128299</v>
      </c>
      <c r="C2071" s="3">
        <v>44463</v>
      </c>
      <c r="D2071" s="2" t="s">
        <v>26</v>
      </c>
      <c r="E2071" s="2" t="s">
        <v>77</v>
      </c>
      <c r="F2071" s="2" t="s">
        <v>78</v>
      </c>
      <c r="G2071" s="2" t="s">
        <v>15</v>
      </c>
      <c r="H2071" s="4">
        <v>0.45000000000000007</v>
      </c>
      <c r="I2071" s="5">
        <v>5750</v>
      </c>
      <c r="J2071" s="6">
        <v>2587.5</v>
      </c>
      <c r="K2071" s="6">
        <v>905.625</v>
      </c>
      <c r="L2071" s="7">
        <v>0.35</v>
      </c>
    </row>
    <row r="2072" spans="1:12" x14ac:dyDescent="0.35">
      <c r="A2072" s="2" t="s">
        <v>25</v>
      </c>
      <c r="B2072" s="2">
        <v>1128299</v>
      </c>
      <c r="C2072" s="3">
        <v>44463</v>
      </c>
      <c r="D2072" s="2" t="s">
        <v>26</v>
      </c>
      <c r="E2072" s="2" t="s">
        <v>77</v>
      </c>
      <c r="F2072" s="2" t="s">
        <v>78</v>
      </c>
      <c r="G2072" s="2" t="s">
        <v>16</v>
      </c>
      <c r="H2072" s="4">
        <v>0.50000000000000011</v>
      </c>
      <c r="I2072" s="5">
        <v>5750</v>
      </c>
      <c r="J2072" s="6">
        <v>2875</v>
      </c>
      <c r="K2072" s="6">
        <v>1150</v>
      </c>
      <c r="L2072" s="7">
        <v>0.4</v>
      </c>
    </row>
    <row r="2073" spans="1:12" x14ac:dyDescent="0.35">
      <c r="A2073" s="2" t="s">
        <v>25</v>
      </c>
      <c r="B2073" s="2">
        <v>1128299</v>
      </c>
      <c r="C2073" s="3">
        <v>44463</v>
      </c>
      <c r="D2073" s="2" t="s">
        <v>26</v>
      </c>
      <c r="E2073" s="2" t="s">
        <v>77</v>
      </c>
      <c r="F2073" s="2" t="s">
        <v>78</v>
      </c>
      <c r="G2073" s="2" t="s">
        <v>17</v>
      </c>
      <c r="H2073" s="4">
        <v>0.45000000000000007</v>
      </c>
      <c r="I2073" s="5">
        <v>4250</v>
      </c>
      <c r="J2073" s="6">
        <v>1912.5</v>
      </c>
      <c r="K2073" s="6">
        <v>669.375</v>
      </c>
      <c r="L2073" s="7">
        <v>0.35</v>
      </c>
    </row>
    <row r="2074" spans="1:12" x14ac:dyDescent="0.35">
      <c r="A2074" s="2" t="s">
        <v>25</v>
      </c>
      <c r="B2074" s="2">
        <v>1128299</v>
      </c>
      <c r="C2074" s="3">
        <v>44463</v>
      </c>
      <c r="D2074" s="2" t="s">
        <v>26</v>
      </c>
      <c r="E2074" s="2" t="s">
        <v>77</v>
      </c>
      <c r="F2074" s="2" t="s">
        <v>78</v>
      </c>
      <c r="G2074" s="2" t="s">
        <v>18</v>
      </c>
      <c r="H2074" s="4">
        <v>0.45000000000000007</v>
      </c>
      <c r="I2074" s="5">
        <v>3750</v>
      </c>
      <c r="J2074" s="6">
        <v>1687.5</v>
      </c>
      <c r="K2074" s="6">
        <v>590.625</v>
      </c>
      <c r="L2074" s="7">
        <v>0.35</v>
      </c>
    </row>
    <row r="2075" spans="1:12" x14ac:dyDescent="0.35">
      <c r="A2075" s="2" t="s">
        <v>25</v>
      </c>
      <c r="B2075" s="2">
        <v>1128299</v>
      </c>
      <c r="C2075" s="3">
        <v>44463</v>
      </c>
      <c r="D2075" s="2" t="s">
        <v>26</v>
      </c>
      <c r="E2075" s="2" t="s">
        <v>77</v>
      </c>
      <c r="F2075" s="2" t="s">
        <v>78</v>
      </c>
      <c r="G2075" s="2" t="s">
        <v>19</v>
      </c>
      <c r="H2075" s="4">
        <v>0.55000000000000004</v>
      </c>
      <c r="I2075" s="5">
        <v>3750</v>
      </c>
      <c r="J2075" s="6">
        <v>2062.5</v>
      </c>
      <c r="K2075" s="6">
        <v>618.75</v>
      </c>
      <c r="L2075" s="7">
        <v>0.3</v>
      </c>
    </row>
    <row r="2076" spans="1:12" x14ac:dyDescent="0.35">
      <c r="A2076" s="2" t="s">
        <v>25</v>
      </c>
      <c r="B2076" s="2">
        <v>1128299</v>
      </c>
      <c r="C2076" s="3">
        <v>44463</v>
      </c>
      <c r="D2076" s="2" t="s">
        <v>26</v>
      </c>
      <c r="E2076" s="2" t="s">
        <v>77</v>
      </c>
      <c r="F2076" s="2" t="s">
        <v>78</v>
      </c>
      <c r="G2076" s="2" t="s">
        <v>20</v>
      </c>
      <c r="H2076" s="4">
        <v>0.60000000000000009</v>
      </c>
      <c r="I2076" s="5">
        <v>4250</v>
      </c>
      <c r="J2076" s="6">
        <v>2550</v>
      </c>
      <c r="K2076" s="6">
        <v>637.5</v>
      </c>
      <c r="L2076" s="7">
        <v>0.25</v>
      </c>
    </row>
    <row r="2077" spans="1:12" x14ac:dyDescent="0.35">
      <c r="A2077" s="2" t="s">
        <v>25</v>
      </c>
      <c r="B2077" s="2">
        <v>1128299</v>
      </c>
      <c r="C2077" s="3">
        <v>44492</v>
      </c>
      <c r="D2077" s="2" t="s">
        <v>26</v>
      </c>
      <c r="E2077" s="2" t="s">
        <v>77</v>
      </c>
      <c r="F2077" s="2" t="s">
        <v>78</v>
      </c>
      <c r="G2077" s="2" t="s">
        <v>15</v>
      </c>
      <c r="H2077" s="4">
        <v>0.45000000000000007</v>
      </c>
      <c r="I2077" s="5">
        <v>5000</v>
      </c>
      <c r="J2077" s="6">
        <v>2250</v>
      </c>
      <c r="K2077" s="6">
        <v>787.5</v>
      </c>
      <c r="L2077" s="7">
        <v>0.35</v>
      </c>
    </row>
    <row r="2078" spans="1:12" x14ac:dyDescent="0.35">
      <c r="A2078" s="2" t="s">
        <v>25</v>
      </c>
      <c r="B2078" s="2">
        <v>1128299</v>
      </c>
      <c r="C2078" s="3">
        <v>44492</v>
      </c>
      <c r="D2078" s="2" t="s">
        <v>26</v>
      </c>
      <c r="E2078" s="2" t="s">
        <v>77</v>
      </c>
      <c r="F2078" s="2" t="s">
        <v>78</v>
      </c>
      <c r="G2078" s="2" t="s">
        <v>16</v>
      </c>
      <c r="H2078" s="4">
        <v>0.50000000000000011</v>
      </c>
      <c r="I2078" s="5">
        <v>5000</v>
      </c>
      <c r="J2078" s="6">
        <v>2500</v>
      </c>
      <c r="K2078" s="6">
        <v>1000</v>
      </c>
      <c r="L2078" s="7">
        <v>0.4</v>
      </c>
    </row>
    <row r="2079" spans="1:12" x14ac:dyDescent="0.35">
      <c r="A2079" s="2" t="s">
        <v>25</v>
      </c>
      <c r="B2079" s="2">
        <v>1128299</v>
      </c>
      <c r="C2079" s="3">
        <v>44492</v>
      </c>
      <c r="D2079" s="2" t="s">
        <v>26</v>
      </c>
      <c r="E2079" s="2" t="s">
        <v>77</v>
      </c>
      <c r="F2079" s="2" t="s">
        <v>78</v>
      </c>
      <c r="G2079" s="2" t="s">
        <v>17</v>
      </c>
      <c r="H2079" s="4">
        <v>0.45000000000000007</v>
      </c>
      <c r="I2079" s="5">
        <v>3250</v>
      </c>
      <c r="J2079" s="6">
        <v>1462.5</v>
      </c>
      <c r="K2079" s="6">
        <v>511.875</v>
      </c>
      <c r="L2079" s="7">
        <v>0.35</v>
      </c>
    </row>
    <row r="2080" spans="1:12" x14ac:dyDescent="0.35">
      <c r="A2080" s="2" t="s">
        <v>25</v>
      </c>
      <c r="B2080" s="2">
        <v>1128299</v>
      </c>
      <c r="C2080" s="3">
        <v>44492</v>
      </c>
      <c r="D2080" s="2" t="s">
        <v>26</v>
      </c>
      <c r="E2080" s="2" t="s">
        <v>77</v>
      </c>
      <c r="F2080" s="2" t="s">
        <v>78</v>
      </c>
      <c r="G2080" s="2" t="s">
        <v>18</v>
      </c>
      <c r="H2080" s="4">
        <v>0.45000000000000007</v>
      </c>
      <c r="I2080" s="5">
        <v>3000</v>
      </c>
      <c r="J2080" s="6">
        <v>1350</v>
      </c>
      <c r="K2080" s="6">
        <v>472.5</v>
      </c>
      <c r="L2080" s="7">
        <v>0.35</v>
      </c>
    </row>
    <row r="2081" spans="1:12" x14ac:dyDescent="0.35">
      <c r="A2081" s="2" t="s">
        <v>25</v>
      </c>
      <c r="B2081" s="2">
        <v>1128299</v>
      </c>
      <c r="C2081" s="3">
        <v>44492</v>
      </c>
      <c r="D2081" s="2" t="s">
        <v>26</v>
      </c>
      <c r="E2081" s="2" t="s">
        <v>77</v>
      </c>
      <c r="F2081" s="2" t="s">
        <v>78</v>
      </c>
      <c r="G2081" s="2" t="s">
        <v>19</v>
      </c>
      <c r="H2081" s="4">
        <v>0.55000000000000004</v>
      </c>
      <c r="I2081" s="5">
        <v>2750</v>
      </c>
      <c r="J2081" s="6">
        <v>1512.5</v>
      </c>
      <c r="K2081" s="6">
        <v>453.75</v>
      </c>
      <c r="L2081" s="7">
        <v>0.3</v>
      </c>
    </row>
    <row r="2082" spans="1:12" x14ac:dyDescent="0.35">
      <c r="A2082" s="2" t="s">
        <v>25</v>
      </c>
      <c r="B2082" s="2">
        <v>1128299</v>
      </c>
      <c r="C2082" s="3">
        <v>44492</v>
      </c>
      <c r="D2082" s="2" t="s">
        <v>26</v>
      </c>
      <c r="E2082" s="2" t="s">
        <v>77</v>
      </c>
      <c r="F2082" s="2" t="s">
        <v>78</v>
      </c>
      <c r="G2082" s="2" t="s">
        <v>20</v>
      </c>
      <c r="H2082" s="4">
        <v>0.60000000000000009</v>
      </c>
      <c r="I2082" s="5">
        <v>3250</v>
      </c>
      <c r="J2082" s="6">
        <v>1950</v>
      </c>
      <c r="K2082" s="6">
        <v>487.5</v>
      </c>
      <c r="L2082" s="7">
        <v>0.25</v>
      </c>
    </row>
    <row r="2083" spans="1:12" x14ac:dyDescent="0.35">
      <c r="A2083" s="2" t="s">
        <v>25</v>
      </c>
      <c r="B2083" s="2">
        <v>1128299</v>
      </c>
      <c r="C2083" s="3">
        <v>44523</v>
      </c>
      <c r="D2083" s="2" t="s">
        <v>26</v>
      </c>
      <c r="E2083" s="2" t="s">
        <v>77</v>
      </c>
      <c r="F2083" s="2" t="s">
        <v>78</v>
      </c>
      <c r="G2083" s="2" t="s">
        <v>15</v>
      </c>
      <c r="H2083" s="4">
        <v>0.45000000000000007</v>
      </c>
      <c r="I2083" s="5">
        <v>5000</v>
      </c>
      <c r="J2083" s="6">
        <v>2250</v>
      </c>
      <c r="K2083" s="6">
        <v>787.5</v>
      </c>
      <c r="L2083" s="7">
        <v>0.35</v>
      </c>
    </row>
    <row r="2084" spans="1:12" x14ac:dyDescent="0.35">
      <c r="A2084" s="2" t="s">
        <v>25</v>
      </c>
      <c r="B2084" s="2">
        <v>1128299</v>
      </c>
      <c r="C2084" s="3">
        <v>44523</v>
      </c>
      <c r="D2084" s="2" t="s">
        <v>26</v>
      </c>
      <c r="E2084" s="2" t="s">
        <v>77</v>
      </c>
      <c r="F2084" s="2" t="s">
        <v>78</v>
      </c>
      <c r="G2084" s="2" t="s">
        <v>16</v>
      </c>
      <c r="H2084" s="4">
        <v>0.50000000000000011</v>
      </c>
      <c r="I2084" s="5">
        <v>5250</v>
      </c>
      <c r="J2084" s="6">
        <v>2625</v>
      </c>
      <c r="K2084" s="6">
        <v>1050</v>
      </c>
      <c r="L2084" s="7">
        <v>0.4</v>
      </c>
    </row>
    <row r="2085" spans="1:12" x14ac:dyDescent="0.35">
      <c r="A2085" s="2" t="s">
        <v>25</v>
      </c>
      <c r="B2085" s="2">
        <v>1128299</v>
      </c>
      <c r="C2085" s="3">
        <v>44523</v>
      </c>
      <c r="D2085" s="2" t="s">
        <v>26</v>
      </c>
      <c r="E2085" s="2" t="s">
        <v>77</v>
      </c>
      <c r="F2085" s="2" t="s">
        <v>78</v>
      </c>
      <c r="G2085" s="2" t="s">
        <v>17</v>
      </c>
      <c r="H2085" s="4">
        <v>0.45000000000000007</v>
      </c>
      <c r="I2085" s="5">
        <v>3750</v>
      </c>
      <c r="J2085" s="6">
        <v>1687.5</v>
      </c>
      <c r="K2085" s="6">
        <v>590.625</v>
      </c>
      <c r="L2085" s="7">
        <v>0.35</v>
      </c>
    </row>
    <row r="2086" spans="1:12" x14ac:dyDescent="0.35">
      <c r="A2086" s="2" t="s">
        <v>25</v>
      </c>
      <c r="B2086" s="2">
        <v>1128299</v>
      </c>
      <c r="C2086" s="3">
        <v>44523</v>
      </c>
      <c r="D2086" s="2" t="s">
        <v>26</v>
      </c>
      <c r="E2086" s="2" t="s">
        <v>77</v>
      </c>
      <c r="F2086" s="2" t="s">
        <v>78</v>
      </c>
      <c r="G2086" s="2" t="s">
        <v>18</v>
      </c>
      <c r="H2086" s="4">
        <v>0.45000000000000007</v>
      </c>
      <c r="I2086" s="5">
        <v>3500</v>
      </c>
      <c r="J2086" s="6">
        <v>1575</v>
      </c>
      <c r="K2086" s="6">
        <v>551.25</v>
      </c>
      <c r="L2086" s="7">
        <v>0.35</v>
      </c>
    </row>
    <row r="2087" spans="1:12" x14ac:dyDescent="0.35">
      <c r="A2087" s="2" t="s">
        <v>25</v>
      </c>
      <c r="B2087" s="2">
        <v>1128299</v>
      </c>
      <c r="C2087" s="3">
        <v>44523</v>
      </c>
      <c r="D2087" s="2" t="s">
        <v>26</v>
      </c>
      <c r="E2087" s="2" t="s">
        <v>77</v>
      </c>
      <c r="F2087" s="2" t="s">
        <v>78</v>
      </c>
      <c r="G2087" s="2" t="s">
        <v>19</v>
      </c>
      <c r="H2087" s="4">
        <v>0.55000000000000004</v>
      </c>
      <c r="I2087" s="5">
        <v>3000</v>
      </c>
      <c r="J2087" s="6">
        <v>1650</v>
      </c>
      <c r="K2087" s="6">
        <v>495</v>
      </c>
      <c r="L2087" s="7">
        <v>0.3</v>
      </c>
    </row>
    <row r="2088" spans="1:12" x14ac:dyDescent="0.35">
      <c r="A2088" s="2" t="s">
        <v>25</v>
      </c>
      <c r="B2088" s="2">
        <v>1128299</v>
      </c>
      <c r="C2088" s="3">
        <v>44523</v>
      </c>
      <c r="D2088" s="2" t="s">
        <v>26</v>
      </c>
      <c r="E2088" s="2" t="s">
        <v>77</v>
      </c>
      <c r="F2088" s="2" t="s">
        <v>78</v>
      </c>
      <c r="G2088" s="2" t="s">
        <v>20</v>
      </c>
      <c r="H2088" s="4">
        <v>0.60000000000000009</v>
      </c>
      <c r="I2088" s="5">
        <v>4250</v>
      </c>
      <c r="J2088" s="6">
        <v>2550</v>
      </c>
      <c r="K2088" s="6">
        <v>637.5</v>
      </c>
      <c r="L2088" s="7">
        <v>0.25</v>
      </c>
    </row>
    <row r="2089" spans="1:12" x14ac:dyDescent="0.35">
      <c r="A2089" s="2" t="s">
        <v>25</v>
      </c>
      <c r="B2089" s="2">
        <v>1128299</v>
      </c>
      <c r="C2089" s="3">
        <v>44552</v>
      </c>
      <c r="D2089" s="2" t="s">
        <v>26</v>
      </c>
      <c r="E2089" s="2" t="s">
        <v>77</v>
      </c>
      <c r="F2089" s="2" t="s">
        <v>78</v>
      </c>
      <c r="G2089" s="2" t="s">
        <v>15</v>
      </c>
      <c r="H2089" s="4">
        <v>0.45000000000000007</v>
      </c>
      <c r="I2089" s="5">
        <v>6250</v>
      </c>
      <c r="J2089" s="6">
        <v>2812.5</v>
      </c>
      <c r="K2089" s="6">
        <v>984.375</v>
      </c>
      <c r="L2089" s="7">
        <v>0.35</v>
      </c>
    </row>
    <row r="2090" spans="1:12" x14ac:dyDescent="0.35">
      <c r="A2090" s="2" t="s">
        <v>25</v>
      </c>
      <c r="B2090" s="2">
        <v>1128299</v>
      </c>
      <c r="C2090" s="3">
        <v>44552</v>
      </c>
      <c r="D2090" s="2" t="s">
        <v>26</v>
      </c>
      <c r="E2090" s="2" t="s">
        <v>77</v>
      </c>
      <c r="F2090" s="2" t="s">
        <v>78</v>
      </c>
      <c r="G2090" s="2" t="s">
        <v>16</v>
      </c>
      <c r="H2090" s="4">
        <v>0.50000000000000011</v>
      </c>
      <c r="I2090" s="5">
        <v>6250</v>
      </c>
      <c r="J2090" s="6">
        <v>3125</v>
      </c>
      <c r="K2090" s="6">
        <v>1250</v>
      </c>
      <c r="L2090" s="7">
        <v>0.4</v>
      </c>
    </row>
    <row r="2091" spans="1:12" x14ac:dyDescent="0.35">
      <c r="A2091" s="2" t="s">
        <v>25</v>
      </c>
      <c r="B2091" s="2">
        <v>1128299</v>
      </c>
      <c r="C2091" s="3">
        <v>44552</v>
      </c>
      <c r="D2091" s="2" t="s">
        <v>26</v>
      </c>
      <c r="E2091" s="2" t="s">
        <v>77</v>
      </c>
      <c r="F2091" s="2" t="s">
        <v>78</v>
      </c>
      <c r="G2091" s="2" t="s">
        <v>17</v>
      </c>
      <c r="H2091" s="4">
        <v>0.45000000000000007</v>
      </c>
      <c r="I2091" s="5">
        <v>4250</v>
      </c>
      <c r="J2091" s="6">
        <v>1912.5</v>
      </c>
      <c r="K2091" s="6">
        <v>669.375</v>
      </c>
      <c r="L2091" s="7">
        <v>0.35</v>
      </c>
    </row>
    <row r="2092" spans="1:12" x14ac:dyDescent="0.35">
      <c r="A2092" s="2" t="s">
        <v>25</v>
      </c>
      <c r="B2092" s="2">
        <v>1128299</v>
      </c>
      <c r="C2092" s="3">
        <v>44552</v>
      </c>
      <c r="D2092" s="2" t="s">
        <v>26</v>
      </c>
      <c r="E2092" s="2" t="s">
        <v>77</v>
      </c>
      <c r="F2092" s="2" t="s">
        <v>78</v>
      </c>
      <c r="G2092" s="2" t="s">
        <v>18</v>
      </c>
      <c r="H2092" s="4">
        <v>0.45000000000000007</v>
      </c>
      <c r="I2092" s="5">
        <v>4250</v>
      </c>
      <c r="J2092" s="6">
        <v>1912.5</v>
      </c>
      <c r="K2092" s="6">
        <v>669.375</v>
      </c>
      <c r="L2092" s="7">
        <v>0.35</v>
      </c>
    </row>
    <row r="2093" spans="1:12" x14ac:dyDescent="0.35">
      <c r="A2093" s="2" t="s">
        <v>25</v>
      </c>
      <c r="B2093" s="2">
        <v>1128299</v>
      </c>
      <c r="C2093" s="3">
        <v>44552</v>
      </c>
      <c r="D2093" s="2" t="s">
        <v>26</v>
      </c>
      <c r="E2093" s="2" t="s">
        <v>77</v>
      </c>
      <c r="F2093" s="2" t="s">
        <v>78</v>
      </c>
      <c r="G2093" s="2" t="s">
        <v>19</v>
      </c>
      <c r="H2093" s="4">
        <v>0.55000000000000004</v>
      </c>
      <c r="I2093" s="5">
        <v>3500</v>
      </c>
      <c r="J2093" s="6">
        <v>1925</v>
      </c>
      <c r="K2093" s="6">
        <v>577.5</v>
      </c>
      <c r="L2093" s="7">
        <v>0.3</v>
      </c>
    </row>
    <row r="2094" spans="1:12" x14ac:dyDescent="0.35">
      <c r="A2094" s="2" t="s">
        <v>25</v>
      </c>
      <c r="B2094" s="2">
        <v>1128299</v>
      </c>
      <c r="C2094" s="3">
        <v>44552</v>
      </c>
      <c r="D2094" s="2" t="s">
        <v>26</v>
      </c>
      <c r="E2094" s="2" t="s">
        <v>77</v>
      </c>
      <c r="F2094" s="2" t="s">
        <v>78</v>
      </c>
      <c r="G2094" s="2" t="s">
        <v>20</v>
      </c>
      <c r="H2094" s="4">
        <v>0.60000000000000009</v>
      </c>
      <c r="I2094" s="5">
        <v>4500</v>
      </c>
      <c r="J2094" s="6">
        <v>2700</v>
      </c>
      <c r="K2094" s="6">
        <v>675</v>
      </c>
      <c r="L2094" s="7">
        <v>0.25</v>
      </c>
    </row>
    <row r="2095" spans="1:12" x14ac:dyDescent="0.35">
      <c r="A2095" s="2" t="s">
        <v>25</v>
      </c>
      <c r="B2095" s="2">
        <v>1128299</v>
      </c>
      <c r="C2095" s="3">
        <v>44222</v>
      </c>
      <c r="D2095" s="2" t="s">
        <v>26</v>
      </c>
      <c r="E2095" s="2" t="s">
        <v>79</v>
      </c>
      <c r="F2095" s="2" t="s">
        <v>80</v>
      </c>
      <c r="G2095" s="2" t="s">
        <v>15</v>
      </c>
      <c r="H2095" s="4">
        <v>0.34999999999999992</v>
      </c>
      <c r="I2095" s="5">
        <v>4750</v>
      </c>
      <c r="J2095" s="6">
        <v>1662.5</v>
      </c>
      <c r="K2095" s="6">
        <v>581.875</v>
      </c>
      <c r="L2095" s="7">
        <v>0.35</v>
      </c>
    </row>
    <row r="2096" spans="1:12" x14ac:dyDescent="0.35">
      <c r="A2096" s="2" t="s">
        <v>25</v>
      </c>
      <c r="B2096" s="2">
        <v>1128299</v>
      </c>
      <c r="C2096" s="3">
        <v>44222</v>
      </c>
      <c r="D2096" s="2" t="s">
        <v>26</v>
      </c>
      <c r="E2096" s="2" t="s">
        <v>79</v>
      </c>
      <c r="F2096" s="2" t="s">
        <v>80</v>
      </c>
      <c r="G2096" s="2" t="s">
        <v>16</v>
      </c>
      <c r="H2096" s="4">
        <v>0.45</v>
      </c>
      <c r="I2096" s="5">
        <v>4750</v>
      </c>
      <c r="J2096" s="6">
        <v>2137.5</v>
      </c>
      <c r="K2096" s="6">
        <v>855</v>
      </c>
      <c r="L2096" s="7">
        <v>0.4</v>
      </c>
    </row>
    <row r="2097" spans="1:12" x14ac:dyDescent="0.35">
      <c r="A2097" s="2" t="s">
        <v>25</v>
      </c>
      <c r="B2097" s="2">
        <v>1128299</v>
      </c>
      <c r="C2097" s="3">
        <v>44222</v>
      </c>
      <c r="D2097" s="2" t="s">
        <v>26</v>
      </c>
      <c r="E2097" s="2" t="s">
        <v>79</v>
      </c>
      <c r="F2097" s="2" t="s">
        <v>80</v>
      </c>
      <c r="G2097" s="2" t="s">
        <v>17</v>
      </c>
      <c r="H2097" s="4">
        <v>0.45</v>
      </c>
      <c r="I2097" s="5">
        <v>4750</v>
      </c>
      <c r="J2097" s="6">
        <v>2137.5</v>
      </c>
      <c r="K2097" s="6">
        <v>748.125</v>
      </c>
      <c r="L2097" s="7">
        <v>0.35</v>
      </c>
    </row>
    <row r="2098" spans="1:12" x14ac:dyDescent="0.35">
      <c r="A2098" s="2" t="s">
        <v>25</v>
      </c>
      <c r="B2098" s="2">
        <v>1128299</v>
      </c>
      <c r="C2098" s="3">
        <v>44222</v>
      </c>
      <c r="D2098" s="2" t="s">
        <v>26</v>
      </c>
      <c r="E2098" s="2" t="s">
        <v>79</v>
      </c>
      <c r="F2098" s="2" t="s">
        <v>80</v>
      </c>
      <c r="G2098" s="2" t="s">
        <v>18</v>
      </c>
      <c r="H2098" s="4">
        <v>0.45</v>
      </c>
      <c r="I2098" s="5">
        <v>3250</v>
      </c>
      <c r="J2098" s="6">
        <v>1462.5</v>
      </c>
      <c r="K2098" s="6">
        <v>511.875</v>
      </c>
      <c r="L2098" s="7">
        <v>0.35</v>
      </c>
    </row>
    <row r="2099" spans="1:12" x14ac:dyDescent="0.35">
      <c r="A2099" s="2" t="s">
        <v>25</v>
      </c>
      <c r="B2099" s="2">
        <v>1128299</v>
      </c>
      <c r="C2099" s="3">
        <v>44222</v>
      </c>
      <c r="D2099" s="2" t="s">
        <v>26</v>
      </c>
      <c r="E2099" s="2" t="s">
        <v>79</v>
      </c>
      <c r="F2099" s="2" t="s">
        <v>80</v>
      </c>
      <c r="G2099" s="2" t="s">
        <v>19</v>
      </c>
      <c r="H2099" s="4">
        <v>0.50000000000000011</v>
      </c>
      <c r="I2099" s="5">
        <v>2750</v>
      </c>
      <c r="J2099" s="6">
        <v>1375</v>
      </c>
      <c r="K2099" s="6">
        <v>412.5</v>
      </c>
      <c r="L2099" s="7">
        <v>0.3</v>
      </c>
    </row>
    <row r="2100" spans="1:12" x14ac:dyDescent="0.35">
      <c r="A2100" s="2" t="s">
        <v>25</v>
      </c>
      <c r="B2100" s="2">
        <v>1128299</v>
      </c>
      <c r="C2100" s="3">
        <v>44222</v>
      </c>
      <c r="D2100" s="2" t="s">
        <v>26</v>
      </c>
      <c r="E2100" s="2" t="s">
        <v>79</v>
      </c>
      <c r="F2100" s="2" t="s">
        <v>80</v>
      </c>
      <c r="G2100" s="2" t="s">
        <v>20</v>
      </c>
      <c r="H2100" s="4">
        <v>0.45</v>
      </c>
      <c r="I2100" s="5">
        <v>4750</v>
      </c>
      <c r="J2100" s="6">
        <v>2137.5</v>
      </c>
      <c r="K2100" s="6">
        <v>534.375</v>
      </c>
      <c r="L2100" s="7">
        <v>0.25</v>
      </c>
    </row>
    <row r="2101" spans="1:12" x14ac:dyDescent="0.35">
      <c r="A2101" s="2" t="s">
        <v>25</v>
      </c>
      <c r="B2101" s="2">
        <v>1128299</v>
      </c>
      <c r="C2101" s="3">
        <v>44253</v>
      </c>
      <c r="D2101" s="2" t="s">
        <v>26</v>
      </c>
      <c r="E2101" s="2" t="s">
        <v>79</v>
      </c>
      <c r="F2101" s="2" t="s">
        <v>80</v>
      </c>
      <c r="G2101" s="2" t="s">
        <v>15</v>
      </c>
      <c r="H2101" s="4">
        <v>0.34999999999999992</v>
      </c>
      <c r="I2101" s="5">
        <v>5250</v>
      </c>
      <c r="J2101" s="6">
        <v>1837.5</v>
      </c>
      <c r="K2101" s="6">
        <v>643.125</v>
      </c>
      <c r="L2101" s="7">
        <v>0.35</v>
      </c>
    </row>
    <row r="2102" spans="1:12" x14ac:dyDescent="0.35">
      <c r="A2102" s="2" t="s">
        <v>25</v>
      </c>
      <c r="B2102" s="2">
        <v>1128299</v>
      </c>
      <c r="C2102" s="3">
        <v>44253</v>
      </c>
      <c r="D2102" s="2" t="s">
        <v>26</v>
      </c>
      <c r="E2102" s="2" t="s">
        <v>79</v>
      </c>
      <c r="F2102" s="2" t="s">
        <v>80</v>
      </c>
      <c r="G2102" s="2" t="s">
        <v>16</v>
      </c>
      <c r="H2102" s="4">
        <v>0.45</v>
      </c>
      <c r="I2102" s="5">
        <v>4250</v>
      </c>
      <c r="J2102" s="6">
        <v>1912.5</v>
      </c>
      <c r="K2102" s="6">
        <v>765</v>
      </c>
      <c r="L2102" s="7">
        <v>0.4</v>
      </c>
    </row>
    <row r="2103" spans="1:12" x14ac:dyDescent="0.35">
      <c r="A2103" s="2" t="s">
        <v>25</v>
      </c>
      <c r="B2103" s="2">
        <v>1128299</v>
      </c>
      <c r="C2103" s="3">
        <v>44253</v>
      </c>
      <c r="D2103" s="2" t="s">
        <v>26</v>
      </c>
      <c r="E2103" s="2" t="s">
        <v>79</v>
      </c>
      <c r="F2103" s="2" t="s">
        <v>80</v>
      </c>
      <c r="G2103" s="2" t="s">
        <v>17</v>
      </c>
      <c r="H2103" s="4">
        <v>0.45</v>
      </c>
      <c r="I2103" s="5">
        <v>4250</v>
      </c>
      <c r="J2103" s="6">
        <v>1912.5</v>
      </c>
      <c r="K2103" s="6">
        <v>669.375</v>
      </c>
      <c r="L2103" s="7">
        <v>0.35</v>
      </c>
    </row>
    <row r="2104" spans="1:12" x14ac:dyDescent="0.35">
      <c r="A2104" s="2" t="s">
        <v>25</v>
      </c>
      <c r="B2104" s="2">
        <v>1128299</v>
      </c>
      <c r="C2104" s="3">
        <v>44253</v>
      </c>
      <c r="D2104" s="2" t="s">
        <v>26</v>
      </c>
      <c r="E2104" s="2" t="s">
        <v>79</v>
      </c>
      <c r="F2104" s="2" t="s">
        <v>80</v>
      </c>
      <c r="G2104" s="2" t="s">
        <v>18</v>
      </c>
      <c r="H2104" s="4">
        <v>0.45</v>
      </c>
      <c r="I2104" s="5">
        <v>2750</v>
      </c>
      <c r="J2104" s="6">
        <v>1237.5</v>
      </c>
      <c r="K2104" s="6">
        <v>433.125</v>
      </c>
      <c r="L2104" s="7">
        <v>0.35</v>
      </c>
    </row>
    <row r="2105" spans="1:12" x14ac:dyDescent="0.35">
      <c r="A2105" s="2" t="s">
        <v>25</v>
      </c>
      <c r="B2105" s="2">
        <v>1128299</v>
      </c>
      <c r="C2105" s="3">
        <v>44253</v>
      </c>
      <c r="D2105" s="2" t="s">
        <v>26</v>
      </c>
      <c r="E2105" s="2" t="s">
        <v>79</v>
      </c>
      <c r="F2105" s="2" t="s">
        <v>80</v>
      </c>
      <c r="G2105" s="2" t="s">
        <v>19</v>
      </c>
      <c r="H2105" s="4">
        <v>0.50000000000000011</v>
      </c>
      <c r="I2105" s="5">
        <v>2000</v>
      </c>
      <c r="J2105" s="6">
        <v>1000</v>
      </c>
      <c r="K2105" s="6">
        <v>300</v>
      </c>
      <c r="L2105" s="7">
        <v>0.3</v>
      </c>
    </row>
    <row r="2106" spans="1:12" x14ac:dyDescent="0.35">
      <c r="A2106" s="2" t="s">
        <v>25</v>
      </c>
      <c r="B2106" s="2">
        <v>1128299</v>
      </c>
      <c r="C2106" s="3">
        <v>44253</v>
      </c>
      <c r="D2106" s="2" t="s">
        <v>26</v>
      </c>
      <c r="E2106" s="2" t="s">
        <v>79</v>
      </c>
      <c r="F2106" s="2" t="s">
        <v>80</v>
      </c>
      <c r="G2106" s="2" t="s">
        <v>20</v>
      </c>
      <c r="H2106" s="4">
        <v>0.45</v>
      </c>
      <c r="I2106" s="5">
        <v>4000</v>
      </c>
      <c r="J2106" s="6">
        <v>1800</v>
      </c>
      <c r="K2106" s="6">
        <v>450</v>
      </c>
      <c r="L2106" s="7">
        <v>0.25</v>
      </c>
    </row>
    <row r="2107" spans="1:12" x14ac:dyDescent="0.35">
      <c r="A2107" s="2" t="s">
        <v>25</v>
      </c>
      <c r="B2107" s="2">
        <v>1128299</v>
      </c>
      <c r="C2107" s="3">
        <v>44280</v>
      </c>
      <c r="D2107" s="2" t="s">
        <v>26</v>
      </c>
      <c r="E2107" s="2" t="s">
        <v>79</v>
      </c>
      <c r="F2107" s="2" t="s">
        <v>80</v>
      </c>
      <c r="G2107" s="2" t="s">
        <v>15</v>
      </c>
      <c r="H2107" s="4">
        <v>0.45</v>
      </c>
      <c r="I2107" s="5">
        <v>5500</v>
      </c>
      <c r="J2107" s="6">
        <v>2475</v>
      </c>
      <c r="K2107" s="6">
        <v>866.25</v>
      </c>
      <c r="L2107" s="7">
        <v>0.35</v>
      </c>
    </row>
    <row r="2108" spans="1:12" x14ac:dyDescent="0.35">
      <c r="A2108" s="2" t="s">
        <v>25</v>
      </c>
      <c r="B2108" s="2">
        <v>1128299</v>
      </c>
      <c r="C2108" s="3">
        <v>44280</v>
      </c>
      <c r="D2108" s="2" t="s">
        <v>26</v>
      </c>
      <c r="E2108" s="2" t="s">
        <v>79</v>
      </c>
      <c r="F2108" s="2" t="s">
        <v>80</v>
      </c>
      <c r="G2108" s="2" t="s">
        <v>16</v>
      </c>
      <c r="H2108" s="4">
        <v>0.55000000000000004</v>
      </c>
      <c r="I2108" s="5">
        <v>4000</v>
      </c>
      <c r="J2108" s="6">
        <v>2200</v>
      </c>
      <c r="K2108" s="6">
        <v>880</v>
      </c>
      <c r="L2108" s="7">
        <v>0.4</v>
      </c>
    </row>
    <row r="2109" spans="1:12" x14ac:dyDescent="0.35">
      <c r="A2109" s="2" t="s">
        <v>25</v>
      </c>
      <c r="B2109" s="2">
        <v>1128299</v>
      </c>
      <c r="C2109" s="3">
        <v>44280</v>
      </c>
      <c r="D2109" s="2" t="s">
        <v>26</v>
      </c>
      <c r="E2109" s="2" t="s">
        <v>79</v>
      </c>
      <c r="F2109" s="2" t="s">
        <v>80</v>
      </c>
      <c r="G2109" s="2" t="s">
        <v>17</v>
      </c>
      <c r="H2109" s="4">
        <v>0.55000000000000004</v>
      </c>
      <c r="I2109" s="5">
        <v>4000</v>
      </c>
      <c r="J2109" s="6">
        <v>2200</v>
      </c>
      <c r="K2109" s="6">
        <v>770</v>
      </c>
      <c r="L2109" s="7">
        <v>0.35</v>
      </c>
    </row>
    <row r="2110" spans="1:12" x14ac:dyDescent="0.35">
      <c r="A2110" s="2" t="s">
        <v>25</v>
      </c>
      <c r="B2110" s="2">
        <v>1128299</v>
      </c>
      <c r="C2110" s="3">
        <v>44280</v>
      </c>
      <c r="D2110" s="2" t="s">
        <v>26</v>
      </c>
      <c r="E2110" s="2" t="s">
        <v>79</v>
      </c>
      <c r="F2110" s="2" t="s">
        <v>80</v>
      </c>
      <c r="G2110" s="2" t="s">
        <v>18</v>
      </c>
      <c r="H2110" s="4">
        <v>0.55000000000000004</v>
      </c>
      <c r="I2110" s="5">
        <v>2750</v>
      </c>
      <c r="J2110" s="6">
        <v>1512.5</v>
      </c>
      <c r="K2110" s="6">
        <v>529.375</v>
      </c>
      <c r="L2110" s="7">
        <v>0.35</v>
      </c>
    </row>
    <row r="2111" spans="1:12" x14ac:dyDescent="0.35">
      <c r="A2111" s="2" t="s">
        <v>25</v>
      </c>
      <c r="B2111" s="2">
        <v>1128299</v>
      </c>
      <c r="C2111" s="3">
        <v>44280</v>
      </c>
      <c r="D2111" s="2" t="s">
        <v>26</v>
      </c>
      <c r="E2111" s="2" t="s">
        <v>79</v>
      </c>
      <c r="F2111" s="2" t="s">
        <v>80</v>
      </c>
      <c r="G2111" s="2" t="s">
        <v>19</v>
      </c>
      <c r="H2111" s="4">
        <v>0.60000000000000009</v>
      </c>
      <c r="I2111" s="5">
        <v>1750</v>
      </c>
      <c r="J2111" s="6">
        <v>1050</v>
      </c>
      <c r="K2111" s="6">
        <v>315</v>
      </c>
      <c r="L2111" s="7">
        <v>0.3</v>
      </c>
    </row>
    <row r="2112" spans="1:12" x14ac:dyDescent="0.35">
      <c r="A2112" s="2" t="s">
        <v>25</v>
      </c>
      <c r="B2112" s="2">
        <v>1128299</v>
      </c>
      <c r="C2112" s="3">
        <v>44280</v>
      </c>
      <c r="D2112" s="2" t="s">
        <v>26</v>
      </c>
      <c r="E2112" s="2" t="s">
        <v>79</v>
      </c>
      <c r="F2112" s="2" t="s">
        <v>80</v>
      </c>
      <c r="G2112" s="2" t="s">
        <v>20</v>
      </c>
      <c r="H2112" s="4">
        <v>0.55000000000000004</v>
      </c>
      <c r="I2112" s="5">
        <v>3750</v>
      </c>
      <c r="J2112" s="6">
        <v>2062.5</v>
      </c>
      <c r="K2112" s="6">
        <v>515.625</v>
      </c>
      <c r="L2112" s="7">
        <v>0.25</v>
      </c>
    </row>
    <row r="2113" spans="1:12" x14ac:dyDescent="0.35">
      <c r="A2113" s="2" t="s">
        <v>25</v>
      </c>
      <c r="B2113" s="2">
        <v>1128299</v>
      </c>
      <c r="C2113" s="3">
        <v>44312</v>
      </c>
      <c r="D2113" s="2" t="s">
        <v>26</v>
      </c>
      <c r="E2113" s="2" t="s">
        <v>79</v>
      </c>
      <c r="F2113" s="2" t="s">
        <v>80</v>
      </c>
      <c r="G2113" s="2" t="s">
        <v>15</v>
      </c>
      <c r="H2113" s="4">
        <v>0.55000000000000004</v>
      </c>
      <c r="I2113" s="5">
        <v>5500</v>
      </c>
      <c r="J2113" s="6">
        <v>3025</v>
      </c>
      <c r="K2113" s="6">
        <v>1058.75</v>
      </c>
      <c r="L2113" s="7">
        <v>0.35</v>
      </c>
    </row>
    <row r="2114" spans="1:12" x14ac:dyDescent="0.35">
      <c r="A2114" s="2" t="s">
        <v>25</v>
      </c>
      <c r="B2114" s="2">
        <v>1128299</v>
      </c>
      <c r="C2114" s="3">
        <v>44312</v>
      </c>
      <c r="D2114" s="2" t="s">
        <v>26</v>
      </c>
      <c r="E2114" s="2" t="s">
        <v>79</v>
      </c>
      <c r="F2114" s="2" t="s">
        <v>80</v>
      </c>
      <c r="G2114" s="2" t="s">
        <v>16</v>
      </c>
      <c r="H2114" s="4">
        <v>0.60000000000000009</v>
      </c>
      <c r="I2114" s="5">
        <v>3500</v>
      </c>
      <c r="J2114" s="6">
        <v>2100</v>
      </c>
      <c r="K2114" s="6">
        <v>840</v>
      </c>
      <c r="L2114" s="7">
        <v>0.4</v>
      </c>
    </row>
    <row r="2115" spans="1:12" x14ac:dyDescent="0.35">
      <c r="A2115" s="2" t="s">
        <v>25</v>
      </c>
      <c r="B2115" s="2">
        <v>1128299</v>
      </c>
      <c r="C2115" s="3">
        <v>44312</v>
      </c>
      <c r="D2115" s="2" t="s">
        <v>26</v>
      </c>
      <c r="E2115" s="2" t="s">
        <v>79</v>
      </c>
      <c r="F2115" s="2" t="s">
        <v>80</v>
      </c>
      <c r="G2115" s="2" t="s">
        <v>17</v>
      </c>
      <c r="H2115" s="4">
        <v>0.60000000000000009</v>
      </c>
      <c r="I2115" s="5">
        <v>4000</v>
      </c>
      <c r="J2115" s="6">
        <v>2400</v>
      </c>
      <c r="K2115" s="6">
        <v>840</v>
      </c>
      <c r="L2115" s="7">
        <v>0.35</v>
      </c>
    </row>
    <row r="2116" spans="1:12" x14ac:dyDescent="0.35">
      <c r="A2116" s="2" t="s">
        <v>25</v>
      </c>
      <c r="B2116" s="2">
        <v>1128299</v>
      </c>
      <c r="C2116" s="3">
        <v>44312</v>
      </c>
      <c r="D2116" s="2" t="s">
        <v>26</v>
      </c>
      <c r="E2116" s="2" t="s">
        <v>79</v>
      </c>
      <c r="F2116" s="2" t="s">
        <v>80</v>
      </c>
      <c r="G2116" s="2" t="s">
        <v>18</v>
      </c>
      <c r="H2116" s="4">
        <v>0.55000000000000004</v>
      </c>
      <c r="I2116" s="5">
        <v>3000</v>
      </c>
      <c r="J2116" s="6">
        <v>1650</v>
      </c>
      <c r="K2116" s="6">
        <v>577.5</v>
      </c>
      <c r="L2116" s="7">
        <v>0.35</v>
      </c>
    </row>
    <row r="2117" spans="1:12" x14ac:dyDescent="0.35">
      <c r="A2117" s="2" t="s">
        <v>25</v>
      </c>
      <c r="B2117" s="2">
        <v>1128299</v>
      </c>
      <c r="C2117" s="3">
        <v>44312</v>
      </c>
      <c r="D2117" s="2" t="s">
        <v>26</v>
      </c>
      <c r="E2117" s="2" t="s">
        <v>79</v>
      </c>
      <c r="F2117" s="2" t="s">
        <v>80</v>
      </c>
      <c r="G2117" s="2" t="s">
        <v>19</v>
      </c>
      <c r="H2117" s="4">
        <v>0.60000000000000009</v>
      </c>
      <c r="I2117" s="5">
        <v>2000</v>
      </c>
      <c r="J2117" s="6">
        <v>1200</v>
      </c>
      <c r="K2117" s="6">
        <v>360</v>
      </c>
      <c r="L2117" s="7">
        <v>0.3</v>
      </c>
    </row>
    <row r="2118" spans="1:12" x14ac:dyDescent="0.35">
      <c r="A2118" s="2" t="s">
        <v>25</v>
      </c>
      <c r="B2118" s="2">
        <v>1128299</v>
      </c>
      <c r="C2118" s="3">
        <v>44312</v>
      </c>
      <c r="D2118" s="2" t="s">
        <v>26</v>
      </c>
      <c r="E2118" s="2" t="s">
        <v>79</v>
      </c>
      <c r="F2118" s="2" t="s">
        <v>80</v>
      </c>
      <c r="G2118" s="2" t="s">
        <v>20</v>
      </c>
      <c r="H2118" s="4">
        <v>0.75000000000000011</v>
      </c>
      <c r="I2118" s="5">
        <v>3750</v>
      </c>
      <c r="J2118" s="6">
        <v>2812.5</v>
      </c>
      <c r="K2118" s="6">
        <v>703.125</v>
      </c>
      <c r="L2118" s="7">
        <v>0.25</v>
      </c>
    </row>
    <row r="2119" spans="1:12" x14ac:dyDescent="0.35">
      <c r="A2119" s="2" t="s">
        <v>25</v>
      </c>
      <c r="B2119" s="2">
        <v>1128299</v>
      </c>
      <c r="C2119" s="3">
        <v>44343</v>
      </c>
      <c r="D2119" s="2" t="s">
        <v>26</v>
      </c>
      <c r="E2119" s="2" t="s">
        <v>79</v>
      </c>
      <c r="F2119" s="2" t="s">
        <v>80</v>
      </c>
      <c r="G2119" s="2" t="s">
        <v>15</v>
      </c>
      <c r="H2119" s="4">
        <v>0.55000000000000004</v>
      </c>
      <c r="I2119" s="5">
        <v>5750</v>
      </c>
      <c r="J2119" s="6">
        <v>3162.5</v>
      </c>
      <c r="K2119" s="6">
        <v>1106.875</v>
      </c>
      <c r="L2119" s="7">
        <v>0.35</v>
      </c>
    </row>
    <row r="2120" spans="1:12" x14ac:dyDescent="0.35">
      <c r="A2120" s="2" t="s">
        <v>25</v>
      </c>
      <c r="B2120" s="2">
        <v>1128299</v>
      </c>
      <c r="C2120" s="3">
        <v>44343</v>
      </c>
      <c r="D2120" s="2" t="s">
        <v>26</v>
      </c>
      <c r="E2120" s="2" t="s">
        <v>79</v>
      </c>
      <c r="F2120" s="2" t="s">
        <v>80</v>
      </c>
      <c r="G2120" s="2" t="s">
        <v>16</v>
      </c>
      <c r="H2120" s="4">
        <v>0.60000000000000009</v>
      </c>
      <c r="I2120" s="5">
        <v>4250</v>
      </c>
      <c r="J2120" s="6">
        <v>2550</v>
      </c>
      <c r="K2120" s="6">
        <v>1020</v>
      </c>
      <c r="L2120" s="7">
        <v>0.4</v>
      </c>
    </row>
    <row r="2121" spans="1:12" x14ac:dyDescent="0.35">
      <c r="A2121" s="2" t="s">
        <v>25</v>
      </c>
      <c r="B2121" s="2">
        <v>1128299</v>
      </c>
      <c r="C2121" s="3">
        <v>44343</v>
      </c>
      <c r="D2121" s="2" t="s">
        <v>26</v>
      </c>
      <c r="E2121" s="2" t="s">
        <v>79</v>
      </c>
      <c r="F2121" s="2" t="s">
        <v>80</v>
      </c>
      <c r="G2121" s="2" t="s">
        <v>17</v>
      </c>
      <c r="H2121" s="4">
        <v>0.60000000000000009</v>
      </c>
      <c r="I2121" s="5">
        <v>4500</v>
      </c>
      <c r="J2121" s="6">
        <v>2700</v>
      </c>
      <c r="K2121" s="6">
        <v>945</v>
      </c>
      <c r="L2121" s="7">
        <v>0.35</v>
      </c>
    </row>
    <row r="2122" spans="1:12" x14ac:dyDescent="0.35">
      <c r="A2122" s="2" t="s">
        <v>25</v>
      </c>
      <c r="B2122" s="2">
        <v>1128299</v>
      </c>
      <c r="C2122" s="3">
        <v>44343</v>
      </c>
      <c r="D2122" s="2" t="s">
        <v>26</v>
      </c>
      <c r="E2122" s="2" t="s">
        <v>79</v>
      </c>
      <c r="F2122" s="2" t="s">
        <v>80</v>
      </c>
      <c r="G2122" s="2" t="s">
        <v>18</v>
      </c>
      <c r="H2122" s="4">
        <v>0.55000000000000004</v>
      </c>
      <c r="I2122" s="5">
        <v>3500</v>
      </c>
      <c r="J2122" s="6">
        <v>1925</v>
      </c>
      <c r="K2122" s="6">
        <v>673.75</v>
      </c>
      <c r="L2122" s="7">
        <v>0.35</v>
      </c>
    </row>
    <row r="2123" spans="1:12" x14ac:dyDescent="0.35">
      <c r="A2123" s="2" t="s">
        <v>25</v>
      </c>
      <c r="B2123" s="2">
        <v>1128299</v>
      </c>
      <c r="C2123" s="3">
        <v>44343</v>
      </c>
      <c r="D2123" s="2" t="s">
        <v>26</v>
      </c>
      <c r="E2123" s="2" t="s">
        <v>79</v>
      </c>
      <c r="F2123" s="2" t="s">
        <v>80</v>
      </c>
      <c r="G2123" s="2" t="s">
        <v>19</v>
      </c>
      <c r="H2123" s="4">
        <v>0.60000000000000009</v>
      </c>
      <c r="I2123" s="5">
        <v>2500</v>
      </c>
      <c r="J2123" s="6">
        <v>1500</v>
      </c>
      <c r="K2123" s="6">
        <v>450</v>
      </c>
      <c r="L2123" s="7">
        <v>0.3</v>
      </c>
    </row>
    <row r="2124" spans="1:12" x14ac:dyDescent="0.35">
      <c r="A2124" s="2" t="s">
        <v>25</v>
      </c>
      <c r="B2124" s="2">
        <v>1128299</v>
      </c>
      <c r="C2124" s="3">
        <v>44343</v>
      </c>
      <c r="D2124" s="2" t="s">
        <v>26</v>
      </c>
      <c r="E2124" s="2" t="s">
        <v>79</v>
      </c>
      <c r="F2124" s="2" t="s">
        <v>80</v>
      </c>
      <c r="G2124" s="2" t="s">
        <v>20</v>
      </c>
      <c r="H2124" s="4">
        <v>0.75000000000000011</v>
      </c>
      <c r="I2124" s="5">
        <v>4250</v>
      </c>
      <c r="J2124" s="6">
        <v>3187.5</v>
      </c>
      <c r="K2124" s="6">
        <v>796.875</v>
      </c>
      <c r="L2124" s="7">
        <v>0.25</v>
      </c>
    </row>
    <row r="2125" spans="1:12" x14ac:dyDescent="0.35">
      <c r="A2125" s="2" t="s">
        <v>25</v>
      </c>
      <c r="B2125" s="2">
        <v>1128299</v>
      </c>
      <c r="C2125" s="3">
        <v>44373</v>
      </c>
      <c r="D2125" s="2" t="s">
        <v>26</v>
      </c>
      <c r="E2125" s="2" t="s">
        <v>79</v>
      </c>
      <c r="F2125" s="2" t="s">
        <v>80</v>
      </c>
      <c r="G2125" s="2" t="s">
        <v>15</v>
      </c>
      <c r="H2125" s="4">
        <v>0.55000000000000004</v>
      </c>
      <c r="I2125" s="5">
        <v>7000</v>
      </c>
      <c r="J2125" s="6">
        <v>3850</v>
      </c>
      <c r="K2125" s="6">
        <v>1347.5</v>
      </c>
      <c r="L2125" s="7">
        <v>0.35</v>
      </c>
    </row>
    <row r="2126" spans="1:12" x14ac:dyDescent="0.35">
      <c r="A2126" s="2" t="s">
        <v>25</v>
      </c>
      <c r="B2126" s="2">
        <v>1128299</v>
      </c>
      <c r="C2126" s="3">
        <v>44373</v>
      </c>
      <c r="D2126" s="2" t="s">
        <v>26</v>
      </c>
      <c r="E2126" s="2" t="s">
        <v>79</v>
      </c>
      <c r="F2126" s="2" t="s">
        <v>80</v>
      </c>
      <c r="G2126" s="2" t="s">
        <v>16</v>
      </c>
      <c r="H2126" s="4">
        <v>0.60000000000000009</v>
      </c>
      <c r="I2126" s="5">
        <v>5500</v>
      </c>
      <c r="J2126" s="6">
        <v>3300</v>
      </c>
      <c r="K2126" s="6">
        <v>1320</v>
      </c>
      <c r="L2126" s="7">
        <v>0.4</v>
      </c>
    </row>
    <row r="2127" spans="1:12" x14ac:dyDescent="0.35">
      <c r="A2127" s="2" t="s">
        <v>25</v>
      </c>
      <c r="B2127" s="2">
        <v>1128299</v>
      </c>
      <c r="C2127" s="3">
        <v>44373</v>
      </c>
      <c r="D2127" s="2" t="s">
        <v>26</v>
      </c>
      <c r="E2127" s="2" t="s">
        <v>79</v>
      </c>
      <c r="F2127" s="2" t="s">
        <v>80</v>
      </c>
      <c r="G2127" s="2" t="s">
        <v>17</v>
      </c>
      <c r="H2127" s="4">
        <v>0.60000000000000009</v>
      </c>
      <c r="I2127" s="5">
        <v>5500</v>
      </c>
      <c r="J2127" s="6">
        <v>3300</v>
      </c>
      <c r="K2127" s="6">
        <v>1155</v>
      </c>
      <c r="L2127" s="7">
        <v>0.35</v>
      </c>
    </row>
    <row r="2128" spans="1:12" x14ac:dyDescent="0.35">
      <c r="A2128" s="2" t="s">
        <v>25</v>
      </c>
      <c r="B2128" s="2">
        <v>1128299</v>
      </c>
      <c r="C2128" s="3">
        <v>44373</v>
      </c>
      <c r="D2128" s="2" t="s">
        <v>26</v>
      </c>
      <c r="E2128" s="2" t="s">
        <v>79</v>
      </c>
      <c r="F2128" s="2" t="s">
        <v>80</v>
      </c>
      <c r="G2128" s="2" t="s">
        <v>18</v>
      </c>
      <c r="H2128" s="4">
        <v>0.55000000000000004</v>
      </c>
      <c r="I2128" s="5">
        <v>4250</v>
      </c>
      <c r="J2128" s="6">
        <v>2337.5</v>
      </c>
      <c r="K2128" s="6">
        <v>818.125</v>
      </c>
      <c r="L2128" s="7">
        <v>0.35</v>
      </c>
    </row>
    <row r="2129" spans="1:12" x14ac:dyDescent="0.35">
      <c r="A2129" s="2" t="s">
        <v>25</v>
      </c>
      <c r="B2129" s="2">
        <v>1128299</v>
      </c>
      <c r="C2129" s="3">
        <v>44373</v>
      </c>
      <c r="D2129" s="2" t="s">
        <v>26</v>
      </c>
      <c r="E2129" s="2" t="s">
        <v>79</v>
      </c>
      <c r="F2129" s="2" t="s">
        <v>80</v>
      </c>
      <c r="G2129" s="2" t="s">
        <v>19</v>
      </c>
      <c r="H2129" s="4">
        <v>0.60000000000000009</v>
      </c>
      <c r="I2129" s="5">
        <v>3000</v>
      </c>
      <c r="J2129" s="6">
        <v>1800</v>
      </c>
      <c r="K2129" s="6">
        <v>540</v>
      </c>
      <c r="L2129" s="7">
        <v>0.3</v>
      </c>
    </row>
    <row r="2130" spans="1:12" x14ac:dyDescent="0.35">
      <c r="A2130" s="2" t="s">
        <v>25</v>
      </c>
      <c r="B2130" s="2">
        <v>1128299</v>
      </c>
      <c r="C2130" s="3">
        <v>44373</v>
      </c>
      <c r="D2130" s="2" t="s">
        <v>26</v>
      </c>
      <c r="E2130" s="2" t="s">
        <v>79</v>
      </c>
      <c r="F2130" s="2" t="s">
        <v>80</v>
      </c>
      <c r="G2130" s="2" t="s">
        <v>20</v>
      </c>
      <c r="H2130" s="4">
        <v>0.75000000000000011</v>
      </c>
      <c r="I2130" s="5">
        <v>6000</v>
      </c>
      <c r="J2130" s="6">
        <v>4500</v>
      </c>
      <c r="K2130" s="6">
        <v>1125</v>
      </c>
      <c r="L2130" s="7">
        <v>0.25</v>
      </c>
    </row>
    <row r="2131" spans="1:12" x14ac:dyDescent="0.35">
      <c r="A2131" s="2" t="s">
        <v>25</v>
      </c>
      <c r="B2131" s="2">
        <v>1128299</v>
      </c>
      <c r="C2131" s="3">
        <v>44402</v>
      </c>
      <c r="D2131" s="2" t="s">
        <v>26</v>
      </c>
      <c r="E2131" s="2" t="s">
        <v>79</v>
      </c>
      <c r="F2131" s="2" t="s">
        <v>80</v>
      </c>
      <c r="G2131" s="2" t="s">
        <v>15</v>
      </c>
      <c r="H2131" s="4">
        <v>0.55000000000000004</v>
      </c>
      <c r="I2131" s="5">
        <v>7500</v>
      </c>
      <c r="J2131" s="6">
        <v>4125</v>
      </c>
      <c r="K2131" s="6">
        <v>1443.75</v>
      </c>
      <c r="L2131" s="7">
        <v>0.35</v>
      </c>
    </row>
    <row r="2132" spans="1:12" x14ac:dyDescent="0.35">
      <c r="A2132" s="2" t="s">
        <v>25</v>
      </c>
      <c r="B2132" s="2">
        <v>1128299</v>
      </c>
      <c r="C2132" s="3">
        <v>44402</v>
      </c>
      <c r="D2132" s="2" t="s">
        <v>26</v>
      </c>
      <c r="E2132" s="2" t="s">
        <v>79</v>
      </c>
      <c r="F2132" s="2" t="s">
        <v>80</v>
      </c>
      <c r="G2132" s="2" t="s">
        <v>16</v>
      </c>
      <c r="H2132" s="4">
        <v>0.60000000000000009</v>
      </c>
      <c r="I2132" s="5">
        <v>6000</v>
      </c>
      <c r="J2132" s="6">
        <v>3600</v>
      </c>
      <c r="K2132" s="6">
        <v>1440</v>
      </c>
      <c r="L2132" s="7">
        <v>0.4</v>
      </c>
    </row>
    <row r="2133" spans="1:12" x14ac:dyDescent="0.35">
      <c r="A2133" s="2" t="s">
        <v>25</v>
      </c>
      <c r="B2133" s="2">
        <v>1128299</v>
      </c>
      <c r="C2133" s="3">
        <v>44402</v>
      </c>
      <c r="D2133" s="2" t="s">
        <v>26</v>
      </c>
      <c r="E2133" s="2" t="s">
        <v>79</v>
      </c>
      <c r="F2133" s="2" t="s">
        <v>80</v>
      </c>
      <c r="G2133" s="2" t="s">
        <v>17</v>
      </c>
      <c r="H2133" s="4">
        <v>0.60000000000000009</v>
      </c>
      <c r="I2133" s="5">
        <v>5500</v>
      </c>
      <c r="J2133" s="6">
        <v>3300</v>
      </c>
      <c r="K2133" s="6">
        <v>1155</v>
      </c>
      <c r="L2133" s="7">
        <v>0.35</v>
      </c>
    </row>
    <row r="2134" spans="1:12" x14ac:dyDescent="0.35">
      <c r="A2134" s="2" t="s">
        <v>25</v>
      </c>
      <c r="B2134" s="2">
        <v>1128299</v>
      </c>
      <c r="C2134" s="3">
        <v>44402</v>
      </c>
      <c r="D2134" s="2" t="s">
        <v>26</v>
      </c>
      <c r="E2134" s="2" t="s">
        <v>79</v>
      </c>
      <c r="F2134" s="2" t="s">
        <v>80</v>
      </c>
      <c r="G2134" s="2" t="s">
        <v>18</v>
      </c>
      <c r="H2134" s="4">
        <v>0.55000000000000004</v>
      </c>
      <c r="I2134" s="5">
        <v>4500</v>
      </c>
      <c r="J2134" s="6">
        <v>2475</v>
      </c>
      <c r="K2134" s="6">
        <v>866.25</v>
      </c>
      <c r="L2134" s="7">
        <v>0.35</v>
      </c>
    </row>
    <row r="2135" spans="1:12" x14ac:dyDescent="0.35">
      <c r="A2135" s="2" t="s">
        <v>25</v>
      </c>
      <c r="B2135" s="2">
        <v>1128299</v>
      </c>
      <c r="C2135" s="3">
        <v>44402</v>
      </c>
      <c r="D2135" s="2" t="s">
        <v>26</v>
      </c>
      <c r="E2135" s="2" t="s">
        <v>79</v>
      </c>
      <c r="F2135" s="2" t="s">
        <v>80</v>
      </c>
      <c r="G2135" s="2" t="s">
        <v>19</v>
      </c>
      <c r="H2135" s="4">
        <v>0.60000000000000009</v>
      </c>
      <c r="I2135" s="5">
        <v>5000</v>
      </c>
      <c r="J2135" s="6">
        <v>3000</v>
      </c>
      <c r="K2135" s="6">
        <v>900</v>
      </c>
      <c r="L2135" s="7">
        <v>0.3</v>
      </c>
    </row>
    <row r="2136" spans="1:12" x14ac:dyDescent="0.35">
      <c r="A2136" s="2" t="s">
        <v>25</v>
      </c>
      <c r="B2136" s="2">
        <v>1128299</v>
      </c>
      <c r="C2136" s="3">
        <v>44402</v>
      </c>
      <c r="D2136" s="2" t="s">
        <v>26</v>
      </c>
      <c r="E2136" s="2" t="s">
        <v>79</v>
      </c>
      <c r="F2136" s="2" t="s">
        <v>80</v>
      </c>
      <c r="G2136" s="2" t="s">
        <v>20</v>
      </c>
      <c r="H2136" s="4">
        <v>0.75000000000000011</v>
      </c>
      <c r="I2136" s="5">
        <v>5000</v>
      </c>
      <c r="J2136" s="6">
        <v>3750</v>
      </c>
      <c r="K2136" s="6">
        <v>937.5</v>
      </c>
      <c r="L2136" s="7">
        <v>0.25</v>
      </c>
    </row>
    <row r="2137" spans="1:12" x14ac:dyDescent="0.35">
      <c r="A2137" s="2" t="s">
        <v>25</v>
      </c>
      <c r="B2137" s="2">
        <v>1128299</v>
      </c>
      <c r="C2137" s="3">
        <v>44434</v>
      </c>
      <c r="D2137" s="2" t="s">
        <v>26</v>
      </c>
      <c r="E2137" s="2" t="s">
        <v>79</v>
      </c>
      <c r="F2137" s="2" t="s">
        <v>80</v>
      </c>
      <c r="G2137" s="2" t="s">
        <v>15</v>
      </c>
      <c r="H2137" s="4">
        <v>0.60000000000000009</v>
      </c>
      <c r="I2137" s="5">
        <v>7000</v>
      </c>
      <c r="J2137" s="6">
        <v>4200</v>
      </c>
      <c r="K2137" s="6">
        <v>1470</v>
      </c>
      <c r="L2137" s="7">
        <v>0.35</v>
      </c>
    </row>
    <row r="2138" spans="1:12" x14ac:dyDescent="0.35">
      <c r="A2138" s="2" t="s">
        <v>25</v>
      </c>
      <c r="B2138" s="2">
        <v>1128299</v>
      </c>
      <c r="C2138" s="3">
        <v>44434</v>
      </c>
      <c r="D2138" s="2" t="s">
        <v>26</v>
      </c>
      <c r="E2138" s="2" t="s">
        <v>79</v>
      </c>
      <c r="F2138" s="2" t="s">
        <v>80</v>
      </c>
      <c r="G2138" s="2" t="s">
        <v>16</v>
      </c>
      <c r="H2138" s="4">
        <v>0.65000000000000013</v>
      </c>
      <c r="I2138" s="5">
        <v>6500</v>
      </c>
      <c r="J2138" s="6">
        <v>4225</v>
      </c>
      <c r="K2138" s="6">
        <v>1690</v>
      </c>
      <c r="L2138" s="7">
        <v>0.4</v>
      </c>
    </row>
    <row r="2139" spans="1:12" x14ac:dyDescent="0.35">
      <c r="A2139" s="2" t="s">
        <v>25</v>
      </c>
      <c r="B2139" s="2">
        <v>1128299</v>
      </c>
      <c r="C2139" s="3">
        <v>44434</v>
      </c>
      <c r="D2139" s="2" t="s">
        <v>26</v>
      </c>
      <c r="E2139" s="2" t="s">
        <v>79</v>
      </c>
      <c r="F2139" s="2" t="s">
        <v>80</v>
      </c>
      <c r="G2139" s="2" t="s">
        <v>17</v>
      </c>
      <c r="H2139" s="4">
        <v>0.60000000000000009</v>
      </c>
      <c r="I2139" s="5">
        <v>5250</v>
      </c>
      <c r="J2139" s="6">
        <v>3150</v>
      </c>
      <c r="K2139" s="6">
        <v>1102.5</v>
      </c>
      <c r="L2139" s="7">
        <v>0.35</v>
      </c>
    </row>
    <row r="2140" spans="1:12" x14ac:dyDescent="0.35">
      <c r="A2140" s="2" t="s">
        <v>25</v>
      </c>
      <c r="B2140" s="2">
        <v>1128299</v>
      </c>
      <c r="C2140" s="3">
        <v>44434</v>
      </c>
      <c r="D2140" s="2" t="s">
        <v>26</v>
      </c>
      <c r="E2140" s="2" t="s">
        <v>79</v>
      </c>
      <c r="F2140" s="2" t="s">
        <v>80</v>
      </c>
      <c r="G2140" s="2" t="s">
        <v>18</v>
      </c>
      <c r="H2140" s="4">
        <v>0.60000000000000009</v>
      </c>
      <c r="I2140" s="5">
        <v>4750</v>
      </c>
      <c r="J2140" s="6">
        <v>2850</v>
      </c>
      <c r="K2140" s="6">
        <v>997.5</v>
      </c>
      <c r="L2140" s="7">
        <v>0.35</v>
      </c>
    </row>
    <row r="2141" spans="1:12" x14ac:dyDescent="0.35">
      <c r="A2141" s="2" t="s">
        <v>25</v>
      </c>
      <c r="B2141" s="2">
        <v>1128299</v>
      </c>
      <c r="C2141" s="3">
        <v>44434</v>
      </c>
      <c r="D2141" s="2" t="s">
        <v>26</v>
      </c>
      <c r="E2141" s="2" t="s">
        <v>79</v>
      </c>
      <c r="F2141" s="2" t="s">
        <v>80</v>
      </c>
      <c r="G2141" s="2" t="s">
        <v>19</v>
      </c>
      <c r="H2141" s="4">
        <v>0.70000000000000007</v>
      </c>
      <c r="I2141" s="5">
        <v>4750</v>
      </c>
      <c r="J2141" s="6">
        <v>3325</v>
      </c>
      <c r="K2141" s="6">
        <v>997.5</v>
      </c>
      <c r="L2141" s="7">
        <v>0.3</v>
      </c>
    </row>
    <row r="2142" spans="1:12" x14ac:dyDescent="0.35">
      <c r="A2142" s="2" t="s">
        <v>25</v>
      </c>
      <c r="B2142" s="2">
        <v>1128299</v>
      </c>
      <c r="C2142" s="3">
        <v>44434</v>
      </c>
      <c r="D2142" s="2" t="s">
        <v>26</v>
      </c>
      <c r="E2142" s="2" t="s">
        <v>79</v>
      </c>
      <c r="F2142" s="2" t="s">
        <v>80</v>
      </c>
      <c r="G2142" s="2" t="s">
        <v>20</v>
      </c>
      <c r="H2142" s="4">
        <v>0.75000000000000011</v>
      </c>
      <c r="I2142" s="5">
        <v>4500</v>
      </c>
      <c r="J2142" s="6">
        <v>3375</v>
      </c>
      <c r="K2142" s="6">
        <v>843.75</v>
      </c>
      <c r="L2142" s="7">
        <v>0.25</v>
      </c>
    </row>
    <row r="2143" spans="1:12" x14ac:dyDescent="0.35">
      <c r="A2143" s="2" t="s">
        <v>25</v>
      </c>
      <c r="B2143" s="2">
        <v>1128299</v>
      </c>
      <c r="C2143" s="3">
        <v>44466</v>
      </c>
      <c r="D2143" s="2" t="s">
        <v>26</v>
      </c>
      <c r="E2143" s="2" t="s">
        <v>79</v>
      </c>
      <c r="F2143" s="2" t="s">
        <v>80</v>
      </c>
      <c r="G2143" s="2" t="s">
        <v>15</v>
      </c>
      <c r="H2143" s="4">
        <v>0.50000000000000011</v>
      </c>
      <c r="I2143" s="5">
        <v>6250</v>
      </c>
      <c r="J2143" s="6">
        <v>3125</v>
      </c>
      <c r="K2143" s="6">
        <v>1093.75</v>
      </c>
      <c r="L2143" s="7">
        <v>0.35</v>
      </c>
    </row>
    <row r="2144" spans="1:12" x14ac:dyDescent="0.35">
      <c r="A2144" s="2" t="s">
        <v>25</v>
      </c>
      <c r="B2144" s="2">
        <v>1128299</v>
      </c>
      <c r="C2144" s="3">
        <v>44466</v>
      </c>
      <c r="D2144" s="2" t="s">
        <v>26</v>
      </c>
      <c r="E2144" s="2" t="s">
        <v>79</v>
      </c>
      <c r="F2144" s="2" t="s">
        <v>80</v>
      </c>
      <c r="G2144" s="2" t="s">
        <v>16</v>
      </c>
      <c r="H2144" s="4">
        <v>0.55000000000000016</v>
      </c>
      <c r="I2144" s="5">
        <v>6250</v>
      </c>
      <c r="J2144" s="6">
        <v>3437.5</v>
      </c>
      <c r="K2144" s="6">
        <v>1375</v>
      </c>
      <c r="L2144" s="7">
        <v>0.4</v>
      </c>
    </row>
    <row r="2145" spans="1:12" x14ac:dyDescent="0.35">
      <c r="A2145" s="2" t="s">
        <v>25</v>
      </c>
      <c r="B2145" s="2">
        <v>1128299</v>
      </c>
      <c r="C2145" s="3">
        <v>44466</v>
      </c>
      <c r="D2145" s="2" t="s">
        <v>26</v>
      </c>
      <c r="E2145" s="2" t="s">
        <v>79</v>
      </c>
      <c r="F2145" s="2" t="s">
        <v>80</v>
      </c>
      <c r="G2145" s="2" t="s">
        <v>17</v>
      </c>
      <c r="H2145" s="4">
        <v>0.50000000000000011</v>
      </c>
      <c r="I2145" s="5">
        <v>4750</v>
      </c>
      <c r="J2145" s="6">
        <v>2375</v>
      </c>
      <c r="K2145" s="6">
        <v>831.25</v>
      </c>
      <c r="L2145" s="7">
        <v>0.35</v>
      </c>
    </row>
    <row r="2146" spans="1:12" x14ac:dyDescent="0.35">
      <c r="A2146" s="2" t="s">
        <v>25</v>
      </c>
      <c r="B2146" s="2">
        <v>1128299</v>
      </c>
      <c r="C2146" s="3">
        <v>44466</v>
      </c>
      <c r="D2146" s="2" t="s">
        <v>26</v>
      </c>
      <c r="E2146" s="2" t="s">
        <v>79</v>
      </c>
      <c r="F2146" s="2" t="s">
        <v>80</v>
      </c>
      <c r="G2146" s="2" t="s">
        <v>18</v>
      </c>
      <c r="H2146" s="4">
        <v>0.50000000000000011</v>
      </c>
      <c r="I2146" s="5">
        <v>4250</v>
      </c>
      <c r="J2146" s="6">
        <v>2125</v>
      </c>
      <c r="K2146" s="6">
        <v>743.75</v>
      </c>
      <c r="L2146" s="7">
        <v>0.35</v>
      </c>
    </row>
    <row r="2147" spans="1:12" x14ac:dyDescent="0.35">
      <c r="A2147" s="2" t="s">
        <v>25</v>
      </c>
      <c r="B2147" s="2">
        <v>1128299</v>
      </c>
      <c r="C2147" s="3">
        <v>44466</v>
      </c>
      <c r="D2147" s="2" t="s">
        <v>26</v>
      </c>
      <c r="E2147" s="2" t="s">
        <v>79</v>
      </c>
      <c r="F2147" s="2" t="s">
        <v>80</v>
      </c>
      <c r="G2147" s="2" t="s">
        <v>19</v>
      </c>
      <c r="H2147" s="4">
        <v>0.60000000000000009</v>
      </c>
      <c r="I2147" s="5">
        <v>4250</v>
      </c>
      <c r="J2147" s="6">
        <v>2550</v>
      </c>
      <c r="K2147" s="6">
        <v>765</v>
      </c>
      <c r="L2147" s="7">
        <v>0.3</v>
      </c>
    </row>
    <row r="2148" spans="1:12" x14ac:dyDescent="0.35">
      <c r="A2148" s="2" t="s">
        <v>25</v>
      </c>
      <c r="B2148" s="2">
        <v>1128299</v>
      </c>
      <c r="C2148" s="3">
        <v>44466</v>
      </c>
      <c r="D2148" s="2" t="s">
        <v>26</v>
      </c>
      <c r="E2148" s="2" t="s">
        <v>79</v>
      </c>
      <c r="F2148" s="2" t="s">
        <v>80</v>
      </c>
      <c r="G2148" s="2" t="s">
        <v>20</v>
      </c>
      <c r="H2148" s="4">
        <v>0.65000000000000013</v>
      </c>
      <c r="I2148" s="5">
        <v>4750</v>
      </c>
      <c r="J2148" s="6">
        <v>3087.5</v>
      </c>
      <c r="K2148" s="6">
        <v>771.875</v>
      </c>
      <c r="L2148" s="7">
        <v>0.25</v>
      </c>
    </row>
    <row r="2149" spans="1:12" x14ac:dyDescent="0.35">
      <c r="A2149" s="2" t="s">
        <v>25</v>
      </c>
      <c r="B2149" s="2">
        <v>1128299</v>
      </c>
      <c r="C2149" s="3">
        <v>44495</v>
      </c>
      <c r="D2149" s="2" t="s">
        <v>26</v>
      </c>
      <c r="E2149" s="2" t="s">
        <v>79</v>
      </c>
      <c r="F2149" s="2" t="s">
        <v>80</v>
      </c>
      <c r="G2149" s="2" t="s">
        <v>15</v>
      </c>
      <c r="H2149" s="4">
        <v>0.50000000000000011</v>
      </c>
      <c r="I2149" s="5">
        <v>5500</v>
      </c>
      <c r="J2149" s="6">
        <v>2750</v>
      </c>
      <c r="K2149" s="6">
        <v>962.5</v>
      </c>
      <c r="L2149" s="7">
        <v>0.35</v>
      </c>
    </row>
    <row r="2150" spans="1:12" x14ac:dyDescent="0.35">
      <c r="A2150" s="2" t="s">
        <v>25</v>
      </c>
      <c r="B2150" s="2">
        <v>1128299</v>
      </c>
      <c r="C2150" s="3">
        <v>44495</v>
      </c>
      <c r="D2150" s="2" t="s">
        <v>26</v>
      </c>
      <c r="E2150" s="2" t="s">
        <v>79</v>
      </c>
      <c r="F2150" s="2" t="s">
        <v>80</v>
      </c>
      <c r="G2150" s="2" t="s">
        <v>16</v>
      </c>
      <c r="H2150" s="4">
        <v>0.55000000000000016</v>
      </c>
      <c r="I2150" s="5">
        <v>5500</v>
      </c>
      <c r="J2150" s="6">
        <v>3025</v>
      </c>
      <c r="K2150" s="6">
        <v>1210</v>
      </c>
      <c r="L2150" s="7">
        <v>0.4</v>
      </c>
    </row>
    <row r="2151" spans="1:12" x14ac:dyDescent="0.35">
      <c r="A2151" s="2" t="s">
        <v>25</v>
      </c>
      <c r="B2151" s="2">
        <v>1128299</v>
      </c>
      <c r="C2151" s="3">
        <v>44495</v>
      </c>
      <c r="D2151" s="2" t="s">
        <v>26</v>
      </c>
      <c r="E2151" s="2" t="s">
        <v>79</v>
      </c>
      <c r="F2151" s="2" t="s">
        <v>80</v>
      </c>
      <c r="G2151" s="2" t="s">
        <v>17</v>
      </c>
      <c r="H2151" s="4">
        <v>0.50000000000000011</v>
      </c>
      <c r="I2151" s="5">
        <v>3750</v>
      </c>
      <c r="J2151" s="6">
        <v>1875</v>
      </c>
      <c r="K2151" s="6">
        <v>656.25</v>
      </c>
      <c r="L2151" s="7">
        <v>0.35</v>
      </c>
    </row>
    <row r="2152" spans="1:12" x14ac:dyDescent="0.35">
      <c r="A2152" s="2" t="s">
        <v>25</v>
      </c>
      <c r="B2152" s="2">
        <v>1128299</v>
      </c>
      <c r="C2152" s="3">
        <v>44495</v>
      </c>
      <c r="D2152" s="2" t="s">
        <v>26</v>
      </c>
      <c r="E2152" s="2" t="s">
        <v>79</v>
      </c>
      <c r="F2152" s="2" t="s">
        <v>80</v>
      </c>
      <c r="G2152" s="2" t="s">
        <v>18</v>
      </c>
      <c r="H2152" s="4">
        <v>0.50000000000000011</v>
      </c>
      <c r="I2152" s="5">
        <v>3500</v>
      </c>
      <c r="J2152" s="6">
        <v>1750</v>
      </c>
      <c r="K2152" s="6">
        <v>612.5</v>
      </c>
      <c r="L2152" s="7">
        <v>0.35</v>
      </c>
    </row>
    <row r="2153" spans="1:12" x14ac:dyDescent="0.35">
      <c r="A2153" s="2" t="s">
        <v>25</v>
      </c>
      <c r="B2153" s="2">
        <v>1128299</v>
      </c>
      <c r="C2153" s="3">
        <v>44495</v>
      </c>
      <c r="D2153" s="2" t="s">
        <v>26</v>
      </c>
      <c r="E2153" s="2" t="s">
        <v>79</v>
      </c>
      <c r="F2153" s="2" t="s">
        <v>80</v>
      </c>
      <c r="G2153" s="2" t="s">
        <v>19</v>
      </c>
      <c r="H2153" s="4">
        <v>0.60000000000000009</v>
      </c>
      <c r="I2153" s="5">
        <v>3250</v>
      </c>
      <c r="J2153" s="6">
        <v>1950</v>
      </c>
      <c r="K2153" s="6">
        <v>585</v>
      </c>
      <c r="L2153" s="7">
        <v>0.3</v>
      </c>
    </row>
    <row r="2154" spans="1:12" x14ac:dyDescent="0.35">
      <c r="A2154" s="2" t="s">
        <v>25</v>
      </c>
      <c r="B2154" s="2">
        <v>1128299</v>
      </c>
      <c r="C2154" s="3">
        <v>44495</v>
      </c>
      <c r="D2154" s="2" t="s">
        <v>26</v>
      </c>
      <c r="E2154" s="2" t="s">
        <v>79</v>
      </c>
      <c r="F2154" s="2" t="s">
        <v>80</v>
      </c>
      <c r="G2154" s="2" t="s">
        <v>20</v>
      </c>
      <c r="H2154" s="4">
        <v>0.75000000000000011</v>
      </c>
      <c r="I2154" s="5">
        <v>3750</v>
      </c>
      <c r="J2154" s="6">
        <v>2812.5</v>
      </c>
      <c r="K2154" s="6">
        <v>703.125</v>
      </c>
      <c r="L2154" s="7">
        <v>0.25</v>
      </c>
    </row>
    <row r="2155" spans="1:12" x14ac:dyDescent="0.35">
      <c r="A2155" s="2" t="s">
        <v>25</v>
      </c>
      <c r="B2155" s="2">
        <v>1128299</v>
      </c>
      <c r="C2155" s="3">
        <v>44526</v>
      </c>
      <c r="D2155" s="2" t="s">
        <v>26</v>
      </c>
      <c r="E2155" s="2" t="s">
        <v>79</v>
      </c>
      <c r="F2155" s="2" t="s">
        <v>80</v>
      </c>
      <c r="G2155" s="2" t="s">
        <v>15</v>
      </c>
      <c r="H2155" s="4">
        <v>0.60000000000000009</v>
      </c>
      <c r="I2155" s="5">
        <v>5500</v>
      </c>
      <c r="J2155" s="6">
        <v>3300</v>
      </c>
      <c r="K2155" s="6">
        <v>1155</v>
      </c>
      <c r="L2155" s="7">
        <v>0.35</v>
      </c>
    </row>
    <row r="2156" spans="1:12" x14ac:dyDescent="0.35">
      <c r="A2156" s="2" t="s">
        <v>25</v>
      </c>
      <c r="B2156" s="2">
        <v>1128299</v>
      </c>
      <c r="C2156" s="3">
        <v>44526</v>
      </c>
      <c r="D2156" s="2" t="s">
        <v>26</v>
      </c>
      <c r="E2156" s="2" t="s">
        <v>79</v>
      </c>
      <c r="F2156" s="2" t="s">
        <v>80</v>
      </c>
      <c r="G2156" s="2" t="s">
        <v>16</v>
      </c>
      <c r="H2156" s="4">
        <v>0.65000000000000013</v>
      </c>
      <c r="I2156" s="5">
        <v>6000</v>
      </c>
      <c r="J2156" s="6">
        <v>3900</v>
      </c>
      <c r="K2156" s="6">
        <v>1560</v>
      </c>
      <c r="L2156" s="7">
        <v>0.4</v>
      </c>
    </row>
    <row r="2157" spans="1:12" x14ac:dyDescent="0.35">
      <c r="A2157" s="2" t="s">
        <v>25</v>
      </c>
      <c r="B2157" s="2">
        <v>1128299</v>
      </c>
      <c r="C2157" s="3">
        <v>44526</v>
      </c>
      <c r="D2157" s="2" t="s">
        <v>26</v>
      </c>
      <c r="E2157" s="2" t="s">
        <v>79</v>
      </c>
      <c r="F2157" s="2" t="s">
        <v>80</v>
      </c>
      <c r="G2157" s="2" t="s">
        <v>17</v>
      </c>
      <c r="H2157" s="4">
        <v>0.60000000000000009</v>
      </c>
      <c r="I2157" s="5">
        <v>4500</v>
      </c>
      <c r="J2157" s="6">
        <v>2700</v>
      </c>
      <c r="K2157" s="6">
        <v>945</v>
      </c>
      <c r="L2157" s="7">
        <v>0.35</v>
      </c>
    </row>
    <row r="2158" spans="1:12" x14ac:dyDescent="0.35">
      <c r="A2158" s="2" t="s">
        <v>25</v>
      </c>
      <c r="B2158" s="2">
        <v>1128299</v>
      </c>
      <c r="C2158" s="3">
        <v>44526</v>
      </c>
      <c r="D2158" s="2" t="s">
        <v>26</v>
      </c>
      <c r="E2158" s="2" t="s">
        <v>79</v>
      </c>
      <c r="F2158" s="2" t="s">
        <v>80</v>
      </c>
      <c r="G2158" s="2" t="s">
        <v>18</v>
      </c>
      <c r="H2158" s="4">
        <v>0.60000000000000009</v>
      </c>
      <c r="I2158" s="5">
        <v>4250</v>
      </c>
      <c r="J2158" s="6">
        <v>2550</v>
      </c>
      <c r="K2158" s="6">
        <v>892.5</v>
      </c>
      <c r="L2158" s="7">
        <v>0.35</v>
      </c>
    </row>
    <row r="2159" spans="1:12" x14ac:dyDescent="0.35">
      <c r="A2159" s="2" t="s">
        <v>25</v>
      </c>
      <c r="B2159" s="2">
        <v>1128299</v>
      </c>
      <c r="C2159" s="3">
        <v>44526</v>
      </c>
      <c r="D2159" s="2" t="s">
        <v>26</v>
      </c>
      <c r="E2159" s="2" t="s">
        <v>79</v>
      </c>
      <c r="F2159" s="2" t="s">
        <v>80</v>
      </c>
      <c r="G2159" s="2" t="s">
        <v>19</v>
      </c>
      <c r="H2159" s="4">
        <v>0.70000000000000007</v>
      </c>
      <c r="I2159" s="5">
        <v>3750</v>
      </c>
      <c r="J2159" s="6">
        <v>2625</v>
      </c>
      <c r="K2159" s="6">
        <v>787.5</v>
      </c>
      <c r="L2159" s="7">
        <v>0.3</v>
      </c>
    </row>
    <row r="2160" spans="1:12" x14ac:dyDescent="0.35">
      <c r="A2160" s="2" t="s">
        <v>25</v>
      </c>
      <c r="B2160" s="2">
        <v>1128299</v>
      </c>
      <c r="C2160" s="3">
        <v>44526</v>
      </c>
      <c r="D2160" s="2" t="s">
        <v>26</v>
      </c>
      <c r="E2160" s="2" t="s">
        <v>79</v>
      </c>
      <c r="F2160" s="2" t="s">
        <v>80</v>
      </c>
      <c r="G2160" s="2" t="s">
        <v>20</v>
      </c>
      <c r="H2160" s="4">
        <v>0.75000000000000011</v>
      </c>
      <c r="I2160" s="5">
        <v>5000</v>
      </c>
      <c r="J2160" s="6">
        <v>3750</v>
      </c>
      <c r="K2160" s="6">
        <v>937.5</v>
      </c>
      <c r="L2160" s="7">
        <v>0.25</v>
      </c>
    </row>
    <row r="2161" spans="1:12" x14ac:dyDescent="0.35">
      <c r="A2161" s="2" t="s">
        <v>25</v>
      </c>
      <c r="B2161" s="2">
        <v>1128299</v>
      </c>
      <c r="C2161" s="3">
        <v>44555</v>
      </c>
      <c r="D2161" s="2" t="s">
        <v>26</v>
      </c>
      <c r="E2161" s="2" t="s">
        <v>79</v>
      </c>
      <c r="F2161" s="2" t="s">
        <v>80</v>
      </c>
      <c r="G2161" s="2" t="s">
        <v>15</v>
      </c>
      <c r="H2161" s="4">
        <v>0.60000000000000009</v>
      </c>
      <c r="I2161" s="5">
        <v>7000</v>
      </c>
      <c r="J2161" s="6">
        <v>4200</v>
      </c>
      <c r="K2161" s="6">
        <v>1470</v>
      </c>
      <c r="L2161" s="7">
        <v>0.35</v>
      </c>
    </row>
    <row r="2162" spans="1:12" x14ac:dyDescent="0.35">
      <c r="A2162" s="2" t="s">
        <v>25</v>
      </c>
      <c r="B2162" s="2">
        <v>1128299</v>
      </c>
      <c r="C2162" s="3">
        <v>44555</v>
      </c>
      <c r="D2162" s="2" t="s">
        <v>26</v>
      </c>
      <c r="E2162" s="2" t="s">
        <v>79</v>
      </c>
      <c r="F2162" s="2" t="s">
        <v>80</v>
      </c>
      <c r="G2162" s="2" t="s">
        <v>16</v>
      </c>
      <c r="H2162" s="4">
        <v>0.65000000000000013</v>
      </c>
      <c r="I2162" s="5">
        <v>7000</v>
      </c>
      <c r="J2162" s="6">
        <v>4550</v>
      </c>
      <c r="K2162" s="6">
        <v>1820</v>
      </c>
      <c r="L2162" s="7">
        <v>0.4</v>
      </c>
    </row>
    <row r="2163" spans="1:12" x14ac:dyDescent="0.35">
      <c r="A2163" s="2" t="s">
        <v>25</v>
      </c>
      <c r="B2163" s="2">
        <v>1128299</v>
      </c>
      <c r="C2163" s="3">
        <v>44555</v>
      </c>
      <c r="D2163" s="2" t="s">
        <v>26</v>
      </c>
      <c r="E2163" s="2" t="s">
        <v>79</v>
      </c>
      <c r="F2163" s="2" t="s">
        <v>80</v>
      </c>
      <c r="G2163" s="2" t="s">
        <v>17</v>
      </c>
      <c r="H2163" s="4">
        <v>0.60000000000000009</v>
      </c>
      <c r="I2163" s="5">
        <v>5000</v>
      </c>
      <c r="J2163" s="6">
        <v>3000</v>
      </c>
      <c r="K2163" s="6">
        <v>1050</v>
      </c>
      <c r="L2163" s="7">
        <v>0.35</v>
      </c>
    </row>
    <row r="2164" spans="1:12" x14ac:dyDescent="0.35">
      <c r="A2164" s="2" t="s">
        <v>25</v>
      </c>
      <c r="B2164" s="2">
        <v>1128299</v>
      </c>
      <c r="C2164" s="3">
        <v>44555</v>
      </c>
      <c r="D2164" s="2" t="s">
        <v>26</v>
      </c>
      <c r="E2164" s="2" t="s">
        <v>79</v>
      </c>
      <c r="F2164" s="2" t="s">
        <v>80</v>
      </c>
      <c r="G2164" s="2" t="s">
        <v>18</v>
      </c>
      <c r="H2164" s="4">
        <v>0.60000000000000009</v>
      </c>
      <c r="I2164" s="5">
        <v>5000</v>
      </c>
      <c r="J2164" s="6">
        <v>3000</v>
      </c>
      <c r="K2164" s="6">
        <v>1050</v>
      </c>
      <c r="L2164" s="7">
        <v>0.35</v>
      </c>
    </row>
    <row r="2165" spans="1:12" x14ac:dyDescent="0.35">
      <c r="A2165" s="2" t="s">
        <v>25</v>
      </c>
      <c r="B2165" s="2">
        <v>1128299</v>
      </c>
      <c r="C2165" s="3">
        <v>44555</v>
      </c>
      <c r="D2165" s="2" t="s">
        <v>26</v>
      </c>
      <c r="E2165" s="2" t="s">
        <v>79</v>
      </c>
      <c r="F2165" s="2" t="s">
        <v>80</v>
      </c>
      <c r="G2165" s="2" t="s">
        <v>19</v>
      </c>
      <c r="H2165" s="4">
        <v>0.70000000000000007</v>
      </c>
      <c r="I2165" s="5">
        <v>4250</v>
      </c>
      <c r="J2165" s="6">
        <v>2975</v>
      </c>
      <c r="K2165" s="6">
        <v>892.5</v>
      </c>
      <c r="L2165" s="7">
        <v>0.3</v>
      </c>
    </row>
    <row r="2166" spans="1:12" x14ac:dyDescent="0.35">
      <c r="A2166" s="2" t="s">
        <v>25</v>
      </c>
      <c r="B2166" s="2">
        <v>1128299</v>
      </c>
      <c r="C2166" s="3">
        <v>44555</v>
      </c>
      <c r="D2166" s="2" t="s">
        <v>26</v>
      </c>
      <c r="E2166" s="2" t="s">
        <v>79</v>
      </c>
      <c r="F2166" s="2" t="s">
        <v>80</v>
      </c>
      <c r="G2166" s="2" t="s">
        <v>20</v>
      </c>
      <c r="H2166" s="4">
        <v>0.75000000000000011</v>
      </c>
      <c r="I2166" s="5">
        <v>5250</v>
      </c>
      <c r="J2166" s="6">
        <v>3937.5</v>
      </c>
      <c r="K2166" s="6">
        <v>984.375</v>
      </c>
      <c r="L2166" s="7">
        <v>0.25</v>
      </c>
    </row>
    <row r="2167" spans="1:12" x14ac:dyDescent="0.35">
      <c r="A2167" s="2" t="s">
        <v>25</v>
      </c>
      <c r="B2167" s="2">
        <v>1128299</v>
      </c>
      <c r="C2167" s="3">
        <v>44209</v>
      </c>
      <c r="D2167" s="2" t="s">
        <v>26</v>
      </c>
      <c r="E2167" s="2" t="s">
        <v>81</v>
      </c>
      <c r="F2167" s="2" t="s">
        <v>82</v>
      </c>
      <c r="G2167" s="2" t="s">
        <v>15</v>
      </c>
      <c r="H2167" s="4">
        <v>0.29999999999999993</v>
      </c>
      <c r="I2167" s="5">
        <v>4500</v>
      </c>
      <c r="J2167" s="6">
        <v>1350</v>
      </c>
      <c r="K2167" s="6">
        <v>540</v>
      </c>
      <c r="L2167" s="7">
        <v>0.4</v>
      </c>
    </row>
    <row r="2168" spans="1:12" x14ac:dyDescent="0.35">
      <c r="A2168" s="2" t="s">
        <v>25</v>
      </c>
      <c r="B2168" s="2">
        <v>1128299</v>
      </c>
      <c r="C2168" s="3">
        <v>44209</v>
      </c>
      <c r="D2168" s="2" t="s">
        <v>26</v>
      </c>
      <c r="E2168" s="2" t="s">
        <v>81</v>
      </c>
      <c r="F2168" s="2" t="s">
        <v>82</v>
      </c>
      <c r="G2168" s="2" t="s">
        <v>16</v>
      </c>
      <c r="H2168" s="4">
        <v>0.4</v>
      </c>
      <c r="I2168" s="5">
        <v>4500</v>
      </c>
      <c r="J2168" s="6">
        <v>1800</v>
      </c>
      <c r="K2168" s="6">
        <v>720</v>
      </c>
      <c r="L2168" s="7">
        <v>0.4</v>
      </c>
    </row>
    <row r="2169" spans="1:12" x14ac:dyDescent="0.35">
      <c r="A2169" s="2" t="s">
        <v>25</v>
      </c>
      <c r="B2169" s="2">
        <v>1128299</v>
      </c>
      <c r="C2169" s="3">
        <v>44209</v>
      </c>
      <c r="D2169" s="2" t="s">
        <v>26</v>
      </c>
      <c r="E2169" s="2" t="s">
        <v>81</v>
      </c>
      <c r="F2169" s="2" t="s">
        <v>82</v>
      </c>
      <c r="G2169" s="2" t="s">
        <v>17</v>
      </c>
      <c r="H2169" s="4">
        <v>0.4</v>
      </c>
      <c r="I2169" s="5">
        <v>4500</v>
      </c>
      <c r="J2169" s="6">
        <v>1800</v>
      </c>
      <c r="K2169" s="6">
        <v>630</v>
      </c>
      <c r="L2169" s="7">
        <v>0.35</v>
      </c>
    </row>
    <row r="2170" spans="1:12" x14ac:dyDescent="0.35">
      <c r="A2170" s="2" t="s">
        <v>25</v>
      </c>
      <c r="B2170" s="2">
        <v>1128299</v>
      </c>
      <c r="C2170" s="3">
        <v>44209</v>
      </c>
      <c r="D2170" s="2" t="s">
        <v>26</v>
      </c>
      <c r="E2170" s="2" t="s">
        <v>81</v>
      </c>
      <c r="F2170" s="2" t="s">
        <v>82</v>
      </c>
      <c r="G2170" s="2" t="s">
        <v>18</v>
      </c>
      <c r="H2170" s="4">
        <v>0.4</v>
      </c>
      <c r="I2170" s="5">
        <v>3000</v>
      </c>
      <c r="J2170" s="6">
        <v>1200</v>
      </c>
      <c r="K2170" s="6">
        <v>480</v>
      </c>
      <c r="L2170" s="7">
        <v>0.4</v>
      </c>
    </row>
    <row r="2171" spans="1:12" x14ac:dyDescent="0.35">
      <c r="A2171" s="2" t="s">
        <v>25</v>
      </c>
      <c r="B2171" s="2">
        <v>1128299</v>
      </c>
      <c r="C2171" s="3">
        <v>44209</v>
      </c>
      <c r="D2171" s="2" t="s">
        <v>26</v>
      </c>
      <c r="E2171" s="2" t="s">
        <v>81</v>
      </c>
      <c r="F2171" s="2" t="s">
        <v>82</v>
      </c>
      <c r="G2171" s="2" t="s">
        <v>19</v>
      </c>
      <c r="H2171" s="4">
        <v>0.45000000000000012</v>
      </c>
      <c r="I2171" s="5">
        <v>2500</v>
      </c>
      <c r="J2171" s="6">
        <v>1125</v>
      </c>
      <c r="K2171" s="6">
        <v>393.75</v>
      </c>
      <c r="L2171" s="7">
        <v>0.35</v>
      </c>
    </row>
    <row r="2172" spans="1:12" x14ac:dyDescent="0.35">
      <c r="A2172" s="2" t="s">
        <v>25</v>
      </c>
      <c r="B2172" s="2">
        <v>1128299</v>
      </c>
      <c r="C2172" s="3">
        <v>44209</v>
      </c>
      <c r="D2172" s="2" t="s">
        <v>26</v>
      </c>
      <c r="E2172" s="2" t="s">
        <v>81</v>
      </c>
      <c r="F2172" s="2" t="s">
        <v>82</v>
      </c>
      <c r="G2172" s="2" t="s">
        <v>20</v>
      </c>
      <c r="H2172" s="4">
        <v>0.4</v>
      </c>
      <c r="I2172" s="5">
        <v>4500</v>
      </c>
      <c r="J2172" s="6">
        <v>1800</v>
      </c>
      <c r="K2172" s="6">
        <v>450</v>
      </c>
      <c r="L2172" s="7">
        <v>0.25</v>
      </c>
    </row>
    <row r="2173" spans="1:12" x14ac:dyDescent="0.35">
      <c r="A2173" s="2" t="s">
        <v>25</v>
      </c>
      <c r="B2173" s="2">
        <v>1128299</v>
      </c>
      <c r="C2173" s="3">
        <v>44240</v>
      </c>
      <c r="D2173" s="2" t="s">
        <v>26</v>
      </c>
      <c r="E2173" s="2" t="s">
        <v>81</v>
      </c>
      <c r="F2173" s="2" t="s">
        <v>82</v>
      </c>
      <c r="G2173" s="2" t="s">
        <v>15</v>
      </c>
      <c r="H2173" s="4">
        <v>0.29999999999999993</v>
      </c>
      <c r="I2173" s="5">
        <v>5000</v>
      </c>
      <c r="J2173" s="6">
        <v>1500</v>
      </c>
      <c r="K2173" s="6">
        <v>600</v>
      </c>
      <c r="L2173" s="7">
        <v>0.4</v>
      </c>
    </row>
    <row r="2174" spans="1:12" x14ac:dyDescent="0.35">
      <c r="A2174" s="2" t="s">
        <v>25</v>
      </c>
      <c r="B2174" s="2">
        <v>1128299</v>
      </c>
      <c r="C2174" s="3">
        <v>44240</v>
      </c>
      <c r="D2174" s="2" t="s">
        <v>26</v>
      </c>
      <c r="E2174" s="2" t="s">
        <v>81</v>
      </c>
      <c r="F2174" s="2" t="s">
        <v>82</v>
      </c>
      <c r="G2174" s="2" t="s">
        <v>16</v>
      </c>
      <c r="H2174" s="4">
        <v>0.4</v>
      </c>
      <c r="I2174" s="5">
        <v>4000</v>
      </c>
      <c r="J2174" s="6">
        <v>1600</v>
      </c>
      <c r="K2174" s="6">
        <v>640</v>
      </c>
      <c r="L2174" s="7">
        <v>0.4</v>
      </c>
    </row>
    <row r="2175" spans="1:12" x14ac:dyDescent="0.35">
      <c r="A2175" s="2" t="s">
        <v>25</v>
      </c>
      <c r="B2175" s="2">
        <v>1128299</v>
      </c>
      <c r="C2175" s="3">
        <v>44240</v>
      </c>
      <c r="D2175" s="2" t="s">
        <v>26</v>
      </c>
      <c r="E2175" s="2" t="s">
        <v>81</v>
      </c>
      <c r="F2175" s="2" t="s">
        <v>82</v>
      </c>
      <c r="G2175" s="2" t="s">
        <v>17</v>
      </c>
      <c r="H2175" s="4">
        <v>0.4</v>
      </c>
      <c r="I2175" s="5">
        <v>4000</v>
      </c>
      <c r="J2175" s="6">
        <v>1600</v>
      </c>
      <c r="K2175" s="6">
        <v>560</v>
      </c>
      <c r="L2175" s="7">
        <v>0.35</v>
      </c>
    </row>
    <row r="2176" spans="1:12" x14ac:dyDescent="0.35">
      <c r="A2176" s="2" t="s">
        <v>25</v>
      </c>
      <c r="B2176" s="2">
        <v>1128299</v>
      </c>
      <c r="C2176" s="3">
        <v>44240</v>
      </c>
      <c r="D2176" s="2" t="s">
        <v>26</v>
      </c>
      <c r="E2176" s="2" t="s">
        <v>81</v>
      </c>
      <c r="F2176" s="2" t="s">
        <v>82</v>
      </c>
      <c r="G2176" s="2" t="s">
        <v>18</v>
      </c>
      <c r="H2176" s="4">
        <v>0.4</v>
      </c>
      <c r="I2176" s="5">
        <v>2500</v>
      </c>
      <c r="J2176" s="6">
        <v>1000</v>
      </c>
      <c r="K2176" s="6">
        <v>400</v>
      </c>
      <c r="L2176" s="7">
        <v>0.4</v>
      </c>
    </row>
    <row r="2177" spans="1:12" x14ac:dyDescent="0.35">
      <c r="A2177" s="2" t="s">
        <v>25</v>
      </c>
      <c r="B2177" s="2">
        <v>1128299</v>
      </c>
      <c r="C2177" s="3">
        <v>44240</v>
      </c>
      <c r="D2177" s="2" t="s">
        <v>26</v>
      </c>
      <c r="E2177" s="2" t="s">
        <v>81</v>
      </c>
      <c r="F2177" s="2" t="s">
        <v>82</v>
      </c>
      <c r="G2177" s="2" t="s">
        <v>19</v>
      </c>
      <c r="H2177" s="4">
        <v>0.45000000000000012</v>
      </c>
      <c r="I2177" s="5">
        <v>1750</v>
      </c>
      <c r="J2177" s="6">
        <v>787.5</v>
      </c>
      <c r="K2177" s="6">
        <v>275.625</v>
      </c>
      <c r="L2177" s="7">
        <v>0.35</v>
      </c>
    </row>
    <row r="2178" spans="1:12" x14ac:dyDescent="0.35">
      <c r="A2178" s="2" t="s">
        <v>25</v>
      </c>
      <c r="B2178" s="2">
        <v>1128299</v>
      </c>
      <c r="C2178" s="3">
        <v>44240</v>
      </c>
      <c r="D2178" s="2" t="s">
        <v>26</v>
      </c>
      <c r="E2178" s="2" t="s">
        <v>81</v>
      </c>
      <c r="F2178" s="2" t="s">
        <v>82</v>
      </c>
      <c r="G2178" s="2" t="s">
        <v>20</v>
      </c>
      <c r="H2178" s="4">
        <v>0.4</v>
      </c>
      <c r="I2178" s="5">
        <v>3750</v>
      </c>
      <c r="J2178" s="6">
        <v>1500</v>
      </c>
      <c r="K2178" s="6">
        <v>375</v>
      </c>
      <c r="L2178" s="7">
        <v>0.25</v>
      </c>
    </row>
    <row r="2179" spans="1:12" x14ac:dyDescent="0.35">
      <c r="A2179" s="2" t="s">
        <v>25</v>
      </c>
      <c r="B2179" s="2">
        <v>1128299</v>
      </c>
      <c r="C2179" s="3">
        <v>44267</v>
      </c>
      <c r="D2179" s="2" t="s">
        <v>26</v>
      </c>
      <c r="E2179" s="2" t="s">
        <v>81</v>
      </c>
      <c r="F2179" s="2" t="s">
        <v>82</v>
      </c>
      <c r="G2179" s="2" t="s">
        <v>15</v>
      </c>
      <c r="H2179" s="4">
        <v>0.4</v>
      </c>
      <c r="I2179" s="5">
        <v>5250</v>
      </c>
      <c r="J2179" s="6">
        <v>2100</v>
      </c>
      <c r="K2179" s="6">
        <v>840</v>
      </c>
      <c r="L2179" s="7">
        <v>0.4</v>
      </c>
    </row>
    <row r="2180" spans="1:12" x14ac:dyDescent="0.35">
      <c r="A2180" s="2" t="s">
        <v>25</v>
      </c>
      <c r="B2180" s="2">
        <v>1128299</v>
      </c>
      <c r="C2180" s="3">
        <v>44267</v>
      </c>
      <c r="D2180" s="2" t="s">
        <v>26</v>
      </c>
      <c r="E2180" s="2" t="s">
        <v>81</v>
      </c>
      <c r="F2180" s="2" t="s">
        <v>82</v>
      </c>
      <c r="G2180" s="2" t="s">
        <v>16</v>
      </c>
      <c r="H2180" s="4">
        <v>0.5</v>
      </c>
      <c r="I2180" s="5">
        <v>3750</v>
      </c>
      <c r="J2180" s="6">
        <v>1875</v>
      </c>
      <c r="K2180" s="6">
        <v>750</v>
      </c>
      <c r="L2180" s="7">
        <v>0.4</v>
      </c>
    </row>
    <row r="2181" spans="1:12" x14ac:dyDescent="0.35">
      <c r="A2181" s="2" t="s">
        <v>25</v>
      </c>
      <c r="B2181" s="2">
        <v>1128299</v>
      </c>
      <c r="C2181" s="3">
        <v>44267</v>
      </c>
      <c r="D2181" s="2" t="s">
        <v>26</v>
      </c>
      <c r="E2181" s="2" t="s">
        <v>81</v>
      </c>
      <c r="F2181" s="2" t="s">
        <v>82</v>
      </c>
      <c r="G2181" s="2" t="s">
        <v>17</v>
      </c>
      <c r="H2181" s="4">
        <v>0.5</v>
      </c>
      <c r="I2181" s="5">
        <v>3750</v>
      </c>
      <c r="J2181" s="6">
        <v>1875</v>
      </c>
      <c r="K2181" s="6">
        <v>656.25</v>
      </c>
      <c r="L2181" s="7">
        <v>0.35</v>
      </c>
    </row>
    <row r="2182" spans="1:12" x14ac:dyDescent="0.35">
      <c r="A2182" s="2" t="s">
        <v>25</v>
      </c>
      <c r="B2182" s="2">
        <v>1128299</v>
      </c>
      <c r="C2182" s="3">
        <v>44267</v>
      </c>
      <c r="D2182" s="2" t="s">
        <v>26</v>
      </c>
      <c r="E2182" s="2" t="s">
        <v>81</v>
      </c>
      <c r="F2182" s="2" t="s">
        <v>82</v>
      </c>
      <c r="G2182" s="2" t="s">
        <v>18</v>
      </c>
      <c r="H2182" s="4">
        <v>0.5</v>
      </c>
      <c r="I2182" s="5">
        <v>2500</v>
      </c>
      <c r="J2182" s="6">
        <v>1250</v>
      </c>
      <c r="K2182" s="6">
        <v>500</v>
      </c>
      <c r="L2182" s="7">
        <v>0.4</v>
      </c>
    </row>
    <row r="2183" spans="1:12" x14ac:dyDescent="0.35">
      <c r="A2183" s="2" t="s">
        <v>25</v>
      </c>
      <c r="B2183" s="2">
        <v>1128299</v>
      </c>
      <c r="C2183" s="3">
        <v>44267</v>
      </c>
      <c r="D2183" s="2" t="s">
        <v>26</v>
      </c>
      <c r="E2183" s="2" t="s">
        <v>81</v>
      </c>
      <c r="F2183" s="2" t="s">
        <v>82</v>
      </c>
      <c r="G2183" s="2" t="s">
        <v>19</v>
      </c>
      <c r="H2183" s="4">
        <v>0.55000000000000004</v>
      </c>
      <c r="I2183" s="5">
        <v>1500</v>
      </c>
      <c r="J2183" s="6">
        <v>825</v>
      </c>
      <c r="K2183" s="6">
        <v>288.75</v>
      </c>
      <c r="L2183" s="7">
        <v>0.35</v>
      </c>
    </row>
    <row r="2184" spans="1:12" x14ac:dyDescent="0.35">
      <c r="A2184" s="2" t="s">
        <v>25</v>
      </c>
      <c r="B2184" s="2">
        <v>1128299</v>
      </c>
      <c r="C2184" s="3">
        <v>44267</v>
      </c>
      <c r="D2184" s="2" t="s">
        <v>26</v>
      </c>
      <c r="E2184" s="2" t="s">
        <v>81</v>
      </c>
      <c r="F2184" s="2" t="s">
        <v>82</v>
      </c>
      <c r="G2184" s="2" t="s">
        <v>20</v>
      </c>
      <c r="H2184" s="4">
        <v>0.5</v>
      </c>
      <c r="I2184" s="5">
        <v>3500</v>
      </c>
      <c r="J2184" s="6">
        <v>1750</v>
      </c>
      <c r="K2184" s="6">
        <v>437.5</v>
      </c>
      <c r="L2184" s="7">
        <v>0.25</v>
      </c>
    </row>
    <row r="2185" spans="1:12" x14ac:dyDescent="0.35">
      <c r="A2185" s="2" t="s">
        <v>25</v>
      </c>
      <c r="B2185" s="2">
        <v>1128299</v>
      </c>
      <c r="C2185" s="3">
        <v>44299</v>
      </c>
      <c r="D2185" s="2" t="s">
        <v>26</v>
      </c>
      <c r="E2185" s="2" t="s">
        <v>81</v>
      </c>
      <c r="F2185" s="2" t="s">
        <v>82</v>
      </c>
      <c r="G2185" s="2" t="s">
        <v>15</v>
      </c>
      <c r="H2185" s="4">
        <v>0.5</v>
      </c>
      <c r="I2185" s="5">
        <v>5250</v>
      </c>
      <c r="J2185" s="6">
        <v>2625</v>
      </c>
      <c r="K2185" s="6">
        <v>1050</v>
      </c>
      <c r="L2185" s="7">
        <v>0.4</v>
      </c>
    </row>
    <row r="2186" spans="1:12" x14ac:dyDescent="0.35">
      <c r="A2186" s="2" t="s">
        <v>25</v>
      </c>
      <c r="B2186" s="2">
        <v>1128299</v>
      </c>
      <c r="C2186" s="3">
        <v>44299</v>
      </c>
      <c r="D2186" s="2" t="s">
        <v>26</v>
      </c>
      <c r="E2186" s="2" t="s">
        <v>81</v>
      </c>
      <c r="F2186" s="2" t="s">
        <v>82</v>
      </c>
      <c r="G2186" s="2" t="s">
        <v>16</v>
      </c>
      <c r="H2186" s="4">
        <v>0.55000000000000004</v>
      </c>
      <c r="I2186" s="5">
        <v>3250</v>
      </c>
      <c r="J2186" s="6">
        <v>1787.5</v>
      </c>
      <c r="K2186" s="6">
        <v>715</v>
      </c>
      <c r="L2186" s="7">
        <v>0.4</v>
      </c>
    </row>
    <row r="2187" spans="1:12" x14ac:dyDescent="0.35">
      <c r="A2187" s="2" t="s">
        <v>25</v>
      </c>
      <c r="B2187" s="2">
        <v>1128299</v>
      </c>
      <c r="C2187" s="3">
        <v>44299</v>
      </c>
      <c r="D2187" s="2" t="s">
        <v>26</v>
      </c>
      <c r="E2187" s="2" t="s">
        <v>81</v>
      </c>
      <c r="F2187" s="2" t="s">
        <v>82</v>
      </c>
      <c r="G2187" s="2" t="s">
        <v>17</v>
      </c>
      <c r="H2187" s="4">
        <v>0.55000000000000004</v>
      </c>
      <c r="I2187" s="5">
        <v>3750</v>
      </c>
      <c r="J2187" s="6">
        <v>2062.5</v>
      </c>
      <c r="K2187" s="6">
        <v>721.875</v>
      </c>
      <c r="L2187" s="7">
        <v>0.35</v>
      </c>
    </row>
    <row r="2188" spans="1:12" x14ac:dyDescent="0.35">
      <c r="A2188" s="2" t="s">
        <v>25</v>
      </c>
      <c r="B2188" s="2">
        <v>1128299</v>
      </c>
      <c r="C2188" s="3">
        <v>44299</v>
      </c>
      <c r="D2188" s="2" t="s">
        <v>26</v>
      </c>
      <c r="E2188" s="2" t="s">
        <v>81</v>
      </c>
      <c r="F2188" s="2" t="s">
        <v>82</v>
      </c>
      <c r="G2188" s="2" t="s">
        <v>18</v>
      </c>
      <c r="H2188" s="4">
        <v>0.5</v>
      </c>
      <c r="I2188" s="5">
        <v>2750</v>
      </c>
      <c r="J2188" s="6">
        <v>1375</v>
      </c>
      <c r="K2188" s="6">
        <v>550</v>
      </c>
      <c r="L2188" s="7">
        <v>0.4</v>
      </c>
    </row>
    <row r="2189" spans="1:12" x14ac:dyDescent="0.35">
      <c r="A2189" s="2" t="s">
        <v>25</v>
      </c>
      <c r="B2189" s="2">
        <v>1128299</v>
      </c>
      <c r="C2189" s="3">
        <v>44299</v>
      </c>
      <c r="D2189" s="2" t="s">
        <v>26</v>
      </c>
      <c r="E2189" s="2" t="s">
        <v>81</v>
      </c>
      <c r="F2189" s="2" t="s">
        <v>82</v>
      </c>
      <c r="G2189" s="2" t="s">
        <v>19</v>
      </c>
      <c r="H2189" s="4">
        <v>0.55000000000000004</v>
      </c>
      <c r="I2189" s="5">
        <v>1750</v>
      </c>
      <c r="J2189" s="6">
        <v>962.5</v>
      </c>
      <c r="K2189" s="6">
        <v>336.875</v>
      </c>
      <c r="L2189" s="7">
        <v>0.35</v>
      </c>
    </row>
    <row r="2190" spans="1:12" x14ac:dyDescent="0.35">
      <c r="A2190" s="2" t="s">
        <v>25</v>
      </c>
      <c r="B2190" s="2">
        <v>1128299</v>
      </c>
      <c r="C2190" s="3">
        <v>44299</v>
      </c>
      <c r="D2190" s="2" t="s">
        <v>26</v>
      </c>
      <c r="E2190" s="2" t="s">
        <v>81</v>
      </c>
      <c r="F2190" s="2" t="s">
        <v>82</v>
      </c>
      <c r="G2190" s="2" t="s">
        <v>20</v>
      </c>
      <c r="H2190" s="4">
        <v>0.70000000000000007</v>
      </c>
      <c r="I2190" s="5">
        <v>3500</v>
      </c>
      <c r="J2190" s="6">
        <v>2450</v>
      </c>
      <c r="K2190" s="6">
        <v>612.5</v>
      </c>
      <c r="L2190" s="7">
        <v>0.25</v>
      </c>
    </row>
    <row r="2191" spans="1:12" x14ac:dyDescent="0.35">
      <c r="A2191" s="2" t="s">
        <v>25</v>
      </c>
      <c r="B2191" s="2">
        <v>1128299</v>
      </c>
      <c r="C2191" s="3">
        <v>44330</v>
      </c>
      <c r="D2191" s="2" t="s">
        <v>26</v>
      </c>
      <c r="E2191" s="2" t="s">
        <v>81</v>
      </c>
      <c r="F2191" s="2" t="s">
        <v>82</v>
      </c>
      <c r="G2191" s="2" t="s">
        <v>15</v>
      </c>
      <c r="H2191" s="4">
        <v>0.5</v>
      </c>
      <c r="I2191" s="5">
        <v>5500</v>
      </c>
      <c r="J2191" s="6">
        <v>2750</v>
      </c>
      <c r="K2191" s="6">
        <v>1100</v>
      </c>
      <c r="L2191" s="7">
        <v>0.4</v>
      </c>
    </row>
    <row r="2192" spans="1:12" x14ac:dyDescent="0.35">
      <c r="A2192" s="2" t="s">
        <v>25</v>
      </c>
      <c r="B2192" s="2">
        <v>1128299</v>
      </c>
      <c r="C2192" s="3">
        <v>44330</v>
      </c>
      <c r="D2192" s="2" t="s">
        <v>26</v>
      </c>
      <c r="E2192" s="2" t="s">
        <v>81</v>
      </c>
      <c r="F2192" s="2" t="s">
        <v>82</v>
      </c>
      <c r="G2192" s="2" t="s">
        <v>16</v>
      </c>
      <c r="H2192" s="4">
        <v>0.55000000000000004</v>
      </c>
      <c r="I2192" s="5">
        <v>4000</v>
      </c>
      <c r="J2192" s="6">
        <v>2200</v>
      </c>
      <c r="K2192" s="6">
        <v>880</v>
      </c>
      <c r="L2192" s="7">
        <v>0.4</v>
      </c>
    </row>
    <row r="2193" spans="1:12" x14ac:dyDescent="0.35">
      <c r="A2193" s="2" t="s">
        <v>25</v>
      </c>
      <c r="B2193" s="2">
        <v>1128299</v>
      </c>
      <c r="C2193" s="3">
        <v>44330</v>
      </c>
      <c r="D2193" s="2" t="s">
        <v>26</v>
      </c>
      <c r="E2193" s="2" t="s">
        <v>81</v>
      </c>
      <c r="F2193" s="2" t="s">
        <v>82</v>
      </c>
      <c r="G2193" s="2" t="s">
        <v>17</v>
      </c>
      <c r="H2193" s="4">
        <v>0.55000000000000004</v>
      </c>
      <c r="I2193" s="5">
        <v>4250</v>
      </c>
      <c r="J2193" s="6">
        <v>2337.5</v>
      </c>
      <c r="K2193" s="6">
        <v>818.125</v>
      </c>
      <c r="L2193" s="7">
        <v>0.35</v>
      </c>
    </row>
    <row r="2194" spans="1:12" x14ac:dyDescent="0.35">
      <c r="A2194" s="2" t="s">
        <v>25</v>
      </c>
      <c r="B2194" s="2">
        <v>1128299</v>
      </c>
      <c r="C2194" s="3">
        <v>44330</v>
      </c>
      <c r="D2194" s="2" t="s">
        <v>26</v>
      </c>
      <c r="E2194" s="2" t="s">
        <v>81</v>
      </c>
      <c r="F2194" s="2" t="s">
        <v>82</v>
      </c>
      <c r="G2194" s="2" t="s">
        <v>18</v>
      </c>
      <c r="H2194" s="4">
        <v>0.5</v>
      </c>
      <c r="I2194" s="5">
        <v>3250</v>
      </c>
      <c r="J2194" s="6">
        <v>1625</v>
      </c>
      <c r="K2194" s="6">
        <v>650</v>
      </c>
      <c r="L2194" s="7">
        <v>0.4</v>
      </c>
    </row>
    <row r="2195" spans="1:12" x14ac:dyDescent="0.35">
      <c r="A2195" s="2" t="s">
        <v>25</v>
      </c>
      <c r="B2195" s="2">
        <v>1128299</v>
      </c>
      <c r="C2195" s="3">
        <v>44330</v>
      </c>
      <c r="D2195" s="2" t="s">
        <v>26</v>
      </c>
      <c r="E2195" s="2" t="s">
        <v>81</v>
      </c>
      <c r="F2195" s="2" t="s">
        <v>82</v>
      </c>
      <c r="G2195" s="2" t="s">
        <v>19</v>
      </c>
      <c r="H2195" s="4">
        <v>0.55000000000000004</v>
      </c>
      <c r="I2195" s="5">
        <v>2250</v>
      </c>
      <c r="J2195" s="6">
        <v>1237.5</v>
      </c>
      <c r="K2195" s="6">
        <v>433.125</v>
      </c>
      <c r="L2195" s="7">
        <v>0.35</v>
      </c>
    </row>
    <row r="2196" spans="1:12" x14ac:dyDescent="0.35">
      <c r="A2196" s="2" t="s">
        <v>25</v>
      </c>
      <c r="B2196" s="2">
        <v>1128299</v>
      </c>
      <c r="C2196" s="3">
        <v>44330</v>
      </c>
      <c r="D2196" s="2" t="s">
        <v>26</v>
      </c>
      <c r="E2196" s="2" t="s">
        <v>81</v>
      </c>
      <c r="F2196" s="2" t="s">
        <v>82</v>
      </c>
      <c r="G2196" s="2" t="s">
        <v>20</v>
      </c>
      <c r="H2196" s="4">
        <v>0.70000000000000007</v>
      </c>
      <c r="I2196" s="5">
        <v>4000</v>
      </c>
      <c r="J2196" s="6">
        <v>2800</v>
      </c>
      <c r="K2196" s="6">
        <v>700</v>
      </c>
      <c r="L2196" s="7">
        <v>0.25</v>
      </c>
    </row>
    <row r="2197" spans="1:12" x14ac:dyDescent="0.35">
      <c r="A2197" s="2" t="s">
        <v>25</v>
      </c>
      <c r="B2197" s="2">
        <v>1128299</v>
      </c>
      <c r="C2197" s="3">
        <v>44360</v>
      </c>
      <c r="D2197" s="2" t="s">
        <v>26</v>
      </c>
      <c r="E2197" s="2" t="s">
        <v>81</v>
      </c>
      <c r="F2197" s="2" t="s">
        <v>82</v>
      </c>
      <c r="G2197" s="2" t="s">
        <v>15</v>
      </c>
      <c r="H2197" s="4">
        <v>0.5</v>
      </c>
      <c r="I2197" s="5">
        <v>6750</v>
      </c>
      <c r="J2197" s="6">
        <v>3375</v>
      </c>
      <c r="K2197" s="6">
        <v>1350</v>
      </c>
      <c r="L2197" s="7">
        <v>0.4</v>
      </c>
    </row>
    <row r="2198" spans="1:12" x14ac:dyDescent="0.35">
      <c r="A2198" s="2" t="s">
        <v>25</v>
      </c>
      <c r="B2198" s="2">
        <v>1128299</v>
      </c>
      <c r="C2198" s="3">
        <v>44360</v>
      </c>
      <c r="D2198" s="2" t="s">
        <v>26</v>
      </c>
      <c r="E2198" s="2" t="s">
        <v>81</v>
      </c>
      <c r="F2198" s="2" t="s">
        <v>82</v>
      </c>
      <c r="G2198" s="2" t="s">
        <v>16</v>
      </c>
      <c r="H2198" s="4">
        <v>0.55000000000000004</v>
      </c>
      <c r="I2198" s="5">
        <v>5250</v>
      </c>
      <c r="J2198" s="6">
        <v>2887.5</v>
      </c>
      <c r="K2198" s="6">
        <v>1155</v>
      </c>
      <c r="L2198" s="7">
        <v>0.4</v>
      </c>
    </row>
    <row r="2199" spans="1:12" x14ac:dyDescent="0.35">
      <c r="A2199" s="2" t="s">
        <v>25</v>
      </c>
      <c r="B2199" s="2">
        <v>1128299</v>
      </c>
      <c r="C2199" s="3">
        <v>44360</v>
      </c>
      <c r="D2199" s="2" t="s">
        <v>26</v>
      </c>
      <c r="E2199" s="2" t="s">
        <v>81</v>
      </c>
      <c r="F2199" s="2" t="s">
        <v>82</v>
      </c>
      <c r="G2199" s="2" t="s">
        <v>17</v>
      </c>
      <c r="H2199" s="4">
        <v>0.55000000000000004</v>
      </c>
      <c r="I2199" s="5">
        <v>5250</v>
      </c>
      <c r="J2199" s="6">
        <v>2887.5</v>
      </c>
      <c r="K2199" s="6">
        <v>1010.625</v>
      </c>
      <c r="L2199" s="7">
        <v>0.35</v>
      </c>
    </row>
    <row r="2200" spans="1:12" x14ac:dyDescent="0.35">
      <c r="A2200" s="2" t="s">
        <v>25</v>
      </c>
      <c r="B2200" s="2">
        <v>1128299</v>
      </c>
      <c r="C2200" s="3">
        <v>44360</v>
      </c>
      <c r="D2200" s="2" t="s">
        <v>26</v>
      </c>
      <c r="E2200" s="2" t="s">
        <v>81</v>
      </c>
      <c r="F2200" s="2" t="s">
        <v>82</v>
      </c>
      <c r="G2200" s="2" t="s">
        <v>18</v>
      </c>
      <c r="H2200" s="4">
        <v>0.5</v>
      </c>
      <c r="I2200" s="5">
        <v>4000</v>
      </c>
      <c r="J2200" s="6">
        <v>2000</v>
      </c>
      <c r="K2200" s="6">
        <v>800</v>
      </c>
      <c r="L2200" s="7">
        <v>0.4</v>
      </c>
    </row>
    <row r="2201" spans="1:12" x14ac:dyDescent="0.35">
      <c r="A2201" s="2" t="s">
        <v>25</v>
      </c>
      <c r="B2201" s="2">
        <v>1128299</v>
      </c>
      <c r="C2201" s="3">
        <v>44360</v>
      </c>
      <c r="D2201" s="2" t="s">
        <v>26</v>
      </c>
      <c r="E2201" s="2" t="s">
        <v>81</v>
      </c>
      <c r="F2201" s="2" t="s">
        <v>82</v>
      </c>
      <c r="G2201" s="2" t="s">
        <v>19</v>
      </c>
      <c r="H2201" s="4">
        <v>0.55000000000000004</v>
      </c>
      <c r="I2201" s="5">
        <v>2750</v>
      </c>
      <c r="J2201" s="6">
        <v>1512.5</v>
      </c>
      <c r="K2201" s="6">
        <v>529.375</v>
      </c>
      <c r="L2201" s="7">
        <v>0.35</v>
      </c>
    </row>
    <row r="2202" spans="1:12" x14ac:dyDescent="0.35">
      <c r="A2202" s="2" t="s">
        <v>25</v>
      </c>
      <c r="B2202" s="2">
        <v>1128299</v>
      </c>
      <c r="C2202" s="3">
        <v>44360</v>
      </c>
      <c r="D2202" s="2" t="s">
        <v>26</v>
      </c>
      <c r="E2202" s="2" t="s">
        <v>81</v>
      </c>
      <c r="F2202" s="2" t="s">
        <v>82</v>
      </c>
      <c r="G2202" s="2" t="s">
        <v>20</v>
      </c>
      <c r="H2202" s="4">
        <v>0.70000000000000007</v>
      </c>
      <c r="I2202" s="5">
        <v>5750</v>
      </c>
      <c r="J2202" s="6">
        <v>4025</v>
      </c>
      <c r="K2202" s="6">
        <v>1006.25</v>
      </c>
      <c r="L2202" s="7">
        <v>0.25</v>
      </c>
    </row>
    <row r="2203" spans="1:12" x14ac:dyDescent="0.35">
      <c r="A2203" s="2" t="s">
        <v>25</v>
      </c>
      <c r="B2203" s="2">
        <v>1128299</v>
      </c>
      <c r="C2203" s="3">
        <v>44389</v>
      </c>
      <c r="D2203" s="2" t="s">
        <v>26</v>
      </c>
      <c r="E2203" s="2" t="s">
        <v>81</v>
      </c>
      <c r="F2203" s="2" t="s">
        <v>82</v>
      </c>
      <c r="G2203" s="2" t="s">
        <v>15</v>
      </c>
      <c r="H2203" s="4">
        <v>0.5</v>
      </c>
      <c r="I2203" s="5">
        <v>7250</v>
      </c>
      <c r="J2203" s="6">
        <v>3625</v>
      </c>
      <c r="K2203" s="6">
        <v>1450</v>
      </c>
      <c r="L2203" s="7">
        <v>0.4</v>
      </c>
    </row>
    <row r="2204" spans="1:12" x14ac:dyDescent="0.35">
      <c r="A2204" s="2" t="s">
        <v>25</v>
      </c>
      <c r="B2204" s="2">
        <v>1128299</v>
      </c>
      <c r="C2204" s="3">
        <v>44389</v>
      </c>
      <c r="D2204" s="2" t="s">
        <v>26</v>
      </c>
      <c r="E2204" s="2" t="s">
        <v>81</v>
      </c>
      <c r="F2204" s="2" t="s">
        <v>82</v>
      </c>
      <c r="G2204" s="2" t="s">
        <v>16</v>
      </c>
      <c r="H2204" s="4">
        <v>0.55000000000000004</v>
      </c>
      <c r="I2204" s="5">
        <v>5750</v>
      </c>
      <c r="J2204" s="6">
        <v>3162.5</v>
      </c>
      <c r="K2204" s="6">
        <v>1265</v>
      </c>
      <c r="L2204" s="7">
        <v>0.4</v>
      </c>
    </row>
    <row r="2205" spans="1:12" x14ac:dyDescent="0.35">
      <c r="A2205" s="2" t="s">
        <v>25</v>
      </c>
      <c r="B2205" s="2">
        <v>1128299</v>
      </c>
      <c r="C2205" s="3">
        <v>44389</v>
      </c>
      <c r="D2205" s="2" t="s">
        <v>26</v>
      </c>
      <c r="E2205" s="2" t="s">
        <v>81</v>
      </c>
      <c r="F2205" s="2" t="s">
        <v>82</v>
      </c>
      <c r="G2205" s="2" t="s">
        <v>17</v>
      </c>
      <c r="H2205" s="4">
        <v>0.55000000000000004</v>
      </c>
      <c r="I2205" s="5">
        <v>5250</v>
      </c>
      <c r="J2205" s="6">
        <v>2887.5</v>
      </c>
      <c r="K2205" s="6">
        <v>1010.625</v>
      </c>
      <c r="L2205" s="7">
        <v>0.35</v>
      </c>
    </row>
    <row r="2206" spans="1:12" x14ac:dyDescent="0.35">
      <c r="A2206" s="2" t="s">
        <v>25</v>
      </c>
      <c r="B2206" s="2">
        <v>1128299</v>
      </c>
      <c r="C2206" s="3">
        <v>44389</v>
      </c>
      <c r="D2206" s="2" t="s">
        <v>26</v>
      </c>
      <c r="E2206" s="2" t="s">
        <v>81</v>
      </c>
      <c r="F2206" s="2" t="s">
        <v>82</v>
      </c>
      <c r="G2206" s="2" t="s">
        <v>18</v>
      </c>
      <c r="H2206" s="4">
        <v>0.5</v>
      </c>
      <c r="I2206" s="5">
        <v>4250</v>
      </c>
      <c r="J2206" s="6">
        <v>2125</v>
      </c>
      <c r="K2206" s="6">
        <v>850</v>
      </c>
      <c r="L2206" s="7">
        <v>0.4</v>
      </c>
    </row>
    <row r="2207" spans="1:12" x14ac:dyDescent="0.35">
      <c r="A2207" s="2" t="s">
        <v>25</v>
      </c>
      <c r="B2207" s="2">
        <v>1128299</v>
      </c>
      <c r="C2207" s="3">
        <v>44389</v>
      </c>
      <c r="D2207" s="2" t="s">
        <v>26</v>
      </c>
      <c r="E2207" s="2" t="s">
        <v>81</v>
      </c>
      <c r="F2207" s="2" t="s">
        <v>82</v>
      </c>
      <c r="G2207" s="2" t="s">
        <v>19</v>
      </c>
      <c r="H2207" s="4">
        <v>0.55000000000000004</v>
      </c>
      <c r="I2207" s="5">
        <v>4750</v>
      </c>
      <c r="J2207" s="6">
        <v>2612.5</v>
      </c>
      <c r="K2207" s="6">
        <v>914.375</v>
      </c>
      <c r="L2207" s="7">
        <v>0.35</v>
      </c>
    </row>
    <row r="2208" spans="1:12" x14ac:dyDescent="0.35">
      <c r="A2208" s="2" t="s">
        <v>25</v>
      </c>
      <c r="B2208" s="2">
        <v>1128299</v>
      </c>
      <c r="C2208" s="3">
        <v>44389</v>
      </c>
      <c r="D2208" s="2" t="s">
        <v>26</v>
      </c>
      <c r="E2208" s="2" t="s">
        <v>81</v>
      </c>
      <c r="F2208" s="2" t="s">
        <v>82</v>
      </c>
      <c r="G2208" s="2" t="s">
        <v>20</v>
      </c>
      <c r="H2208" s="4">
        <v>0.70000000000000007</v>
      </c>
      <c r="I2208" s="5">
        <v>4750</v>
      </c>
      <c r="J2208" s="6">
        <v>3325</v>
      </c>
      <c r="K2208" s="6">
        <v>831.25</v>
      </c>
      <c r="L2208" s="7">
        <v>0.25</v>
      </c>
    </row>
    <row r="2209" spans="1:12" x14ac:dyDescent="0.35">
      <c r="A2209" s="2" t="s">
        <v>25</v>
      </c>
      <c r="B2209" s="2">
        <v>1128299</v>
      </c>
      <c r="C2209" s="3">
        <v>44421</v>
      </c>
      <c r="D2209" s="2" t="s">
        <v>26</v>
      </c>
      <c r="E2209" s="2" t="s">
        <v>81</v>
      </c>
      <c r="F2209" s="2" t="s">
        <v>82</v>
      </c>
      <c r="G2209" s="2" t="s">
        <v>15</v>
      </c>
      <c r="H2209" s="4">
        <v>0.55000000000000004</v>
      </c>
      <c r="I2209" s="5">
        <v>6750</v>
      </c>
      <c r="J2209" s="6">
        <v>3712.5</v>
      </c>
      <c r="K2209" s="6">
        <v>1485</v>
      </c>
      <c r="L2209" s="7">
        <v>0.4</v>
      </c>
    </row>
    <row r="2210" spans="1:12" x14ac:dyDescent="0.35">
      <c r="A2210" s="2" t="s">
        <v>25</v>
      </c>
      <c r="B2210" s="2">
        <v>1128299</v>
      </c>
      <c r="C2210" s="3">
        <v>44421</v>
      </c>
      <c r="D2210" s="2" t="s">
        <v>26</v>
      </c>
      <c r="E2210" s="2" t="s">
        <v>81</v>
      </c>
      <c r="F2210" s="2" t="s">
        <v>82</v>
      </c>
      <c r="G2210" s="2" t="s">
        <v>16</v>
      </c>
      <c r="H2210" s="4">
        <v>0.60000000000000009</v>
      </c>
      <c r="I2210" s="5">
        <v>6250</v>
      </c>
      <c r="J2210" s="6">
        <v>3750</v>
      </c>
      <c r="K2210" s="6">
        <v>1500</v>
      </c>
      <c r="L2210" s="7">
        <v>0.4</v>
      </c>
    </row>
    <row r="2211" spans="1:12" x14ac:dyDescent="0.35">
      <c r="A2211" s="2" t="s">
        <v>25</v>
      </c>
      <c r="B2211" s="2">
        <v>1128299</v>
      </c>
      <c r="C2211" s="3">
        <v>44421</v>
      </c>
      <c r="D2211" s="2" t="s">
        <v>26</v>
      </c>
      <c r="E2211" s="2" t="s">
        <v>81</v>
      </c>
      <c r="F2211" s="2" t="s">
        <v>82</v>
      </c>
      <c r="G2211" s="2" t="s">
        <v>17</v>
      </c>
      <c r="H2211" s="4">
        <v>0.55000000000000004</v>
      </c>
      <c r="I2211" s="5">
        <v>5000</v>
      </c>
      <c r="J2211" s="6">
        <v>2750</v>
      </c>
      <c r="K2211" s="6">
        <v>962.5</v>
      </c>
      <c r="L2211" s="7">
        <v>0.35</v>
      </c>
    </row>
    <row r="2212" spans="1:12" x14ac:dyDescent="0.35">
      <c r="A2212" s="2" t="s">
        <v>25</v>
      </c>
      <c r="B2212" s="2">
        <v>1128299</v>
      </c>
      <c r="C2212" s="3">
        <v>44421</v>
      </c>
      <c r="D2212" s="2" t="s">
        <v>26</v>
      </c>
      <c r="E2212" s="2" t="s">
        <v>81</v>
      </c>
      <c r="F2212" s="2" t="s">
        <v>82</v>
      </c>
      <c r="G2212" s="2" t="s">
        <v>18</v>
      </c>
      <c r="H2212" s="4">
        <v>0.55000000000000004</v>
      </c>
      <c r="I2212" s="5">
        <v>4500</v>
      </c>
      <c r="J2212" s="6">
        <v>2475</v>
      </c>
      <c r="K2212" s="6">
        <v>990</v>
      </c>
      <c r="L2212" s="7">
        <v>0.4</v>
      </c>
    </row>
    <row r="2213" spans="1:12" x14ac:dyDescent="0.35">
      <c r="A2213" s="2" t="s">
        <v>25</v>
      </c>
      <c r="B2213" s="2">
        <v>1128299</v>
      </c>
      <c r="C2213" s="3">
        <v>44421</v>
      </c>
      <c r="D2213" s="2" t="s">
        <v>26</v>
      </c>
      <c r="E2213" s="2" t="s">
        <v>81</v>
      </c>
      <c r="F2213" s="2" t="s">
        <v>82</v>
      </c>
      <c r="G2213" s="2" t="s">
        <v>19</v>
      </c>
      <c r="H2213" s="4">
        <v>0.65</v>
      </c>
      <c r="I2213" s="5">
        <v>4500</v>
      </c>
      <c r="J2213" s="6">
        <v>2925</v>
      </c>
      <c r="K2213" s="6">
        <v>1023.75</v>
      </c>
      <c r="L2213" s="7">
        <v>0.35</v>
      </c>
    </row>
    <row r="2214" spans="1:12" x14ac:dyDescent="0.35">
      <c r="A2214" s="2" t="s">
        <v>25</v>
      </c>
      <c r="B2214" s="2">
        <v>1128299</v>
      </c>
      <c r="C2214" s="3">
        <v>44421</v>
      </c>
      <c r="D2214" s="2" t="s">
        <v>26</v>
      </c>
      <c r="E2214" s="2" t="s">
        <v>81</v>
      </c>
      <c r="F2214" s="2" t="s">
        <v>82</v>
      </c>
      <c r="G2214" s="2" t="s">
        <v>20</v>
      </c>
      <c r="H2214" s="4">
        <v>0.70000000000000007</v>
      </c>
      <c r="I2214" s="5">
        <v>4250</v>
      </c>
      <c r="J2214" s="6">
        <v>2975</v>
      </c>
      <c r="K2214" s="6">
        <v>743.75</v>
      </c>
      <c r="L2214" s="7">
        <v>0.25</v>
      </c>
    </row>
    <row r="2215" spans="1:12" x14ac:dyDescent="0.35">
      <c r="A2215" s="2" t="s">
        <v>25</v>
      </c>
      <c r="B2215" s="2">
        <v>1128299</v>
      </c>
      <c r="C2215" s="3">
        <v>44453</v>
      </c>
      <c r="D2215" s="2" t="s">
        <v>26</v>
      </c>
      <c r="E2215" s="2" t="s">
        <v>81</v>
      </c>
      <c r="F2215" s="2" t="s">
        <v>82</v>
      </c>
      <c r="G2215" s="2" t="s">
        <v>15</v>
      </c>
      <c r="H2215" s="4">
        <v>0.45000000000000012</v>
      </c>
      <c r="I2215" s="5">
        <v>6000</v>
      </c>
      <c r="J2215" s="6">
        <v>2700</v>
      </c>
      <c r="K2215" s="6">
        <v>1080</v>
      </c>
      <c r="L2215" s="7">
        <v>0.4</v>
      </c>
    </row>
    <row r="2216" spans="1:12" x14ac:dyDescent="0.35">
      <c r="A2216" s="2" t="s">
        <v>25</v>
      </c>
      <c r="B2216" s="2">
        <v>1128299</v>
      </c>
      <c r="C2216" s="3">
        <v>44453</v>
      </c>
      <c r="D2216" s="2" t="s">
        <v>26</v>
      </c>
      <c r="E2216" s="2" t="s">
        <v>81</v>
      </c>
      <c r="F2216" s="2" t="s">
        <v>82</v>
      </c>
      <c r="G2216" s="2" t="s">
        <v>16</v>
      </c>
      <c r="H2216" s="4">
        <v>0.50000000000000011</v>
      </c>
      <c r="I2216" s="5">
        <v>6000</v>
      </c>
      <c r="J2216" s="6">
        <v>3000</v>
      </c>
      <c r="K2216" s="6">
        <v>1200</v>
      </c>
      <c r="L2216" s="7">
        <v>0.4</v>
      </c>
    </row>
    <row r="2217" spans="1:12" x14ac:dyDescent="0.35">
      <c r="A2217" s="2" t="s">
        <v>25</v>
      </c>
      <c r="B2217" s="2">
        <v>1128299</v>
      </c>
      <c r="C2217" s="3">
        <v>44453</v>
      </c>
      <c r="D2217" s="2" t="s">
        <v>26</v>
      </c>
      <c r="E2217" s="2" t="s">
        <v>81</v>
      </c>
      <c r="F2217" s="2" t="s">
        <v>82</v>
      </c>
      <c r="G2217" s="2" t="s">
        <v>17</v>
      </c>
      <c r="H2217" s="4">
        <v>0.45000000000000012</v>
      </c>
      <c r="I2217" s="5">
        <v>4500</v>
      </c>
      <c r="J2217" s="6">
        <v>2025</v>
      </c>
      <c r="K2217" s="6">
        <v>708.75</v>
      </c>
      <c r="L2217" s="7">
        <v>0.35</v>
      </c>
    </row>
    <row r="2218" spans="1:12" x14ac:dyDescent="0.35">
      <c r="A2218" s="2" t="s">
        <v>25</v>
      </c>
      <c r="B2218" s="2">
        <v>1128299</v>
      </c>
      <c r="C2218" s="3">
        <v>44453</v>
      </c>
      <c r="D2218" s="2" t="s">
        <v>26</v>
      </c>
      <c r="E2218" s="2" t="s">
        <v>81</v>
      </c>
      <c r="F2218" s="2" t="s">
        <v>82</v>
      </c>
      <c r="G2218" s="2" t="s">
        <v>18</v>
      </c>
      <c r="H2218" s="4">
        <v>0.45000000000000012</v>
      </c>
      <c r="I2218" s="5">
        <v>4000</v>
      </c>
      <c r="J2218" s="6">
        <v>1800</v>
      </c>
      <c r="K2218" s="6">
        <v>720</v>
      </c>
      <c r="L2218" s="7">
        <v>0.4</v>
      </c>
    </row>
    <row r="2219" spans="1:12" x14ac:dyDescent="0.35">
      <c r="A2219" s="2" t="s">
        <v>25</v>
      </c>
      <c r="B2219" s="2">
        <v>1128299</v>
      </c>
      <c r="C2219" s="3">
        <v>44453</v>
      </c>
      <c r="D2219" s="2" t="s">
        <v>26</v>
      </c>
      <c r="E2219" s="2" t="s">
        <v>81</v>
      </c>
      <c r="F2219" s="2" t="s">
        <v>82</v>
      </c>
      <c r="G2219" s="2" t="s">
        <v>19</v>
      </c>
      <c r="H2219" s="4">
        <v>0.55000000000000004</v>
      </c>
      <c r="I2219" s="5">
        <v>4000</v>
      </c>
      <c r="J2219" s="6">
        <v>2200</v>
      </c>
      <c r="K2219" s="6">
        <v>770</v>
      </c>
      <c r="L2219" s="7">
        <v>0.35</v>
      </c>
    </row>
    <row r="2220" spans="1:12" x14ac:dyDescent="0.35">
      <c r="A2220" s="2" t="s">
        <v>25</v>
      </c>
      <c r="B2220" s="2">
        <v>1128299</v>
      </c>
      <c r="C2220" s="3">
        <v>44453</v>
      </c>
      <c r="D2220" s="2" t="s">
        <v>26</v>
      </c>
      <c r="E2220" s="2" t="s">
        <v>81</v>
      </c>
      <c r="F2220" s="2" t="s">
        <v>82</v>
      </c>
      <c r="G2220" s="2" t="s">
        <v>20</v>
      </c>
      <c r="H2220" s="4">
        <v>0.60000000000000009</v>
      </c>
      <c r="I2220" s="5">
        <v>4500</v>
      </c>
      <c r="J2220" s="6">
        <v>2700</v>
      </c>
      <c r="K2220" s="6">
        <v>675</v>
      </c>
      <c r="L2220" s="7">
        <v>0.25</v>
      </c>
    </row>
    <row r="2221" spans="1:12" x14ac:dyDescent="0.35">
      <c r="A2221" s="2" t="s">
        <v>25</v>
      </c>
      <c r="B2221" s="2">
        <v>1128299</v>
      </c>
      <c r="C2221" s="3">
        <v>44482</v>
      </c>
      <c r="D2221" s="2" t="s">
        <v>26</v>
      </c>
      <c r="E2221" s="2" t="s">
        <v>81</v>
      </c>
      <c r="F2221" s="2" t="s">
        <v>82</v>
      </c>
      <c r="G2221" s="2" t="s">
        <v>15</v>
      </c>
      <c r="H2221" s="4">
        <v>0.45000000000000012</v>
      </c>
      <c r="I2221" s="5">
        <v>5250</v>
      </c>
      <c r="J2221" s="6">
        <v>2362.5</v>
      </c>
      <c r="K2221" s="6">
        <v>945</v>
      </c>
      <c r="L2221" s="7">
        <v>0.4</v>
      </c>
    </row>
    <row r="2222" spans="1:12" x14ac:dyDescent="0.35">
      <c r="A2222" s="2" t="s">
        <v>25</v>
      </c>
      <c r="B2222" s="2">
        <v>1128299</v>
      </c>
      <c r="C2222" s="3">
        <v>44482</v>
      </c>
      <c r="D2222" s="2" t="s">
        <v>26</v>
      </c>
      <c r="E2222" s="2" t="s">
        <v>81</v>
      </c>
      <c r="F2222" s="2" t="s">
        <v>82</v>
      </c>
      <c r="G2222" s="2" t="s">
        <v>16</v>
      </c>
      <c r="H2222" s="4">
        <v>0.50000000000000011</v>
      </c>
      <c r="I2222" s="5">
        <v>5250</v>
      </c>
      <c r="J2222" s="6">
        <v>2625</v>
      </c>
      <c r="K2222" s="6">
        <v>1050</v>
      </c>
      <c r="L2222" s="7">
        <v>0.4</v>
      </c>
    </row>
    <row r="2223" spans="1:12" x14ac:dyDescent="0.35">
      <c r="A2223" s="2" t="s">
        <v>25</v>
      </c>
      <c r="B2223" s="2">
        <v>1128299</v>
      </c>
      <c r="C2223" s="3">
        <v>44482</v>
      </c>
      <c r="D2223" s="2" t="s">
        <v>26</v>
      </c>
      <c r="E2223" s="2" t="s">
        <v>81</v>
      </c>
      <c r="F2223" s="2" t="s">
        <v>82</v>
      </c>
      <c r="G2223" s="2" t="s">
        <v>17</v>
      </c>
      <c r="H2223" s="4">
        <v>0.45000000000000012</v>
      </c>
      <c r="I2223" s="5">
        <v>3500</v>
      </c>
      <c r="J2223" s="6">
        <v>1575</v>
      </c>
      <c r="K2223" s="6">
        <v>551.25</v>
      </c>
      <c r="L2223" s="7">
        <v>0.35</v>
      </c>
    </row>
    <row r="2224" spans="1:12" x14ac:dyDescent="0.35">
      <c r="A2224" s="2" t="s">
        <v>25</v>
      </c>
      <c r="B2224" s="2">
        <v>1128299</v>
      </c>
      <c r="C2224" s="3">
        <v>44482</v>
      </c>
      <c r="D2224" s="2" t="s">
        <v>26</v>
      </c>
      <c r="E2224" s="2" t="s">
        <v>81</v>
      </c>
      <c r="F2224" s="2" t="s">
        <v>82</v>
      </c>
      <c r="G2224" s="2" t="s">
        <v>18</v>
      </c>
      <c r="H2224" s="4">
        <v>0.45000000000000012</v>
      </c>
      <c r="I2224" s="5">
        <v>3250</v>
      </c>
      <c r="J2224" s="6">
        <v>1462.5</v>
      </c>
      <c r="K2224" s="6">
        <v>585</v>
      </c>
      <c r="L2224" s="7">
        <v>0.4</v>
      </c>
    </row>
    <row r="2225" spans="1:12" x14ac:dyDescent="0.35">
      <c r="A2225" s="2" t="s">
        <v>25</v>
      </c>
      <c r="B2225" s="2">
        <v>1128299</v>
      </c>
      <c r="C2225" s="3">
        <v>44482</v>
      </c>
      <c r="D2225" s="2" t="s">
        <v>26</v>
      </c>
      <c r="E2225" s="2" t="s">
        <v>81</v>
      </c>
      <c r="F2225" s="2" t="s">
        <v>82</v>
      </c>
      <c r="G2225" s="2" t="s">
        <v>19</v>
      </c>
      <c r="H2225" s="4">
        <v>0.55000000000000004</v>
      </c>
      <c r="I2225" s="5">
        <v>3000</v>
      </c>
      <c r="J2225" s="6">
        <v>1650</v>
      </c>
      <c r="K2225" s="6">
        <v>577.5</v>
      </c>
      <c r="L2225" s="7">
        <v>0.35</v>
      </c>
    </row>
    <row r="2226" spans="1:12" x14ac:dyDescent="0.35">
      <c r="A2226" s="2" t="s">
        <v>25</v>
      </c>
      <c r="B2226" s="2">
        <v>1128299</v>
      </c>
      <c r="C2226" s="3">
        <v>44482</v>
      </c>
      <c r="D2226" s="2" t="s">
        <v>26</v>
      </c>
      <c r="E2226" s="2" t="s">
        <v>81</v>
      </c>
      <c r="F2226" s="2" t="s">
        <v>82</v>
      </c>
      <c r="G2226" s="2" t="s">
        <v>20</v>
      </c>
      <c r="H2226" s="4">
        <v>0.70000000000000007</v>
      </c>
      <c r="I2226" s="5">
        <v>3500</v>
      </c>
      <c r="J2226" s="6">
        <v>2450</v>
      </c>
      <c r="K2226" s="6">
        <v>612.5</v>
      </c>
      <c r="L2226" s="7">
        <v>0.25</v>
      </c>
    </row>
    <row r="2227" spans="1:12" x14ac:dyDescent="0.35">
      <c r="A2227" s="2" t="s">
        <v>25</v>
      </c>
      <c r="B2227" s="2">
        <v>1128299</v>
      </c>
      <c r="C2227" s="3">
        <v>44513</v>
      </c>
      <c r="D2227" s="2" t="s">
        <v>26</v>
      </c>
      <c r="E2227" s="2" t="s">
        <v>81</v>
      </c>
      <c r="F2227" s="2" t="s">
        <v>82</v>
      </c>
      <c r="G2227" s="2" t="s">
        <v>15</v>
      </c>
      <c r="H2227" s="4">
        <v>0.55000000000000004</v>
      </c>
      <c r="I2227" s="5">
        <v>5250</v>
      </c>
      <c r="J2227" s="6">
        <v>2887.5</v>
      </c>
      <c r="K2227" s="6">
        <v>1155</v>
      </c>
      <c r="L2227" s="7">
        <v>0.4</v>
      </c>
    </row>
    <row r="2228" spans="1:12" x14ac:dyDescent="0.35">
      <c r="A2228" s="2" t="s">
        <v>25</v>
      </c>
      <c r="B2228" s="2">
        <v>1128299</v>
      </c>
      <c r="C2228" s="3">
        <v>44513</v>
      </c>
      <c r="D2228" s="2" t="s">
        <v>26</v>
      </c>
      <c r="E2228" s="2" t="s">
        <v>81</v>
      </c>
      <c r="F2228" s="2" t="s">
        <v>82</v>
      </c>
      <c r="G2228" s="2" t="s">
        <v>16</v>
      </c>
      <c r="H2228" s="4">
        <v>0.60000000000000009</v>
      </c>
      <c r="I2228" s="5">
        <v>5750</v>
      </c>
      <c r="J2228" s="6">
        <v>3450</v>
      </c>
      <c r="K2228" s="6">
        <v>1380</v>
      </c>
      <c r="L2228" s="7">
        <v>0.4</v>
      </c>
    </row>
    <row r="2229" spans="1:12" x14ac:dyDescent="0.35">
      <c r="A2229" s="2" t="s">
        <v>25</v>
      </c>
      <c r="B2229" s="2">
        <v>1128299</v>
      </c>
      <c r="C2229" s="3">
        <v>44513</v>
      </c>
      <c r="D2229" s="2" t="s">
        <v>26</v>
      </c>
      <c r="E2229" s="2" t="s">
        <v>81</v>
      </c>
      <c r="F2229" s="2" t="s">
        <v>82</v>
      </c>
      <c r="G2229" s="2" t="s">
        <v>17</v>
      </c>
      <c r="H2229" s="4">
        <v>0.55000000000000004</v>
      </c>
      <c r="I2229" s="5">
        <v>4250</v>
      </c>
      <c r="J2229" s="6">
        <v>2337.5</v>
      </c>
      <c r="K2229" s="6">
        <v>818.125</v>
      </c>
      <c r="L2229" s="7">
        <v>0.35</v>
      </c>
    </row>
    <row r="2230" spans="1:12" x14ac:dyDescent="0.35">
      <c r="A2230" s="2" t="s">
        <v>25</v>
      </c>
      <c r="B2230" s="2">
        <v>1128299</v>
      </c>
      <c r="C2230" s="3">
        <v>44513</v>
      </c>
      <c r="D2230" s="2" t="s">
        <v>26</v>
      </c>
      <c r="E2230" s="2" t="s">
        <v>81</v>
      </c>
      <c r="F2230" s="2" t="s">
        <v>82</v>
      </c>
      <c r="G2230" s="2" t="s">
        <v>18</v>
      </c>
      <c r="H2230" s="4">
        <v>0.55000000000000004</v>
      </c>
      <c r="I2230" s="5">
        <v>4000</v>
      </c>
      <c r="J2230" s="6">
        <v>2200</v>
      </c>
      <c r="K2230" s="6">
        <v>880</v>
      </c>
      <c r="L2230" s="7">
        <v>0.4</v>
      </c>
    </row>
    <row r="2231" spans="1:12" x14ac:dyDescent="0.35">
      <c r="A2231" s="2" t="s">
        <v>25</v>
      </c>
      <c r="B2231" s="2">
        <v>1128299</v>
      </c>
      <c r="C2231" s="3">
        <v>44513</v>
      </c>
      <c r="D2231" s="2" t="s">
        <v>26</v>
      </c>
      <c r="E2231" s="2" t="s">
        <v>81</v>
      </c>
      <c r="F2231" s="2" t="s">
        <v>82</v>
      </c>
      <c r="G2231" s="2" t="s">
        <v>19</v>
      </c>
      <c r="H2231" s="4">
        <v>0.65</v>
      </c>
      <c r="I2231" s="5">
        <v>3500</v>
      </c>
      <c r="J2231" s="6">
        <v>2275</v>
      </c>
      <c r="K2231" s="6">
        <v>796.25</v>
      </c>
      <c r="L2231" s="7">
        <v>0.35</v>
      </c>
    </row>
    <row r="2232" spans="1:12" x14ac:dyDescent="0.35">
      <c r="A2232" s="2" t="s">
        <v>25</v>
      </c>
      <c r="B2232" s="2">
        <v>1128299</v>
      </c>
      <c r="C2232" s="3">
        <v>44513</v>
      </c>
      <c r="D2232" s="2" t="s">
        <v>26</v>
      </c>
      <c r="E2232" s="2" t="s">
        <v>81</v>
      </c>
      <c r="F2232" s="2" t="s">
        <v>82</v>
      </c>
      <c r="G2232" s="2" t="s">
        <v>20</v>
      </c>
      <c r="H2232" s="4">
        <v>0.70000000000000007</v>
      </c>
      <c r="I2232" s="5">
        <v>4750</v>
      </c>
      <c r="J2232" s="6">
        <v>3325</v>
      </c>
      <c r="K2232" s="6">
        <v>831.25</v>
      </c>
      <c r="L2232" s="7">
        <v>0.25</v>
      </c>
    </row>
    <row r="2233" spans="1:12" x14ac:dyDescent="0.35">
      <c r="A2233" s="2" t="s">
        <v>25</v>
      </c>
      <c r="B2233" s="2">
        <v>1128299</v>
      </c>
      <c r="C2233" s="3">
        <v>44542</v>
      </c>
      <c r="D2233" s="2" t="s">
        <v>26</v>
      </c>
      <c r="E2233" s="2" t="s">
        <v>81</v>
      </c>
      <c r="F2233" s="2" t="s">
        <v>82</v>
      </c>
      <c r="G2233" s="2" t="s">
        <v>15</v>
      </c>
      <c r="H2233" s="4">
        <v>0.55000000000000004</v>
      </c>
      <c r="I2233" s="5">
        <v>6750</v>
      </c>
      <c r="J2233" s="6">
        <v>3712.5</v>
      </c>
      <c r="K2233" s="6">
        <v>1485</v>
      </c>
      <c r="L2233" s="7">
        <v>0.4</v>
      </c>
    </row>
    <row r="2234" spans="1:12" x14ac:dyDescent="0.35">
      <c r="A2234" s="2" t="s">
        <v>25</v>
      </c>
      <c r="B2234" s="2">
        <v>1128299</v>
      </c>
      <c r="C2234" s="3">
        <v>44542</v>
      </c>
      <c r="D2234" s="2" t="s">
        <v>26</v>
      </c>
      <c r="E2234" s="2" t="s">
        <v>81</v>
      </c>
      <c r="F2234" s="2" t="s">
        <v>82</v>
      </c>
      <c r="G2234" s="2" t="s">
        <v>16</v>
      </c>
      <c r="H2234" s="4">
        <v>0.60000000000000009</v>
      </c>
      <c r="I2234" s="5">
        <v>6750</v>
      </c>
      <c r="J2234" s="6">
        <v>4050</v>
      </c>
      <c r="K2234" s="6">
        <v>1620</v>
      </c>
      <c r="L2234" s="7">
        <v>0.4</v>
      </c>
    </row>
    <row r="2235" spans="1:12" x14ac:dyDescent="0.35">
      <c r="A2235" s="2" t="s">
        <v>25</v>
      </c>
      <c r="B2235" s="2">
        <v>1128299</v>
      </c>
      <c r="C2235" s="3">
        <v>44542</v>
      </c>
      <c r="D2235" s="2" t="s">
        <v>26</v>
      </c>
      <c r="E2235" s="2" t="s">
        <v>81</v>
      </c>
      <c r="F2235" s="2" t="s">
        <v>82</v>
      </c>
      <c r="G2235" s="2" t="s">
        <v>17</v>
      </c>
      <c r="H2235" s="4">
        <v>0.55000000000000004</v>
      </c>
      <c r="I2235" s="5">
        <v>4750</v>
      </c>
      <c r="J2235" s="6">
        <v>2612.5</v>
      </c>
      <c r="K2235" s="6">
        <v>914.375</v>
      </c>
      <c r="L2235" s="7">
        <v>0.35</v>
      </c>
    </row>
    <row r="2236" spans="1:12" x14ac:dyDescent="0.35">
      <c r="A2236" s="2" t="s">
        <v>25</v>
      </c>
      <c r="B2236" s="2">
        <v>1128299</v>
      </c>
      <c r="C2236" s="3">
        <v>44542</v>
      </c>
      <c r="D2236" s="2" t="s">
        <v>26</v>
      </c>
      <c r="E2236" s="2" t="s">
        <v>81</v>
      </c>
      <c r="F2236" s="2" t="s">
        <v>82</v>
      </c>
      <c r="G2236" s="2" t="s">
        <v>18</v>
      </c>
      <c r="H2236" s="4">
        <v>0.55000000000000004</v>
      </c>
      <c r="I2236" s="5">
        <v>4750</v>
      </c>
      <c r="J2236" s="6">
        <v>2612.5</v>
      </c>
      <c r="K2236" s="6">
        <v>1045</v>
      </c>
      <c r="L2236" s="7">
        <v>0.4</v>
      </c>
    </row>
    <row r="2237" spans="1:12" x14ac:dyDescent="0.35">
      <c r="A2237" s="2" t="s">
        <v>25</v>
      </c>
      <c r="B2237" s="2">
        <v>1128299</v>
      </c>
      <c r="C2237" s="3">
        <v>44542</v>
      </c>
      <c r="D2237" s="2" t="s">
        <v>26</v>
      </c>
      <c r="E2237" s="2" t="s">
        <v>81</v>
      </c>
      <c r="F2237" s="2" t="s">
        <v>82</v>
      </c>
      <c r="G2237" s="2" t="s">
        <v>19</v>
      </c>
      <c r="H2237" s="4">
        <v>0.65</v>
      </c>
      <c r="I2237" s="5">
        <v>4000</v>
      </c>
      <c r="J2237" s="6">
        <v>2600</v>
      </c>
      <c r="K2237" s="6">
        <v>910</v>
      </c>
      <c r="L2237" s="7">
        <v>0.35</v>
      </c>
    </row>
    <row r="2238" spans="1:12" x14ac:dyDescent="0.35">
      <c r="A2238" s="2" t="s">
        <v>25</v>
      </c>
      <c r="B2238" s="2">
        <v>1128299</v>
      </c>
      <c r="C2238" s="3">
        <v>44542</v>
      </c>
      <c r="D2238" s="2" t="s">
        <v>26</v>
      </c>
      <c r="E2238" s="2" t="s">
        <v>81</v>
      </c>
      <c r="F2238" s="2" t="s">
        <v>82</v>
      </c>
      <c r="G2238" s="2" t="s">
        <v>20</v>
      </c>
      <c r="H2238" s="4">
        <v>0.70000000000000007</v>
      </c>
      <c r="I2238" s="5">
        <v>5000</v>
      </c>
      <c r="J2238" s="6">
        <v>3500</v>
      </c>
      <c r="K2238" s="6">
        <v>875</v>
      </c>
      <c r="L2238" s="7">
        <v>0.25</v>
      </c>
    </row>
    <row r="2239" spans="1:12" x14ac:dyDescent="0.35">
      <c r="A2239" s="2" t="s">
        <v>12</v>
      </c>
      <c r="B2239" s="2">
        <v>1185732</v>
      </c>
      <c r="C2239" s="3">
        <v>44205</v>
      </c>
      <c r="D2239" s="2" t="s">
        <v>43</v>
      </c>
      <c r="E2239" s="2" t="s">
        <v>83</v>
      </c>
      <c r="F2239" s="2" t="s">
        <v>84</v>
      </c>
      <c r="G2239" s="2" t="s">
        <v>15</v>
      </c>
      <c r="H2239" s="4">
        <v>0.4</v>
      </c>
      <c r="I2239" s="5">
        <v>10250</v>
      </c>
      <c r="J2239" s="6">
        <v>4100</v>
      </c>
      <c r="K2239" s="6">
        <v>1845</v>
      </c>
      <c r="L2239" s="7">
        <v>0.45</v>
      </c>
    </row>
    <row r="2240" spans="1:12" x14ac:dyDescent="0.35">
      <c r="A2240" s="2" t="s">
        <v>12</v>
      </c>
      <c r="B2240" s="2">
        <v>1185732</v>
      </c>
      <c r="C2240" s="3">
        <v>44205</v>
      </c>
      <c r="D2240" s="2" t="s">
        <v>43</v>
      </c>
      <c r="E2240" s="2" t="s">
        <v>83</v>
      </c>
      <c r="F2240" s="2" t="s">
        <v>84</v>
      </c>
      <c r="G2240" s="2" t="s">
        <v>16</v>
      </c>
      <c r="H2240" s="4">
        <v>0.4</v>
      </c>
      <c r="I2240" s="5">
        <v>8250</v>
      </c>
      <c r="J2240" s="6">
        <v>3300</v>
      </c>
      <c r="K2240" s="6">
        <v>1155</v>
      </c>
      <c r="L2240" s="7">
        <v>0.35</v>
      </c>
    </row>
    <row r="2241" spans="1:12" x14ac:dyDescent="0.35">
      <c r="A2241" s="2" t="s">
        <v>12</v>
      </c>
      <c r="B2241" s="2">
        <v>1185732</v>
      </c>
      <c r="C2241" s="3">
        <v>44205</v>
      </c>
      <c r="D2241" s="2" t="s">
        <v>43</v>
      </c>
      <c r="E2241" s="2" t="s">
        <v>83</v>
      </c>
      <c r="F2241" s="2" t="s">
        <v>84</v>
      </c>
      <c r="G2241" s="2" t="s">
        <v>17</v>
      </c>
      <c r="H2241" s="4">
        <v>0.30000000000000004</v>
      </c>
      <c r="I2241" s="5">
        <v>8250</v>
      </c>
      <c r="J2241" s="6">
        <v>2475</v>
      </c>
      <c r="K2241" s="6">
        <v>618.75</v>
      </c>
      <c r="L2241" s="7">
        <v>0.25</v>
      </c>
    </row>
    <row r="2242" spans="1:12" x14ac:dyDescent="0.35">
      <c r="A2242" s="2" t="s">
        <v>12</v>
      </c>
      <c r="B2242" s="2">
        <v>1185732</v>
      </c>
      <c r="C2242" s="3">
        <v>44205</v>
      </c>
      <c r="D2242" s="2" t="s">
        <v>43</v>
      </c>
      <c r="E2242" s="2" t="s">
        <v>83</v>
      </c>
      <c r="F2242" s="2" t="s">
        <v>84</v>
      </c>
      <c r="G2242" s="2" t="s">
        <v>18</v>
      </c>
      <c r="H2242" s="4">
        <v>0.35</v>
      </c>
      <c r="I2242" s="5">
        <v>6750</v>
      </c>
      <c r="J2242" s="6">
        <v>2362.5</v>
      </c>
      <c r="K2242" s="6">
        <v>708.75</v>
      </c>
      <c r="L2242" s="7">
        <v>0.3</v>
      </c>
    </row>
    <row r="2243" spans="1:12" x14ac:dyDescent="0.35">
      <c r="A2243" s="2" t="s">
        <v>12</v>
      </c>
      <c r="B2243" s="2">
        <v>1185732</v>
      </c>
      <c r="C2243" s="3">
        <v>44205</v>
      </c>
      <c r="D2243" s="2" t="s">
        <v>43</v>
      </c>
      <c r="E2243" s="2" t="s">
        <v>83</v>
      </c>
      <c r="F2243" s="2" t="s">
        <v>84</v>
      </c>
      <c r="G2243" s="2" t="s">
        <v>19</v>
      </c>
      <c r="H2243" s="4">
        <v>0.5</v>
      </c>
      <c r="I2243" s="5">
        <v>7250</v>
      </c>
      <c r="J2243" s="6">
        <v>3625</v>
      </c>
      <c r="K2243" s="6">
        <v>1268.75</v>
      </c>
      <c r="L2243" s="7">
        <v>0.35</v>
      </c>
    </row>
    <row r="2244" spans="1:12" x14ac:dyDescent="0.35">
      <c r="A2244" s="2" t="s">
        <v>12</v>
      </c>
      <c r="B2244" s="2">
        <v>1185732</v>
      </c>
      <c r="C2244" s="3">
        <v>44205</v>
      </c>
      <c r="D2244" s="2" t="s">
        <v>43</v>
      </c>
      <c r="E2244" s="2" t="s">
        <v>83</v>
      </c>
      <c r="F2244" s="2" t="s">
        <v>84</v>
      </c>
      <c r="G2244" s="2" t="s">
        <v>20</v>
      </c>
      <c r="H2244" s="4">
        <v>0.4</v>
      </c>
      <c r="I2244" s="5">
        <v>8250</v>
      </c>
      <c r="J2244" s="6">
        <v>3300</v>
      </c>
      <c r="K2244" s="6">
        <v>1650</v>
      </c>
      <c r="L2244" s="7">
        <v>0.5</v>
      </c>
    </row>
    <row r="2245" spans="1:12" x14ac:dyDescent="0.35">
      <c r="A2245" s="2" t="s">
        <v>12</v>
      </c>
      <c r="B2245" s="2">
        <v>1185732</v>
      </c>
      <c r="C2245" s="3">
        <v>44234</v>
      </c>
      <c r="D2245" s="2" t="s">
        <v>43</v>
      </c>
      <c r="E2245" s="2" t="s">
        <v>83</v>
      </c>
      <c r="F2245" s="2" t="s">
        <v>84</v>
      </c>
      <c r="G2245" s="2" t="s">
        <v>15</v>
      </c>
      <c r="H2245" s="4">
        <v>0.4</v>
      </c>
      <c r="I2245" s="5">
        <v>10750</v>
      </c>
      <c r="J2245" s="6">
        <v>4300</v>
      </c>
      <c r="K2245" s="6">
        <v>1935</v>
      </c>
      <c r="L2245" s="7">
        <v>0.45</v>
      </c>
    </row>
    <row r="2246" spans="1:12" x14ac:dyDescent="0.35">
      <c r="A2246" s="2" t="s">
        <v>12</v>
      </c>
      <c r="B2246" s="2">
        <v>1185732</v>
      </c>
      <c r="C2246" s="3">
        <v>44234</v>
      </c>
      <c r="D2246" s="2" t="s">
        <v>43</v>
      </c>
      <c r="E2246" s="2" t="s">
        <v>83</v>
      </c>
      <c r="F2246" s="2" t="s">
        <v>84</v>
      </c>
      <c r="G2246" s="2" t="s">
        <v>16</v>
      </c>
      <c r="H2246" s="4">
        <v>0.4</v>
      </c>
      <c r="I2246" s="5">
        <v>7250</v>
      </c>
      <c r="J2246" s="6">
        <v>2900</v>
      </c>
      <c r="K2246" s="6">
        <v>1015</v>
      </c>
      <c r="L2246" s="7">
        <v>0.35</v>
      </c>
    </row>
    <row r="2247" spans="1:12" x14ac:dyDescent="0.35">
      <c r="A2247" s="2" t="s">
        <v>12</v>
      </c>
      <c r="B2247" s="2">
        <v>1185732</v>
      </c>
      <c r="C2247" s="3">
        <v>44234</v>
      </c>
      <c r="D2247" s="2" t="s">
        <v>43</v>
      </c>
      <c r="E2247" s="2" t="s">
        <v>83</v>
      </c>
      <c r="F2247" s="2" t="s">
        <v>84</v>
      </c>
      <c r="G2247" s="2" t="s">
        <v>17</v>
      </c>
      <c r="H2247" s="4">
        <v>0.30000000000000004</v>
      </c>
      <c r="I2247" s="5">
        <v>7750</v>
      </c>
      <c r="J2247" s="6">
        <v>2325</v>
      </c>
      <c r="K2247" s="6">
        <v>581.25</v>
      </c>
      <c r="L2247" s="7">
        <v>0.25</v>
      </c>
    </row>
    <row r="2248" spans="1:12" x14ac:dyDescent="0.35">
      <c r="A2248" s="2" t="s">
        <v>12</v>
      </c>
      <c r="B2248" s="2">
        <v>1185732</v>
      </c>
      <c r="C2248" s="3">
        <v>44234</v>
      </c>
      <c r="D2248" s="2" t="s">
        <v>43</v>
      </c>
      <c r="E2248" s="2" t="s">
        <v>83</v>
      </c>
      <c r="F2248" s="2" t="s">
        <v>84</v>
      </c>
      <c r="G2248" s="2" t="s">
        <v>18</v>
      </c>
      <c r="H2248" s="4">
        <v>0.35</v>
      </c>
      <c r="I2248" s="5">
        <v>6250</v>
      </c>
      <c r="J2248" s="6">
        <v>2187.5</v>
      </c>
      <c r="K2248" s="6">
        <v>656.25</v>
      </c>
      <c r="L2248" s="7">
        <v>0.3</v>
      </c>
    </row>
    <row r="2249" spans="1:12" x14ac:dyDescent="0.35">
      <c r="A2249" s="2" t="s">
        <v>12</v>
      </c>
      <c r="B2249" s="2">
        <v>1185732</v>
      </c>
      <c r="C2249" s="3">
        <v>44234</v>
      </c>
      <c r="D2249" s="2" t="s">
        <v>43</v>
      </c>
      <c r="E2249" s="2" t="s">
        <v>83</v>
      </c>
      <c r="F2249" s="2" t="s">
        <v>84</v>
      </c>
      <c r="G2249" s="2" t="s">
        <v>19</v>
      </c>
      <c r="H2249" s="4">
        <v>0.5</v>
      </c>
      <c r="I2249" s="5">
        <v>7000</v>
      </c>
      <c r="J2249" s="6">
        <v>3500</v>
      </c>
      <c r="K2249" s="6">
        <v>1225</v>
      </c>
      <c r="L2249" s="7">
        <v>0.35</v>
      </c>
    </row>
    <row r="2250" spans="1:12" x14ac:dyDescent="0.35">
      <c r="A2250" s="2" t="s">
        <v>12</v>
      </c>
      <c r="B2250" s="2">
        <v>1185732</v>
      </c>
      <c r="C2250" s="3">
        <v>44234</v>
      </c>
      <c r="D2250" s="2" t="s">
        <v>43</v>
      </c>
      <c r="E2250" s="2" t="s">
        <v>83</v>
      </c>
      <c r="F2250" s="2" t="s">
        <v>84</v>
      </c>
      <c r="G2250" s="2" t="s">
        <v>20</v>
      </c>
      <c r="H2250" s="4">
        <v>0.35</v>
      </c>
      <c r="I2250" s="5">
        <v>8000</v>
      </c>
      <c r="J2250" s="6">
        <v>2800</v>
      </c>
      <c r="K2250" s="6">
        <v>1400</v>
      </c>
      <c r="L2250" s="7">
        <v>0.5</v>
      </c>
    </row>
    <row r="2251" spans="1:12" x14ac:dyDescent="0.35">
      <c r="A2251" s="2" t="s">
        <v>12</v>
      </c>
      <c r="B2251" s="2">
        <v>1185732</v>
      </c>
      <c r="C2251" s="3">
        <v>44260</v>
      </c>
      <c r="D2251" s="2" t="s">
        <v>43</v>
      </c>
      <c r="E2251" s="2" t="s">
        <v>83</v>
      </c>
      <c r="F2251" s="2" t="s">
        <v>84</v>
      </c>
      <c r="G2251" s="2" t="s">
        <v>15</v>
      </c>
      <c r="H2251" s="4">
        <v>0.35</v>
      </c>
      <c r="I2251" s="5">
        <v>10200</v>
      </c>
      <c r="J2251" s="6">
        <v>3570</v>
      </c>
      <c r="K2251" s="6">
        <v>1606.5</v>
      </c>
      <c r="L2251" s="7">
        <v>0.45</v>
      </c>
    </row>
    <row r="2252" spans="1:12" x14ac:dyDescent="0.35">
      <c r="A2252" s="2" t="s">
        <v>12</v>
      </c>
      <c r="B2252" s="2">
        <v>1185732</v>
      </c>
      <c r="C2252" s="3">
        <v>44260</v>
      </c>
      <c r="D2252" s="2" t="s">
        <v>43</v>
      </c>
      <c r="E2252" s="2" t="s">
        <v>83</v>
      </c>
      <c r="F2252" s="2" t="s">
        <v>84</v>
      </c>
      <c r="G2252" s="2" t="s">
        <v>16</v>
      </c>
      <c r="H2252" s="4">
        <v>0.35</v>
      </c>
      <c r="I2252" s="5">
        <v>7000</v>
      </c>
      <c r="J2252" s="6">
        <v>2450</v>
      </c>
      <c r="K2252" s="6">
        <v>857.5</v>
      </c>
      <c r="L2252" s="7">
        <v>0.35</v>
      </c>
    </row>
    <row r="2253" spans="1:12" x14ac:dyDescent="0.35">
      <c r="A2253" s="2" t="s">
        <v>12</v>
      </c>
      <c r="B2253" s="2">
        <v>1185732</v>
      </c>
      <c r="C2253" s="3">
        <v>44260</v>
      </c>
      <c r="D2253" s="2" t="s">
        <v>43</v>
      </c>
      <c r="E2253" s="2" t="s">
        <v>83</v>
      </c>
      <c r="F2253" s="2" t="s">
        <v>84</v>
      </c>
      <c r="G2253" s="2" t="s">
        <v>17</v>
      </c>
      <c r="H2253" s="4">
        <v>0.25</v>
      </c>
      <c r="I2253" s="5">
        <v>7250</v>
      </c>
      <c r="J2253" s="6">
        <v>1812.5</v>
      </c>
      <c r="K2253" s="6">
        <v>453.125</v>
      </c>
      <c r="L2253" s="7">
        <v>0.25</v>
      </c>
    </row>
    <row r="2254" spans="1:12" x14ac:dyDescent="0.35">
      <c r="A2254" s="2" t="s">
        <v>12</v>
      </c>
      <c r="B2254" s="2">
        <v>1185732</v>
      </c>
      <c r="C2254" s="3">
        <v>44260</v>
      </c>
      <c r="D2254" s="2" t="s">
        <v>43</v>
      </c>
      <c r="E2254" s="2" t="s">
        <v>83</v>
      </c>
      <c r="F2254" s="2" t="s">
        <v>84</v>
      </c>
      <c r="G2254" s="2" t="s">
        <v>18</v>
      </c>
      <c r="H2254" s="4">
        <v>0.29999999999999993</v>
      </c>
      <c r="I2254" s="5">
        <v>5750</v>
      </c>
      <c r="J2254" s="6">
        <v>1725</v>
      </c>
      <c r="K2254" s="6">
        <v>517.5</v>
      </c>
      <c r="L2254" s="7">
        <v>0.3</v>
      </c>
    </row>
    <row r="2255" spans="1:12" x14ac:dyDescent="0.35">
      <c r="A2255" s="2" t="s">
        <v>12</v>
      </c>
      <c r="B2255" s="2">
        <v>1185732</v>
      </c>
      <c r="C2255" s="3">
        <v>44260</v>
      </c>
      <c r="D2255" s="2" t="s">
        <v>43</v>
      </c>
      <c r="E2255" s="2" t="s">
        <v>83</v>
      </c>
      <c r="F2255" s="2" t="s">
        <v>84</v>
      </c>
      <c r="G2255" s="2" t="s">
        <v>19</v>
      </c>
      <c r="H2255" s="4">
        <v>0.45000000000000007</v>
      </c>
      <c r="I2255" s="5">
        <v>6250</v>
      </c>
      <c r="J2255" s="6">
        <v>2812.5</v>
      </c>
      <c r="K2255" s="6">
        <v>984.375</v>
      </c>
      <c r="L2255" s="7">
        <v>0.35</v>
      </c>
    </row>
    <row r="2256" spans="1:12" x14ac:dyDescent="0.35">
      <c r="A2256" s="2" t="s">
        <v>12</v>
      </c>
      <c r="B2256" s="2">
        <v>1185732</v>
      </c>
      <c r="C2256" s="3">
        <v>44260</v>
      </c>
      <c r="D2256" s="2" t="s">
        <v>43</v>
      </c>
      <c r="E2256" s="2" t="s">
        <v>83</v>
      </c>
      <c r="F2256" s="2" t="s">
        <v>84</v>
      </c>
      <c r="G2256" s="2" t="s">
        <v>20</v>
      </c>
      <c r="H2256" s="4">
        <v>0.35</v>
      </c>
      <c r="I2256" s="5">
        <v>7250</v>
      </c>
      <c r="J2256" s="6">
        <v>2537.5</v>
      </c>
      <c r="K2256" s="6">
        <v>1268.75</v>
      </c>
      <c r="L2256" s="7">
        <v>0.5</v>
      </c>
    </row>
    <row r="2257" spans="1:12" x14ac:dyDescent="0.35">
      <c r="A2257" s="2" t="s">
        <v>12</v>
      </c>
      <c r="B2257" s="2">
        <v>1185732</v>
      </c>
      <c r="C2257" s="3">
        <v>44292</v>
      </c>
      <c r="D2257" s="2" t="s">
        <v>43</v>
      </c>
      <c r="E2257" s="2" t="s">
        <v>83</v>
      </c>
      <c r="F2257" s="2" t="s">
        <v>84</v>
      </c>
      <c r="G2257" s="2" t="s">
        <v>15</v>
      </c>
      <c r="H2257" s="4">
        <v>0.35</v>
      </c>
      <c r="I2257" s="5">
        <v>9750</v>
      </c>
      <c r="J2257" s="6">
        <v>3412.5</v>
      </c>
      <c r="K2257" s="6">
        <v>1535.625</v>
      </c>
      <c r="L2257" s="7">
        <v>0.45</v>
      </c>
    </row>
    <row r="2258" spans="1:12" x14ac:dyDescent="0.35">
      <c r="A2258" s="2" t="s">
        <v>12</v>
      </c>
      <c r="B2258" s="2">
        <v>1185732</v>
      </c>
      <c r="C2258" s="3">
        <v>44292</v>
      </c>
      <c r="D2258" s="2" t="s">
        <v>43</v>
      </c>
      <c r="E2258" s="2" t="s">
        <v>83</v>
      </c>
      <c r="F2258" s="2" t="s">
        <v>84</v>
      </c>
      <c r="G2258" s="2" t="s">
        <v>16</v>
      </c>
      <c r="H2258" s="4">
        <v>0.35</v>
      </c>
      <c r="I2258" s="5">
        <v>6750</v>
      </c>
      <c r="J2258" s="6">
        <v>2362.5</v>
      </c>
      <c r="K2258" s="6">
        <v>826.875</v>
      </c>
      <c r="L2258" s="7">
        <v>0.35</v>
      </c>
    </row>
    <row r="2259" spans="1:12" x14ac:dyDescent="0.35">
      <c r="A2259" s="2" t="s">
        <v>12</v>
      </c>
      <c r="B2259" s="2">
        <v>1185732</v>
      </c>
      <c r="C2259" s="3">
        <v>44292</v>
      </c>
      <c r="D2259" s="2" t="s">
        <v>43</v>
      </c>
      <c r="E2259" s="2" t="s">
        <v>83</v>
      </c>
      <c r="F2259" s="2" t="s">
        <v>84</v>
      </c>
      <c r="G2259" s="2" t="s">
        <v>17</v>
      </c>
      <c r="H2259" s="4">
        <v>0.25</v>
      </c>
      <c r="I2259" s="5">
        <v>6750</v>
      </c>
      <c r="J2259" s="6">
        <v>1687.5</v>
      </c>
      <c r="K2259" s="6">
        <v>421.875</v>
      </c>
      <c r="L2259" s="7">
        <v>0.25</v>
      </c>
    </row>
    <row r="2260" spans="1:12" x14ac:dyDescent="0.35">
      <c r="A2260" s="2" t="s">
        <v>12</v>
      </c>
      <c r="B2260" s="2">
        <v>1185732</v>
      </c>
      <c r="C2260" s="3">
        <v>44292</v>
      </c>
      <c r="D2260" s="2" t="s">
        <v>43</v>
      </c>
      <c r="E2260" s="2" t="s">
        <v>83</v>
      </c>
      <c r="F2260" s="2" t="s">
        <v>84</v>
      </c>
      <c r="G2260" s="2" t="s">
        <v>18</v>
      </c>
      <c r="H2260" s="4">
        <v>0.29999999999999993</v>
      </c>
      <c r="I2260" s="5">
        <v>6000</v>
      </c>
      <c r="J2260" s="6">
        <v>1800</v>
      </c>
      <c r="K2260" s="6">
        <v>540</v>
      </c>
      <c r="L2260" s="7">
        <v>0.3</v>
      </c>
    </row>
    <row r="2261" spans="1:12" x14ac:dyDescent="0.35">
      <c r="A2261" s="2" t="s">
        <v>12</v>
      </c>
      <c r="B2261" s="2">
        <v>1185732</v>
      </c>
      <c r="C2261" s="3">
        <v>44292</v>
      </c>
      <c r="D2261" s="2" t="s">
        <v>43</v>
      </c>
      <c r="E2261" s="2" t="s">
        <v>83</v>
      </c>
      <c r="F2261" s="2" t="s">
        <v>84</v>
      </c>
      <c r="G2261" s="2" t="s">
        <v>19</v>
      </c>
      <c r="H2261" s="4">
        <v>0.5</v>
      </c>
      <c r="I2261" s="5">
        <v>6250</v>
      </c>
      <c r="J2261" s="6">
        <v>3125</v>
      </c>
      <c r="K2261" s="6">
        <v>1093.75</v>
      </c>
      <c r="L2261" s="7">
        <v>0.35</v>
      </c>
    </row>
    <row r="2262" spans="1:12" x14ac:dyDescent="0.35">
      <c r="A2262" s="2" t="s">
        <v>12</v>
      </c>
      <c r="B2262" s="2">
        <v>1185732</v>
      </c>
      <c r="C2262" s="3">
        <v>44292</v>
      </c>
      <c r="D2262" s="2" t="s">
        <v>43</v>
      </c>
      <c r="E2262" s="2" t="s">
        <v>83</v>
      </c>
      <c r="F2262" s="2" t="s">
        <v>84</v>
      </c>
      <c r="G2262" s="2" t="s">
        <v>20</v>
      </c>
      <c r="H2262" s="4">
        <v>0.4</v>
      </c>
      <c r="I2262" s="5">
        <v>7750</v>
      </c>
      <c r="J2262" s="6">
        <v>3100</v>
      </c>
      <c r="K2262" s="6">
        <v>1550</v>
      </c>
      <c r="L2262" s="7">
        <v>0.5</v>
      </c>
    </row>
    <row r="2263" spans="1:12" x14ac:dyDescent="0.35">
      <c r="A2263" s="2" t="s">
        <v>12</v>
      </c>
      <c r="B2263" s="2">
        <v>1185732</v>
      </c>
      <c r="C2263" s="3">
        <v>44321</v>
      </c>
      <c r="D2263" s="2" t="s">
        <v>43</v>
      </c>
      <c r="E2263" s="2" t="s">
        <v>83</v>
      </c>
      <c r="F2263" s="2" t="s">
        <v>84</v>
      </c>
      <c r="G2263" s="2" t="s">
        <v>15</v>
      </c>
      <c r="H2263" s="4">
        <v>0.5</v>
      </c>
      <c r="I2263" s="5">
        <v>10450</v>
      </c>
      <c r="J2263" s="6">
        <v>5225</v>
      </c>
      <c r="K2263" s="6">
        <v>2351.25</v>
      </c>
      <c r="L2263" s="7">
        <v>0.45</v>
      </c>
    </row>
    <row r="2264" spans="1:12" x14ac:dyDescent="0.35">
      <c r="A2264" s="2" t="s">
        <v>12</v>
      </c>
      <c r="B2264" s="2">
        <v>1185732</v>
      </c>
      <c r="C2264" s="3">
        <v>44321</v>
      </c>
      <c r="D2264" s="2" t="s">
        <v>43</v>
      </c>
      <c r="E2264" s="2" t="s">
        <v>83</v>
      </c>
      <c r="F2264" s="2" t="s">
        <v>84</v>
      </c>
      <c r="G2264" s="2" t="s">
        <v>16</v>
      </c>
      <c r="H2264" s="4">
        <v>0.5</v>
      </c>
      <c r="I2264" s="5">
        <v>7500</v>
      </c>
      <c r="J2264" s="6">
        <v>3750</v>
      </c>
      <c r="K2264" s="6">
        <v>1312.5</v>
      </c>
      <c r="L2264" s="7">
        <v>0.35</v>
      </c>
    </row>
    <row r="2265" spans="1:12" x14ac:dyDescent="0.35">
      <c r="A2265" s="2" t="s">
        <v>12</v>
      </c>
      <c r="B2265" s="2">
        <v>1185732</v>
      </c>
      <c r="C2265" s="3">
        <v>44321</v>
      </c>
      <c r="D2265" s="2" t="s">
        <v>43</v>
      </c>
      <c r="E2265" s="2" t="s">
        <v>83</v>
      </c>
      <c r="F2265" s="2" t="s">
        <v>84</v>
      </c>
      <c r="G2265" s="2" t="s">
        <v>17</v>
      </c>
      <c r="H2265" s="4">
        <v>0.45</v>
      </c>
      <c r="I2265" s="5">
        <v>7250</v>
      </c>
      <c r="J2265" s="6">
        <v>3262.5</v>
      </c>
      <c r="K2265" s="6">
        <v>815.625</v>
      </c>
      <c r="L2265" s="7">
        <v>0.25</v>
      </c>
    </row>
    <row r="2266" spans="1:12" x14ac:dyDescent="0.35">
      <c r="A2266" s="2" t="s">
        <v>12</v>
      </c>
      <c r="B2266" s="2">
        <v>1185732</v>
      </c>
      <c r="C2266" s="3">
        <v>44321</v>
      </c>
      <c r="D2266" s="2" t="s">
        <v>43</v>
      </c>
      <c r="E2266" s="2" t="s">
        <v>83</v>
      </c>
      <c r="F2266" s="2" t="s">
        <v>84</v>
      </c>
      <c r="G2266" s="2" t="s">
        <v>18</v>
      </c>
      <c r="H2266" s="4">
        <v>0.45</v>
      </c>
      <c r="I2266" s="5">
        <v>6750</v>
      </c>
      <c r="J2266" s="6">
        <v>3037.5</v>
      </c>
      <c r="K2266" s="6">
        <v>911.25</v>
      </c>
      <c r="L2266" s="7">
        <v>0.3</v>
      </c>
    </row>
    <row r="2267" spans="1:12" x14ac:dyDescent="0.35">
      <c r="A2267" s="2" t="s">
        <v>12</v>
      </c>
      <c r="B2267" s="2">
        <v>1185732</v>
      </c>
      <c r="C2267" s="3">
        <v>44321</v>
      </c>
      <c r="D2267" s="2" t="s">
        <v>43</v>
      </c>
      <c r="E2267" s="2" t="s">
        <v>83</v>
      </c>
      <c r="F2267" s="2" t="s">
        <v>84</v>
      </c>
      <c r="G2267" s="2" t="s">
        <v>19</v>
      </c>
      <c r="H2267" s="4">
        <v>0.54999999999999993</v>
      </c>
      <c r="I2267" s="5">
        <v>7000</v>
      </c>
      <c r="J2267" s="6">
        <v>3850</v>
      </c>
      <c r="K2267" s="6">
        <v>1347.5</v>
      </c>
      <c r="L2267" s="7">
        <v>0.35</v>
      </c>
    </row>
    <row r="2268" spans="1:12" x14ac:dyDescent="0.35">
      <c r="A2268" s="2" t="s">
        <v>12</v>
      </c>
      <c r="B2268" s="2">
        <v>1185732</v>
      </c>
      <c r="C2268" s="3">
        <v>44321</v>
      </c>
      <c r="D2268" s="2" t="s">
        <v>43</v>
      </c>
      <c r="E2268" s="2" t="s">
        <v>83</v>
      </c>
      <c r="F2268" s="2" t="s">
        <v>84</v>
      </c>
      <c r="G2268" s="2" t="s">
        <v>20</v>
      </c>
      <c r="H2268" s="4">
        <v>0.6</v>
      </c>
      <c r="I2268" s="5">
        <v>8000</v>
      </c>
      <c r="J2268" s="6">
        <v>4800</v>
      </c>
      <c r="K2268" s="6">
        <v>2400</v>
      </c>
      <c r="L2268" s="7">
        <v>0.5</v>
      </c>
    </row>
    <row r="2269" spans="1:12" x14ac:dyDescent="0.35">
      <c r="A2269" s="2" t="s">
        <v>12</v>
      </c>
      <c r="B2269" s="2">
        <v>1185732</v>
      </c>
      <c r="C2269" s="3">
        <v>44354</v>
      </c>
      <c r="D2269" s="2" t="s">
        <v>43</v>
      </c>
      <c r="E2269" s="2" t="s">
        <v>83</v>
      </c>
      <c r="F2269" s="2" t="s">
        <v>84</v>
      </c>
      <c r="G2269" s="2" t="s">
        <v>15</v>
      </c>
      <c r="H2269" s="4">
        <v>0.54999999999999993</v>
      </c>
      <c r="I2269" s="5">
        <v>10500</v>
      </c>
      <c r="J2269" s="6">
        <v>5775</v>
      </c>
      <c r="K2269" s="6">
        <v>2598.75</v>
      </c>
      <c r="L2269" s="7">
        <v>0.45</v>
      </c>
    </row>
    <row r="2270" spans="1:12" x14ac:dyDescent="0.35">
      <c r="A2270" s="2" t="s">
        <v>12</v>
      </c>
      <c r="B2270" s="2">
        <v>1185732</v>
      </c>
      <c r="C2270" s="3">
        <v>44354</v>
      </c>
      <c r="D2270" s="2" t="s">
        <v>43</v>
      </c>
      <c r="E2270" s="2" t="s">
        <v>83</v>
      </c>
      <c r="F2270" s="2" t="s">
        <v>84</v>
      </c>
      <c r="G2270" s="2" t="s">
        <v>16</v>
      </c>
      <c r="H2270" s="4">
        <v>0.5</v>
      </c>
      <c r="I2270" s="5">
        <v>8000</v>
      </c>
      <c r="J2270" s="6">
        <v>4000</v>
      </c>
      <c r="K2270" s="6">
        <v>1400</v>
      </c>
      <c r="L2270" s="7">
        <v>0.35</v>
      </c>
    </row>
    <row r="2271" spans="1:12" x14ac:dyDescent="0.35">
      <c r="A2271" s="2" t="s">
        <v>12</v>
      </c>
      <c r="B2271" s="2">
        <v>1185732</v>
      </c>
      <c r="C2271" s="3">
        <v>44354</v>
      </c>
      <c r="D2271" s="2" t="s">
        <v>43</v>
      </c>
      <c r="E2271" s="2" t="s">
        <v>83</v>
      </c>
      <c r="F2271" s="2" t="s">
        <v>84</v>
      </c>
      <c r="G2271" s="2" t="s">
        <v>17</v>
      </c>
      <c r="H2271" s="4">
        <v>0.5</v>
      </c>
      <c r="I2271" s="5">
        <v>7750</v>
      </c>
      <c r="J2271" s="6">
        <v>3875</v>
      </c>
      <c r="K2271" s="6">
        <v>968.75</v>
      </c>
      <c r="L2271" s="7">
        <v>0.25</v>
      </c>
    </row>
    <row r="2272" spans="1:12" x14ac:dyDescent="0.35">
      <c r="A2272" s="2" t="s">
        <v>12</v>
      </c>
      <c r="B2272" s="2">
        <v>1185732</v>
      </c>
      <c r="C2272" s="3">
        <v>44354</v>
      </c>
      <c r="D2272" s="2" t="s">
        <v>43</v>
      </c>
      <c r="E2272" s="2" t="s">
        <v>83</v>
      </c>
      <c r="F2272" s="2" t="s">
        <v>84</v>
      </c>
      <c r="G2272" s="2" t="s">
        <v>18</v>
      </c>
      <c r="H2272" s="4">
        <v>0.5</v>
      </c>
      <c r="I2272" s="5">
        <v>7500</v>
      </c>
      <c r="J2272" s="6">
        <v>3750</v>
      </c>
      <c r="K2272" s="6">
        <v>1125</v>
      </c>
      <c r="L2272" s="7">
        <v>0.3</v>
      </c>
    </row>
    <row r="2273" spans="1:12" x14ac:dyDescent="0.35">
      <c r="A2273" s="2" t="s">
        <v>12</v>
      </c>
      <c r="B2273" s="2">
        <v>1185732</v>
      </c>
      <c r="C2273" s="3">
        <v>44354</v>
      </c>
      <c r="D2273" s="2" t="s">
        <v>43</v>
      </c>
      <c r="E2273" s="2" t="s">
        <v>83</v>
      </c>
      <c r="F2273" s="2" t="s">
        <v>84</v>
      </c>
      <c r="G2273" s="2" t="s">
        <v>19</v>
      </c>
      <c r="H2273" s="4">
        <v>0.65</v>
      </c>
      <c r="I2273" s="5">
        <v>7500</v>
      </c>
      <c r="J2273" s="6">
        <v>4875</v>
      </c>
      <c r="K2273" s="6">
        <v>1706.25</v>
      </c>
      <c r="L2273" s="7">
        <v>0.35</v>
      </c>
    </row>
    <row r="2274" spans="1:12" x14ac:dyDescent="0.35">
      <c r="A2274" s="2" t="s">
        <v>12</v>
      </c>
      <c r="B2274" s="2">
        <v>1185732</v>
      </c>
      <c r="C2274" s="3">
        <v>44354</v>
      </c>
      <c r="D2274" s="2" t="s">
        <v>43</v>
      </c>
      <c r="E2274" s="2" t="s">
        <v>83</v>
      </c>
      <c r="F2274" s="2" t="s">
        <v>84</v>
      </c>
      <c r="G2274" s="2" t="s">
        <v>20</v>
      </c>
      <c r="H2274" s="4">
        <v>0.70000000000000007</v>
      </c>
      <c r="I2274" s="5">
        <v>9250</v>
      </c>
      <c r="J2274" s="6">
        <v>6475</v>
      </c>
      <c r="K2274" s="6">
        <v>3237.5</v>
      </c>
      <c r="L2274" s="7">
        <v>0.5</v>
      </c>
    </row>
    <row r="2275" spans="1:12" x14ac:dyDescent="0.35">
      <c r="A2275" s="2" t="s">
        <v>12</v>
      </c>
      <c r="B2275" s="2">
        <v>1185732</v>
      </c>
      <c r="C2275" s="3">
        <v>44382</v>
      </c>
      <c r="D2275" s="2" t="s">
        <v>43</v>
      </c>
      <c r="E2275" s="2" t="s">
        <v>83</v>
      </c>
      <c r="F2275" s="2" t="s">
        <v>84</v>
      </c>
      <c r="G2275" s="2" t="s">
        <v>15</v>
      </c>
      <c r="H2275" s="4">
        <v>0.65</v>
      </c>
      <c r="I2275" s="5">
        <v>11500</v>
      </c>
      <c r="J2275" s="6">
        <v>7475</v>
      </c>
      <c r="K2275" s="6">
        <v>3363.75</v>
      </c>
      <c r="L2275" s="7">
        <v>0.45</v>
      </c>
    </row>
    <row r="2276" spans="1:12" x14ac:dyDescent="0.35">
      <c r="A2276" s="2" t="s">
        <v>12</v>
      </c>
      <c r="B2276" s="2">
        <v>1185732</v>
      </c>
      <c r="C2276" s="3">
        <v>44382</v>
      </c>
      <c r="D2276" s="2" t="s">
        <v>43</v>
      </c>
      <c r="E2276" s="2" t="s">
        <v>83</v>
      </c>
      <c r="F2276" s="2" t="s">
        <v>84</v>
      </c>
      <c r="G2276" s="2" t="s">
        <v>16</v>
      </c>
      <c r="H2276" s="4">
        <v>0.60000000000000009</v>
      </c>
      <c r="I2276" s="5">
        <v>9000</v>
      </c>
      <c r="J2276" s="6">
        <v>5400</v>
      </c>
      <c r="K2276" s="6">
        <v>1890</v>
      </c>
      <c r="L2276" s="7">
        <v>0.35</v>
      </c>
    </row>
    <row r="2277" spans="1:12" x14ac:dyDescent="0.35">
      <c r="A2277" s="2" t="s">
        <v>12</v>
      </c>
      <c r="B2277" s="2">
        <v>1185732</v>
      </c>
      <c r="C2277" s="3">
        <v>44382</v>
      </c>
      <c r="D2277" s="2" t="s">
        <v>43</v>
      </c>
      <c r="E2277" s="2" t="s">
        <v>83</v>
      </c>
      <c r="F2277" s="2" t="s">
        <v>84</v>
      </c>
      <c r="G2277" s="2" t="s">
        <v>17</v>
      </c>
      <c r="H2277" s="4">
        <v>0.55000000000000004</v>
      </c>
      <c r="I2277" s="5">
        <v>8250</v>
      </c>
      <c r="J2277" s="6">
        <v>4537.5</v>
      </c>
      <c r="K2277" s="6">
        <v>1134.375</v>
      </c>
      <c r="L2277" s="7">
        <v>0.25</v>
      </c>
    </row>
    <row r="2278" spans="1:12" x14ac:dyDescent="0.35">
      <c r="A2278" s="2" t="s">
        <v>12</v>
      </c>
      <c r="B2278" s="2">
        <v>1185732</v>
      </c>
      <c r="C2278" s="3">
        <v>44382</v>
      </c>
      <c r="D2278" s="2" t="s">
        <v>43</v>
      </c>
      <c r="E2278" s="2" t="s">
        <v>83</v>
      </c>
      <c r="F2278" s="2" t="s">
        <v>84</v>
      </c>
      <c r="G2278" s="2" t="s">
        <v>18</v>
      </c>
      <c r="H2278" s="4">
        <v>0.55000000000000004</v>
      </c>
      <c r="I2278" s="5">
        <v>7750</v>
      </c>
      <c r="J2278" s="6">
        <v>4262.5</v>
      </c>
      <c r="K2278" s="6">
        <v>1278.75</v>
      </c>
      <c r="L2278" s="7">
        <v>0.3</v>
      </c>
    </row>
    <row r="2279" spans="1:12" x14ac:dyDescent="0.35">
      <c r="A2279" s="2" t="s">
        <v>12</v>
      </c>
      <c r="B2279" s="2">
        <v>1185732</v>
      </c>
      <c r="C2279" s="3">
        <v>44382</v>
      </c>
      <c r="D2279" s="2" t="s">
        <v>43</v>
      </c>
      <c r="E2279" s="2" t="s">
        <v>83</v>
      </c>
      <c r="F2279" s="2" t="s">
        <v>84</v>
      </c>
      <c r="G2279" s="2" t="s">
        <v>19</v>
      </c>
      <c r="H2279" s="4">
        <v>0.65</v>
      </c>
      <c r="I2279" s="5">
        <v>8000</v>
      </c>
      <c r="J2279" s="6">
        <v>5200</v>
      </c>
      <c r="K2279" s="6">
        <v>1820</v>
      </c>
      <c r="L2279" s="7">
        <v>0.35</v>
      </c>
    </row>
    <row r="2280" spans="1:12" x14ac:dyDescent="0.35">
      <c r="A2280" s="2" t="s">
        <v>12</v>
      </c>
      <c r="B2280" s="2">
        <v>1185732</v>
      </c>
      <c r="C2280" s="3">
        <v>44382</v>
      </c>
      <c r="D2280" s="2" t="s">
        <v>43</v>
      </c>
      <c r="E2280" s="2" t="s">
        <v>83</v>
      </c>
      <c r="F2280" s="2" t="s">
        <v>84</v>
      </c>
      <c r="G2280" s="2" t="s">
        <v>20</v>
      </c>
      <c r="H2280" s="4">
        <v>0.70000000000000007</v>
      </c>
      <c r="I2280" s="5">
        <v>9750</v>
      </c>
      <c r="J2280" s="6">
        <v>6825</v>
      </c>
      <c r="K2280" s="6">
        <v>3412.5</v>
      </c>
      <c r="L2280" s="7">
        <v>0.5</v>
      </c>
    </row>
    <row r="2281" spans="1:12" x14ac:dyDescent="0.35">
      <c r="A2281" s="2" t="s">
        <v>12</v>
      </c>
      <c r="B2281" s="2">
        <v>1185732</v>
      </c>
      <c r="C2281" s="3">
        <v>44414</v>
      </c>
      <c r="D2281" s="2" t="s">
        <v>43</v>
      </c>
      <c r="E2281" s="2" t="s">
        <v>83</v>
      </c>
      <c r="F2281" s="2" t="s">
        <v>84</v>
      </c>
      <c r="G2281" s="2" t="s">
        <v>15</v>
      </c>
      <c r="H2281" s="4">
        <v>0.65</v>
      </c>
      <c r="I2281" s="5">
        <v>11250</v>
      </c>
      <c r="J2281" s="6">
        <v>7312.5</v>
      </c>
      <c r="K2281" s="6">
        <v>3290.625</v>
      </c>
      <c r="L2281" s="7">
        <v>0.45</v>
      </c>
    </row>
    <row r="2282" spans="1:12" x14ac:dyDescent="0.35">
      <c r="A2282" s="2" t="s">
        <v>12</v>
      </c>
      <c r="B2282" s="2">
        <v>1185732</v>
      </c>
      <c r="C2282" s="3">
        <v>44414</v>
      </c>
      <c r="D2282" s="2" t="s">
        <v>43</v>
      </c>
      <c r="E2282" s="2" t="s">
        <v>83</v>
      </c>
      <c r="F2282" s="2" t="s">
        <v>84</v>
      </c>
      <c r="G2282" s="2" t="s">
        <v>16</v>
      </c>
      <c r="H2282" s="4">
        <v>0.60000000000000009</v>
      </c>
      <c r="I2282" s="5">
        <v>9000</v>
      </c>
      <c r="J2282" s="6">
        <v>5400</v>
      </c>
      <c r="K2282" s="6">
        <v>1890</v>
      </c>
      <c r="L2282" s="7">
        <v>0.35</v>
      </c>
    </row>
    <row r="2283" spans="1:12" x14ac:dyDescent="0.35">
      <c r="A2283" s="2" t="s">
        <v>12</v>
      </c>
      <c r="B2283" s="2">
        <v>1185732</v>
      </c>
      <c r="C2283" s="3">
        <v>44414</v>
      </c>
      <c r="D2283" s="2" t="s">
        <v>43</v>
      </c>
      <c r="E2283" s="2" t="s">
        <v>83</v>
      </c>
      <c r="F2283" s="2" t="s">
        <v>84</v>
      </c>
      <c r="G2283" s="2" t="s">
        <v>17</v>
      </c>
      <c r="H2283" s="4">
        <v>0.55000000000000004</v>
      </c>
      <c r="I2283" s="5">
        <v>8250</v>
      </c>
      <c r="J2283" s="6">
        <v>4537.5</v>
      </c>
      <c r="K2283" s="6">
        <v>1134.375</v>
      </c>
      <c r="L2283" s="7">
        <v>0.25</v>
      </c>
    </row>
    <row r="2284" spans="1:12" x14ac:dyDescent="0.35">
      <c r="A2284" s="2" t="s">
        <v>12</v>
      </c>
      <c r="B2284" s="2">
        <v>1185732</v>
      </c>
      <c r="C2284" s="3">
        <v>44414</v>
      </c>
      <c r="D2284" s="2" t="s">
        <v>43</v>
      </c>
      <c r="E2284" s="2" t="s">
        <v>83</v>
      </c>
      <c r="F2284" s="2" t="s">
        <v>84</v>
      </c>
      <c r="G2284" s="2" t="s">
        <v>18</v>
      </c>
      <c r="H2284" s="4">
        <v>0.45</v>
      </c>
      <c r="I2284" s="5">
        <v>7750</v>
      </c>
      <c r="J2284" s="6">
        <v>3487.5</v>
      </c>
      <c r="K2284" s="6">
        <v>1046.25</v>
      </c>
      <c r="L2284" s="7">
        <v>0.3</v>
      </c>
    </row>
    <row r="2285" spans="1:12" x14ac:dyDescent="0.35">
      <c r="A2285" s="2" t="s">
        <v>12</v>
      </c>
      <c r="B2285" s="2">
        <v>1185732</v>
      </c>
      <c r="C2285" s="3">
        <v>44414</v>
      </c>
      <c r="D2285" s="2" t="s">
        <v>43</v>
      </c>
      <c r="E2285" s="2" t="s">
        <v>83</v>
      </c>
      <c r="F2285" s="2" t="s">
        <v>84</v>
      </c>
      <c r="G2285" s="2" t="s">
        <v>19</v>
      </c>
      <c r="H2285" s="4">
        <v>0.55000000000000004</v>
      </c>
      <c r="I2285" s="5">
        <v>7500</v>
      </c>
      <c r="J2285" s="6">
        <v>4125</v>
      </c>
      <c r="K2285" s="6">
        <v>1443.75</v>
      </c>
      <c r="L2285" s="7">
        <v>0.35</v>
      </c>
    </row>
    <row r="2286" spans="1:12" x14ac:dyDescent="0.35">
      <c r="A2286" s="2" t="s">
        <v>12</v>
      </c>
      <c r="B2286" s="2">
        <v>1185732</v>
      </c>
      <c r="C2286" s="3">
        <v>44414</v>
      </c>
      <c r="D2286" s="2" t="s">
        <v>43</v>
      </c>
      <c r="E2286" s="2" t="s">
        <v>83</v>
      </c>
      <c r="F2286" s="2" t="s">
        <v>84</v>
      </c>
      <c r="G2286" s="2" t="s">
        <v>20</v>
      </c>
      <c r="H2286" s="4">
        <v>0.60000000000000009</v>
      </c>
      <c r="I2286" s="5">
        <v>9250</v>
      </c>
      <c r="J2286" s="6">
        <v>5550</v>
      </c>
      <c r="K2286" s="6">
        <v>2775</v>
      </c>
      <c r="L2286" s="7">
        <v>0.5</v>
      </c>
    </row>
    <row r="2287" spans="1:12" x14ac:dyDescent="0.35">
      <c r="A2287" s="2" t="s">
        <v>12</v>
      </c>
      <c r="B2287" s="2">
        <v>1185732</v>
      </c>
      <c r="C2287" s="3">
        <v>44444</v>
      </c>
      <c r="D2287" s="2" t="s">
        <v>43</v>
      </c>
      <c r="E2287" s="2" t="s">
        <v>83</v>
      </c>
      <c r="F2287" s="2" t="s">
        <v>84</v>
      </c>
      <c r="G2287" s="2" t="s">
        <v>15</v>
      </c>
      <c r="H2287" s="4">
        <v>0.55000000000000004</v>
      </c>
      <c r="I2287" s="5">
        <v>10250</v>
      </c>
      <c r="J2287" s="6">
        <v>5637.5</v>
      </c>
      <c r="K2287" s="6">
        <v>2536.875</v>
      </c>
      <c r="L2287" s="7">
        <v>0.45</v>
      </c>
    </row>
    <row r="2288" spans="1:12" x14ac:dyDescent="0.35">
      <c r="A2288" s="2" t="s">
        <v>12</v>
      </c>
      <c r="B2288" s="2">
        <v>1185732</v>
      </c>
      <c r="C2288" s="3">
        <v>44444</v>
      </c>
      <c r="D2288" s="2" t="s">
        <v>43</v>
      </c>
      <c r="E2288" s="2" t="s">
        <v>83</v>
      </c>
      <c r="F2288" s="2" t="s">
        <v>84</v>
      </c>
      <c r="G2288" s="2" t="s">
        <v>16</v>
      </c>
      <c r="H2288" s="4">
        <v>0.50000000000000011</v>
      </c>
      <c r="I2288" s="5">
        <v>8250</v>
      </c>
      <c r="J2288" s="6">
        <v>4125</v>
      </c>
      <c r="K2288" s="6">
        <v>1443.75</v>
      </c>
      <c r="L2288" s="7">
        <v>0.35</v>
      </c>
    </row>
    <row r="2289" spans="1:12" x14ac:dyDescent="0.35">
      <c r="A2289" s="2" t="s">
        <v>12</v>
      </c>
      <c r="B2289" s="2">
        <v>1185732</v>
      </c>
      <c r="C2289" s="3">
        <v>44444</v>
      </c>
      <c r="D2289" s="2" t="s">
        <v>43</v>
      </c>
      <c r="E2289" s="2" t="s">
        <v>83</v>
      </c>
      <c r="F2289" s="2" t="s">
        <v>84</v>
      </c>
      <c r="G2289" s="2" t="s">
        <v>17</v>
      </c>
      <c r="H2289" s="4">
        <v>0.4</v>
      </c>
      <c r="I2289" s="5">
        <v>7250</v>
      </c>
      <c r="J2289" s="6">
        <v>2900</v>
      </c>
      <c r="K2289" s="6">
        <v>725</v>
      </c>
      <c r="L2289" s="7">
        <v>0.25</v>
      </c>
    </row>
    <row r="2290" spans="1:12" x14ac:dyDescent="0.35">
      <c r="A2290" s="2" t="s">
        <v>12</v>
      </c>
      <c r="B2290" s="2">
        <v>1185732</v>
      </c>
      <c r="C2290" s="3">
        <v>44444</v>
      </c>
      <c r="D2290" s="2" t="s">
        <v>43</v>
      </c>
      <c r="E2290" s="2" t="s">
        <v>83</v>
      </c>
      <c r="F2290" s="2" t="s">
        <v>84</v>
      </c>
      <c r="G2290" s="2" t="s">
        <v>18</v>
      </c>
      <c r="H2290" s="4">
        <v>0.4</v>
      </c>
      <c r="I2290" s="5">
        <v>7000</v>
      </c>
      <c r="J2290" s="6">
        <v>2800</v>
      </c>
      <c r="K2290" s="6">
        <v>840</v>
      </c>
      <c r="L2290" s="7">
        <v>0.3</v>
      </c>
    </row>
    <row r="2291" spans="1:12" x14ac:dyDescent="0.35">
      <c r="A2291" s="2" t="s">
        <v>12</v>
      </c>
      <c r="B2291" s="2">
        <v>1185732</v>
      </c>
      <c r="C2291" s="3">
        <v>44444</v>
      </c>
      <c r="D2291" s="2" t="s">
        <v>43</v>
      </c>
      <c r="E2291" s="2" t="s">
        <v>83</v>
      </c>
      <c r="F2291" s="2" t="s">
        <v>84</v>
      </c>
      <c r="G2291" s="2" t="s">
        <v>19</v>
      </c>
      <c r="H2291" s="4">
        <v>0.5</v>
      </c>
      <c r="I2291" s="5">
        <v>7000</v>
      </c>
      <c r="J2291" s="6">
        <v>3500</v>
      </c>
      <c r="K2291" s="6">
        <v>1225</v>
      </c>
      <c r="L2291" s="7">
        <v>0.35</v>
      </c>
    </row>
    <row r="2292" spans="1:12" x14ac:dyDescent="0.35">
      <c r="A2292" s="2" t="s">
        <v>12</v>
      </c>
      <c r="B2292" s="2">
        <v>1185732</v>
      </c>
      <c r="C2292" s="3">
        <v>44444</v>
      </c>
      <c r="D2292" s="2" t="s">
        <v>43</v>
      </c>
      <c r="E2292" s="2" t="s">
        <v>83</v>
      </c>
      <c r="F2292" s="2" t="s">
        <v>84</v>
      </c>
      <c r="G2292" s="2" t="s">
        <v>20</v>
      </c>
      <c r="H2292" s="4">
        <v>0.55000000000000004</v>
      </c>
      <c r="I2292" s="5">
        <v>8000</v>
      </c>
      <c r="J2292" s="6">
        <v>4400</v>
      </c>
      <c r="K2292" s="6">
        <v>2200</v>
      </c>
      <c r="L2292" s="7">
        <v>0.5</v>
      </c>
    </row>
    <row r="2293" spans="1:12" x14ac:dyDescent="0.35">
      <c r="A2293" s="2" t="s">
        <v>12</v>
      </c>
      <c r="B2293" s="2">
        <v>1185732</v>
      </c>
      <c r="C2293" s="3">
        <v>44476</v>
      </c>
      <c r="D2293" s="2" t="s">
        <v>43</v>
      </c>
      <c r="E2293" s="2" t="s">
        <v>83</v>
      </c>
      <c r="F2293" s="2" t="s">
        <v>84</v>
      </c>
      <c r="G2293" s="2" t="s">
        <v>15</v>
      </c>
      <c r="H2293" s="4">
        <v>0.55000000000000004</v>
      </c>
      <c r="I2293" s="5">
        <v>9750</v>
      </c>
      <c r="J2293" s="6">
        <v>5362.5</v>
      </c>
      <c r="K2293" s="6">
        <v>2413.125</v>
      </c>
      <c r="L2293" s="7">
        <v>0.45</v>
      </c>
    </row>
    <row r="2294" spans="1:12" x14ac:dyDescent="0.35">
      <c r="A2294" s="2" t="s">
        <v>12</v>
      </c>
      <c r="B2294" s="2">
        <v>1185732</v>
      </c>
      <c r="C2294" s="3">
        <v>44476</v>
      </c>
      <c r="D2294" s="2" t="s">
        <v>43</v>
      </c>
      <c r="E2294" s="2" t="s">
        <v>83</v>
      </c>
      <c r="F2294" s="2" t="s">
        <v>84</v>
      </c>
      <c r="G2294" s="2" t="s">
        <v>16</v>
      </c>
      <c r="H2294" s="4">
        <v>0.45000000000000012</v>
      </c>
      <c r="I2294" s="5">
        <v>8000</v>
      </c>
      <c r="J2294" s="6">
        <v>3600</v>
      </c>
      <c r="K2294" s="6">
        <v>1260</v>
      </c>
      <c r="L2294" s="7">
        <v>0.35</v>
      </c>
    </row>
    <row r="2295" spans="1:12" x14ac:dyDescent="0.35">
      <c r="A2295" s="2" t="s">
        <v>12</v>
      </c>
      <c r="B2295" s="2">
        <v>1185732</v>
      </c>
      <c r="C2295" s="3">
        <v>44476</v>
      </c>
      <c r="D2295" s="2" t="s">
        <v>43</v>
      </c>
      <c r="E2295" s="2" t="s">
        <v>83</v>
      </c>
      <c r="F2295" s="2" t="s">
        <v>84</v>
      </c>
      <c r="G2295" s="2" t="s">
        <v>17</v>
      </c>
      <c r="H2295" s="4">
        <v>0.45000000000000012</v>
      </c>
      <c r="I2295" s="5">
        <v>6750</v>
      </c>
      <c r="J2295" s="6">
        <v>3037.5</v>
      </c>
      <c r="K2295" s="6">
        <v>759.375</v>
      </c>
      <c r="L2295" s="7">
        <v>0.25</v>
      </c>
    </row>
    <row r="2296" spans="1:12" x14ac:dyDescent="0.35">
      <c r="A2296" s="2" t="s">
        <v>12</v>
      </c>
      <c r="B2296" s="2">
        <v>1185732</v>
      </c>
      <c r="C2296" s="3">
        <v>44476</v>
      </c>
      <c r="D2296" s="2" t="s">
        <v>43</v>
      </c>
      <c r="E2296" s="2" t="s">
        <v>83</v>
      </c>
      <c r="F2296" s="2" t="s">
        <v>84</v>
      </c>
      <c r="G2296" s="2" t="s">
        <v>18</v>
      </c>
      <c r="H2296" s="4">
        <v>0.45000000000000012</v>
      </c>
      <c r="I2296" s="5">
        <v>6500</v>
      </c>
      <c r="J2296" s="6">
        <v>2925</v>
      </c>
      <c r="K2296" s="6">
        <v>877.5</v>
      </c>
      <c r="L2296" s="7">
        <v>0.3</v>
      </c>
    </row>
    <row r="2297" spans="1:12" x14ac:dyDescent="0.35">
      <c r="A2297" s="2" t="s">
        <v>12</v>
      </c>
      <c r="B2297" s="2">
        <v>1185732</v>
      </c>
      <c r="C2297" s="3">
        <v>44476</v>
      </c>
      <c r="D2297" s="2" t="s">
        <v>43</v>
      </c>
      <c r="E2297" s="2" t="s">
        <v>83</v>
      </c>
      <c r="F2297" s="2" t="s">
        <v>84</v>
      </c>
      <c r="G2297" s="2" t="s">
        <v>19</v>
      </c>
      <c r="H2297" s="4">
        <v>0.55000000000000004</v>
      </c>
      <c r="I2297" s="5">
        <v>6500</v>
      </c>
      <c r="J2297" s="6">
        <v>3575</v>
      </c>
      <c r="K2297" s="6">
        <v>1251.25</v>
      </c>
      <c r="L2297" s="7">
        <v>0.35</v>
      </c>
    </row>
    <row r="2298" spans="1:12" x14ac:dyDescent="0.35">
      <c r="A2298" s="2" t="s">
        <v>12</v>
      </c>
      <c r="B2298" s="2">
        <v>1185732</v>
      </c>
      <c r="C2298" s="3">
        <v>44476</v>
      </c>
      <c r="D2298" s="2" t="s">
        <v>43</v>
      </c>
      <c r="E2298" s="2" t="s">
        <v>83</v>
      </c>
      <c r="F2298" s="2" t="s">
        <v>84</v>
      </c>
      <c r="G2298" s="2" t="s">
        <v>20</v>
      </c>
      <c r="H2298" s="4">
        <v>0.6</v>
      </c>
      <c r="I2298" s="5">
        <v>7750</v>
      </c>
      <c r="J2298" s="6">
        <v>4650</v>
      </c>
      <c r="K2298" s="6">
        <v>2325</v>
      </c>
      <c r="L2298" s="7">
        <v>0.5</v>
      </c>
    </row>
    <row r="2299" spans="1:12" x14ac:dyDescent="0.35">
      <c r="A2299" s="2" t="s">
        <v>12</v>
      </c>
      <c r="B2299" s="2">
        <v>1185732</v>
      </c>
      <c r="C2299" s="3">
        <v>44506</v>
      </c>
      <c r="D2299" s="2" t="s">
        <v>43</v>
      </c>
      <c r="E2299" s="2" t="s">
        <v>83</v>
      </c>
      <c r="F2299" s="2" t="s">
        <v>84</v>
      </c>
      <c r="G2299" s="2" t="s">
        <v>15</v>
      </c>
      <c r="H2299" s="4">
        <v>0.55000000000000004</v>
      </c>
      <c r="I2299" s="5">
        <v>9250</v>
      </c>
      <c r="J2299" s="6">
        <v>5087.5</v>
      </c>
      <c r="K2299" s="6">
        <v>2289.375</v>
      </c>
      <c r="L2299" s="7">
        <v>0.45</v>
      </c>
    </row>
    <row r="2300" spans="1:12" x14ac:dyDescent="0.35">
      <c r="A2300" s="2" t="s">
        <v>12</v>
      </c>
      <c r="B2300" s="2">
        <v>1185732</v>
      </c>
      <c r="C2300" s="3">
        <v>44506</v>
      </c>
      <c r="D2300" s="2" t="s">
        <v>43</v>
      </c>
      <c r="E2300" s="2" t="s">
        <v>83</v>
      </c>
      <c r="F2300" s="2" t="s">
        <v>84</v>
      </c>
      <c r="G2300" s="2" t="s">
        <v>16</v>
      </c>
      <c r="H2300" s="4">
        <v>0.45000000000000012</v>
      </c>
      <c r="I2300" s="5">
        <v>7500</v>
      </c>
      <c r="J2300" s="6">
        <v>3375</v>
      </c>
      <c r="K2300" s="6">
        <v>1181.25</v>
      </c>
      <c r="L2300" s="7">
        <v>0.35</v>
      </c>
    </row>
    <row r="2301" spans="1:12" x14ac:dyDescent="0.35">
      <c r="A2301" s="2" t="s">
        <v>12</v>
      </c>
      <c r="B2301" s="2">
        <v>1185732</v>
      </c>
      <c r="C2301" s="3">
        <v>44506</v>
      </c>
      <c r="D2301" s="2" t="s">
        <v>43</v>
      </c>
      <c r="E2301" s="2" t="s">
        <v>83</v>
      </c>
      <c r="F2301" s="2" t="s">
        <v>84</v>
      </c>
      <c r="G2301" s="2" t="s">
        <v>17</v>
      </c>
      <c r="H2301" s="4">
        <v>0.45000000000000012</v>
      </c>
      <c r="I2301" s="5">
        <v>6950</v>
      </c>
      <c r="J2301" s="6">
        <v>3127.5</v>
      </c>
      <c r="K2301" s="6">
        <v>781.875</v>
      </c>
      <c r="L2301" s="7">
        <v>0.25</v>
      </c>
    </row>
    <row r="2302" spans="1:12" x14ac:dyDescent="0.35">
      <c r="A2302" s="2" t="s">
        <v>12</v>
      </c>
      <c r="B2302" s="2">
        <v>1185732</v>
      </c>
      <c r="C2302" s="3">
        <v>44506</v>
      </c>
      <c r="D2302" s="2" t="s">
        <v>43</v>
      </c>
      <c r="E2302" s="2" t="s">
        <v>83</v>
      </c>
      <c r="F2302" s="2" t="s">
        <v>84</v>
      </c>
      <c r="G2302" s="2" t="s">
        <v>18</v>
      </c>
      <c r="H2302" s="4">
        <v>0.55000000000000016</v>
      </c>
      <c r="I2302" s="5">
        <v>7500</v>
      </c>
      <c r="J2302" s="6">
        <v>4125</v>
      </c>
      <c r="K2302" s="6">
        <v>1237.5</v>
      </c>
      <c r="L2302" s="7">
        <v>0.3</v>
      </c>
    </row>
    <row r="2303" spans="1:12" x14ac:dyDescent="0.35">
      <c r="A2303" s="2" t="s">
        <v>12</v>
      </c>
      <c r="B2303" s="2">
        <v>1185732</v>
      </c>
      <c r="C2303" s="3">
        <v>44506</v>
      </c>
      <c r="D2303" s="2" t="s">
        <v>43</v>
      </c>
      <c r="E2303" s="2" t="s">
        <v>83</v>
      </c>
      <c r="F2303" s="2" t="s">
        <v>84</v>
      </c>
      <c r="G2303" s="2" t="s">
        <v>19</v>
      </c>
      <c r="H2303" s="4">
        <v>0.70000000000000007</v>
      </c>
      <c r="I2303" s="5">
        <v>7250</v>
      </c>
      <c r="J2303" s="6">
        <v>5075</v>
      </c>
      <c r="K2303" s="6">
        <v>1776.25</v>
      </c>
      <c r="L2303" s="7">
        <v>0.35</v>
      </c>
    </row>
    <row r="2304" spans="1:12" x14ac:dyDescent="0.35">
      <c r="A2304" s="2" t="s">
        <v>12</v>
      </c>
      <c r="B2304" s="2">
        <v>1185732</v>
      </c>
      <c r="C2304" s="3">
        <v>44506</v>
      </c>
      <c r="D2304" s="2" t="s">
        <v>43</v>
      </c>
      <c r="E2304" s="2" t="s">
        <v>83</v>
      </c>
      <c r="F2304" s="2" t="s">
        <v>84</v>
      </c>
      <c r="G2304" s="2" t="s">
        <v>20</v>
      </c>
      <c r="H2304" s="4">
        <v>0.75</v>
      </c>
      <c r="I2304" s="5">
        <v>8250</v>
      </c>
      <c r="J2304" s="6">
        <v>6187.5</v>
      </c>
      <c r="K2304" s="6">
        <v>3093.75</v>
      </c>
      <c r="L2304" s="7">
        <v>0.5</v>
      </c>
    </row>
    <row r="2305" spans="1:12" x14ac:dyDescent="0.35">
      <c r="A2305" s="2" t="s">
        <v>12</v>
      </c>
      <c r="B2305" s="2">
        <v>1185732</v>
      </c>
      <c r="C2305" s="3">
        <v>44535</v>
      </c>
      <c r="D2305" s="2" t="s">
        <v>43</v>
      </c>
      <c r="E2305" s="2" t="s">
        <v>83</v>
      </c>
      <c r="F2305" s="2" t="s">
        <v>84</v>
      </c>
      <c r="G2305" s="2" t="s">
        <v>15</v>
      </c>
      <c r="H2305" s="4">
        <v>0.70000000000000007</v>
      </c>
      <c r="I2305" s="5">
        <v>10750</v>
      </c>
      <c r="J2305" s="6">
        <v>7525</v>
      </c>
      <c r="K2305" s="6">
        <v>3386.25</v>
      </c>
      <c r="L2305" s="7">
        <v>0.45</v>
      </c>
    </row>
    <row r="2306" spans="1:12" x14ac:dyDescent="0.35">
      <c r="A2306" s="2" t="s">
        <v>12</v>
      </c>
      <c r="B2306" s="2">
        <v>1185732</v>
      </c>
      <c r="C2306" s="3">
        <v>44535</v>
      </c>
      <c r="D2306" s="2" t="s">
        <v>43</v>
      </c>
      <c r="E2306" s="2" t="s">
        <v>83</v>
      </c>
      <c r="F2306" s="2" t="s">
        <v>84</v>
      </c>
      <c r="G2306" s="2" t="s">
        <v>16</v>
      </c>
      <c r="H2306" s="4">
        <v>0.60000000000000009</v>
      </c>
      <c r="I2306" s="5">
        <v>8750</v>
      </c>
      <c r="J2306" s="6">
        <v>5250</v>
      </c>
      <c r="K2306" s="6">
        <v>1837.5</v>
      </c>
      <c r="L2306" s="7">
        <v>0.35</v>
      </c>
    </row>
    <row r="2307" spans="1:12" x14ac:dyDescent="0.35">
      <c r="A2307" s="2" t="s">
        <v>12</v>
      </c>
      <c r="B2307" s="2">
        <v>1185732</v>
      </c>
      <c r="C2307" s="3">
        <v>44535</v>
      </c>
      <c r="D2307" s="2" t="s">
        <v>43</v>
      </c>
      <c r="E2307" s="2" t="s">
        <v>83</v>
      </c>
      <c r="F2307" s="2" t="s">
        <v>84</v>
      </c>
      <c r="G2307" s="2" t="s">
        <v>17</v>
      </c>
      <c r="H2307" s="4">
        <v>0.60000000000000009</v>
      </c>
      <c r="I2307" s="5">
        <v>8250</v>
      </c>
      <c r="J2307" s="6">
        <v>4950</v>
      </c>
      <c r="K2307" s="6">
        <v>1237.5</v>
      </c>
      <c r="L2307" s="7">
        <v>0.25</v>
      </c>
    </row>
    <row r="2308" spans="1:12" x14ac:dyDescent="0.35">
      <c r="A2308" s="2" t="s">
        <v>12</v>
      </c>
      <c r="B2308" s="2">
        <v>1185732</v>
      </c>
      <c r="C2308" s="3">
        <v>44535</v>
      </c>
      <c r="D2308" s="2" t="s">
        <v>43</v>
      </c>
      <c r="E2308" s="2" t="s">
        <v>83</v>
      </c>
      <c r="F2308" s="2" t="s">
        <v>84</v>
      </c>
      <c r="G2308" s="2" t="s">
        <v>18</v>
      </c>
      <c r="H2308" s="4">
        <v>0.60000000000000009</v>
      </c>
      <c r="I2308" s="5">
        <v>7750</v>
      </c>
      <c r="J2308" s="6">
        <v>4650</v>
      </c>
      <c r="K2308" s="6">
        <v>1395</v>
      </c>
      <c r="L2308" s="7">
        <v>0.3</v>
      </c>
    </row>
    <row r="2309" spans="1:12" x14ac:dyDescent="0.35">
      <c r="A2309" s="2" t="s">
        <v>12</v>
      </c>
      <c r="B2309" s="2">
        <v>1185732</v>
      </c>
      <c r="C2309" s="3">
        <v>44535</v>
      </c>
      <c r="D2309" s="2" t="s">
        <v>43</v>
      </c>
      <c r="E2309" s="2" t="s">
        <v>83</v>
      </c>
      <c r="F2309" s="2" t="s">
        <v>84</v>
      </c>
      <c r="G2309" s="2" t="s">
        <v>19</v>
      </c>
      <c r="H2309" s="4">
        <v>0.70000000000000007</v>
      </c>
      <c r="I2309" s="5">
        <v>7750</v>
      </c>
      <c r="J2309" s="6">
        <v>5425</v>
      </c>
      <c r="K2309" s="6">
        <v>1898.75</v>
      </c>
      <c r="L2309" s="7">
        <v>0.35</v>
      </c>
    </row>
    <row r="2310" spans="1:12" x14ac:dyDescent="0.35">
      <c r="A2310" s="2" t="s">
        <v>12</v>
      </c>
      <c r="B2310" s="2">
        <v>1185732</v>
      </c>
      <c r="C2310" s="3">
        <v>44535</v>
      </c>
      <c r="D2310" s="2" t="s">
        <v>43</v>
      </c>
      <c r="E2310" s="2" t="s">
        <v>83</v>
      </c>
      <c r="F2310" s="2" t="s">
        <v>84</v>
      </c>
      <c r="G2310" s="2" t="s">
        <v>20</v>
      </c>
      <c r="H2310" s="4">
        <v>0.75</v>
      </c>
      <c r="I2310" s="5">
        <v>8750</v>
      </c>
      <c r="J2310" s="6">
        <v>6562.5</v>
      </c>
      <c r="K2310" s="6">
        <v>3281.25</v>
      </c>
      <c r="L2310" s="7">
        <v>0.5</v>
      </c>
    </row>
    <row r="2311" spans="1:12" x14ac:dyDescent="0.35">
      <c r="A2311" s="2" t="s">
        <v>12</v>
      </c>
      <c r="B2311" s="2">
        <v>1185732</v>
      </c>
      <c r="C2311" s="3">
        <v>44202</v>
      </c>
      <c r="D2311" s="2" t="s">
        <v>43</v>
      </c>
      <c r="E2311" s="2" t="s">
        <v>85</v>
      </c>
      <c r="F2311" s="2" t="s">
        <v>86</v>
      </c>
      <c r="G2311" s="2" t="s">
        <v>15</v>
      </c>
      <c r="H2311" s="4">
        <v>0.35000000000000003</v>
      </c>
      <c r="I2311" s="5">
        <v>9250</v>
      </c>
      <c r="J2311" s="6">
        <v>3237.5</v>
      </c>
      <c r="K2311" s="6">
        <v>1295</v>
      </c>
      <c r="L2311" s="7">
        <v>0.4</v>
      </c>
    </row>
    <row r="2312" spans="1:12" x14ac:dyDescent="0.35">
      <c r="A2312" s="2" t="s">
        <v>12</v>
      </c>
      <c r="B2312" s="2">
        <v>1185732</v>
      </c>
      <c r="C2312" s="3">
        <v>44202</v>
      </c>
      <c r="D2312" s="2" t="s">
        <v>43</v>
      </c>
      <c r="E2312" s="2" t="s">
        <v>85</v>
      </c>
      <c r="F2312" s="2" t="s">
        <v>86</v>
      </c>
      <c r="G2312" s="2" t="s">
        <v>16</v>
      </c>
      <c r="H2312" s="4">
        <v>0.35000000000000003</v>
      </c>
      <c r="I2312" s="5">
        <v>7250</v>
      </c>
      <c r="J2312" s="6">
        <v>2537.5</v>
      </c>
      <c r="K2312" s="6">
        <v>888.125</v>
      </c>
      <c r="L2312" s="7">
        <v>0.35</v>
      </c>
    </row>
    <row r="2313" spans="1:12" x14ac:dyDescent="0.35">
      <c r="A2313" s="2" t="s">
        <v>12</v>
      </c>
      <c r="B2313" s="2">
        <v>1185732</v>
      </c>
      <c r="C2313" s="3">
        <v>44202</v>
      </c>
      <c r="D2313" s="2" t="s">
        <v>43</v>
      </c>
      <c r="E2313" s="2" t="s">
        <v>85</v>
      </c>
      <c r="F2313" s="2" t="s">
        <v>86</v>
      </c>
      <c r="G2313" s="2" t="s">
        <v>17</v>
      </c>
      <c r="H2313" s="4">
        <v>0.25000000000000006</v>
      </c>
      <c r="I2313" s="5">
        <v>7250</v>
      </c>
      <c r="J2313" s="6">
        <v>1812.5</v>
      </c>
      <c r="K2313" s="6">
        <v>725</v>
      </c>
      <c r="L2313" s="7">
        <v>0.4</v>
      </c>
    </row>
    <row r="2314" spans="1:12" x14ac:dyDescent="0.35">
      <c r="A2314" s="2" t="s">
        <v>12</v>
      </c>
      <c r="B2314" s="2">
        <v>1185732</v>
      </c>
      <c r="C2314" s="3">
        <v>44202</v>
      </c>
      <c r="D2314" s="2" t="s">
        <v>43</v>
      </c>
      <c r="E2314" s="2" t="s">
        <v>85</v>
      </c>
      <c r="F2314" s="2" t="s">
        <v>86</v>
      </c>
      <c r="G2314" s="2" t="s">
        <v>18</v>
      </c>
      <c r="H2314" s="4">
        <v>0.3</v>
      </c>
      <c r="I2314" s="5">
        <v>5750</v>
      </c>
      <c r="J2314" s="6">
        <v>1725</v>
      </c>
      <c r="K2314" s="6">
        <v>690</v>
      </c>
      <c r="L2314" s="7">
        <v>0.4</v>
      </c>
    </row>
    <row r="2315" spans="1:12" x14ac:dyDescent="0.35">
      <c r="A2315" s="2" t="s">
        <v>12</v>
      </c>
      <c r="B2315" s="2">
        <v>1185732</v>
      </c>
      <c r="C2315" s="3">
        <v>44202</v>
      </c>
      <c r="D2315" s="2" t="s">
        <v>43</v>
      </c>
      <c r="E2315" s="2" t="s">
        <v>85</v>
      </c>
      <c r="F2315" s="2" t="s">
        <v>86</v>
      </c>
      <c r="G2315" s="2" t="s">
        <v>19</v>
      </c>
      <c r="H2315" s="4">
        <v>0.45</v>
      </c>
      <c r="I2315" s="5">
        <v>6250</v>
      </c>
      <c r="J2315" s="6">
        <v>2812.5</v>
      </c>
      <c r="K2315" s="6">
        <v>984.375</v>
      </c>
      <c r="L2315" s="7">
        <v>0.35</v>
      </c>
    </row>
    <row r="2316" spans="1:12" x14ac:dyDescent="0.35">
      <c r="A2316" s="2" t="s">
        <v>12</v>
      </c>
      <c r="B2316" s="2">
        <v>1185732</v>
      </c>
      <c r="C2316" s="3">
        <v>44202</v>
      </c>
      <c r="D2316" s="2" t="s">
        <v>43</v>
      </c>
      <c r="E2316" s="2" t="s">
        <v>85</v>
      </c>
      <c r="F2316" s="2" t="s">
        <v>86</v>
      </c>
      <c r="G2316" s="2" t="s">
        <v>20</v>
      </c>
      <c r="H2316" s="4">
        <v>0.35000000000000003</v>
      </c>
      <c r="I2316" s="5">
        <v>7250</v>
      </c>
      <c r="J2316" s="6">
        <v>2537.5</v>
      </c>
      <c r="K2316" s="6">
        <v>1268.75</v>
      </c>
      <c r="L2316" s="7">
        <v>0.5</v>
      </c>
    </row>
    <row r="2317" spans="1:12" x14ac:dyDescent="0.35">
      <c r="A2317" s="2" t="s">
        <v>12</v>
      </c>
      <c r="B2317" s="2">
        <v>1185732</v>
      </c>
      <c r="C2317" s="3">
        <v>44231</v>
      </c>
      <c r="D2317" s="2" t="s">
        <v>43</v>
      </c>
      <c r="E2317" s="2" t="s">
        <v>85</v>
      </c>
      <c r="F2317" s="2" t="s">
        <v>86</v>
      </c>
      <c r="G2317" s="2" t="s">
        <v>15</v>
      </c>
      <c r="H2317" s="4">
        <v>0.35000000000000003</v>
      </c>
      <c r="I2317" s="5">
        <v>9750</v>
      </c>
      <c r="J2317" s="6">
        <v>3412.5</v>
      </c>
      <c r="K2317" s="6">
        <v>1365</v>
      </c>
      <c r="L2317" s="7">
        <v>0.4</v>
      </c>
    </row>
    <row r="2318" spans="1:12" x14ac:dyDescent="0.35">
      <c r="A2318" s="2" t="s">
        <v>12</v>
      </c>
      <c r="B2318" s="2">
        <v>1185732</v>
      </c>
      <c r="C2318" s="3">
        <v>44231</v>
      </c>
      <c r="D2318" s="2" t="s">
        <v>43</v>
      </c>
      <c r="E2318" s="2" t="s">
        <v>85</v>
      </c>
      <c r="F2318" s="2" t="s">
        <v>86</v>
      </c>
      <c r="G2318" s="2" t="s">
        <v>16</v>
      </c>
      <c r="H2318" s="4">
        <v>0.35000000000000003</v>
      </c>
      <c r="I2318" s="5">
        <v>6250</v>
      </c>
      <c r="J2318" s="6">
        <v>2187.5</v>
      </c>
      <c r="K2318" s="6">
        <v>765.625</v>
      </c>
      <c r="L2318" s="7">
        <v>0.35</v>
      </c>
    </row>
    <row r="2319" spans="1:12" x14ac:dyDescent="0.35">
      <c r="A2319" s="2" t="s">
        <v>12</v>
      </c>
      <c r="B2319" s="2">
        <v>1185732</v>
      </c>
      <c r="C2319" s="3">
        <v>44231</v>
      </c>
      <c r="D2319" s="2" t="s">
        <v>43</v>
      </c>
      <c r="E2319" s="2" t="s">
        <v>85</v>
      </c>
      <c r="F2319" s="2" t="s">
        <v>86</v>
      </c>
      <c r="G2319" s="2" t="s">
        <v>17</v>
      </c>
      <c r="H2319" s="4">
        <v>0.25000000000000006</v>
      </c>
      <c r="I2319" s="5">
        <v>6750</v>
      </c>
      <c r="J2319" s="6">
        <v>1687.5</v>
      </c>
      <c r="K2319" s="6">
        <v>675</v>
      </c>
      <c r="L2319" s="7">
        <v>0.4</v>
      </c>
    </row>
    <row r="2320" spans="1:12" x14ac:dyDescent="0.35">
      <c r="A2320" s="2" t="s">
        <v>12</v>
      </c>
      <c r="B2320" s="2">
        <v>1185732</v>
      </c>
      <c r="C2320" s="3">
        <v>44231</v>
      </c>
      <c r="D2320" s="2" t="s">
        <v>43</v>
      </c>
      <c r="E2320" s="2" t="s">
        <v>85</v>
      </c>
      <c r="F2320" s="2" t="s">
        <v>86</v>
      </c>
      <c r="G2320" s="2" t="s">
        <v>18</v>
      </c>
      <c r="H2320" s="4">
        <v>0.3</v>
      </c>
      <c r="I2320" s="5">
        <v>5250</v>
      </c>
      <c r="J2320" s="6">
        <v>1575</v>
      </c>
      <c r="K2320" s="6">
        <v>630</v>
      </c>
      <c r="L2320" s="7">
        <v>0.4</v>
      </c>
    </row>
    <row r="2321" spans="1:12" x14ac:dyDescent="0.35">
      <c r="A2321" s="2" t="s">
        <v>12</v>
      </c>
      <c r="B2321" s="2">
        <v>1185732</v>
      </c>
      <c r="C2321" s="3">
        <v>44231</v>
      </c>
      <c r="D2321" s="2" t="s">
        <v>43</v>
      </c>
      <c r="E2321" s="2" t="s">
        <v>85</v>
      </c>
      <c r="F2321" s="2" t="s">
        <v>86</v>
      </c>
      <c r="G2321" s="2" t="s">
        <v>19</v>
      </c>
      <c r="H2321" s="4">
        <v>0.45</v>
      </c>
      <c r="I2321" s="5">
        <v>6000</v>
      </c>
      <c r="J2321" s="6">
        <v>2700</v>
      </c>
      <c r="K2321" s="6">
        <v>945</v>
      </c>
      <c r="L2321" s="7">
        <v>0.35</v>
      </c>
    </row>
    <row r="2322" spans="1:12" x14ac:dyDescent="0.35">
      <c r="A2322" s="2" t="s">
        <v>12</v>
      </c>
      <c r="B2322" s="2">
        <v>1185732</v>
      </c>
      <c r="C2322" s="3">
        <v>44231</v>
      </c>
      <c r="D2322" s="2" t="s">
        <v>43</v>
      </c>
      <c r="E2322" s="2" t="s">
        <v>85</v>
      </c>
      <c r="F2322" s="2" t="s">
        <v>86</v>
      </c>
      <c r="G2322" s="2" t="s">
        <v>20</v>
      </c>
      <c r="H2322" s="4">
        <v>0.3</v>
      </c>
      <c r="I2322" s="5">
        <v>7000</v>
      </c>
      <c r="J2322" s="6">
        <v>2100</v>
      </c>
      <c r="K2322" s="6">
        <v>1050</v>
      </c>
      <c r="L2322" s="7">
        <v>0.5</v>
      </c>
    </row>
    <row r="2323" spans="1:12" x14ac:dyDescent="0.35">
      <c r="A2323" s="2" t="s">
        <v>12</v>
      </c>
      <c r="B2323" s="2">
        <v>1185732</v>
      </c>
      <c r="C2323" s="3">
        <v>44257</v>
      </c>
      <c r="D2323" s="2" t="s">
        <v>43</v>
      </c>
      <c r="E2323" s="2" t="s">
        <v>85</v>
      </c>
      <c r="F2323" s="2" t="s">
        <v>86</v>
      </c>
      <c r="G2323" s="2" t="s">
        <v>15</v>
      </c>
      <c r="H2323" s="4">
        <v>0.3</v>
      </c>
      <c r="I2323" s="5">
        <v>9200</v>
      </c>
      <c r="J2323" s="6">
        <v>2760</v>
      </c>
      <c r="K2323" s="6">
        <v>1104</v>
      </c>
      <c r="L2323" s="7">
        <v>0.4</v>
      </c>
    </row>
    <row r="2324" spans="1:12" x14ac:dyDescent="0.35">
      <c r="A2324" s="2" t="s">
        <v>12</v>
      </c>
      <c r="B2324" s="2">
        <v>1185732</v>
      </c>
      <c r="C2324" s="3">
        <v>44257</v>
      </c>
      <c r="D2324" s="2" t="s">
        <v>43</v>
      </c>
      <c r="E2324" s="2" t="s">
        <v>85</v>
      </c>
      <c r="F2324" s="2" t="s">
        <v>86</v>
      </c>
      <c r="G2324" s="2" t="s">
        <v>16</v>
      </c>
      <c r="H2324" s="4">
        <v>0.3</v>
      </c>
      <c r="I2324" s="5">
        <v>6000</v>
      </c>
      <c r="J2324" s="6">
        <v>1800</v>
      </c>
      <c r="K2324" s="6">
        <v>630</v>
      </c>
      <c r="L2324" s="7">
        <v>0.35</v>
      </c>
    </row>
    <row r="2325" spans="1:12" x14ac:dyDescent="0.35">
      <c r="A2325" s="2" t="s">
        <v>12</v>
      </c>
      <c r="B2325" s="2">
        <v>1185732</v>
      </c>
      <c r="C2325" s="3">
        <v>44257</v>
      </c>
      <c r="D2325" s="2" t="s">
        <v>43</v>
      </c>
      <c r="E2325" s="2" t="s">
        <v>85</v>
      </c>
      <c r="F2325" s="2" t="s">
        <v>86</v>
      </c>
      <c r="G2325" s="2" t="s">
        <v>17</v>
      </c>
      <c r="H2325" s="4">
        <v>0.2</v>
      </c>
      <c r="I2325" s="5">
        <v>6250</v>
      </c>
      <c r="J2325" s="6">
        <v>1250</v>
      </c>
      <c r="K2325" s="6">
        <v>500</v>
      </c>
      <c r="L2325" s="7">
        <v>0.4</v>
      </c>
    </row>
    <row r="2326" spans="1:12" x14ac:dyDescent="0.35">
      <c r="A2326" s="2" t="s">
        <v>12</v>
      </c>
      <c r="B2326" s="2">
        <v>1185732</v>
      </c>
      <c r="C2326" s="3">
        <v>44257</v>
      </c>
      <c r="D2326" s="2" t="s">
        <v>43</v>
      </c>
      <c r="E2326" s="2" t="s">
        <v>85</v>
      </c>
      <c r="F2326" s="2" t="s">
        <v>86</v>
      </c>
      <c r="G2326" s="2" t="s">
        <v>18</v>
      </c>
      <c r="H2326" s="4">
        <v>0.24999999999999994</v>
      </c>
      <c r="I2326" s="5">
        <v>4750</v>
      </c>
      <c r="J2326" s="6">
        <v>1187.5</v>
      </c>
      <c r="K2326" s="6">
        <v>475</v>
      </c>
      <c r="L2326" s="7">
        <v>0.4</v>
      </c>
    </row>
    <row r="2327" spans="1:12" x14ac:dyDescent="0.35">
      <c r="A2327" s="2" t="s">
        <v>12</v>
      </c>
      <c r="B2327" s="2">
        <v>1185732</v>
      </c>
      <c r="C2327" s="3">
        <v>44257</v>
      </c>
      <c r="D2327" s="2" t="s">
        <v>43</v>
      </c>
      <c r="E2327" s="2" t="s">
        <v>85</v>
      </c>
      <c r="F2327" s="2" t="s">
        <v>86</v>
      </c>
      <c r="G2327" s="2" t="s">
        <v>19</v>
      </c>
      <c r="H2327" s="4">
        <v>0.40000000000000008</v>
      </c>
      <c r="I2327" s="5">
        <v>5250</v>
      </c>
      <c r="J2327" s="6">
        <v>2100</v>
      </c>
      <c r="K2327" s="6">
        <v>735</v>
      </c>
      <c r="L2327" s="7">
        <v>0.35</v>
      </c>
    </row>
    <row r="2328" spans="1:12" x14ac:dyDescent="0.35">
      <c r="A2328" s="2" t="s">
        <v>12</v>
      </c>
      <c r="B2328" s="2">
        <v>1185732</v>
      </c>
      <c r="C2328" s="3">
        <v>44257</v>
      </c>
      <c r="D2328" s="2" t="s">
        <v>43</v>
      </c>
      <c r="E2328" s="2" t="s">
        <v>85</v>
      </c>
      <c r="F2328" s="2" t="s">
        <v>86</v>
      </c>
      <c r="G2328" s="2" t="s">
        <v>20</v>
      </c>
      <c r="H2328" s="4">
        <v>0.3</v>
      </c>
      <c r="I2328" s="5">
        <v>6250</v>
      </c>
      <c r="J2328" s="6">
        <v>1875</v>
      </c>
      <c r="K2328" s="6">
        <v>937.5</v>
      </c>
      <c r="L2328" s="7">
        <v>0.5</v>
      </c>
    </row>
    <row r="2329" spans="1:12" x14ac:dyDescent="0.35">
      <c r="A2329" s="2" t="s">
        <v>12</v>
      </c>
      <c r="B2329" s="2">
        <v>1185732</v>
      </c>
      <c r="C2329" s="3">
        <v>44289</v>
      </c>
      <c r="D2329" s="2" t="s">
        <v>43</v>
      </c>
      <c r="E2329" s="2" t="s">
        <v>85</v>
      </c>
      <c r="F2329" s="2" t="s">
        <v>86</v>
      </c>
      <c r="G2329" s="2" t="s">
        <v>15</v>
      </c>
      <c r="H2329" s="4">
        <v>0.3</v>
      </c>
      <c r="I2329" s="5">
        <v>8750</v>
      </c>
      <c r="J2329" s="6">
        <v>2625</v>
      </c>
      <c r="K2329" s="6">
        <v>1050</v>
      </c>
      <c r="L2329" s="7">
        <v>0.4</v>
      </c>
    </row>
    <row r="2330" spans="1:12" x14ac:dyDescent="0.35">
      <c r="A2330" s="2" t="s">
        <v>12</v>
      </c>
      <c r="B2330" s="2">
        <v>1185732</v>
      </c>
      <c r="C2330" s="3">
        <v>44289</v>
      </c>
      <c r="D2330" s="2" t="s">
        <v>43</v>
      </c>
      <c r="E2330" s="2" t="s">
        <v>85</v>
      </c>
      <c r="F2330" s="2" t="s">
        <v>86</v>
      </c>
      <c r="G2330" s="2" t="s">
        <v>16</v>
      </c>
      <c r="H2330" s="4">
        <v>0.3</v>
      </c>
      <c r="I2330" s="5">
        <v>5750</v>
      </c>
      <c r="J2330" s="6">
        <v>1725</v>
      </c>
      <c r="K2330" s="6">
        <v>603.75</v>
      </c>
      <c r="L2330" s="7">
        <v>0.35</v>
      </c>
    </row>
    <row r="2331" spans="1:12" x14ac:dyDescent="0.35">
      <c r="A2331" s="2" t="s">
        <v>12</v>
      </c>
      <c r="B2331" s="2">
        <v>1185732</v>
      </c>
      <c r="C2331" s="3">
        <v>44289</v>
      </c>
      <c r="D2331" s="2" t="s">
        <v>43</v>
      </c>
      <c r="E2331" s="2" t="s">
        <v>85</v>
      </c>
      <c r="F2331" s="2" t="s">
        <v>86</v>
      </c>
      <c r="G2331" s="2" t="s">
        <v>17</v>
      </c>
      <c r="H2331" s="4">
        <v>0.2</v>
      </c>
      <c r="I2331" s="5">
        <v>5750</v>
      </c>
      <c r="J2331" s="6">
        <v>1150</v>
      </c>
      <c r="K2331" s="6">
        <v>460</v>
      </c>
      <c r="L2331" s="7">
        <v>0.4</v>
      </c>
    </row>
    <row r="2332" spans="1:12" x14ac:dyDescent="0.35">
      <c r="A2332" s="2" t="s">
        <v>12</v>
      </c>
      <c r="B2332" s="2">
        <v>1185732</v>
      </c>
      <c r="C2332" s="3">
        <v>44289</v>
      </c>
      <c r="D2332" s="2" t="s">
        <v>43</v>
      </c>
      <c r="E2332" s="2" t="s">
        <v>85</v>
      </c>
      <c r="F2332" s="2" t="s">
        <v>86</v>
      </c>
      <c r="G2332" s="2" t="s">
        <v>18</v>
      </c>
      <c r="H2332" s="4">
        <v>0.24999999999999994</v>
      </c>
      <c r="I2332" s="5">
        <v>5000</v>
      </c>
      <c r="J2332" s="6">
        <v>1250</v>
      </c>
      <c r="K2332" s="6">
        <v>500</v>
      </c>
      <c r="L2332" s="7">
        <v>0.4</v>
      </c>
    </row>
    <row r="2333" spans="1:12" x14ac:dyDescent="0.35">
      <c r="A2333" s="2" t="s">
        <v>12</v>
      </c>
      <c r="B2333" s="2">
        <v>1185732</v>
      </c>
      <c r="C2333" s="3">
        <v>44289</v>
      </c>
      <c r="D2333" s="2" t="s">
        <v>43</v>
      </c>
      <c r="E2333" s="2" t="s">
        <v>85</v>
      </c>
      <c r="F2333" s="2" t="s">
        <v>86</v>
      </c>
      <c r="G2333" s="2" t="s">
        <v>19</v>
      </c>
      <c r="H2333" s="4">
        <v>0.45</v>
      </c>
      <c r="I2333" s="5">
        <v>5250</v>
      </c>
      <c r="J2333" s="6">
        <v>2362.5</v>
      </c>
      <c r="K2333" s="6">
        <v>826.875</v>
      </c>
      <c r="L2333" s="7">
        <v>0.35</v>
      </c>
    </row>
    <row r="2334" spans="1:12" x14ac:dyDescent="0.35">
      <c r="A2334" s="2" t="s">
        <v>12</v>
      </c>
      <c r="B2334" s="2">
        <v>1185732</v>
      </c>
      <c r="C2334" s="3">
        <v>44289</v>
      </c>
      <c r="D2334" s="2" t="s">
        <v>43</v>
      </c>
      <c r="E2334" s="2" t="s">
        <v>85</v>
      </c>
      <c r="F2334" s="2" t="s">
        <v>86</v>
      </c>
      <c r="G2334" s="2" t="s">
        <v>20</v>
      </c>
      <c r="H2334" s="4">
        <v>0.35000000000000003</v>
      </c>
      <c r="I2334" s="5">
        <v>6750</v>
      </c>
      <c r="J2334" s="6">
        <v>2362.5</v>
      </c>
      <c r="K2334" s="6">
        <v>1181.25</v>
      </c>
      <c r="L2334" s="7">
        <v>0.5</v>
      </c>
    </row>
    <row r="2335" spans="1:12" x14ac:dyDescent="0.35">
      <c r="A2335" s="2" t="s">
        <v>12</v>
      </c>
      <c r="B2335" s="2">
        <v>1185732</v>
      </c>
      <c r="C2335" s="3">
        <v>44318</v>
      </c>
      <c r="D2335" s="2" t="s">
        <v>43</v>
      </c>
      <c r="E2335" s="2" t="s">
        <v>85</v>
      </c>
      <c r="F2335" s="2" t="s">
        <v>86</v>
      </c>
      <c r="G2335" s="2" t="s">
        <v>15</v>
      </c>
      <c r="H2335" s="4">
        <v>0.45</v>
      </c>
      <c r="I2335" s="5">
        <v>9450</v>
      </c>
      <c r="J2335" s="6">
        <v>4252.5</v>
      </c>
      <c r="K2335" s="6">
        <v>1701</v>
      </c>
      <c r="L2335" s="7">
        <v>0.4</v>
      </c>
    </row>
    <row r="2336" spans="1:12" x14ac:dyDescent="0.35">
      <c r="A2336" s="2" t="s">
        <v>12</v>
      </c>
      <c r="B2336" s="2">
        <v>1185732</v>
      </c>
      <c r="C2336" s="3">
        <v>44318</v>
      </c>
      <c r="D2336" s="2" t="s">
        <v>43</v>
      </c>
      <c r="E2336" s="2" t="s">
        <v>85</v>
      </c>
      <c r="F2336" s="2" t="s">
        <v>86</v>
      </c>
      <c r="G2336" s="2" t="s">
        <v>16</v>
      </c>
      <c r="H2336" s="4">
        <v>0.45</v>
      </c>
      <c r="I2336" s="5">
        <v>6500</v>
      </c>
      <c r="J2336" s="6">
        <v>2925</v>
      </c>
      <c r="K2336" s="6">
        <v>1023.75</v>
      </c>
      <c r="L2336" s="7">
        <v>0.35</v>
      </c>
    </row>
    <row r="2337" spans="1:12" x14ac:dyDescent="0.35">
      <c r="A2337" s="2" t="s">
        <v>12</v>
      </c>
      <c r="B2337" s="2">
        <v>1185732</v>
      </c>
      <c r="C2337" s="3">
        <v>44318</v>
      </c>
      <c r="D2337" s="2" t="s">
        <v>43</v>
      </c>
      <c r="E2337" s="2" t="s">
        <v>85</v>
      </c>
      <c r="F2337" s="2" t="s">
        <v>86</v>
      </c>
      <c r="G2337" s="2" t="s">
        <v>17</v>
      </c>
      <c r="H2337" s="4">
        <v>0.4</v>
      </c>
      <c r="I2337" s="5">
        <v>6250</v>
      </c>
      <c r="J2337" s="6">
        <v>2500</v>
      </c>
      <c r="K2337" s="6">
        <v>1000</v>
      </c>
      <c r="L2337" s="7">
        <v>0.4</v>
      </c>
    </row>
    <row r="2338" spans="1:12" x14ac:dyDescent="0.35">
      <c r="A2338" s="2" t="s">
        <v>12</v>
      </c>
      <c r="B2338" s="2">
        <v>1185732</v>
      </c>
      <c r="C2338" s="3">
        <v>44318</v>
      </c>
      <c r="D2338" s="2" t="s">
        <v>43</v>
      </c>
      <c r="E2338" s="2" t="s">
        <v>85</v>
      </c>
      <c r="F2338" s="2" t="s">
        <v>86</v>
      </c>
      <c r="G2338" s="2" t="s">
        <v>18</v>
      </c>
      <c r="H2338" s="4">
        <v>0.4</v>
      </c>
      <c r="I2338" s="5">
        <v>5750</v>
      </c>
      <c r="J2338" s="6">
        <v>2300</v>
      </c>
      <c r="K2338" s="6">
        <v>920</v>
      </c>
      <c r="L2338" s="7">
        <v>0.4</v>
      </c>
    </row>
    <row r="2339" spans="1:12" x14ac:dyDescent="0.35">
      <c r="A2339" s="2" t="s">
        <v>12</v>
      </c>
      <c r="B2339" s="2">
        <v>1185732</v>
      </c>
      <c r="C2339" s="3">
        <v>44318</v>
      </c>
      <c r="D2339" s="2" t="s">
        <v>43</v>
      </c>
      <c r="E2339" s="2" t="s">
        <v>85</v>
      </c>
      <c r="F2339" s="2" t="s">
        <v>86</v>
      </c>
      <c r="G2339" s="2" t="s">
        <v>19</v>
      </c>
      <c r="H2339" s="4">
        <v>0.49999999999999994</v>
      </c>
      <c r="I2339" s="5">
        <v>6000</v>
      </c>
      <c r="J2339" s="6">
        <v>3000</v>
      </c>
      <c r="K2339" s="6">
        <v>1050</v>
      </c>
      <c r="L2339" s="7">
        <v>0.35</v>
      </c>
    </row>
    <row r="2340" spans="1:12" x14ac:dyDescent="0.35">
      <c r="A2340" s="2" t="s">
        <v>12</v>
      </c>
      <c r="B2340" s="2">
        <v>1185732</v>
      </c>
      <c r="C2340" s="3">
        <v>44318</v>
      </c>
      <c r="D2340" s="2" t="s">
        <v>43</v>
      </c>
      <c r="E2340" s="2" t="s">
        <v>85</v>
      </c>
      <c r="F2340" s="2" t="s">
        <v>86</v>
      </c>
      <c r="G2340" s="2" t="s">
        <v>20</v>
      </c>
      <c r="H2340" s="4">
        <v>0.54999999999999993</v>
      </c>
      <c r="I2340" s="5">
        <v>7000</v>
      </c>
      <c r="J2340" s="6">
        <v>3850</v>
      </c>
      <c r="K2340" s="6">
        <v>1925</v>
      </c>
      <c r="L2340" s="7">
        <v>0.5</v>
      </c>
    </row>
    <row r="2341" spans="1:12" x14ac:dyDescent="0.35">
      <c r="A2341" s="2" t="s">
        <v>12</v>
      </c>
      <c r="B2341" s="2">
        <v>1185732</v>
      </c>
      <c r="C2341" s="3">
        <v>44351</v>
      </c>
      <c r="D2341" s="2" t="s">
        <v>43</v>
      </c>
      <c r="E2341" s="2" t="s">
        <v>85</v>
      </c>
      <c r="F2341" s="2" t="s">
        <v>86</v>
      </c>
      <c r="G2341" s="2" t="s">
        <v>15</v>
      </c>
      <c r="H2341" s="4">
        <v>0.49999999999999994</v>
      </c>
      <c r="I2341" s="5">
        <v>9500</v>
      </c>
      <c r="J2341" s="6">
        <v>4750</v>
      </c>
      <c r="K2341" s="6">
        <v>1900</v>
      </c>
      <c r="L2341" s="7">
        <v>0.4</v>
      </c>
    </row>
    <row r="2342" spans="1:12" x14ac:dyDescent="0.35">
      <c r="A2342" s="2" t="s">
        <v>12</v>
      </c>
      <c r="B2342" s="2">
        <v>1185732</v>
      </c>
      <c r="C2342" s="3">
        <v>44351</v>
      </c>
      <c r="D2342" s="2" t="s">
        <v>43</v>
      </c>
      <c r="E2342" s="2" t="s">
        <v>85</v>
      </c>
      <c r="F2342" s="2" t="s">
        <v>86</v>
      </c>
      <c r="G2342" s="2" t="s">
        <v>16</v>
      </c>
      <c r="H2342" s="4">
        <v>0.45</v>
      </c>
      <c r="I2342" s="5">
        <v>7000</v>
      </c>
      <c r="J2342" s="6">
        <v>3150</v>
      </c>
      <c r="K2342" s="6">
        <v>1102.5</v>
      </c>
      <c r="L2342" s="7">
        <v>0.35</v>
      </c>
    </row>
    <row r="2343" spans="1:12" x14ac:dyDescent="0.35">
      <c r="A2343" s="2" t="s">
        <v>12</v>
      </c>
      <c r="B2343" s="2">
        <v>1185732</v>
      </c>
      <c r="C2343" s="3">
        <v>44351</v>
      </c>
      <c r="D2343" s="2" t="s">
        <v>43</v>
      </c>
      <c r="E2343" s="2" t="s">
        <v>85</v>
      </c>
      <c r="F2343" s="2" t="s">
        <v>86</v>
      </c>
      <c r="G2343" s="2" t="s">
        <v>17</v>
      </c>
      <c r="H2343" s="4">
        <v>0.5</v>
      </c>
      <c r="I2343" s="5">
        <v>6750</v>
      </c>
      <c r="J2343" s="6">
        <v>3375</v>
      </c>
      <c r="K2343" s="6">
        <v>1350</v>
      </c>
      <c r="L2343" s="7">
        <v>0.4</v>
      </c>
    </row>
    <row r="2344" spans="1:12" x14ac:dyDescent="0.35">
      <c r="A2344" s="2" t="s">
        <v>12</v>
      </c>
      <c r="B2344" s="2">
        <v>1185732</v>
      </c>
      <c r="C2344" s="3">
        <v>44351</v>
      </c>
      <c r="D2344" s="2" t="s">
        <v>43</v>
      </c>
      <c r="E2344" s="2" t="s">
        <v>85</v>
      </c>
      <c r="F2344" s="2" t="s">
        <v>86</v>
      </c>
      <c r="G2344" s="2" t="s">
        <v>18</v>
      </c>
      <c r="H2344" s="4">
        <v>0.5</v>
      </c>
      <c r="I2344" s="5">
        <v>6500</v>
      </c>
      <c r="J2344" s="6">
        <v>3250</v>
      </c>
      <c r="K2344" s="6">
        <v>1300</v>
      </c>
      <c r="L2344" s="7">
        <v>0.4</v>
      </c>
    </row>
    <row r="2345" spans="1:12" x14ac:dyDescent="0.35">
      <c r="A2345" s="2" t="s">
        <v>12</v>
      </c>
      <c r="B2345" s="2">
        <v>1185732</v>
      </c>
      <c r="C2345" s="3">
        <v>44351</v>
      </c>
      <c r="D2345" s="2" t="s">
        <v>43</v>
      </c>
      <c r="E2345" s="2" t="s">
        <v>85</v>
      </c>
      <c r="F2345" s="2" t="s">
        <v>86</v>
      </c>
      <c r="G2345" s="2" t="s">
        <v>19</v>
      </c>
      <c r="H2345" s="4">
        <v>0.65</v>
      </c>
      <c r="I2345" s="5">
        <v>6500</v>
      </c>
      <c r="J2345" s="6">
        <v>4225</v>
      </c>
      <c r="K2345" s="6">
        <v>1478.75</v>
      </c>
      <c r="L2345" s="7">
        <v>0.35</v>
      </c>
    </row>
    <row r="2346" spans="1:12" x14ac:dyDescent="0.35">
      <c r="A2346" s="2" t="s">
        <v>12</v>
      </c>
      <c r="B2346" s="2">
        <v>1185732</v>
      </c>
      <c r="C2346" s="3">
        <v>44351</v>
      </c>
      <c r="D2346" s="2" t="s">
        <v>43</v>
      </c>
      <c r="E2346" s="2" t="s">
        <v>85</v>
      </c>
      <c r="F2346" s="2" t="s">
        <v>86</v>
      </c>
      <c r="G2346" s="2" t="s">
        <v>20</v>
      </c>
      <c r="H2346" s="4">
        <v>0.70000000000000007</v>
      </c>
      <c r="I2346" s="5">
        <v>8250</v>
      </c>
      <c r="J2346" s="6">
        <v>5775</v>
      </c>
      <c r="K2346" s="6">
        <v>2887.5</v>
      </c>
      <c r="L2346" s="7">
        <v>0.5</v>
      </c>
    </row>
    <row r="2347" spans="1:12" x14ac:dyDescent="0.35">
      <c r="A2347" s="2" t="s">
        <v>12</v>
      </c>
      <c r="B2347" s="2">
        <v>1185732</v>
      </c>
      <c r="C2347" s="3">
        <v>44379</v>
      </c>
      <c r="D2347" s="2" t="s">
        <v>43</v>
      </c>
      <c r="E2347" s="2" t="s">
        <v>85</v>
      </c>
      <c r="F2347" s="2" t="s">
        <v>86</v>
      </c>
      <c r="G2347" s="2" t="s">
        <v>15</v>
      </c>
      <c r="H2347" s="4">
        <v>0.65</v>
      </c>
      <c r="I2347" s="5">
        <v>10500</v>
      </c>
      <c r="J2347" s="6">
        <v>6825</v>
      </c>
      <c r="K2347" s="6">
        <v>2730</v>
      </c>
      <c r="L2347" s="7">
        <v>0.4</v>
      </c>
    </row>
    <row r="2348" spans="1:12" x14ac:dyDescent="0.35">
      <c r="A2348" s="2" t="s">
        <v>12</v>
      </c>
      <c r="B2348" s="2">
        <v>1185732</v>
      </c>
      <c r="C2348" s="3">
        <v>44379</v>
      </c>
      <c r="D2348" s="2" t="s">
        <v>43</v>
      </c>
      <c r="E2348" s="2" t="s">
        <v>85</v>
      </c>
      <c r="F2348" s="2" t="s">
        <v>86</v>
      </c>
      <c r="G2348" s="2" t="s">
        <v>16</v>
      </c>
      <c r="H2348" s="4">
        <v>0.60000000000000009</v>
      </c>
      <c r="I2348" s="5">
        <v>8000</v>
      </c>
      <c r="J2348" s="6">
        <v>4800</v>
      </c>
      <c r="K2348" s="6">
        <v>1680</v>
      </c>
      <c r="L2348" s="7">
        <v>0.35</v>
      </c>
    </row>
    <row r="2349" spans="1:12" x14ac:dyDescent="0.35">
      <c r="A2349" s="2" t="s">
        <v>12</v>
      </c>
      <c r="B2349" s="2">
        <v>1185732</v>
      </c>
      <c r="C2349" s="3">
        <v>44379</v>
      </c>
      <c r="D2349" s="2" t="s">
        <v>43</v>
      </c>
      <c r="E2349" s="2" t="s">
        <v>85</v>
      </c>
      <c r="F2349" s="2" t="s">
        <v>86</v>
      </c>
      <c r="G2349" s="2" t="s">
        <v>17</v>
      </c>
      <c r="H2349" s="4">
        <v>0.55000000000000004</v>
      </c>
      <c r="I2349" s="5">
        <v>7250</v>
      </c>
      <c r="J2349" s="6">
        <v>3987.5</v>
      </c>
      <c r="K2349" s="6">
        <v>1595</v>
      </c>
      <c r="L2349" s="7">
        <v>0.4</v>
      </c>
    </row>
    <row r="2350" spans="1:12" x14ac:dyDescent="0.35">
      <c r="A2350" s="2" t="s">
        <v>12</v>
      </c>
      <c r="B2350" s="2">
        <v>1185732</v>
      </c>
      <c r="C2350" s="3">
        <v>44379</v>
      </c>
      <c r="D2350" s="2" t="s">
        <v>43</v>
      </c>
      <c r="E2350" s="2" t="s">
        <v>85</v>
      </c>
      <c r="F2350" s="2" t="s">
        <v>86</v>
      </c>
      <c r="G2350" s="2" t="s">
        <v>18</v>
      </c>
      <c r="H2350" s="4">
        <v>0.55000000000000004</v>
      </c>
      <c r="I2350" s="5">
        <v>6750</v>
      </c>
      <c r="J2350" s="6">
        <v>3712.5</v>
      </c>
      <c r="K2350" s="6">
        <v>1485</v>
      </c>
      <c r="L2350" s="7">
        <v>0.4</v>
      </c>
    </row>
    <row r="2351" spans="1:12" x14ac:dyDescent="0.35">
      <c r="A2351" s="2" t="s">
        <v>12</v>
      </c>
      <c r="B2351" s="2">
        <v>1185732</v>
      </c>
      <c r="C2351" s="3">
        <v>44379</v>
      </c>
      <c r="D2351" s="2" t="s">
        <v>43</v>
      </c>
      <c r="E2351" s="2" t="s">
        <v>85</v>
      </c>
      <c r="F2351" s="2" t="s">
        <v>86</v>
      </c>
      <c r="G2351" s="2" t="s">
        <v>19</v>
      </c>
      <c r="H2351" s="4">
        <v>0.65</v>
      </c>
      <c r="I2351" s="5">
        <v>7000</v>
      </c>
      <c r="J2351" s="6">
        <v>4550</v>
      </c>
      <c r="K2351" s="6">
        <v>1592.5</v>
      </c>
      <c r="L2351" s="7">
        <v>0.35</v>
      </c>
    </row>
    <row r="2352" spans="1:12" x14ac:dyDescent="0.35">
      <c r="A2352" s="2" t="s">
        <v>12</v>
      </c>
      <c r="B2352" s="2">
        <v>1185732</v>
      </c>
      <c r="C2352" s="3">
        <v>44379</v>
      </c>
      <c r="D2352" s="2" t="s">
        <v>43</v>
      </c>
      <c r="E2352" s="2" t="s">
        <v>85</v>
      </c>
      <c r="F2352" s="2" t="s">
        <v>86</v>
      </c>
      <c r="G2352" s="2" t="s">
        <v>20</v>
      </c>
      <c r="H2352" s="4">
        <v>0.70000000000000007</v>
      </c>
      <c r="I2352" s="5">
        <v>8750</v>
      </c>
      <c r="J2352" s="6">
        <v>6125</v>
      </c>
      <c r="K2352" s="6">
        <v>3062.5</v>
      </c>
      <c r="L2352" s="7">
        <v>0.5</v>
      </c>
    </row>
    <row r="2353" spans="1:12" x14ac:dyDescent="0.35">
      <c r="A2353" s="2" t="s">
        <v>12</v>
      </c>
      <c r="B2353" s="2">
        <v>1185732</v>
      </c>
      <c r="C2353" s="3">
        <v>44411</v>
      </c>
      <c r="D2353" s="2" t="s">
        <v>43</v>
      </c>
      <c r="E2353" s="2" t="s">
        <v>85</v>
      </c>
      <c r="F2353" s="2" t="s">
        <v>86</v>
      </c>
      <c r="G2353" s="2" t="s">
        <v>15</v>
      </c>
      <c r="H2353" s="4">
        <v>0.65</v>
      </c>
      <c r="I2353" s="5">
        <v>10250</v>
      </c>
      <c r="J2353" s="6">
        <v>6662.5</v>
      </c>
      <c r="K2353" s="6">
        <v>2665</v>
      </c>
      <c r="L2353" s="7">
        <v>0.4</v>
      </c>
    </row>
    <row r="2354" spans="1:12" x14ac:dyDescent="0.35">
      <c r="A2354" s="2" t="s">
        <v>12</v>
      </c>
      <c r="B2354" s="2">
        <v>1185732</v>
      </c>
      <c r="C2354" s="3">
        <v>44411</v>
      </c>
      <c r="D2354" s="2" t="s">
        <v>43</v>
      </c>
      <c r="E2354" s="2" t="s">
        <v>85</v>
      </c>
      <c r="F2354" s="2" t="s">
        <v>86</v>
      </c>
      <c r="G2354" s="2" t="s">
        <v>16</v>
      </c>
      <c r="H2354" s="4">
        <v>0.60000000000000009</v>
      </c>
      <c r="I2354" s="5">
        <v>8000</v>
      </c>
      <c r="J2354" s="6">
        <v>4800</v>
      </c>
      <c r="K2354" s="6">
        <v>1680</v>
      </c>
      <c r="L2354" s="7">
        <v>0.35</v>
      </c>
    </row>
    <row r="2355" spans="1:12" x14ac:dyDescent="0.35">
      <c r="A2355" s="2" t="s">
        <v>12</v>
      </c>
      <c r="B2355" s="2">
        <v>1185732</v>
      </c>
      <c r="C2355" s="3">
        <v>44411</v>
      </c>
      <c r="D2355" s="2" t="s">
        <v>43</v>
      </c>
      <c r="E2355" s="2" t="s">
        <v>85</v>
      </c>
      <c r="F2355" s="2" t="s">
        <v>86</v>
      </c>
      <c r="G2355" s="2" t="s">
        <v>17</v>
      </c>
      <c r="H2355" s="4">
        <v>0.55000000000000004</v>
      </c>
      <c r="I2355" s="5">
        <v>7250</v>
      </c>
      <c r="J2355" s="6">
        <v>3987.5</v>
      </c>
      <c r="K2355" s="6">
        <v>1595</v>
      </c>
      <c r="L2355" s="7">
        <v>0.4</v>
      </c>
    </row>
    <row r="2356" spans="1:12" x14ac:dyDescent="0.35">
      <c r="A2356" s="2" t="s">
        <v>12</v>
      </c>
      <c r="B2356" s="2">
        <v>1185732</v>
      </c>
      <c r="C2356" s="3">
        <v>44411</v>
      </c>
      <c r="D2356" s="2" t="s">
        <v>43</v>
      </c>
      <c r="E2356" s="2" t="s">
        <v>85</v>
      </c>
      <c r="F2356" s="2" t="s">
        <v>86</v>
      </c>
      <c r="G2356" s="2" t="s">
        <v>18</v>
      </c>
      <c r="H2356" s="4">
        <v>0.45</v>
      </c>
      <c r="I2356" s="5">
        <v>6750</v>
      </c>
      <c r="J2356" s="6">
        <v>3037.5</v>
      </c>
      <c r="K2356" s="6">
        <v>1215</v>
      </c>
      <c r="L2356" s="7">
        <v>0.4</v>
      </c>
    </row>
    <row r="2357" spans="1:12" x14ac:dyDescent="0.35">
      <c r="A2357" s="2" t="s">
        <v>12</v>
      </c>
      <c r="B2357" s="2">
        <v>1185732</v>
      </c>
      <c r="C2357" s="3">
        <v>44411</v>
      </c>
      <c r="D2357" s="2" t="s">
        <v>43</v>
      </c>
      <c r="E2357" s="2" t="s">
        <v>85</v>
      </c>
      <c r="F2357" s="2" t="s">
        <v>86</v>
      </c>
      <c r="G2357" s="2" t="s">
        <v>19</v>
      </c>
      <c r="H2357" s="4">
        <v>0.55000000000000004</v>
      </c>
      <c r="I2357" s="5">
        <v>6500</v>
      </c>
      <c r="J2357" s="6">
        <v>3575</v>
      </c>
      <c r="K2357" s="6">
        <v>1251.25</v>
      </c>
      <c r="L2357" s="7">
        <v>0.35</v>
      </c>
    </row>
    <row r="2358" spans="1:12" x14ac:dyDescent="0.35">
      <c r="A2358" s="2" t="s">
        <v>12</v>
      </c>
      <c r="B2358" s="2">
        <v>1185732</v>
      </c>
      <c r="C2358" s="3">
        <v>44411</v>
      </c>
      <c r="D2358" s="2" t="s">
        <v>43</v>
      </c>
      <c r="E2358" s="2" t="s">
        <v>85</v>
      </c>
      <c r="F2358" s="2" t="s">
        <v>86</v>
      </c>
      <c r="G2358" s="2" t="s">
        <v>20</v>
      </c>
      <c r="H2358" s="4">
        <v>0.60000000000000009</v>
      </c>
      <c r="I2358" s="5">
        <v>8250</v>
      </c>
      <c r="J2358" s="6">
        <v>4950</v>
      </c>
      <c r="K2358" s="6">
        <v>2475</v>
      </c>
      <c r="L2358" s="7">
        <v>0.5</v>
      </c>
    </row>
    <row r="2359" spans="1:12" x14ac:dyDescent="0.35">
      <c r="A2359" s="2" t="s">
        <v>12</v>
      </c>
      <c r="B2359" s="2">
        <v>1185732</v>
      </c>
      <c r="C2359" s="3">
        <v>44441</v>
      </c>
      <c r="D2359" s="2" t="s">
        <v>43</v>
      </c>
      <c r="E2359" s="2" t="s">
        <v>85</v>
      </c>
      <c r="F2359" s="2" t="s">
        <v>86</v>
      </c>
      <c r="G2359" s="2" t="s">
        <v>15</v>
      </c>
      <c r="H2359" s="4">
        <v>0.55000000000000004</v>
      </c>
      <c r="I2359" s="5">
        <v>9250</v>
      </c>
      <c r="J2359" s="6">
        <v>5087.5</v>
      </c>
      <c r="K2359" s="6">
        <v>2035</v>
      </c>
      <c r="L2359" s="7">
        <v>0.4</v>
      </c>
    </row>
    <row r="2360" spans="1:12" x14ac:dyDescent="0.35">
      <c r="A2360" s="2" t="s">
        <v>12</v>
      </c>
      <c r="B2360" s="2">
        <v>1185732</v>
      </c>
      <c r="C2360" s="3">
        <v>44441</v>
      </c>
      <c r="D2360" s="2" t="s">
        <v>43</v>
      </c>
      <c r="E2360" s="2" t="s">
        <v>85</v>
      </c>
      <c r="F2360" s="2" t="s">
        <v>86</v>
      </c>
      <c r="G2360" s="2" t="s">
        <v>16</v>
      </c>
      <c r="H2360" s="4">
        <v>0.50000000000000011</v>
      </c>
      <c r="I2360" s="5">
        <v>7250</v>
      </c>
      <c r="J2360" s="6">
        <v>3625</v>
      </c>
      <c r="K2360" s="6">
        <v>1268.75</v>
      </c>
      <c r="L2360" s="7">
        <v>0.35</v>
      </c>
    </row>
    <row r="2361" spans="1:12" x14ac:dyDescent="0.35">
      <c r="A2361" s="2" t="s">
        <v>12</v>
      </c>
      <c r="B2361" s="2">
        <v>1185732</v>
      </c>
      <c r="C2361" s="3">
        <v>44441</v>
      </c>
      <c r="D2361" s="2" t="s">
        <v>43</v>
      </c>
      <c r="E2361" s="2" t="s">
        <v>85</v>
      </c>
      <c r="F2361" s="2" t="s">
        <v>86</v>
      </c>
      <c r="G2361" s="2" t="s">
        <v>17</v>
      </c>
      <c r="H2361" s="4">
        <v>0.30000000000000004</v>
      </c>
      <c r="I2361" s="5">
        <v>6250</v>
      </c>
      <c r="J2361" s="6">
        <v>1875</v>
      </c>
      <c r="K2361" s="6">
        <v>750</v>
      </c>
      <c r="L2361" s="7">
        <v>0.4</v>
      </c>
    </row>
    <row r="2362" spans="1:12" x14ac:dyDescent="0.35">
      <c r="A2362" s="2" t="s">
        <v>12</v>
      </c>
      <c r="B2362" s="2">
        <v>1185732</v>
      </c>
      <c r="C2362" s="3">
        <v>44441</v>
      </c>
      <c r="D2362" s="2" t="s">
        <v>43</v>
      </c>
      <c r="E2362" s="2" t="s">
        <v>85</v>
      </c>
      <c r="F2362" s="2" t="s">
        <v>86</v>
      </c>
      <c r="G2362" s="2" t="s">
        <v>18</v>
      </c>
      <c r="H2362" s="4">
        <v>0.30000000000000004</v>
      </c>
      <c r="I2362" s="5">
        <v>6000</v>
      </c>
      <c r="J2362" s="6">
        <v>1800</v>
      </c>
      <c r="K2362" s="6">
        <v>720</v>
      </c>
      <c r="L2362" s="7">
        <v>0.4</v>
      </c>
    </row>
    <row r="2363" spans="1:12" x14ac:dyDescent="0.35">
      <c r="A2363" s="2" t="s">
        <v>12</v>
      </c>
      <c r="B2363" s="2">
        <v>1185732</v>
      </c>
      <c r="C2363" s="3">
        <v>44441</v>
      </c>
      <c r="D2363" s="2" t="s">
        <v>43</v>
      </c>
      <c r="E2363" s="2" t="s">
        <v>85</v>
      </c>
      <c r="F2363" s="2" t="s">
        <v>86</v>
      </c>
      <c r="G2363" s="2" t="s">
        <v>19</v>
      </c>
      <c r="H2363" s="4">
        <v>0.4</v>
      </c>
      <c r="I2363" s="5">
        <v>6000</v>
      </c>
      <c r="J2363" s="6">
        <v>2400</v>
      </c>
      <c r="K2363" s="6">
        <v>840</v>
      </c>
      <c r="L2363" s="7">
        <v>0.35</v>
      </c>
    </row>
    <row r="2364" spans="1:12" x14ac:dyDescent="0.35">
      <c r="A2364" s="2" t="s">
        <v>12</v>
      </c>
      <c r="B2364" s="2">
        <v>1185732</v>
      </c>
      <c r="C2364" s="3">
        <v>44441</v>
      </c>
      <c r="D2364" s="2" t="s">
        <v>43</v>
      </c>
      <c r="E2364" s="2" t="s">
        <v>85</v>
      </c>
      <c r="F2364" s="2" t="s">
        <v>86</v>
      </c>
      <c r="G2364" s="2" t="s">
        <v>20</v>
      </c>
      <c r="H2364" s="4">
        <v>0.45000000000000007</v>
      </c>
      <c r="I2364" s="5">
        <v>7000</v>
      </c>
      <c r="J2364" s="6">
        <v>3150</v>
      </c>
      <c r="K2364" s="6">
        <v>1575</v>
      </c>
      <c r="L2364" s="7">
        <v>0.5</v>
      </c>
    </row>
    <row r="2365" spans="1:12" x14ac:dyDescent="0.35">
      <c r="A2365" s="2" t="s">
        <v>12</v>
      </c>
      <c r="B2365" s="2">
        <v>1185732</v>
      </c>
      <c r="C2365" s="3">
        <v>44473</v>
      </c>
      <c r="D2365" s="2" t="s">
        <v>43</v>
      </c>
      <c r="E2365" s="2" t="s">
        <v>85</v>
      </c>
      <c r="F2365" s="2" t="s">
        <v>86</v>
      </c>
      <c r="G2365" s="2" t="s">
        <v>15</v>
      </c>
      <c r="H2365" s="4">
        <v>0.45000000000000007</v>
      </c>
      <c r="I2365" s="5">
        <v>8750</v>
      </c>
      <c r="J2365" s="6">
        <v>3937.5</v>
      </c>
      <c r="K2365" s="6">
        <v>1575</v>
      </c>
      <c r="L2365" s="7">
        <v>0.4</v>
      </c>
    </row>
    <row r="2366" spans="1:12" x14ac:dyDescent="0.35">
      <c r="A2366" s="2" t="s">
        <v>12</v>
      </c>
      <c r="B2366" s="2">
        <v>1185732</v>
      </c>
      <c r="C2366" s="3">
        <v>44473</v>
      </c>
      <c r="D2366" s="2" t="s">
        <v>43</v>
      </c>
      <c r="E2366" s="2" t="s">
        <v>85</v>
      </c>
      <c r="F2366" s="2" t="s">
        <v>86</v>
      </c>
      <c r="G2366" s="2" t="s">
        <v>16</v>
      </c>
      <c r="H2366" s="4">
        <v>0.35000000000000009</v>
      </c>
      <c r="I2366" s="5">
        <v>7000</v>
      </c>
      <c r="J2366" s="6">
        <v>2450</v>
      </c>
      <c r="K2366" s="6">
        <v>857.5</v>
      </c>
      <c r="L2366" s="7">
        <v>0.35</v>
      </c>
    </row>
    <row r="2367" spans="1:12" x14ac:dyDescent="0.35">
      <c r="A2367" s="2" t="s">
        <v>12</v>
      </c>
      <c r="B2367" s="2">
        <v>1185732</v>
      </c>
      <c r="C2367" s="3">
        <v>44473</v>
      </c>
      <c r="D2367" s="2" t="s">
        <v>43</v>
      </c>
      <c r="E2367" s="2" t="s">
        <v>85</v>
      </c>
      <c r="F2367" s="2" t="s">
        <v>86</v>
      </c>
      <c r="G2367" s="2" t="s">
        <v>17</v>
      </c>
      <c r="H2367" s="4">
        <v>0.35000000000000009</v>
      </c>
      <c r="I2367" s="5">
        <v>5750</v>
      </c>
      <c r="J2367" s="6">
        <v>2012.5</v>
      </c>
      <c r="K2367" s="6">
        <v>805</v>
      </c>
      <c r="L2367" s="7">
        <v>0.4</v>
      </c>
    </row>
    <row r="2368" spans="1:12" x14ac:dyDescent="0.35">
      <c r="A2368" s="2" t="s">
        <v>12</v>
      </c>
      <c r="B2368" s="2">
        <v>1185732</v>
      </c>
      <c r="C2368" s="3">
        <v>44473</v>
      </c>
      <c r="D2368" s="2" t="s">
        <v>43</v>
      </c>
      <c r="E2368" s="2" t="s">
        <v>85</v>
      </c>
      <c r="F2368" s="2" t="s">
        <v>86</v>
      </c>
      <c r="G2368" s="2" t="s">
        <v>18</v>
      </c>
      <c r="H2368" s="4">
        <v>0.35000000000000009</v>
      </c>
      <c r="I2368" s="5">
        <v>5500</v>
      </c>
      <c r="J2368" s="6">
        <v>1925</v>
      </c>
      <c r="K2368" s="6">
        <v>770</v>
      </c>
      <c r="L2368" s="7">
        <v>0.4</v>
      </c>
    </row>
    <row r="2369" spans="1:12" x14ac:dyDescent="0.35">
      <c r="A2369" s="2" t="s">
        <v>12</v>
      </c>
      <c r="B2369" s="2">
        <v>1185732</v>
      </c>
      <c r="C2369" s="3">
        <v>44473</v>
      </c>
      <c r="D2369" s="2" t="s">
        <v>43</v>
      </c>
      <c r="E2369" s="2" t="s">
        <v>85</v>
      </c>
      <c r="F2369" s="2" t="s">
        <v>86</v>
      </c>
      <c r="G2369" s="2" t="s">
        <v>19</v>
      </c>
      <c r="H2369" s="4">
        <v>0.45000000000000007</v>
      </c>
      <c r="I2369" s="5">
        <v>5500</v>
      </c>
      <c r="J2369" s="6">
        <v>2475</v>
      </c>
      <c r="K2369" s="6">
        <v>866.25</v>
      </c>
      <c r="L2369" s="7">
        <v>0.35</v>
      </c>
    </row>
    <row r="2370" spans="1:12" x14ac:dyDescent="0.35">
      <c r="A2370" s="2" t="s">
        <v>12</v>
      </c>
      <c r="B2370" s="2">
        <v>1185732</v>
      </c>
      <c r="C2370" s="3">
        <v>44473</v>
      </c>
      <c r="D2370" s="2" t="s">
        <v>43</v>
      </c>
      <c r="E2370" s="2" t="s">
        <v>85</v>
      </c>
      <c r="F2370" s="2" t="s">
        <v>86</v>
      </c>
      <c r="G2370" s="2" t="s">
        <v>20</v>
      </c>
      <c r="H2370" s="4">
        <v>0.5</v>
      </c>
      <c r="I2370" s="5">
        <v>6750</v>
      </c>
      <c r="J2370" s="6">
        <v>3375</v>
      </c>
      <c r="K2370" s="6">
        <v>1687.5</v>
      </c>
      <c r="L2370" s="7">
        <v>0.5</v>
      </c>
    </row>
    <row r="2371" spans="1:12" x14ac:dyDescent="0.35">
      <c r="A2371" s="2" t="s">
        <v>12</v>
      </c>
      <c r="B2371" s="2">
        <v>1185732</v>
      </c>
      <c r="C2371" s="3">
        <v>44503</v>
      </c>
      <c r="D2371" s="2" t="s">
        <v>43</v>
      </c>
      <c r="E2371" s="2" t="s">
        <v>85</v>
      </c>
      <c r="F2371" s="2" t="s">
        <v>86</v>
      </c>
      <c r="G2371" s="2" t="s">
        <v>15</v>
      </c>
      <c r="H2371" s="4">
        <v>0.45000000000000007</v>
      </c>
      <c r="I2371" s="5">
        <v>8250</v>
      </c>
      <c r="J2371" s="6">
        <v>3712.5</v>
      </c>
      <c r="K2371" s="6">
        <v>1485</v>
      </c>
      <c r="L2371" s="7">
        <v>0.4</v>
      </c>
    </row>
    <row r="2372" spans="1:12" x14ac:dyDescent="0.35">
      <c r="A2372" s="2" t="s">
        <v>12</v>
      </c>
      <c r="B2372" s="2">
        <v>1185732</v>
      </c>
      <c r="C2372" s="3">
        <v>44503</v>
      </c>
      <c r="D2372" s="2" t="s">
        <v>43</v>
      </c>
      <c r="E2372" s="2" t="s">
        <v>85</v>
      </c>
      <c r="F2372" s="2" t="s">
        <v>86</v>
      </c>
      <c r="G2372" s="2" t="s">
        <v>16</v>
      </c>
      <c r="H2372" s="4">
        <v>0.35000000000000009</v>
      </c>
      <c r="I2372" s="5">
        <v>6500</v>
      </c>
      <c r="J2372" s="6">
        <v>2275</v>
      </c>
      <c r="K2372" s="6">
        <v>796.25</v>
      </c>
      <c r="L2372" s="7">
        <v>0.35</v>
      </c>
    </row>
    <row r="2373" spans="1:12" x14ac:dyDescent="0.35">
      <c r="A2373" s="2" t="s">
        <v>12</v>
      </c>
      <c r="B2373" s="2">
        <v>1185732</v>
      </c>
      <c r="C2373" s="3">
        <v>44503</v>
      </c>
      <c r="D2373" s="2" t="s">
        <v>43</v>
      </c>
      <c r="E2373" s="2" t="s">
        <v>85</v>
      </c>
      <c r="F2373" s="2" t="s">
        <v>86</v>
      </c>
      <c r="G2373" s="2" t="s">
        <v>17</v>
      </c>
      <c r="H2373" s="4">
        <v>0.40000000000000013</v>
      </c>
      <c r="I2373" s="5">
        <v>5950</v>
      </c>
      <c r="J2373" s="6">
        <v>2380</v>
      </c>
      <c r="K2373" s="6">
        <v>952</v>
      </c>
      <c r="L2373" s="7">
        <v>0.4</v>
      </c>
    </row>
    <row r="2374" spans="1:12" x14ac:dyDescent="0.35">
      <c r="A2374" s="2" t="s">
        <v>12</v>
      </c>
      <c r="B2374" s="2">
        <v>1185732</v>
      </c>
      <c r="C2374" s="3">
        <v>44503</v>
      </c>
      <c r="D2374" s="2" t="s">
        <v>43</v>
      </c>
      <c r="E2374" s="2" t="s">
        <v>85</v>
      </c>
      <c r="F2374" s="2" t="s">
        <v>86</v>
      </c>
      <c r="G2374" s="2" t="s">
        <v>18</v>
      </c>
      <c r="H2374" s="4">
        <v>0.6000000000000002</v>
      </c>
      <c r="I2374" s="5">
        <v>6500</v>
      </c>
      <c r="J2374" s="6">
        <v>3900</v>
      </c>
      <c r="K2374" s="6">
        <v>1560</v>
      </c>
      <c r="L2374" s="7">
        <v>0.4</v>
      </c>
    </row>
    <row r="2375" spans="1:12" x14ac:dyDescent="0.35">
      <c r="A2375" s="2" t="s">
        <v>12</v>
      </c>
      <c r="B2375" s="2">
        <v>1185732</v>
      </c>
      <c r="C2375" s="3">
        <v>44503</v>
      </c>
      <c r="D2375" s="2" t="s">
        <v>43</v>
      </c>
      <c r="E2375" s="2" t="s">
        <v>85</v>
      </c>
      <c r="F2375" s="2" t="s">
        <v>86</v>
      </c>
      <c r="G2375" s="2" t="s">
        <v>19</v>
      </c>
      <c r="H2375" s="4">
        <v>0.75000000000000011</v>
      </c>
      <c r="I2375" s="5">
        <v>6250</v>
      </c>
      <c r="J2375" s="6">
        <v>4687.5</v>
      </c>
      <c r="K2375" s="6">
        <v>1640.625</v>
      </c>
      <c r="L2375" s="7">
        <v>0.35</v>
      </c>
    </row>
    <row r="2376" spans="1:12" x14ac:dyDescent="0.35">
      <c r="A2376" s="2" t="s">
        <v>12</v>
      </c>
      <c r="B2376" s="2">
        <v>1185732</v>
      </c>
      <c r="C2376" s="3">
        <v>44503</v>
      </c>
      <c r="D2376" s="2" t="s">
        <v>43</v>
      </c>
      <c r="E2376" s="2" t="s">
        <v>85</v>
      </c>
      <c r="F2376" s="2" t="s">
        <v>86</v>
      </c>
      <c r="G2376" s="2" t="s">
        <v>20</v>
      </c>
      <c r="H2376" s="4">
        <v>0.75</v>
      </c>
      <c r="I2376" s="5">
        <v>7250</v>
      </c>
      <c r="J2376" s="6">
        <v>5437.5</v>
      </c>
      <c r="K2376" s="6">
        <v>2718.75</v>
      </c>
      <c r="L2376" s="7">
        <v>0.5</v>
      </c>
    </row>
    <row r="2377" spans="1:12" x14ac:dyDescent="0.35">
      <c r="A2377" s="2" t="s">
        <v>12</v>
      </c>
      <c r="B2377" s="2">
        <v>1185732</v>
      </c>
      <c r="C2377" s="3">
        <v>44532</v>
      </c>
      <c r="D2377" s="2" t="s">
        <v>43</v>
      </c>
      <c r="E2377" s="2" t="s">
        <v>85</v>
      </c>
      <c r="F2377" s="2" t="s">
        <v>86</v>
      </c>
      <c r="G2377" s="2" t="s">
        <v>15</v>
      </c>
      <c r="H2377" s="4">
        <v>0.70000000000000007</v>
      </c>
      <c r="I2377" s="5">
        <v>9750</v>
      </c>
      <c r="J2377" s="6">
        <v>6825</v>
      </c>
      <c r="K2377" s="6">
        <v>2730</v>
      </c>
      <c r="L2377" s="7">
        <v>0.4</v>
      </c>
    </row>
    <row r="2378" spans="1:12" x14ac:dyDescent="0.35">
      <c r="A2378" s="2" t="s">
        <v>12</v>
      </c>
      <c r="B2378" s="2">
        <v>1185732</v>
      </c>
      <c r="C2378" s="3">
        <v>44532</v>
      </c>
      <c r="D2378" s="2" t="s">
        <v>43</v>
      </c>
      <c r="E2378" s="2" t="s">
        <v>85</v>
      </c>
      <c r="F2378" s="2" t="s">
        <v>86</v>
      </c>
      <c r="G2378" s="2" t="s">
        <v>16</v>
      </c>
      <c r="H2378" s="4">
        <v>0.60000000000000009</v>
      </c>
      <c r="I2378" s="5">
        <v>7750</v>
      </c>
      <c r="J2378" s="6">
        <v>4650</v>
      </c>
      <c r="K2378" s="6">
        <v>1627.5</v>
      </c>
      <c r="L2378" s="7">
        <v>0.35</v>
      </c>
    </row>
    <row r="2379" spans="1:12" x14ac:dyDescent="0.35">
      <c r="A2379" s="2" t="s">
        <v>12</v>
      </c>
      <c r="B2379" s="2">
        <v>1185732</v>
      </c>
      <c r="C2379" s="3">
        <v>44532</v>
      </c>
      <c r="D2379" s="2" t="s">
        <v>43</v>
      </c>
      <c r="E2379" s="2" t="s">
        <v>85</v>
      </c>
      <c r="F2379" s="2" t="s">
        <v>86</v>
      </c>
      <c r="G2379" s="2" t="s">
        <v>17</v>
      </c>
      <c r="H2379" s="4">
        <v>0.60000000000000009</v>
      </c>
      <c r="I2379" s="5">
        <v>7250</v>
      </c>
      <c r="J2379" s="6">
        <v>4350</v>
      </c>
      <c r="K2379" s="6">
        <v>1740</v>
      </c>
      <c r="L2379" s="7">
        <v>0.4</v>
      </c>
    </row>
    <row r="2380" spans="1:12" x14ac:dyDescent="0.35">
      <c r="A2380" s="2" t="s">
        <v>12</v>
      </c>
      <c r="B2380" s="2">
        <v>1185732</v>
      </c>
      <c r="C2380" s="3">
        <v>44532</v>
      </c>
      <c r="D2380" s="2" t="s">
        <v>43</v>
      </c>
      <c r="E2380" s="2" t="s">
        <v>85</v>
      </c>
      <c r="F2380" s="2" t="s">
        <v>86</v>
      </c>
      <c r="G2380" s="2" t="s">
        <v>18</v>
      </c>
      <c r="H2380" s="4">
        <v>0.60000000000000009</v>
      </c>
      <c r="I2380" s="5">
        <v>6750</v>
      </c>
      <c r="J2380" s="6">
        <v>4050</v>
      </c>
      <c r="K2380" s="6">
        <v>1620</v>
      </c>
      <c r="L2380" s="7">
        <v>0.4</v>
      </c>
    </row>
    <row r="2381" spans="1:12" x14ac:dyDescent="0.35">
      <c r="A2381" s="2" t="s">
        <v>12</v>
      </c>
      <c r="B2381" s="2">
        <v>1185732</v>
      </c>
      <c r="C2381" s="3">
        <v>44532</v>
      </c>
      <c r="D2381" s="2" t="s">
        <v>43</v>
      </c>
      <c r="E2381" s="2" t="s">
        <v>85</v>
      </c>
      <c r="F2381" s="2" t="s">
        <v>86</v>
      </c>
      <c r="G2381" s="2" t="s">
        <v>19</v>
      </c>
      <c r="H2381" s="4">
        <v>0.70000000000000007</v>
      </c>
      <c r="I2381" s="5">
        <v>6750</v>
      </c>
      <c r="J2381" s="6">
        <v>4725</v>
      </c>
      <c r="K2381" s="6">
        <v>1653.75</v>
      </c>
      <c r="L2381" s="7">
        <v>0.35</v>
      </c>
    </row>
    <row r="2382" spans="1:12" x14ac:dyDescent="0.35">
      <c r="A2382" s="2" t="s">
        <v>12</v>
      </c>
      <c r="B2382" s="2">
        <v>1185732</v>
      </c>
      <c r="C2382" s="3">
        <v>44532</v>
      </c>
      <c r="D2382" s="2" t="s">
        <v>43</v>
      </c>
      <c r="E2382" s="2" t="s">
        <v>85</v>
      </c>
      <c r="F2382" s="2" t="s">
        <v>86</v>
      </c>
      <c r="G2382" s="2" t="s">
        <v>20</v>
      </c>
      <c r="H2382" s="4">
        <v>0.75</v>
      </c>
      <c r="I2382" s="5">
        <v>7750</v>
      </c>
      <c r="J2382" s="6">
        <v>5812.5</v>
      </c>
      <c r="K2382" s="6">
        <v>2906.25</v>
      </c>
      <c r="L2382" s="7">
        <v>0.5</v>
      </c>
    </row>
    <row r="2383" spans="1:12" x14ac:dyDescent="0.35">
      <c r="A2383" s="2" t="s">
        <v>12</v>
      </c>
      <c r="B2383" s="2">
        <v>1185732</v>
      </c>
      <c r="C2383" s="3">
        <v>44209</v>
      </c>
      <c r="D2383" s="2" t="s">
        <v>43</v>
      </c>
      <c r="E2383" s="2" t="s">
        <v>87</v>
      </c>
      <c r="F2383" s="2" t="s">
        <v>88</v>
      </c>
      <c r="G2383" s="2" t="s">
        <v>15</v>
      </c>
      <c r="H2383" s="4">
        <v>0.35000000000000003</v>
      </c>
      <c r="I2383" s="5">
        <v>7750</v>
      </c>
      <c r="J2383" s="6">
        <v>2712.5</v>
      </c>
      <c r="K2383" s="6">
        <v>1085</v>
      </c>
      <c r="L2383" s="7">
        <v>0.4</v>
      </c>
    </row>
    <row r="2384" spans="1:12" x14ac:dyDescent="0.35">
      <c r="A2384" s="2" t="s">
        <v>12</v>
      </c>
      <c r="B2384" s="2">
        <v>1185732</v>
      </c>
      <c r="C2384" s="3">
        <v>44209</v>
      </c>
      <c r="D2384" s="2" t="s">
        <v>43</v>
      </c>
      <c r="E2384" s="2" t="s">
        <v>87</v>
      </c>
      <c r="F2384" s="2" t="s">
        <v>88</v>
      </c>
      <c r="G2384" s="2" t="s">
        <v>16</v>
      </c>
      <c r="H2384" s="4">
        <v>0.35000000000000003</v>
      </c>
      <c r="I2384" s="5">
        <v>5750</v>
      </c>
      <c r="J2384" s="6">
        <v>2012.5</v>
      </c>
      <c r="K2384" s="6">
        <v>704.375</v>
      </c>
      <c r="L2384" s="7">
        <v>0.35</v>
      </c>
    </row>
    <row r="2385" spans="1:12" x14ac:dyDescent="0.35">
      <c r="A2385" s="2" t="s">
        <v>12</v>
      </c>
      <c r="B2385" s="2">
        <v>1185732</v>
      </c>
      <c r="C2385" s="3">
        <v>44209</v>
      </c>
      <c r="D2385" s="2" t="s">
        <v>43</v>
      </c>
      <c r="E2385" s="2" t="s">
        <v>87</v>
      </c>
      <c r="F2385" s="2" t="s">
        <v>88</v>
      </c>
      <c r="G2385" s="2" t="s">
        <v>17</v>
      </c>
      <c r="H2385" s="4">
        <v>0.25000000000000006</v>
      </c>
      <c r="I2385" s="5">
        <v>5750</v>
      </c>
      <c r="J2385" s="6">
        <v>1437.5</v>
      </c>
      <c r="K2385" s="6">
        <v>575</v>
      </c>
      <c r="L2385" s="7">
        <v>0.4</v>
      </c>
    </row>
    <row r="2386" spans="1:12" x14ac:dyDescent="0.35">
      <c r="A2386" s="2" t="s">
        <v>12</v>
      </c>
      <c r="B2386" s="2">
        <v>1185732</v>
      </c>
      <c r="C2386" s="3">
        <v>44209</v>
      </c>
      <c r="D2386" s="2" t="s">
        <v>43</v>
      </c>
      <c r="E2386" s="2" t="s">
        <v>87</v>
      </c>
      <c r="F2386" s="2" t="s">
        <v>88</v>
      </c>
      <c r="G2386" s="2" t="s">
        <v>18</v>
      </c>
      <c r="H2386" s="4">
        <v>0.3</v>
      </c>
      <c r="I2386" s="5">
        <v>4250</v>
      </c>
      <c r="J2386" s="6">
        <v>1275</v>
      </c>
      <c r="K2386" s="6">
        <v>510</v>
      </c>
      <c r="L2386" s="7">
        <v>0.4</v>
      </c>
    </row>
    <row r="2387" spans="1:12" x14ac:dyDescent="0.35">
      <c r="A2387" s="2" t="s">
        <v>12</v>
      </c>
      <c r="B2387" s="2">
        <v>1185732</v>
      </c>
      <c r="C2387" s="3">
        <v>44209</v>
      </c>
      <c r="D2387" s="2" t="s">
        <v>43</v>
      </c>
      <c r="E2387" s="2" t="s">
        <v>87</v>
      </c>
      <c r="F2387" s="2" t="s">
        <v>88</v>
      </c>
      <c r="G2387" s="2" t="s">
        <v>19</v>
      </c>
      <c r="H2387" s="4">
        <v>0.45</v>
      </c>
      <c r="I2387" s="5">
        <v>4750</v>
      </c>
      <c r="J2387" s="6">
        <v>2137.5</v>
      </c>
      <c r="K2387" s="6">
        <v>748.125</v>
      </c>
      <c r="L2387" s="7">
        <v>0.35</v>
      </c>
    </row>
    <row r="2388" spans="1:12" x14ac:dyDescent="0.35">
      <c r="A2388" s="2" t="s">
        <v>12</v>
      </c>
      <c r="B2388" s="2">
        <v>1185732</v>
      </c>
      <c r="C2388" s="3">
        <v>44209</v>
      </c>
      <c r="D2388" s="2" t="s">
        <v>43</v>
      </c>
      <c r="E2388" s="2" t="s">
        <v>87</v>
      </c>
      <c r="F2388" s="2" t="s">
        <v>88</v>
      </c>
      <c r="G2388" s="2" t="s">
        <v>20</v>
      </c>
      <c r="H2388" s="4">
        <v>0.35000000000000003</v>
      </c>
      <c r="I2388" s="5">
        <v>5750</v>
      </c>
      <c r="J2388" s="6">
        <v>2012.5</v>
      </c>
      <c r="K2388" s="6">
        <v>1006.25</v>
      </c>
      <c r="L2388" s="7">
        <v>0.5</v>
      </c>
    </row>
    <row r="2389" spans="1:12" x14ac:dyDescent="0.35">
      <c r="A2389" s="2" t="s">
        <v>12</v>
      </c>
      <c r="B2389" s="2">
        <v>1185732</v>
      </c>
      <c r="C2389" s="3">
        <v>44238</v>
      </c>
      <c r="D2389" s="2" t="s">
        <v>43</v>
      </c>
      <c r="E2389" s="2" t="s">
        <v>87</v>
      </c>
      <c r="F2389" s="2" t="s">
        <v>88</v>
      </c>
      <c r="G2389" s="2" t="s">
        <v>15</v>
      </c>
      <c r="H2389" s="4">
        <v>0.35000000000000003</v>
      </c>
      <c r="I2389" s="5">
        <v>8250</v>
      </c>
      <c r="J2389" s="6">
        <v>2887.5</v>
      </c>
      <c r="K2389" s="6">
        <v>1155</v>
      </c>
      <c r="L2389" s="7">
        <v>0.4</v>
      </c>
    </row>
    <row r="2390" spans="1:12" x14ac:dyDescent="0.35">
      <c r="A2390" s="2" t="s">
        <v>12</v>
      </c>
      <c r="B2390" s="2">
        <v>1185732</v>
      </c>
      <c r="C2390" s="3">
        <v>44238</v>
      </c>
      <c r="D2390" s="2" t="s">
        <v>43</v>
      </c>
      <c r="E2390" s="2" t="s">
        <v>87</v>
      </c>
      <c r="F2390" s="2" t="s">
        <v>88</v>
      </c>
      <c r="G2390" s="2" t="s">
        <v>16</v>
      </c>
      <c r="H2390" s="4">
        <v>0.35000000000000003</v>
      </c>
      <c r="I2390" s="5">
        <v>4750</v>
      </c>
      <c r="J2390" s="6">
        <v>1662.5</v>
      </c>
      <c r="K2390" s="6">
        <v>581.875</v>
      </c>
      <c r="L2390" s="7">
        <v>0.35</v>
      </c>
    </row>
    <row r="2391" spans="1:12" x14ac:dyDescent="0.35">
      <c r="A2391" s="2" t="s">
        <v>12</v>
      </c>
      <c r="B2391" s="2">
        <v>1185732</v>
      </c>
      <c r="C2391" s="3">
        <v>44238</v>
      </c>
      <c r="D2391" s="2" t="s">
        <v>43</v>
      </c>
      <c r="E2391" s="2" t="s">
        <v>87</v>
      </c>
      <c r="F2391" s="2" t="s">
        <v>88</v>
      </c>
      <c r="G2391" s="2" t="s">
        <v>17</v>
      </c>
      <c r="H2391" s="4">
        <v>0.25000000000000006</v>
      </c>
      <c r="I2391" s="5">
        <v>5250</v>
      </c>
      <c r="J2391" s="6">
        <v>1312.5</v>
      </c>
      <c r="K2391" s="6">
        <v>525</v>
      </c>
      <c r="L2391" s="7">
        <v>0.4</v>
      </c>
    </row>
    <row r="2392" spans="1:12" x14ac:dyDescent="0.35">
      <c r="A2392" s="2" t="s">
        <v>12</v>
      </c>
      <c r="B2392" s="2">
        <v>1185732</v>
      </c>
      <c r="C2392" s="3">
        <v>44238</v>
      </c>
      <c r="D2392" s="2" t="s">
        <v>43</v>
      </c>
      <c r="E2392" s="2" t="s">
        <v>87</v>
      </c>
      <c r="F2392" s="2" t="s">
        <v>88</v>
      </c>
      <c r="G2392" s="2" t="s">
        <v>18</v>
      </c>
      <c r="H2392" s="4">
        <v>0.3</v>
      </c>
      <c r="I2392" s="5">
        <v>3750</v>
      </c>
      <c r="J2392" s="6">
        <v>1125</v>
      </c>
      <c r="K2392" s="6">
        <v>450</v>
      </c>
      <c r="L2392" s="7">
        <v>0.4</v>
      </c>
    </row>
    <row r="2393" spans="1:12" x14ac:dyDescent="0.35">
      <c r="A2393" s="2" t="s">
        <v>12</v>
      </c>
      <c r="B2393" s="2">
        <v>1185732</v>
      </c>
      <c r="C2393" s="3">
        <v>44238</v>
      </c>
      <c r="D2393" s="2" t="s">
        <v>43</v>
      </c>
      <c r="E2393" s="2" t="s">
        <v>87</v>
      </c>
      <c r="F2393" s="2" t="s">
        <v>88</v>
      </c>
      <c r="G2393" s="2" t="s">
        <v>19</v>
      </c>
      <c r="H2393" s="4">
        <v>0.45</v>
      </c>
      <c r="I2393" s="5">
        <v>4500</v>
      </c>
      <c r="J2393" s="6">
        <v>2025</v>
      </c>
      <c r="K2393" s="6">
        <v>708.75</v>
      </c>
      <c r="L2393" s="7">
        <v>0.35</v>
      </c>
    </row>
    <row r="2394" spans="1:12" x14ac:dyDescent="0.35">
      <c r="A2394" s="2" t="s">
        <v>12</v>
      </c>
      <c r="B2394" s="2">
        <v>1185732</v>
      </c>
      <c r="C2394" s="3">
        <v>44238</v>
      </c>
      <c r="D2394" s="2" t="s">
        <v>43</v>
      </c>
      <c r="E2394" s="2" t="s">
        <v>87</v>
      </c>
      <c r="F2394" s="2" t="s">
        <v>88</v>
      </c>
      <c r="G2394" s="2" t="s">
        <v>20</v>
      </c>
      <c r="H2394" s="4">
        <v>0.3</v>
      </c>
      <c r="I2394" s="5">
        <v>5500</v>
      </c>
      <c r="J2394" s="6">
        <v>1650</v>
      </c>
      <c r="K2394" s="6">
        <v>825</v>
      </c>
      <c r="L2394" s="7">
        <v>0.5</v>
      </c>
    </row>
    <row r="2395" spans="1:12" x14ac:dyDescent="0.35">
      <c r="A2395" s="2" t="s">
        <v>12</v>
      </c>
      <c r="B2395" s="2">
        <v>1185732</v>
      </c>
      <c r="C2395" s="3">
        <v>44264</v>
      </c>
      <c r="D2395" s="2" t="s">
        <v>43</v>
      </c>
      <c r="E2395" s="2" t="s">
        <v>87</v>
      </c>
      <c r="F2395" s="2" t="s">
        <v>88</v>
      </c>
      <c r="G2395" s="2" t="s">
        <v>15</v>
      </c>
      <c r="H2395" s="4">
        <v>0.3</v>
      </c>
      <c r="I2395" s="5">
        <v>7700</v>
      </c>
      <c r="J2395" s="6">
        <v>2310</v>
      </c>
      <c r="K2395" s="6">
        <v>924</v>
      </c>
      <c r="L2395" s="7">
        <v>0.4</v>
      </c>
    </row>
    <row r="2396" spans="1:12" x14ac:dyDescent="0.35">
      <c r="A2396" s="2" t="s">
        <v>12</v>
      </c>
      <c r="B2396" s="2">
        <v>1185732</v>
      </c>
      <c r="C2396" s="3">
        <v>44264</v>
      </c>
      <c r="D2396" s="2" t="s">
        <v>43</v>
      </c>
      <c r="E2396" s="2" t="s">
        <v>87</v>
      </c>
      <c r="F2396" s="2" t="s">
        <v>88</v>
      </c>
      <c r="G2396" s="2" t="s">
        <v>16</v>
      </c>
      <c r="H2396" s="4">
        <v>0.3</v>
      </c>
      <c r="I2396" s="5">
        <v>4500</v>
      </c>
      <c r="J2396" s="6">
        <v>1350</v>
      </c>
      <c r="K2396" s="6">
        <v>472.5</v>
      </c>
      <c r="L2396" s="7">
        <v>0.35</v>
      </c>
    </row>
    <row r="2397" spans="1:12" x14ac:dyDescent="0.35">
      <c r="A2397" s="2" t="s">
        <v>12</v>
      </c>
      <c r="B2397" s="2">
        <v>1185732</v>
      </c>
      <c r="C2397" s="3">
        <v>44264</v>
      </c>
      <c r="D2397" s="2" t="s">
        <v>43</v>
      </c>
      <c r="E2397" s="2" t="s">
        <v>87</v>
      </c>
      <c r="F2397" s="2" t="s">
        <v>88</v>
      </c>
      <c r="G2397" s="2" t="s">
        <v>17</v>
      </c>
      <c r="H2397" s="4">
        <v>0.2</v>
      </c>
      <c r="I2397" s="5">
        <v>4750</v>
      </c>
      <c r="J2397" s="6">
        <v>950</v>
      </c>
      <c r="K2397" s="6">
        <v>380</v>
      </c>
      <c r="L2397" s="7">
        <v>0.4</v>
      </c>
    </row>
    <row r="2398" spans="1:12" x14ac:dyDescent="0.35">
      <c r="A2398" s="2" t="s">
        <v>12</v>
      </c>
      <c r="B2398" s="2">
        <v>1185732</v>
      </c>
      <c r="C2398" s="3">
        <v>44264</v>
      </c>
      <c r="D2398" s="2" t="s">
        <v>43</v>
      </c>
      <c r="E2398" s="2" t="s">
        <v>87</v>
      </c>
      <c r="F2398" s="2" t="s">
        <v>88</v>
      </c>
      <c r="G2398" s="2" t="s">
        <v>18</v>
      </c>
      <c r="H2398" s="4">
        <v>0.24999999999999994</v>
      </c>
      <c r="I2398" s="5">
        <v>3250</v>
      </c>
      <c r="J2398" s="6">
        <v>812.5</v>
      </c>
      <c r="K2398" s="6">
        <v>325</v>
      </c>
      <c r="L2398" s="7">
        <v>0.4</v>
      </c>
    </row>
    <row r="2399" spans="1:12" x14ac:dyDescent="0.35">
      <c r="A2399" s="2" t="s">
        <v>12</v>
      </c>
      <c r="B2399" s="2">
        <v>1185732</v>
      </c>
      <c r="C2399" s="3">
        <v>44264</v>
      </c>
      <c r="D2399" s="2" t="s">
        <v>43</v>
      </c>
      <c r="E2399" s="2" t="s">
        <v>87</v>
      </c>
      <c r="F2399" s="2" t="s">
        <v>88</v>
      </c>
      <c r="G2399" s="2" t="s">
        <v>19</v>
      </c>
      <c r="H2399" s="4">
        <v>0.40000000000000008</v>
      </c>
      <c r="I2399" s="5">
        <v>3750</v>
      </c>
      <c r="J2399" s="6">
        <v>1500</v>
      </c>
      <c r="K2399" s="6">
        <v>525</v>
      </c>
      <c r="L2399" s="7">
        <v>0.35</v>
      </c>
    </row>
    <row r="2400" spans="1:12" x14ac:dyDescent="0.35">
      <c r="A2400" s="2" t="s">
        <v>12</v>
      </c>
      <c r="B2400" s="2">
        <v>1185732</v>
      </c>
      <c r="C2400" s="3">
        <v>44264</v>
      </c>
      <c r="D2400" s="2" t="s">
        <v>43</v>
      </c>
      <c r="E2400" s="2" t="s">
        <v>87</v>
      </c>
      <c r="F2400" s="2" t="s">
        <v>88</v>
      </c>
      <c r="G2400" s="2" t="s">
        <v>20</v>
      </c>
      <c r="H2400" s="4">
        <v>0.3</v>
      </c>
      <c r="I2400" s="5">
        <v>4750</v>
      </c>
      <c r="J2400" s="6">
        <v>1425</v>
      </c>
      <c r="K2400" s="6">
        <v>712.5</v>
      </c>
      <c r="L2400" s="7">
        <v>0.5</v>
      </c>
    </row>
    <row r="2401" spans="1:12" x14ac:dyDescent="0.35">
      <c r="A2401" s="2" t="s">
        <v>12</v>
      </c>
      <c r="B2401" s="2">
        <v>1185732</v>
      </c>
      <c r="C2401" s="3">
        <v>44296</v>
      </c>
      <c r="D2401" s="2" t="s">
        <v>43</v>
      </c>
      <c r="E2401" s="2" t="s">
        <v>87</v>
      </c>
      <c r="F2401" s="2" t="s">
        <v>88</v>
      </c>
      <c r="G2401" s="2" t="s">
        <v>15</v>
      </c>
      <c r="H2401" s="4">
        <v>0.3</v>
      </c>
      <c r="I2401" s="5">
        <v>7250</v>
      </c>
      <c r="J2401" s="6">
        <v>2175</v>
      </c>
      <c r="K2401" s="6">
        <v>870</v>
      </c>
      <c r="L2401" s="7">
        <v>0.4</v>
      </c>
    </row>
    <row r="2402" spans="1:12" x14ac:dyDescent="0.35">
      <c r="A2402" s="2" t="s">
        <v>12</v>
      </c>
      <c r="B2402" s="2">
        <v>1185732</v>
      </c>
      <c r="C2402" s="3">
        <v>44296</v>
      </c>
      <c r="D2402" s="2" t="s">
        <v>43</v>
      </c>
      <c r="E2402" s="2" t="s">
        <v>87</v>
      </c>
      <c r="F2402" s="2" t="s">
        <v>88</v>
      </c>
      <c r="G2402" s="2" t="s">
        <v>16</v>
      </c>
      <c r="H2402" s="4">
        <v>0.3</v>
      </c>
      <c r="I2402" s="5">
        <v>4250</v>
      </c>
      <c r="J2402" s="6">
        <v>1275</v>
      </c>
      <c r="K2402" s="6">
        <v>446.25</v>
      </c>
      <c r="L2402" s="7">
        <v>0.35</v>
      </c>
    </row>
    <row r="2403" spans="1:12" x14ac:dyDescent="0.35">
      <c r="A2403" s="2" t="s">
        <v>12</v>
      </c>
      <c r="B2403" s="2">
        <v>1185732</v>
      </c>
      <c r="C2403" s="3">
        <v>44296</v>
      </c>
      <c r="D2403" s="2" t="s">
        <v>43</v>
      </c>
      <c r="E2403" s="2" t="s">
        <v>87</v>
      </c>
      <c r="F2403" s="2" t="s">
        <v>88</v>
      </c>
      <c r="G2403" s="2" t="s">
        <v>17</v>
      </c>
      <c r="H2403" s="4">
        <v>0.2</v>
      </c>
      <c r="I2403" s="5">
        <v>4250</v>
      </c>
      <c r="J2403" s="6">
        <v>850</v>
      </c>
      <c r="K2403" s="6">
        <v>340</v>
      </c>
      <c r="L2403" s="7">
        <v>0.4</v>
      </c>
    </row>
    <row r="2404" spans="1:12" x14ac:dyDescent="0.35">
      <c r="A2404" s="2" t="s">
        <v>12</v>
      </c>
      <c r="B2404" s="2">
        <v>1185732</v>
      </c>
      <c r="C2404" s="3">
        <v>44296</v>
      </c>
      <c r="D2404" s="2" t="s">
        <v>43</v>
      </c>
      <c r="E2404" s="2" t="s">
        <v>87</v>
      </c>
      <c r="F2404" s="2" t="s">
        <v>88</v>
      </c>
      <c r="G2404" s="2" t="s">
        <v>18</v>
      </c>
      <c r="H2404" s="4">
        <v>0.24999999999999994</v>
      </c>
      <c r="I2404" s="5">
        <v>3500</v>
      </c>
      <c r="J2404" s="6">
        <v>875</v>
      </c>
      <c r="K2404" s="6">
        <v>350</v>
      </c>
      <c r="L2404" s="7">
        <v>0.4</v>
      </c>
    </row>
    <row r="2405" spans="1:12" x14ac:dyDescent="0.35">
      <c r="A2405" s="2" t="s">
        <v>12</v>
      </c>
      <c r="B2405" s="2">
        <v>1185732</v>
      </c>
      <c r="C2405" s="3">
        <v>44296</v>
      </c>
      <c r="D2405" s="2" t="s">
        <v>43</v>
      </c>
      <c r="E2405" s="2" t="s">
        <v>87</v>
      </c>
      <c r="F2405" s="2" t="s">
        <v>88</v>
      </c>
      <c r="G2405" s="2" t="s">
        <v>19</v>
      </c>
      <c r="H2405" s="4">
        <v>0.45</v>
      </c>
      <c r="I2405" s="5">
        <v>3750</v>
      </c>
      <c r="J2405" s="6">
        <v>1687.5</v>
      </c>
      <c r="K2405" s="6">
        <v>590.625</v>
      </c>
      <c r="L2405" s="7">
        <v>0.35</v>
      </c>
    </row>
    <row r="2406" spans="1:12" x14ac:dyDescent="0.35">
      <c r="A2406" s="2" t="s">
        <v>12</v>
      </c>
      <c r="B2406" s="2">
        <v>1185732</v>
      </c>
      <c r="C2406" s="3">
        <v>44296</v>
      </c>
      <c r="D2406" s="2" t="s">
        <v>43</v>
      </c>
      <c r="E2406" s="2" t="s">
        <v>87</v>
      </c>
      <c r="F2406" s="2" t="s">
        <v>88</v>
      </c>
      <c r="G2406" s="2" t="s">
        <v>20</v>
      </c>
      <c r="H2406" s="4">
        <v>0.35000000000000003</v>
      </c>
      <c r="I2406" s="5">
        <v>5250</v>
      </c>
      <c r="J2406" s="6">
        <v>1837.5</v>
      </c>
      <c r="K2406" s="6">
        <v>918.75</v>
      </c>
      <c r="L2406" s="7">
        <v>0.5</v>
      </c>
    </row>
    <row r="2407" spans="1:12" x14ac:dyDescent="0.35">
      <c r="A2407" s="2" t="s">
        <v>12</v>
      </c>
      <c r="B2407" s="2">
        <v>1185732</v>
      </c>
      <c r="C2407" s="3">
        <v>44325</v>
      </c>
      <c r="D2407" s="2" t="s">
        <v>43</v>
      </c>
      <c r="E2407" s="2" t="s">
        <v>87</v>
      </c>
      <c r="F2407" s="2" t="s">
        <v>88</v>
      </c>
      <c r="G2407" s="2" t="s">
        <v>15</v>
      </c>
      <c r="H2407" s="4">
        <v>0.45</v>
      </c>
      <c r="I2407" s="5">
        <v>7950</v>
      </c>
      <c r="J2407" s="6">
        <v>3577.5</v>
      </c>
      <c r="K2407" s="6">
        <v>1431</v>
      </c>
      <c r="L2407" s="7">
        <v>0.4</v>
      </c>
    </row>
    <row r="2408" spans="1:12" x14ac:dyDescent="0.35">
      <c r="A2408" s="2" t="s">
        <v>12</v>
      </c>
      <c r="B2408" s="2">
        <v>1185732</v>
      </c>
      <c r="C2408" s="3">
        <v>44325</v>
      </c>
      <c r="D2408" s="2" t="s">
        <v>43</v>
      </c>
      <c r="E2408" s="2" t="s">
        <v>87</v>
      </c>
      <c r="F2408" s="2" t="s">
        <v>88</v>
      </c>
      <c r="G2408" s="2" t="s">
        <v>16</v>
      </c>
      <c r="H2408" s="4">
        <v>0.45</v>
      </c>
      <c r="I2408" s="5">
        <v>5000</v>
      </c>
      <c r="J2408" s="6">
        <v>2250</v>
      </c>
      <c r="K2408" s="6">
        <v>787.5</v>
      </c>
      <c r="L2408" s="7">
        <v>0.35</v>
      </c>
    </row>
    <row r="2409" spans="1:12" x14ac:dyDescent="0.35">
      <c r="A2409" s="2" t="s">
        <v>12</v>
      </c>
      <c r="B2409" s="2">
        <v>1185732</v>
      </c>
      <c r="C2409" s="3">
        <v>44325</v>
      </c>
      <c r="D2409" s="2" t="s">
        <v>43</v>
      </c>
      <c r="E2409" s="2" t="s">
        <v>87</v>
      </c>
      <c r="F2409" s="2" t="s">
        <v>88</v>
      </c>
      <c r="G2409" s="2" t="s">
        <v>17</v>
      </c>
      <c r="H2409" s="4">
        <v>0.4</v>
      </c>
      <c r="I2409" s="5">
        <v>4750</v>
      </c>
      <c r="J2409" s="6">
        <v>1900</v>
      </c>
      <c r="K2409" s="6">
        <v>760</v>
      </c>
      <c r="L2409" s="7">
        <v>0.4</v>
      </c>
    </row>
    <row r="2410" spans="1:12" x14ac:dyDescent="0.35">
      <c r="A2410" s="2" t="s">
        <v>12</v>
      </c>
      <c r="B2410" s="2">
        <v>1185732</v>
      </c>
      <c r="C2410" s="3">
        <v>44325</v>
      </c>
      <c r="D2410" s="2" t="s">
        <v>43</v>
      </c>
      <c r="E2410" s="2" t="s">
        <v>87</v>
      </c>
      <c r="F2410" s="2" t="s">
        <v>88</v>
      </c>
      <c r="G2410" s="2" t="s">
        <v>18</v>
      </c>
      <c r="H2410" s="4">
        <v>0.4</v>
      </c>
      <c r="I2410" s="5">
        <v>4250</v>
      </c>
      <c r="J2410" s="6">
        <v>1700</v>
      </c>
      <c r="K2410" s="6">
        <v>680</v>
      </c>
      <c r="L2410" s="7">
        <v>0.4</v>
      </c>
    </row>
    <row r="2411" spans="1:12" x14ac:dyDescent="0.35">
      <c r="A2411" s="2" t="s">
        <v>12</v>
      </c>
      <c r="B2411" s="2">
        <v>1185732</v>
      </c>
      <c r="C2411" s="3">
        <v>44325</v>
      </c>
      <c r="D2411" s="2" t="s">
        <v>43</v>
      </c>
      <c r="E2411" s="2" t="s">
        <v>87</v>
      </c>
      <c r="F2411" s="2" t="s">
        <v>88</v>
      </c>
      <c r="G2411" s="2" t="s">
        <v>19</v>
      </c>
      <c r="H2411" s="4">
        <v>0.49999999999999994</v>
      </c>
      <c r="I2411" s="5">
        <v>4500</v>
      </c>
      <c r="J2411" s="6">
        <v>2250</v>
      </c>
      <c r="K2411" s="6">
        <v>787.5</v>
      </c>
      <c r="L2411" s="7">
        <v>0.35</v>
      </c>
    </row>
    <row r="2412" spans="1:12" x14ac:dyDescent="0.35">
      <c r="A2412" s="2" t="s">
        <v>12</v>
      </c>
      <c r="B2412" s="2">
        <v>1185732</v>
      </c>
      <c r="C2412" s="3">
        <v>44325</v>
      </c>
      <c r="D2412" s="2" t="s">
        <v>43</v>
      </c>
      <c r="E2412" s="2" t="s">
        <v>87</v>
      </c>
      <c r="F2412" s="2" t="s">
        <v>88</v>
      </c>
      <c r="G2412" s="2" t="s">
        <v>20</v>
      </c>
      <c r="H2412" s="4">
        <v>0.54999999999999993</v>
      </c>
      <c r="I2412" s="5">
        <v>5500</v>
      </c>
      <c r="J2412" s="6">
        <v>3025</v>
      </c>
      <c r="K2412" s="6">
        <v>1512.5</v>
      </c>
      <c r="L2412" s="7">
        <v>0.5</v>
      </c>
    </row>
    <row r="2413" spans="1:12" x14ac:dyDescent="0.35">
      <c r="A2413" s="2" t="s">
        <v>12</v>
      </c>
      <c r="B2413" s="2">
        <v>1185732</v>
      </c>
      <c r="C2413" s="3">
        <v>44358</v>
      </c>
      <c r="D2413" s="2" t="s">
        <v>43</v>
      </c>
      <c r="E2413" s="2" t="s">
        <v>87</v>
      </c>
      <c r="F2413" s="2" t="s">
        <v>88</v>
      </c>
      <c r="G2413" s="2" t="s">
        <v>15</v>
      </c>
      <c r="H2413" s="4">
        <v>0.49999999999999994</v>
      </c>
      <c r="I2413" s="5">
        <v>8000</v>
      </c>
      <c r="J2413" s="6">
        <v>4000</v>
      </c>
      <c r="K2413" s="6">
        <v>1600</v>
      </c>
      <c r="L2413" s="7">
        <v>0.4</v>
      </c>
    </row>
    <row r="2414" spans="1:12" x14ac:dyDescent="0.35">
      <c r="A2414" s="2" t="s">
        <v>12</v>
      </c>
      <c r="B2414" s="2">
        <v>1185732</v>
      </c>
      <c r="C2414" s="3">
        <v>44358</v>
      </c>
      <c r="D2414" s="2" t="s">
        <v>43</v>
      </c>
      <c r="E2414" s="2" t="s">
        <v>87</v>
      </c>
      <c r="F2414" s="2" t="s">
        <v>88</v>
      </c>
      <c r="G2414" s="2" t="s">
        <v>16</v>
      </c>
      <c r="H2414" s="4">
        <v>0.45</v>
      </c>
      <c r="I2414" s="5">
        <v>5500</v>
      </c>
      <c r="J2414" s="6">
        <v>2475</v>
      </c>
      <c r="K2414" s="6">
        <v>866.25</v>
      </c>
      <c r="L2414" s="7">
        <v>0.35</v>
      </c>
    </row>
    <row r="2415" spans="1:12" x14ac:dyDescent="0.35">
      <c r="A2415" s="2" t="s">
        <v>12</v>
      </c>
      <c r="B2415" s="2">
        <v>1185732</v>
      </c>
      <c r="C2415" s="3">
        <v>44358</v>
      </c>
      <c r="D2415" s="2" t="s">
        <v>43</v>
      </c>
      <c r="E2415" s="2" t="s">
        <v>87</v>
      </c>
      <c r="F2415" s="2" t="s">
        <v>88</v>
      </c>
      <c r="G2415" s="2" t="s">
        <v>17</v>
      </c>
      <c r="H2415" s="4">
        <v>0.5</v>
      </c>
      <c r="I2415" s="5">
        <v>5250</v>
      </c>
      <c r="J2415" s="6">
        <v>2625</v>
      </c>
      <c r="K2415" s="6">
        <v>1050</v>
      </c>
      <c r="L2415" s="7">
        <v>0.4</v>
      </c>
    </row>
    <row r="2416" spans="1:12" x14ac:dyDescent="0.35">
      <c r="A2416" s="2" t="s">
        <v>12</v>
      </c>
      <c r="B2416" s="2">
        <v>1185732</v>
      </c>
      <c r="C2416" s="3">
        <v>44358</v>
      </c>
      <c r="D2416" s="2" t="s">
        <v>43</v>
      </c>
      <c r="E2416" s="2" t="s">
        <v>87</v>
      </c>
      <c r="F2416" s="2" t="s">
        <v>88</v>
      </c>
      <c r="G2416" s="2" t="s">
        <v>18</v>
      </c>
      <c r="H2416" s="4">
        <v>0.5</v>
      </c>
      <c r="I2416" s="5">
        <v>5000</v>
      </c>
      <c r="J2416" s="6">
        <v>2500</v>
      </c>
      <c r="K2416" s="6">
        <v>1000</v>
      </c>
      <c r="L2416" s="7">
        <v>0.4</v>
      </c>
    </row>
    <row r="2417" spans="1:12" x14ac:dyDescent="0.35">
      <c r="A2417" s="2" t="s">
        <v>12</v>
      </c>
      <c r="B2417" s="2">
        <v>1185732</v>
      </c>
      <c r="C2417" s="3">
        <v>44358</v>
      </c>
      <c r="D2417" s="2" t="s">
        <v>43</v>
      </c>
      <c r="E2417" s="2" t="s">
        <v>87</v>
      </c>
      <c r="F2417" s="2" t="s">
        <v>88</v>
      </c>
      <c r="G2417" s="2" t="s">
        <v>19</v>
      </c>
      <c r="H2417" s="4">
        <v>0.65</v>
      </c>
      <c r="I2417" s="5">
        <v>5000</v>
      </c>
      <c r="J2417" s="6">
        <v>3250</v>
      </c>
      <c r="K2417" s="6">
        <v>1137.5</v>
      </c>
      <c r="L2417" s="7">
        <v>0.35</v>
      </c>
    </row>
    <row r="2418" spans="1:12" x14ac:dyDescent="0.35">
      <c r="A2418" s="2" t="s">
        <v>12</v>
      </c>
      <c r="B2418" s="2">
        <v>1185732</v>
      </c>
      <c r="C2418" s="3">
        <v>44358</v>
      </c>
      <c r="D2418" s="2" t="s">
        <v>43</v>
      </c>
      <c r="E2418" s="2" t="s">
        <v>87</v>
      </c>
      <c r="F2418" s="2" t="s">
        <v>88</v>
      </c>
      <c r="G2418" s="2" t="s">
        <v>20</v>
      </c>
      <c r="H2418" s="4">
        <v>0.70000000000000007</v>
      </c>
      <c r="I2418" s="5">
        <v>6750</v>
      </c>
      <c r="J2418" s="6">
        <v>4725</v>
      </c>
      <c r="K2418" s="6">
        <v>2362.5</v>
      </c>
      <c r="L2418" s="7">
        <v>0.5</v>
      </c>
    </row>
    <row r="2419" spans="1:12" x14ac:dyDescent="0.35">
      <c r="A2419" s="2" t="s">
        <v>12</v>
      </c>
      <c r="B2419" s="2">
        <v>1185732</v>
      </c>
      <c r="C2419" s="3">
        <v>44386</v>
      </c>
      <c r="D2419" s="2" t="s">
        <v>43</v>
      </c>
      <c r="E2419" s="2" t="s">
        <v>87</v>
      </c>
      <c r="F2419" s="2" t="s">
        <v>88</v>
      </c>
      <c r="G2419" s="2" t="s">
        <v>15</v>
      </c>
      <c r="H2419" s="4">
        <v>0.65</v>
      </c>
      <c r="I2419" s="5">
        <v>9000</v>
      </c>
      <c r="J2419" s="6">
        <v>5850</v>
      </c>
      <c r="K2419" s="6">
        <v>2340</v>
      </c>
      <c r="L2419" s="7">
        <v>0.4</v>
      </c>
    </row>
    <row r="2420" spans="1:12" x14ac:dyDescent="0.35">
      <c r="A2420" s="2" t="s">
        <v>12</v>
      </c>
      <c r="B2420" s="2">
        <v>1185732</v>
      </c>
      <c r="C2420" s="3">
        <v>44386</v>
      </c>
      <c r="D2420" s="2" t="s">
        <v>43</v>
      </c>
      <c r="E2420" s="2" t="s">
        <v>87</v>
      </c>
      <c r="F2420" s="2" t="s">
        <v>88</v>
      </c>
      <c r="G2420" s="2" t="s">
        <v>16</v>
      </c>
      <c r="H2420" s="4">
        <v>0.60000000000000009</v>
      </c>
      <c r="I2420" s="5">
        <v>6500</v>
      </c>
      <c r="J2420" s="6">
        <v>3900</v>
      </c>
      <c r="K2420" s="6">
        <v>1365</v>
      </c>
      <c r="L2420" s="7">
        <v>0.35</v>
      </c>
    </row>
    <row r="2421" spans="1:12" x14ac:dyDescent="0.35">
      <c r="A2421" s="2" t="s">
        <v>12</v>
      </c>
      <c r="B2421" s="2">
        <v>1185732</v>
      </c>
      <c r="C2421" s="3">
        <v>44386</v>
      </c>
      <c r="D2421" s="2" t="s">
        <v>43</v>
      </c>
      <c r="E2421" s="2" t="s">
        <v>87</v>
      </c>
      <c r="F2421" s="2" t="s">
        <v>88</v>
      </c>
      <c r="G2421" s="2" t="s">
        <v>17</v>
      </c>
      <c r="H2421" s="4">
        <v>0.55000000000000004</v>
      </c>
      <c r="I2421" s="5">
        <v>5750</v>
      </c>
      <c r="J2421" s="6">
        <v>3162.5</v>
      </c>
      <c r="K2421" s="6">
        <v>1265</v>
      </c>
      <c r="L2421" s="7">
        <v>0.4</v>
      </c>
    </row>
    <row r="2422" spans="1:12" x14ac:dyDescent="0.35">
      <c r="A2422" s="2" t="s">
        <v>12</v>
      </c>
      <c r="B2422" s="2">
        <v>1185732</v>
      </c>
      <c r="C2422" s="3">
        <v>44386</v>
      </c>
      <c r="D2422" s="2" t="s">
        <v>43</v>
      </c>
      <c r="E2422" s="2" t="s">
        <v>87</v>
      </c>
      <c r="F2422" s="2" t="s">
        <v>88</v>
      </c>
      <c r="G2422" s="2" t="s">
        <v>18</v>
      </c>
      <c r="H2422" s="4">
        <v>0.55000000000000004</v>
      </c>
      <c r="I2422" s="5">
        <v>5250</v>
      </c>
      <c r="J2422" s="6">
        <v>2887.5</v>
      </c>
      <c r="K2422" s="6">
        <v>1155</v>
      </c>
      <c r="L2422" s="7">
        <v>0.4</v>
      </c>
    </row>
    <row r="2423" spans="1:12" x14ac:dyDescent="0.35">
      <c r="A2423" s="2" t="s">
        <v>12</v>
      </c>
      <c r="B2423" s="2">
        <v>1185732</v>
      </c>
      <c r="C2423" s="3">
        <v>44386</v>
      </c>
      <c r="D2423" s="2" t="s">
        <v>43</v>
      </c>
      <c r="E2423" s="2" t="s">
        <v>87</v>
      </c>
      <c r="F2423" s="2" t="s">
        <v>88</v>
      </c>
      <c r="G2423" s="2" t="s">
        <v>19</v>
      </c>
      <c r="H2423" s="4">
        <v>0.65</v>
      </c>
      <c r="I2423" s="5">
        <v>5500</v>
      </c>
      <c r="J2423" s="6">
        <v>3575</v>
      </c>
      <c r="K2423" s="6">
        <v>1251.25</v>
      </c>
      <c r="L2423" s="7">
        <v>0.35</v>
      </c>
    </row>
    <row r="2424" spans="1:12" x14ac:dyDescent="0.35">
      <c r="A2424" s="2" t="s">
        <v>12</v>
      </c>
      <c r="B2424" s="2">
        <v>1185732</v>
      </c>
      <c r="C2424" s="3">
        <v>44386</v>
      </c>
      <c r="D2424" s="2" t="s">
        <v>43</v>
      </c>
      <c r="E2424" s="2" t="s">
        <v>87</v>
      </c>
      <c r="F2424" s="2" t="s">
        <v>88</v>
      </c>
      <c r="G2424" s="2" t="s">
        <v>20</v>
      </c>
      <c r="H2424" s="4">
        <v>0.70000000000000007</v>
      </c>
      <c r="I2424" s="5">
        <v>7250</v>
      </c>
      <c r="J2424" s="6">
        <v>5075</v>
      </c>
      <c r="K2424" s="6">
        <v>2537.5</v>
      </c>
      <c r="L2424" s="7">
        <v>0.5</v>
      </c>
    </row>
    <row r="2425" spans="1:12" x14ac:dyDescent="0.35">
      <c r="A2425" s="2" t="s">
        <v>12</v>
      </c>
      <c r="B2425" s="2">
        <v>1185732</v>
      </c>
      <c r="C2425" s="3">
        <v>44418</v>
      </c>
      <c r="D2425" s="2" t="s">
        <v>43</v>
      </c>
      <c r="E2425" s="2" t="s">
        <v>87</v>
      </c>
      <c r="F2425" s="2" t="s">
        <v>88</v>
      </c>
      <c r="G2425" s="2" t="s">
        <v>15</v>
      </c>
      <c r="H2425" s="4">
        <v>0.65</v>
      </c>
      <c r="I2425" s="5">
        <v>8750</v>
      </c>
      <c r="J2425" s="6">
        <v>5687.5</v>
      </c>
      <c r="K2425" s="6">
        <v>2275</v>
      </c>
      <c r="L2425" s="7">
        <v>0.4</v>
      </c>
    </row>
    <row r="2426" spans="1:12" x14ac:dyDescent="0.35">
      <c r="A2426" s="2" t="s">
        <v>12</v>
      </c>
      <c r="B2426" s="2">
        <v>1185732</v>
      </c>
      <c r="C2426" s="3">
        <v>44418</v>
      </c>
      <c r="D2426" s="2" t="s">
        <v>43</v>
      </c>
      <c r="E2426" s="2" t="s">
        <v>87</v>
      </c>
      <c r="F2426" s="2" t="s">
        <v>88</v>
      </c>
      <c r="G2426" s="2" t="s">
        <v>16</v>
      </c>
      <c r="H2426" s="4">
        <v>0.60000000000000009</v>
      </c>
      <c r="I2426" s="5">
        <v>6500</v>
      </c>
      <c r="J2426" s="6">
        <v>3900</v>
      </c>
      <c r="K2426" s="6">
        <v>1365</v>
      </c>
      <c r="L2426" s="7">
        <v>0.35</v>
      </c>
    </row>
    <row r="2427" spans="1:12" x14ac:dyDescent="0.35">
      <c r="A2427" s="2" t="s">
        <v>12</v>
      </c>
      <c r="B2427" s="2">
        <v>1185732</v>
      </c>
      <c r="C2427" s="3">
        <v>44418</v>
      </c>
      <c r="D2427" s="2" t="s">
        <v>43</v>
      </c>
      <c r="E2427" s="2" t="s">
        <v>87</v>
      </c>
      <c r="F2427" s="2" t="s">
        <v>88</v>
      </c>
      <c r="G2427" s="2" t="s">
        <v>17</v>
      </c>
      <c r="H2427" s="4">
        <v>0.55000000000000004</v>
      </c>
      <c r="I2427" s="5">
        <v>5750</v>
      </c>
      <c r="J2427" s="6">
        <v>3162.5</v>
      </c>
      <c r="K2427" s="6">
        <v>1265</v>
      </c>
      <c r="L2427" s="7">
        <v>0.4</v>
      </c>
    </row>
    <row r="2428" spans="1:12" x14ac:dyDescent="0.35">
      <c r="A2428" s="2" t="s">
        <v>12</v>
      </c>
      <c r="B2428" s="2">
        <v>1185732</v>
      </c>
      <c r="C2428" s="3">
        <v>44418</v>
      </c>
      <c r="D2428" s="2" t="s">
        <v>43</v>
      </c>
      <c r="E2428" s="2" t="s">
        <v>87</v>
      </c>
      <c r="F2428" s="2" t="s">
        <v>88</v>
      </c>
      <c r="G2428" s="2" t="s">
        <v>18</v>
      </c>
      <c r="H2428" s="4">
        <v>0.45</v>
      </c>
      <c r="I2428" s="5">
        <v>5250</v>
      </c>
      <c r="J2428" s="6">
        <v>2362.5</v>
      </c>
      <c r="K2428" s="6">
        <v>945</v>
      </c>
      <c r="L2428" s="7">
        <v>0.4</v>
      </c>
    </row>
    <row r="2429" spans="1:12" x14ac:dyDescent="0.35">
      <c r="A2429" s="2" t="s">
        <v>12</v>
      </c>
      <c r="B2429" s="2">
        <v>1185732</v>
      </c>
      <c r="C2429" s="3">
        <v>44418</v>
      </c>
      <c r="D2429" s="2" t="s">
        <v>43</v>
      </c>
      <c r="E2429" s="2" t="s">
        <v>87</v>
      </c>
      <c r="F2429" s="2" t="s">
        <v>88</v>
      </c>
      <c r="G2429" s="2" t="s">
        <v>19</v>
      </c>
      <c r="H2429" s="4">
        <v>0.55000000000000004</v>
      </c>
      <c r="I2429" s="5">
        <v>5000</v>
      </c>
      <c r="J2429" s="6">
        <v>2750</v>
      </c>
      <c r="K2429" s="6">
        <v>962.5</v>
      </c>
      <c r="L2429" s="7">
        <v>0.35</v>
      </c>
    </row>
    <row r="2430" spans="1:12" x14ac:dyDescent="0.35">
      <c r="A2430" s="2" t="s">
        <v>12</v>
      </c>
      <c r="B2430" s="2">
        <v>1185732</v>
      </c>
      <c r="C2430" s="3">
        <v>44418</v>
      </c>
      <c r="D2430" s="2" t="s">
        <v>43</v>
      </c>
      <c r="E2430" s="2" t="s">
        <v>87</v>
      </c>
      <c r="F2430" s="2" t="s">
        <v>88</v>
      </c>
      <c r="G2430" s="2" t="s">
        <v>20</v>
      </c>
      <c r="H2430" s="4">
        <v>0.60000000000000009</v>
      </c>
      <c r="I2430" s="5">
        <v>6750</v>
      </c>
      <c r="J2430" s="6">
        <v>4050</v>
      </c>
      <c r="K2430" s="6">
        <v>2025</v>
      </c>
      <c r="L2430" s="7">
        <v>0.5</v>
      </c>
    </row>
    <row r="2431" spans="1:12" x14ac:dyDescent="0.35">
      <c r="A2431" s="2" t="s">
        <v>12</v>
      </c>
      <c r="B2431" s="2">
        <v>1185732</v>
      </c>
      <c r="C2431" s="3">
        <v>44448</v>
      </c>
      <c r="D2431" s="2" t="s">
        <v>43</v>
      </c>
      <c r="E2431" s="2" t="s">
        <v>87</v>
      </c>
      <c r="F2431" s="2" t="s">
        <v>88</v>
      </c>
      <c r="G2431" s="2" t="s">
        <v>15</v>
      </c>
      <c r="H2431" s="4">
        <v>0.55000000000000004</v>
      </c>
      <c r="I2431" s="5">
        <v>7750</v>
      </c>
      <c r="J2431" s="6">
        <v>4262.5</v>
      </c>
      <c r="K2431" s="6">
        <v>1705</v>
      </c>
      <c r="L2431" s="7">
        <v>0.4</v>
      </c>
    </row>
    <row r="2432" spans="1:12" x14ac:dyDescent="0.35">
      <c r="A2432" s="2" t="s">
        <v>12</v>
      </c>
      <c r="B2432" s="2">
        <v>1185732</v>
      </c>
      <c r="C2432" s="3">
        <v>44448</v>
      </c>
      <c r="D2432" s="2" t="s">
        <v>43</v>
      </c>
      <c r="E2432" s="2" t="s">
        <v>87</v>
      </c>
      <c r="F2432" s="2" t="s">
        <v>88</v>
      </c>
      <c r="G2432" s="2" t="s">
        <v>16</v>
      </c>
      <c r="H2432" s="4">
        <v>0.50000000000000011</v>
      </c>
      <c r="I2432" s="5">
        <v>5750</v>
      </c>
      <c r="J2432" s="6">
        <v>2875</v>
      </c>
      <c r="K2432" s="6">
        <v>1006.25</v>
      </c>
      <c r="L2432" s="7">
        <v>0.35</v>
      </c>
    </row>
    <row r="2433" spans="1:12" x14ac:dyDescent="0.35">
      <c r="A2433" s="2" t="s">
        <v>12</v>
      </c>
      <c r="B2433" s="2">
        <v>1185732</v>
      </c>
      <c r="C2433" s="3">
        <v>44448</v>
      </c>
      <c r="D2433" s="2" t="s">
        <v>43</v>
      </c>
      <c r="E2433" s="2" t="s">
        <v>87</v>
      </c>
      <c r="F2433" s="2" t="s">
        <v>88</v>
      </c>
      <c r="G2433" s="2" t="s">
        <v>17</v>
      </c>
      <c r="H2433" s="4">
        <v>0.25000000000000006</v>
      </c>
      <c r="I2433" s="5">
        <v>4750</v>
      </c>
      <c r="J2433" s="6">
        <v>1187.5</v>
      </c>
      <c r="K2433" s="6">
        <v>475</v>
      </c>
      <c r="L2433" s="7">
        <v>0.4</v>
      </c>
    </row>
    <row r="2434" spans="1:12" x14ac:dyDescent="0.35">
      <c r="A2434" s="2" t="s">
        <v>12</v>
      </c>
      <c r="B2434" s="2">
        <v>1185732</v>
      </c>
      <c r="C2434" s="3">
        <v>44448</v>
      </c>
      <c r="D2434" s="2" t="s">
        <v>43</v>
      </c>
      <c r="E2434" s="2" t="s">
        <v>87</v>
      </c>
      <c r="F2434" s="2" t="s">
        <v>88</v>
      </c>
      <c r="G2434" s="2" t="s">
        <v>18</v>
      </c>
      <c r="H2434" s="4">
        <v>0.25000000000000006</v>
      </c>
      <c r="I2434" s="5">
        <v>4500</v>
      </c>
      <c r="J2434" s="6">
        <v>1125</v>
      </c>
      <c r="K2434" s="6">
        <v>450</v>
      </c>
      <c r="L2434" s="7">
        <v>0.4</v>
      </c>
    </row>
    <row r="2435" spans="1:12" x14ac:dyDescent="0.35">
      <c r="A2435" s="2" t="s">
        <v>12</v>
      </c>
      <c r="B2435" s="2">
        <v>1185732</v>
      </c>
      <c r="C2435" s="3">
        <v>44448</v>
      </c>
      <c r="D2435" s="2" t="s">
        <v>43</v>
      </c>
      <c r="E2435" s="2" t="s">
        <v>87</v>
      </c>
      <c r="F2435" s="2" t="s">
        <v>88</v>
      </c>
      <c r="G2435" s="2" t="s">
        <v>19</v>
      </c>
      <c r="H2435" s="4">
        <v>0.35000000000000003</v>
      </c>
      <c r="I2435" s="5">
        <v>4500</v>
      </c>
      <c r="J2435" s="6">
        <v>1575</v>
      </c>
      <c r="K2435" s="6">
        <v>551.25</v>
      </c>
      <c r="L2435" s="7">
        <v>0.35</v>
      </c>
    </row>
    <row r="2436" spans="1:12" x14ac:dyDescent="0.35">
      <c r="A2436" s="2" t="s">
        <v>12</v>
      </c>
      <c r="B2436" s="2">
        <v>1185732</v>
      </c>
      <c r="C2436" s="3">
        <v>44448</v>
      </c>
      <c r="D2436" s="2" t="s">
        <v>43</v>
      </c>
      <c r="E2436" s="2" t="s">
        <v>87</v>
      </c>
      <c r="F2436" s="2" t="s">
        <v>88</v>
      </c>
      <c r="G2436" s="2" t="s">
        <v>20</v>
      </c>
      <c r="H2436" s="4">
        <v>0.40000000000000008</v>
      </c>
      <c r="I2436" s="5">
        <v>5500</v>
      </c>
      <c r="J2436" s="6">
        <v>2200</v>
      </c>
      <c r="K2436" s="6">
        <v>1100</v>
      </c>
      <c r="L2436" s="7">
        <v>0.5</v>
      </c>
    </row>
    <row r="2437" spans="1:12" x14ac:dyDescent="0.35">
      <c r="A2437" s="2" t="s">
        <v>12</v>
      </c>
      <c r="B2437" s="2">
        <v>1185732</v>
      </c>
      <c r="C2437" s="3">
        <v>44480</v>
      </c>
      <c r="D2437" s="2" t="s">
        <v>43</v>
      </c>
      <c r="E2437" s="2" t="s">
        <v>87</v>
      </c>
      <c r="F2437" s="2" t="s">
        <v>88</v>
      </c>
      <c r="G2437" s="2" t="s">
        <v>15</v>
      </c>
      <c r="H2437" s="4">
        <v>0.40000000000000008</v>
      </c>
      <c r="I2437" s="5">
        <v>7250</v>
      </c>
      <c r="J2437" s="6">
        <v>2900</v>
      </c>
      <c r="K2437" s="6">
        <v>1160</v>
      </c>
      <c r="L2437" s="7">
        <v>0.4</v>
      </c>
    </row>
    <row r="2438" spans="1:12" x14ac:dyDescent="0.35">
      <c r="A2438" s="2" t="s">
        <v>12</v>
      </c>
      <c r="B2438" s="2">
        <v>1185732</v>
      </c>
      <c r="C2438" s="3">
        <v>44480</v>
      </c>
      <c r="D2438" s="2" t="s">
        <v>43</v>
      </c>
      <c r="E2438" s="2" t="s">
        <v>87</v>
      </c>
      <c r="F2438" s="2" t="s">
        <v>88</v>
      </c>
      <c r="G2438" s="2" t="s">
        <v>16</v>
      </c>
      <c r="H2438" s="4">
        <v>0.3000000000000001</v>
      </c>
      <c r="I2438" s="5">
        <v>5500</v>
      </c>
      <c r="J2438" s="6">
        <v>1650</v>
      </c>
      <c r="K2438" s="6">
        <v>577.5</v>
      </c>
      <c r="L2438" s="7">
        <v>0.35</v>
      </c>
    </row>
    <row r="2439" spans="1:12" x14ac:dyDescent="0.35">
      <c r="A2439" s="2" t="s">
        <v>12</v>
      </c>
      <c r="B2439" s="2">
        <v>1185732</v>
      </c>
      <c r="C2439" s="3">
        <v>44480</v>
      </c>
      <c r="D2439" s="2" t="s">
        <v>43</v>
      </c>
      <c r="E2439" s="2" t="s">
        <v>87</v>
      </c>
      <c r="F2439" s="2" t="s">
        <v>88</v>
      </c>
      <c r="G2439" s="2" t="s">
        <v>17</v>
      </c>
      <c r="H2439" s="4">
        <v>0.3000000000000001</v>
      </c>
      <c r="I2439" s="5">
        <v>4250</v>
      </c>
      <c r="J2439" s="6">
        <v>1275</v>
      </c>
      <c r="K2439" s="6">
        <v>510</v>
      </c>
      <c r="L2439" s="7">
        <v>0.4</v>
      </c>
    </row>
    <row r="2440" spans="1:12" x14ac:dyDescent="0.35">
      <c r="A2440" s="2" t="s">
        <v>12</v>
      </c>
      <c r="B2440" s="2">
        <v>1185732</v>
      </c>
      <c r="C2440" s="3">
        <v>44480</v>
      </c>
      <c r="D2440" s="2" t="s">
        <v>43</v>
      </c>
      <c r="E2440" s="2" t="s">
        <v>87</v>
      </c>
      <c r="F2440" s="2" t="s">
        <v>88</v>
      </c>
      <c r="G2440" s="2" t="s">
        <v>18</v>
      </c>
      <c r="H2440" s="4">
        <v>0.3000000000000001</v>
      </c>
      <c r="I2440" s="5">
        <v>4000</v>
      </c>
      <c r="J2440" s="6">
        <v>1200</v>
      </c>
      <c r="K2440" s="6">
        <v>480</v>
      </c>
      <c r="L2440" s="7">
        <v>0.4</v>
      </c>
    </row>
    <row r="2441" spans="1:12" x14ac:dyDescent="0.35">
      <c r="A2441" s="2" t="s">
        <v>12</v>
      </c>
      <c r="B2441" s="2">
        <v>1185732</v>
      </c>
      <c r="C2441" s="3">
        <v>44480</v>
      </c>
      <c r="D2441" s="2" t="s">
        <v>43</v>
      </c>
      <c r="E2441" s="2" t="s">
        <v>87</v>
      </c>
      <c r="F2441" s="2" t="s">
        <v>88</v>
      </c>
      <c r="G2441" s="2" t="s">
        <v>19</v>
      </c>
      <c r="H2441" s="4">
        <v>0.40000000000000008</v>
      </c>
      <c r="I2441" s="5">
        <v>4000</v>
      </c>
      <c r="J2441" s="6">
        <v>1600</v>
      </c>
      <c r="K2441" s="6">
        <v>560</v>
      </c>
      <c r="L2441" s="7">
        <v>0.35</v>
      </c>
    </row>
    <row r="2442" spans="1:12" x14ac:dyDescent="0.35">
      <c r="A2442" s="2" t="s">
        <v>12</v>
      </c>
      <c r="B2442" s="2">
        <v>1185732</v>
      </c>
      <c r="C2442" s="3">
        <v>44480</v>
      </c>
      <c r="D2442" s="2" t="s">
        <v>43</v>
      </c>
      <c r="E2442" s="2" t="s">
        <v>87</v>
      </c>
      <c r="F2442" s="2" t="s">
        <v>88</v>
      </c>
      <c r="G2442" s="2" t="s">
        <v>20</v>
      </c>
      <c r="H2442" s="4">
        <v>0.4</v>
      </c>
      <c r="I2442" s="5">
        <v>5250</v>
      </c>
      <c r="J2442" s="6">
        <v>2100</v>
      </c>
      <c r="K2442" s="6">
        <v>1050</v>
      </c>
      <c r="L2442" s="7">
        <v>0.5</v>
      </c>
    </row>
    <row r="2443" spans="1:12" x14ac:dyDescent="0.35">
      <c r="A2443" s="2" t="s">
        <v>12</v>
      </c>
      <c r="B2443" s="2">
        <v>1185732</v>
      </c>
      <c r="C2443" s="3">
        <v>44510</v>
      </c>
      <c r="D2443" s="2" t="s">
        <v>43</v>
      </c>
      <c r="E2443" s="2" t="s">
        <v>87</v>
      </c>
      <c r="F2443" s="2" t="s">
        <v>88</v>
      </c>
      <c r="G2443" s="2" t="s">
        <v>15</v>
      </c>
      <c r="H2443" s="4">
        <v>0.35000000000000009</v>
      </c>
      <c r="I2443" s="5">
        <v>6750</v>
      </c>
      <c r="J2443" s="6">
        <v>2362.5</v>
      </c>
      <c r="K2443" s="6">
        <v>945</v>
      </c>
      <c r="L2443" s="7">
        <v>0.4</v>
      </c>
    </row>
    <row r="2444" spans="1:12" x14ac:dyDescent="0.35">
      <c r="A2444" s="2" t="s">
        <v>12</v>
      </c>
      <c r="B2444" s="2">
        <v>1185732</v>
      </c>
      <c r="C2444" s="3">
        <v>44510</v>
      </c>
      <c r="D2444" s="2" t="s">
        <v>43</v>
      </c>
      <c r="E2444" s="2" t="s">
        <v>87</v>
      </c>
      <c r="F2444" s="2" t="s">
        <v>88</v>
      </c>
      <c r="G2444" s="2" t="s">
        <v>16</v>
      </c>
      <c r="H2444" s="4">
        <v>0.25000000000000011</v>
      </c>
      <c r="I2444" s="5">
        <v>5000</v>
      </c>
      <c r="J2444" s="6">
        <v>1250</v>
      </c>
      <c r="K2444" s="6">
        <v>437.5</v>
      </c>
      <c r="L2444" s="7">
        <v>0.35</v>
      </c>
    </row>
    <row r="2445" spans="1:12" x14ac:dyDescent="0.35">
      <c r="A2445" s="2" t="s">
        <v>12</v>
      </c>
      <c r="B2445" s="2">
        <v>1185732</v>
      </c>
      <c r="C2445" s="3">
        <v>44510</v>
      </c>
      <c r="D2445" s="2" t="s">
        <v>43</v>
      </c>
      <c r="E2445" s="2" t="s">
        <v>87</v>
      </c>
      <c r="F2445" s="2" t="s">
        <v>88</v>
      </c>
      <c r="G2445" s="2" t="s">
        <v>17</v>
      </c>
      <c r="H2445" s="4">
        <v>0.35000000000000014</v>
      </c>
      <c r="I2445" s="5">
        <v>4450</v>
      </c>
      <c r="J2445" s="6">
        <v>1557.5</v>
      </c>
      <c r="K2445" s="6">
        <v>623</v>
      </c>
      <c r="L2445" s="7">
        <v>0.4</v>
      </c>
    </row>
    <row r="2446" spans="1:12" x14ac:dyDescent="0.35">
      <c r="A2446" s="2" t="s">
        <v>12</v>
      </c>
      <c r="B2446" s="2">
        <v>1185732</v>
      </c>
      <c r="C2446" s="3">
        <v>44510</v>
      </c>
      <c r="D2446" s="2" t="s">
        <v>43</v>
      </c>
      <c r="E2446" s="2" t="s">
        <v>87</v>
      </c>
      <c r="F2446" s="2" t="s">
        <v>88</v>
      </c>
      <c r="G2446" s="2" t="s">
        <v>18</v>
      </c>
      <c r="H2446" s="4">
        <v>0.65000000000000024</v>
      </c>
      <c r="I2446" s="5">
        <v>5000</v>
      </c>
      <c r="J2446" s="6">
        <v>3250</v>
      </c>
      <c r="K2446" s="6">
        <v>1300</v>
      </c>
      <c r="L2446" s="7">
        <v>0.4</v>
      </c>
    </row>
    <row r="2447" spans="1:12" x14ac:dyDescent="0.35">
      <c r="A2447" s="2" t="s">
        <v>12</v>
      </c>
      <c r="B2447" s="2">
        <v>1185732</v>
      </c>
      <c r="C2447" s="3">
        <v>44510</v>
      </c>
      <c r="D2447" s="2" t="s">
        <v>43</v>
      </c>
      <c r="E2447" s="2" t="s">
        <v>87</v>
      </c>
      <c r="F2447" s="2" t="s">
        <v>88</v>
      </c>
      <c r="G2447" s="2" t="s">
        <v>19</v>
      </c>
      <c r="H2447" s="4">
        <v>0.80000000000000016</v>
      </c>
      <c r="I2447" s="5">
        <v>4750</v>
      </c>
      <c r="J2447" s="6">
        <v>3800</v>
      </c>
      <c r="K2447" s="6">
        <v>1330</v>
      </c>
      <c r="L2447" s="7">
        <v>0.35</v>
      </c>
    </row>
    <row r="2448" spans="1:12" x14ac:dyDescent="0.35">
      <c r="A2448" s="2" t="s">
        <v>12</v>
      </c>
      <c r="B2448" s="2">
        <v>1185732</v>
      </c>
      <c r="C2448" s="3">
        <v>44510</v>
      </c>
      <c r="D2448" s="2" t="s">
        <v>43</v>
      </c>
      <c r="E2448" s="2" t="s">
        <v>87</v>
      </c>
      <c r="F2448" s="2" t="s">
        <v>88</v>
      </c>
      <c r="G2448" s="2" t="s">
        <v>20</v>
      </c>
      <c r="H2448" s="4">
        <v>0.8</v>
      </c>
      <c r="I2448" s="5">
        <v>5750</v>
      </c>
      <c r="J2448" s="6">
        <v>4600</v>
      </c>
      <c r="K2448" s="6">
        <v>2300</v>
      </c>
      <c r="L2448" s="7">
        <v>0.5</v>
      </c>
    </row>
    <row r="2449" spans="1:12" x14ac:dyDescent="0.35">
      <c r="A2449" s="2" t="s">
        <v>12</v>
      </c>
      <c r="B2449" s="2">
        <v>1185732</v>
      </c>
      <c r="C2449" s="3">
        <v>44539</v>
      </c>
      <c r="D2449" s="2" t="s">
        <v>43</v>
      </c>
      <c r="E2449" s="2" t="s">
        <v>87</v>
      </c>
      <c r="F2449" s="2" t="s">
        <v>88</v>
      </c>
      <c r="G2449" s="2" t="s">
        <v>15</v>
      </c>
      <c r="H2449" s="4">
        <v>0.75000000000000011</v>
      </c>
      <c r="I2449" s="5">
        <v>8250</v>
      </c>
      <c r="J2449" s="6">
        <v>6187.5</v>
      </c>
      <c r="K2449" s="6">
        <v>2475</v>
      </c>
      <c r="L2449" s="7">
        <v>0.4</v>
      </c>
    </row>
    <row r="2450" spans="1:12" x14ac:dyDescent="0.35">
      <c r="A2450" s="2" t="s">
        <v>12</v>
      </c>
      <c r="B2450" s="2">
        <v>1185732</v>
      </c>
      <c r="C2450" s="3">
        <v>44539</v>
      </c>
      <c r="D2450" s="2" t="s">
        <v>43</v>
      </c>
      <c r="E2450" s="2" t="s">
        <v>87</v>
      </c>
      <c r="F2450" s="2" t="s">
        <v>88</v>
      </c>
      <c r="G2450" s="2" t="s">
        <v>16</v>
      </c>
      <c r="H2450" s="4">
        <v>0.65000000000000013</v>
      </c>
      <c r="I2450" s="5">
        <v>6250</v>
      </c>
      <c r="J2450" s="6">
        <v>4062.5</v>
      </c>
      <c r="K2450" s="6">
        <v>1421.875</v>
      </c>
      <c r="L2450" s="7">
        <v>0.35</v>
      </c>
    </row>
    <row r="2451" spans="1:12" x14ac:dyDescent="0.35">
      <c r="A2451" s="2" t="s">
        <v>12</v>
      </c>
      <c r="B2451" s="2">
        <v>1185732</v>
      </c>
      <c r="C2451" s="3">
        <v>44539</v>
      </c>
      <c r="D2451" s="2" t="s">
        <v>43</v>
      </c>
      <c r="E2451" s="2" t="s">
        <v>87</v>
      </c>
      <c r="F2451" s="2" t="s">
        <v>88</v>
      </c>
      <c r="G2451" s="2" t="s">
        <v>17</v>
      </c>
      <c r="H2451" s="4">
        <v>0.65000000000000013</v>
      </c>
      <c r="I2451" s="5">
        <v>5750</v>
      </c>
      <c r="J2451" s="6">
        <v>3737.5</v>
      </c>
      <c r="K2451" s="6">
        <v>1495</v>
      </c>
      <c r="L2451" s="7">
        <v>0.4</v>
      </c>
    </row>
    <row r="2452" spans="1:12" x14ac:dyDescent="0.35">
      <c r="A2452" s="2" t="s">
        <v>12</v>
      </c>
      <c r="B2452" s="2">
        <v>1185732</v>
      </c>
      <c r="C2452" s="3">
        <v>44539</v>
      </c>
      <c r="D2452" s="2" t="s">
        <v>43</v>
      </c>
      <c r="E2452" s="2" t="s">
        <v>87</v>
      </c>
      <c r="F2452" s="2" t="s">
        <v>88</v>
      </c>
      <c r="G2452" s="2" t="s">
        <v>18</v>
      </c>
      <c r="H2452" s="4">
        <v>0.65000000000000013</v>
      </c>
      <c r="I2452" s="5">
        <v>5250</v>
      </c>
      <c r="J2452" s="6">
        <v>3412.5</v>
      </c>
      <c r="K2452" s="6">
        <v>1365</v>
      </c>
      <c r="L2452" s="7">
        <v>0.4</v>
      </c>
    </row>
    <row r="2453" spans="1:12" x14ac:dyDescent="0.35">
      <c r="A2453" s="2" t="s">
        <v>12</v>
      </c>
      <c r="B2453" s="2">
        <v>1185732</v>
      </c>
      <c r="C2453" s="3">
        <v>44539</v>
      </c>
      <c r="D2453" s="2" t="s">
        <v>43</v>
      </c>
      <c r="E2453" s="2" t="s">
        <v>87</v>
      </c>
      <c r="F2453" s="2" t="s">
        <v>88</v>
      </c>
      <c r="G2453" s="2" t="s">
        <v>19</v>
      </c>
      <c r="H2453" s="4">
        <v>0.75000000000000011</v>
      </c>
      <c r="I2453" s="5">
        <v>5250</v>
      </c>
      <c r="J2453" s="6">
        <v>3937.5</v>
      </c>
      <c r="K2453" s="6">
        <v>1378.125</v>
      </c>
      <c r="L2453" s="7">
        <v>0.35</v>
      </c>
    </row>
    <row r="2454" spans="1:12" x14ac:dyDescent="0.35">
      <c r="A2454" s="2" t="s">
        <v>12</v>
      </c>
      <c r="B2454" s="2">
        <v>1185732</v>
      </c>
      <c r="C2454" s="3">
        <v>44539</v>
      </c>
      <c r="D2454" s="2" t="s">
        <v>43</v>
      </c>
      <c r="E2454" s="2" t="s">
        <v>87</v>
      </c>
      <c r="F2454" s="2" t="s">
        <v>88</v>
      </c>
      <c r="G2454" s="2" t="s">
        <v>20</v>
      </c>
      <c r="H2454" s="4">
        <v>0.8</v>
      </c>
      <c r="I2454" s="5">
        <v>6250</v>
      </c>
      <c r="J2454" s="6">
        <v>5000</v>
      </c>
      <c r="K2454" s="6">
        <v>2500</v>
      </c>
      <c r="L2454" s="7">
        <v>0.5</v>
      </c>
    </row>
    <row r="2455" spans="1:12" x14ac:dyDescent="0.35">
      <c r="A2455" s="2" t="s">
        <v>12</v>
      </c>
      <c r="B2455" s="2">
        <v>1185732</v>
      </c>
      <c r="C2455" s="3">
        <v>44218</v>
      </c>
      <c r="D2455" s="2" t="s">
        <v>31</v>
      </c>
      <c r="E2455" s="2" t="s">
        <v>89</v>
      </c>
      <c r="F2455" s="2" t="s">
        <v>90</v>
      </c>
      <c r="G2455" s="2" t="s">
        <v>15</v>
      </c>
      <c r="H2455" s="4">
        <v>0.4</v>
      </c>
      <c r="I2455" s="5">
        <v>5000</v>
      </c>
      <c r="J2455" s="6">
        <v>2000</v>
      </c>
      <c r="K2455" s="6">
        <v>800</v>
      </c>
      <c r="L2455" s="7">
        <v>0.4</v>
      </c>
    </row>
    <row r="2456" spans="1:12" x14ac:dyDescent="0.35">
      <c r="A2456" s="2" t="s">
        <v>12</v>
      </c>
      <c r="B2456" s="2">
        <v>1185732</v>
      </c>
      <c r="C2456" s="3">
        <v>44218</v>
      </c>
      <c r="D2456" s="2" t="s">
        <v>31</v>
      </c>
      <c r="E2456" s="2" t="s">
        <v>89</v>
      </c>
      <c r="F2456" s="2" t="s">
        <v>90</v>
      </c>
      <c r="G2456" s="2" t="s">
        <v>16</v>
      </c>
      <c r="H2456" s="4">
        <v>0.4</v>
      </c>
      <c r="I2456" s="5">
        <v>3000</v>
      </c>
      <c r="J2456" s="6">
        <v>1200</v>
      </c>
      <c r="K2456" s="6">
        <v>420</v>
      </c>
      <c r="L2456" s="7">
        <v>0.35</v>
      </c>
    </row>
    <row r="2457" spans="1:12" x14ac:dyDescent="0.35">
      <c r="A2457" s="2" t="s">
        <v>12</v>
      </c>
      <c r="B2457" s="2">
        <v>1185732</v>
      </c>
      <c r="C2457" s="3">
        <v>44218</v>
      </c>
      <c r="D2457" s="2" t="s">
        <v>31</v>
      </c>
      <c r="E2457" s="2" t="s">
        <v>89</v>
      </c>
      <c r="F2457" s="2" t="s">
        <v>90</v>
      </c>
      <c r="G2457" s="2" t="s">
        <v>17</v>
      </c>
      <c r="H2457" s="4">
        <v>0.30000000000000004</v>
      </c>
      <c r="I2457" s="5">
        <v>3000</v>
      </c>
      <c r="J2457" s="6">
        <v>900</v>
      </c>
      <c r="K2457" s="6">
        <v>360</v>
      </c>
      <c r="L2457" s="7">
        <v>0.4</v>
      </c>
    </row>
    <row r="2458" spans="1:12" x14ac:dyDescent="0.35">
      <c r="A2458" s="2" t="s">
        <v>12</v>
      </c>
      <c r="B2458" s="2">
        <v>1185732</v>
      </c>
      <c r="C2458" s="3">
        <v>44218</v>
      </c>
      <c r="D2458" s="2" t="s">
        <v>31</v>
      </c>
      <c r="E2458" s="2" t="s">
        <v>89</v>
      </c>
      <c r="F2458" s="2" t="s">
        <v>90</v>
      </c>
      <c r="G2458" s="2" t="s">
        <v>18</v>
      </c>
      <c r="H2458" s="4">
        <v>0.35000000000000003</v>
      </c>
      <c r="I2458" s="5">
        <v>1500</v>
      </c>
      <c r="J2458" s="6">
        <v>525</v>
      </c>
      <c r="K2458" s="6">
        <v>210</v>
      </c>
      <c r="L2458" s="7">
        <v>0.4</v>
      </c>
    </row>
    <row r="2459" spans="1:12" x14ac:dyDescent="0.35">
      <c r="A2459" s="2" t="s">
        <v>12</v>
      </c>
      <c r="B2459" s="2">
        <v>1185732</v>
      </c>
      <c r="C2459" s="3">
        <v>44218</v>
      </c>
      <c r="D2459" s="2" t="s">
        <v>31</v>
      </c>
      <c r="E2459" s="2" t="s">
        <v>89</v>
      </c>
      <c r="F2459" s="2" t="s">
        <v>90</v>
      </c>
      <c r="G2459" s="2" t="s">
        <v>19</v>
      </c>
      <c r="H2459" s="4">
        <v>0.49999999999999994</v>
      </c>
      <c r="I2459" s="5">
        <v>2000</v>
      </c>
      <c r="J2459" s="6">
        <v>1000</v>
      </c>
      <c r="K2459" s="6">
        <v>350</v>
      </c>
      <c r="L2459" s="7">
        <v>0.35</v>
      </c>
    </row>
    <row r="2460" spans="1:12" x14ac:dyDescent="0.35">
      <c r="A2460" s="2" t="s">
        <v>12</v>
      </c>
      <c r="B2460" s="2">
        <v>1185732</v>
      </c>
      <c r="C2460" s="3">
        <v>44218</v>
      </c>
      <c r="D2460" s="2" t="s">
        <v>31</v>
      </c>
      <c r="E2460" s="2" t="s">
        <v>89</v>
      </c>
      <c r="F2460" s="2" t="s">
        <v>90</v>
      </c>
      <c r="G2460" s="2" t="s">
        <v>20</v>
      </c>
      <c r="H2460" s="4">
        <v>0.4</v>
      </c>
      <c r="I2460" s="5">
        <v>3000</v>
      </c>
      <c r="J2460" s="6">
        <v>1200</v>
      </c>
      <c r="K2460" s="6">
        <v>480</v>
      </c>
      <c r="L2460" s="7">
        <v>0.4</v>
      </c>
    </row>
    <row r="2461" spans="1:12" x14ac:dyDescent="0.35">
      <c r="A2461" s="2" t="s">
        <v>12</v>
      </c>
      <c r="B2461" s="2">
        <v>1185732</v>
      </c>
      <c r="C2461" s="3">
        <v>44249</v>
      </c>
      <c r="D2461" s="2" t="s">
        <v>31</v>
      </c>
      <c r="E2461" s="2" t="s">
        <v>89</v>
      </c>
      <c r="F2461" s="2" t="s">
        <v>90</v>
      </c>
      <c r="G2461" s="2" t="s">
        <v>15</v>
      </c>
      <c r="H2461" s="4">
        <v>0.4</v>
      </c>
      <c r="I2461" s="5">
        <v>5500</v>
      </c>
      <c r="J2461" s="6">
        <v>2200</v>
      </c>
      <c r="K2461" s="6">
        <v>880</v>
      </c>
      <c r="L2461" s="7">
        <v>0.4</v>
      </c>
    </row>
    <row r="2462" spans="1:12" x14ac:dyDescent="0.35">
      <c r="A2462" s="2" t="s">
        <v>12</v>
      </c>
      <c r="B2462" s="2">
        <v>1185732</v>
      </c>
      <c r="C2462" s="3">
        <v>44249</v>
      </c>
      <c r="D2462" s="2" t="s">
        <v>31</v>
      </c>
      <c r="E2462" s="2" t="s">
        <v>89</v>
      </c>
      <c r="F2462" s="2" t="s">
        <v>90</v>
      </c>
      <c r="G2462" s="2" t="s">
        <v>16</v>
      </c>
      <c r="H2462" s="4">
        <v>0.4</v>
      </c>
      <c r="I2462" s="5">
        <v>2000</v>
      </c>
      <c r="J2462" s="6">
        <v>800</v>
      </c>
      <c r="K2462" s="6">
        <v>280</v>
      </c>
      <c r="L2462" s="7">
        <v>0.35</v>
      </c>
    </row>
    <row r="2463" spans="1:12" x14ac:dyDescent="0.35">
      <c r="A2463" s="2" t="s">
        <v>12</v>
      </c>
      <c r="B2463" s="2">
        <v>1185732</v>
      </c>
      <c r="C2463" s="3">
        <v>44249</v>
      </c>
      <c r="D2463" s="2" t="s">
        <v>31</v>
      </c>
      <c r="E2463" s="2" t="s">
        <v>89</v>
      </c>
      <c r="F2463" s="2" t="s">
        <v>90</v>
      </c>
      <c r="G2463" s="2" t="s">
        <v>17</v>
      </c>
      <c r="H2463" s="4">
        <v>0.30000000000000004</v>
      </c>
      <c r="I2463" s="5">
        <v>2500</v>
      </c>
      <c r="J2463" s="6">
        <v>750</v>
      </c>
      <c r="K2463" s="6">
        <v>300</v>
      </c>
      <c r="L2463" s="7">
        <v>0.4</v>
      </c>
    </row>
    <row r="2464" spans="1:12" x14ac:dyDescent="0.35">
      <c r="A2464" s="2" t="s">
        <v>12</v>
      </c>
      <c r="B2464" s="2">
        <v>1185732</v>
      </c>
      <c r="C2464" s="3">
        <v>44249</v>
      </c>
      <c r="D2464" s="2" t="s">
        <v>31</v>
      </c>
      <c r="E2464" s="2" t="s">
        <v>89</v>
      </c>
      <c r="F2464" s="2" t="s">
        <v>90</v>
      </c>
      <c r="G2464" s="2" t="s">
        <v>18</v>
      </c>
      <c r="H2464" s="4">
        <v>0.35000000000000003</v>
      </c>
      <c r="I2464" s="5">
        <v>1250</v>
      </c>
      <c r="J2464" s="6">
        <v>437.5</v>
      </c>
      <c r="K2464" s="6">
        <v>175</v>
      </c>
      <c r="L2464" s="7">
        <v>0.4</v>
      </c>
    </row>
    <row r="2465" spans="1:12" x14ac:dyDescent="0.35">
      <c r="A2465" s="2" t="s">
        <v>12</v>
      </c>
      <c r="B2465" s="2">
        <v>1185732</v>
      </c>
      <c r="C2465" s="3">
        <v>44249</v>
      </c>
      <c r="D2465" s="2" t="s">
        <v>31</v>
      </c>
      <c r="E2465" s="2" t="s">
        <v>89</v>
      </c>
      <c r="F2465" s="2" t="s">
        <v>90</v>
      </c>
      <c r="G2465" s="2" t="s">
        <v>19</v>
      </c>
      <c r="H2465" s="4">
        <v>0.49999999999999994</v>
      </c>
      <c r="I2465" s="5">
        <v>2000</v>
      </c>
      <c r="J2465" s="6">
        <v>1000</v>
      </c>
      <c r="K2465" s="6">
        <v>350</v>
      </c>
      <c r="L2465" s="7">
        <v>0.35</v>
      </c>
    </row>
    <row r="2466" spans="1:12" x14ac:dyDescent="0.35">
      <c r="A2466" s="2" t="s">
        <v>12</v>
      </c>
      <c r="B2466" s="2">
        <v>1185732</v>
      </c>
      <c r="C2466" s="3">
        <v>44249</v>
      </c>
      <c r="D2466" s="2" t="s">
        <v>31</v>
      </c>
      <c r="E2466" s="2" t="s">
        <v>89</v>
      </c>
      <c r="F2466" s="2" t="s">
        <v>90</v>
      </c>
      <c r="G2466" s="2" t="s">
        <v>20</v>
      </c>
      <c r="H2466" s="4">
        <v>0.4</v>
      </c>
      <c r="I2466" s="5">
        <v>3000</v>
      </c>
      <c r="J2466" s="6">
        <v>1200</v>
      </c>
      <c r="K2466" s="6">
        <v>480</v>
      </c>
      <c r="L2466" s="7">
        <v>0.4</v>
      </c>
    </row>
    <row r="2467" spans="1:12" x14ac:dyDescent="0.35">
      <c r="A2467" s="2" t="s">
        <v>12</v>
      </c>
      <c r="B2467" s="2">
        <v>1185732</v>
      </c>
      <c r="C2467" s="3">
        <v>44276</v>
      </c>
      <c r="D2467" s="2" t="s">
        <v>31</v>
      </c>
      <c r="E2467" s="2" t="s">
        <v>89</v>
      </c>
      <c r="F2467" s="2" t="s">
        <v>90</v>
      </c>
      <c r="G2467" s="2" t="s">
        <v>15</v>
      </c>
      <c r="H2467" s="4">
        <v>0.45</v>
      </c>
      <c r="I2467" s="5">
        <v>5200</v>
      </c>
      <c r="J2467" s="6">
        <v>2340</v>
      </c>
      <c r="K2467" s="6">
        <v>936</v>
      </c>
      <c r="L2467" s="7">
        <v>0.4</v>
      </c>
    </row>
    <row r="2468" spans="1:12" x14ac:dyDescent="0.35">
      <c r="A2468" s="2" t="s">
        <v>12</v>
      </c>
      <c r="B2468" s="2">
        <v>1185732</v>
      </c>
      <c r="C2468" s="3">
        <v>44276</v>
      </c>
      <c r="D2468" s="2" t="s">
        <v>31</v>
      </c>
      <c r="E2468" s="2" t="s">
        <v>89</v>
      </c>
      <c r="F2468" s="2" t="s">
        <v>90</v>
      </c>
      <c r="G2468" s="2" t="s">
        <v>16</v>
      </c>
      <c r="H2468" s="4">
        <v>0.45</v>
      </c>
      <c r="I2468" s="5">
        <v>2250</v>
      </c>
      <c r="J2468" s="6">
        <v>1012.5</v>
      </c>
      <c r="K2468" s="6">
        <v>354.375</v>
      </c>
      <c r="L2468" s="7">
        <v>0.35</v>
      </c>
    </row>
    <row r="2469" spans="1:12" x14ac:dyDescent="0.35">
      <c r="A2469" s="2" t="s">
        <v>12</v>
      </c>
      <c r="B2469" s="2">
        <v>1185732</v>
      </c>
      <c r="C2469" s="3">
        <v>44276</v>
      </c>
      <c r="D2469" s="2" t="s">
        <v>31</v>
      </c>
      <c r="E2469" s="2" t="s">
        <v>89</v>
      </c>
      <c r="F2469" s="2" t="s">
        <v>90</v>
      </c>
      <c r="G2469" s="2" t="s">
        <v>17</v>
      </c>
      <c r="H2469" s="4">
        <v>0.35000000000000003</v>
      </c>
      <c r="I2469" s="5">
        <v>2500</v>
      </c>
      <c r="J2469" s="6">
        <v>875</v>
      </c>
      <c r="K2469" s="6">
        <v>350</v>
      </c>
      <c r="L2469" s="7">
        <v>0.4</v>
      </c>
    </row>
    <row r="2470" spans="1:12" x14ac:dyDescent="0.35">
      <c r="A2470" s="2" t="s">
        <v>12</v>
      </c>
      <c r="B2470" s="2">
        <v>1185732</v>
      </c>
      <c r="C2470" s="3">
        <v>44276</v>
      </c>
      <c r="D2470" s="2" t="s">
        <v>31</v>
      </c>
      <c r="E2470" s="2" t="s">
        <v>89</v>
      </c>
      <c r="F2470" s="2" t="s">
        <v>90</v>
      </c>
      <c r="G2470" s="2" t="s">
        <v>18</v>
      </c>
      <c r="H2470" s="4">
        <v>0.4</v>
      </c>
      <c r="I2470" s="5">
        <v>1000</v>
      </c>
      <c r="J2470" s="6">
        <v>400</v>
      </c>
      <c r="K2470" s="6">
        <v>160</v>
      </c>
      <c r="L2470" s="7">
        <v>0.4</v>
      </c>
    </row>
    <row r="2471" spans="1:12" x14ac:dyDescent="0.35">
      <c r="A2471" s="2" t="s">
        <v>12</v>
      </c>
      <c r="B2471" s="2">
        <v>1185732</v>
      </c>
      <c r="C2471" s="3">
        <v>44276</v>
      </c>
      <c r="D2471" s="2" t="s">
        <v>31</v>
      </c>
      <c r="E2471" s="2" t="s">
        <v>89</v>
      </c>
      <c r="F2471" s="2" t="s">
        <v>90</v>
      </c>
      <c r="G2471" s="2" t="s">
        <v>19</v>
      </c>
      <c r="H2471" s="4">
        <v>0.54999999999999993</v>
      </c>
      <c r="I2471" s="5">
        <v>1500</v>
      </c>
      <c r="J2471" s="6">
        <v>825</v>
      </c>
      <c r="K2471" s="6">
        <v>288.75</v>
      </c>
      <c r="L2471" s="7">
        <v>0.35</v>
      </c>
    </row>
    <row r="2472" spans="1:12" x14ac:dyDescent="0.35">
      <c r="A2472" s="2" t="s">
        <v>12</v>
      </c>
      <c r="B2472" s="2">
        <v>1185732</v>
      </c>
      <c r="C2472" s="3">
        <v>44276</v>
      </c>
      <c r="D2472" s="2" t="s">
        <v>31</v>
      </c>
      <c r="E2472" s="2" t="s">
        <v>89</v>
      </c>
      <c r="F2472" s="2" t="s">
        <v>90</v>
      </c>
      <c r="G2472" s="2" t="s">
        <v>20</v>
      </c>
      <c r="H2472" s="4">
        <v>0.45</v>
      </c>
      <c r="I2472" s="5">
        <v>2500</v>
      </c>
      <c r="J2472" s="6">
        <v>1125</v>
      </c>
      <c r="K2472" s="6">
        <v>450</v>
      </c>
      <c r="L2472" s="7">
        <v>0.4</v>
      </c>
    </row>
    <row r="2473" spans="1:12" x14ac:dyDescent="0.35">
      <c r="A2473" s="2" t="s">
        <v>12</v>
      </c>
      <c r="B2473" s="2">
        <v>1185732</v>
      </c>
      <c r="C2473" s="3">
        <v>44308</v>
      </c>
      <c r="D2473" s="2" t="s">
        <v>31</v>
      </c>
      <c r="E2473" s="2" t="s">
        <v>89</v>
      </c>
      <c r="F2473" s="2" t="s">
        <v>90</v>
      </c>
      <c r="G2473" s="2" t="s">
        <v>15</v>
      </c>
      <c r="H2473" s="4">
        <v>0.45</v>
      </c>
      <c r="I2473" s="5">
        <v>4750</v>
      </c>
      <c r="J2473" s="6">
        <v>2137.5</v>
      </c>
      <c r="K2473" s="6">
        <v>855</v>
      </c>
      <c r="L2473" s="7">
        <v>0.4</v>
      </c>
    </row>
    <row r="2474" spans="1:12" x14ac:dyDescent="0.35">
      <c r="A2474" s="2" t="s">
        <v>12</v>
      </c>
      <c r="B2474" s="2">
        <v>1185732</v>
      </c>
      <c r="C2474" s="3">
        <v>44308</v>
      </c>
      <c r="D2474" s="2" t="s">
        <v>31</v>
      </c>
      <c r="E2474" s="2" t="s">
        <v>89</v>
      </c>
      <c r="F2474" s="2" t="s">
        <v>90</v>
      </c>
      <c r="G2474" s="2" t="s">
        <v>16</v>
      </c>
      <c r="H2474" s="4">
        <v>0.45</v>
      </c>
      <c r="I2474" s="5">
        <v>1750</v>
      </c>
      <c r="J2474" s="6">
        <v>787.5</v>
      </c>
      <c r="K2474" s="6">
        <v>275.625</v>
      </c>
      <c r="L2474" s="7">
        <v>0.35</v>
      </c>
    </row>
    <row r="2475" spans="1:12" x14ac:dyDescent="0.35">
      <c r="A2475" s="2" t="s">
        <v>12</v>
      </c>
      <c r="B2475" s="2">
        <v>1185732</v>
      </c>
      <c r="C2475" s="3">
        <v>44308</v>
      </c>
      <c r="D2475" s="2" t="s">
        <v>31</v>
      </c>
      <c r="E2475" s="2" t="s">
        <v>89</v>
      </c>
      <c r="F2475" s="2" t="s">
        <v>90</v>
      </c>
      <c r="G2475" s="2" t="s">
        <v>17</v>
      </c>
      <c r="H2475" s="4">
        <v>0.4</v>
      </c>
      <c r="I2475" s="5">
        <v>1750</v>
      </c>
      <c r="J2475" s="6">
        <v>700</v>
      </c>
      <c r="K2475" s="6">
        <v>280</v>
      </c>
      <c r="L2475" s="7">
        <v>0.4</v>
      </c>
    </row>
    <row r="2476" spans="1:12" x14ac:dyDescent="0.35">
      <c r="A2476" s="2" t="s">
        <v>12</v>
      </c>
      <c r="B2476" s="2">
        <v>1185732</v>
      </c>
      <c r="C2476" s="3">
        <v>44308</v>
      </c>
      <c r="D2476" s="2" t="s">
        <v>31</v>
      </c>
      <c r="E2476" s="2" t="s">
        <v>89</v>
      </c>
      <c r="F2476" s="2" t="s">
        <v>90</v>
      </c>
      <c r="G2476" s="2" t="s">
        <v>18</v>
      </c>
      <c r="H2476" s="4">
        <v>0.45</v>
      </c>
      <c r="I2476" s="5">
        <v>1000</v>
      </c>
      <c r="J2476" s="6">
        <v>450</v>
      </c>
      <c r="K2476" s="6">
        <v>180</v>
      </c>
      <c r="L2476" s="7">
        <v>0.4</v>
      </c>
    </row>
    <row r="2477" spans="1:12" x14ac:dyDescent="0.35">
      <c r="A2477" s="2" t="s">
        <v>12</v>
      </c>
      <c r="B2477" s="2">
        <v>1185732</v>
      </c>
      <c r="C2477" s="3">
        <v>44308</v>
      </c>
      <c r="D2477" s="2" t="s">
        <v>31</v>
      </c>
      <c r="E2477" s="2" t="s">
        <v>89</v>
      </c>
      <c r="F2477" s="2" t="s">
        <v>90</v>
      </c>
      <c r="G2477" s="2" t="s">
        <v>19</v>
      </c>
      <c r="H2477" s="4">
        <v>0.5</v>
      </c>
      <c r="I2477" s="5">
        <v>1250</v>
      </c>
      <c r="J2477" s="6">
        <v>625</v>
      </c>
      <c r="K2477" s="6">
        <v>218.75</v>
      </c>
      <c r="L2477" s="7">
        <v>0.35</v>
      </c>
    </row>
    <row r="2478" spans="1:12" x14ac:dyDescent="0.35">
      <c r="A2478" s="2" t="s">
        <v>12</v>
      </c>
      <c r="B2478" s="2">
        <v>1185732</v>
      </c>
      <c r="C2478" s="3">
        <v>44308</v>
      </c>
      <c r="D2478" s="2" t="s">
        <v>31</v>
      </c>
      <c r="E2478" s="2" t="s">
        <v>89</v>
      </c>
      <c r="F2478" s="2" t="s">
        <v>90</v>
      </c>
      <c r="G2478" s="2" t="s">
        <v>20</v>
      </c>
      <c r="H2478" s="4">
        <v>0.4</v>
      </c>
      <c r="I2478" s="5">
        <v>2500</v>
      </c>
      <c r="J2478" s="6">
        <v>1000</v>
      </c>
      <c r="K2478" s="6">
        <v>400</v>
      </c>
      <c r="L2478" s="7">
        <v>0.4</v>
      </c>
    </row>
    <row r="2479" spans="1:12" x14ac:dyDescent="0.35">
      <c r="A2479" s="2" t="s">
        <v>12</v>
      </c>
      <c r="B2479" s="2">
        <v>1185732</v>
      </c>
      <c r="C2479" s="3">
        <v>44339</v>
      </c>
      <c r="D2479" s="2" t="s">
        <v>31</v>
      </c>
      <c r="E2479" s="2" t="s">
        <v>89</v>
      </c>
      <c r="F2479" s="2" t="s">
        <v>90</v>
      </c>
      <c r="G2479" s="2" t="s">
        <v>15</v>
      </c>
      <c r="H2479" s="4">
        <v>0.5</v>
      </c>
      <c r="I2479" s="5">
        <v>5200</v>
      </c>
      <c r="J2479" s="6">
        <v>2600</v>
      </c>
      <c r="K2479" s="6">
        <v>1040</v>
      </c>
      <c r="L2479" s="7">
        <v>0.4</v>
      </c>
    </row>
    <row r="2480" spans="1:12" x14ac:dyDescent="0.35">
      <c r="A2480" s="2" t="s">
        <v>12</v>
      </c>
      <c r="B2480" s="2">
        <v>1185732</v>
      </c>
      <c r="C2480" s="3">
        <v>44339</v>
      </c>
      <c r="D2480" s="2" t="s">
        <v>31</v>
      </c>
      <c r="E2480" s="2" t="s">
        <v>89</v>
      </c>
      <c r="F2480" s="2" t="s">
        <v>90</v>
      </c>
      <c r="G2480" s="2" t="s">
        <v>16</v>
      </c>
      <c r="H2480" s="4">
        <v>0.45000000000000007</v>
      </c>
      <c r="I2480" s="5">
        <v>2250</v>
      </c>
      <c r="J2480" s="6">
        <v>1012.5</v>
      </c>
      <c r="K2480" s="6">
        <v>354.375</v>
      </c>
      <c r="L2480" s="7">
        <v>0.35</v>
      </c>
    </row>
    <row r="2481" spans="1:12" x14ac:dyDescent="0.35">
      <c r="A2481" s="2" t="s">
        <v>12</v>
      </c>
      <c r="B2481" s="2">
        <v>1185732</v>
      </c>
      <c r="C2481" s="3">
        <v>44339</v>
      </c>
      <c r="D2481" s="2" t="s">
        <v>31</v>
      </c>
      <c r="E2481" s="2" t="s">
        <v>89</v>
      </c>
      <c r="F2481" s="2" t="s">
        <v>90</v>
      </c>
      <c r="G2481" s="2" t="s">
        <v>17</v>
      </c>
      <c r="H2481" s="4">
        <v>0.4</v>
      </c>
      <c r="I2481" s="5">
        <v>2000</v>
      </c>
      <c r="J2481" s="6">
        <v>800</v>
      </c>
      <c r="K2481" s="6">
        <v>320</v>
      </c>
      <c r="L2481" s="7">
        <v>0.4</v>
      </c>
    </row>
    <row r="2482" spans="1:12" x14ac:dyDescent="0.35">
      <c r="A2482" s="2" t="s">
        <v>12</v>
      </c>
      <c r="B2482" s="2">
        <v>1185732</v>
      </c>
      <c r="C2482" s="3">
        <v>44339</v>
      </c>
      <c r="D2482" s="2" t="s">
        <v>31</v>
      </c>
      <c r="E2482" s="2" t="s">
        <v>89</v>
      </c>
      <c r="F2482" s="2" t="s">
        <v>90</v>
      </c>
      <c r="G2482" s="2" t="s">
        <v>18</v>
      </c>
      <c r="H2482" s="4">
        <v>0.4</v>
      </c>
      <c r="I2482" s="5">
        <v>1250</v>
      </c>
      <c r="J2482" s="6">
        <v>500</v>
      </c>
      <c r="K2482" s="6">
        <v>200</v>
      </c>
      <c r="L2482" s="7">
        <v>0.4</v>
      </c>
    </row>
    <row r="2483" spans="1:12" x14ac:dyDescent="0.35">
      <c r="A2483" s="2" t="s">
        <v>12</v>
      </c>
      <c r="B2483" s="2">
        <v>1185732</v>
      </c>
      <c r="C2483" s="3">
        <v>44339</v>
      </c>
      <c r="D2483" s="2" t="s">
        <v>31</v>
      </c>
      <c r="E2483" s="2" t="s">
        <v>89</v>
      </c>
      <c r="F2483" s="2" t="s">
        <v>90</v>
      </c>
      <c r="G2483" s="2" t="s">
        <v>19</v>
      </c>
      <c r="H2483" s="4">
        <v>0.5</v>
      </c>
      <c r="I2483" s="5">
        <v>1500</v>
      </c>
      <c r="J2483" s="6">
        <v>750</v>
      </c>
      <c r="K2483" s="6">
        <v>262.5</v>
      </c>
      <c r="L2483" s="7">
        <v>0.35</v>
      </c>
    </row>
    <row r="2484" spans="1:12" x14ac:dyDescent="0.35">
      <c r="A2484" s="2" t="s">
        <v>12</v>
      </c>
      <c r="B2484" s="2">
        <v>1185732</v>
      </c>
      <c r="C2484" s="3">
        <v>44339</v>
      </c>
      <c r="D2484" s="2" t="s">
        <v>31</v>
      </c>
      <c r="E2484" s="2" t="s">
        <v>89</v>
      </c>
      <c r="F2484" s="2" t="s">
        <v>90</v>
      </c>
      <c r="G2484" s="2" t="s">
        <v>20</v>
      </c>
      <c r="H2484" s="4">
        <v>0.55000000000000004</v>
      </c>
      <c r="I2484" s="5">
        <v>2750</v>
      </c>
      <c r="J2484" s="6">
        <v>1512.5</v>
      </c>
      <c r="K2484" s="6">
        <v>605</v>
      </c>
      <c r="L2484" s="7">
        <v>0.4</v>
      </c>
    </row>
    <row r="2485" spans="1:12" x14ac:dyDescent="0.35">
      <c r="A2485" s="2" t="s">
        <v>12</v>
      </c>
      <c r="B2485" s="2">
        <v>1185732</v>
      </c>
      <c r="C2485" s="3">
        <v>44369</v>
      </c>
      <c r="D2485" s="2" t="s">
        <v>31</v>
      </c>
      <c r="E2485" s="2" t="s">
        <v>89</v>
      </c>
      <c r="F2485" s="2" t="s">
        <v>90</v>
      </c>
      <c r="G2485" s="2" t="s">
        <v>15</v>
      </c>
      <c r="H2485" s="4">
        <v>0.4</v>
      </c>
      <c r="I2485" s="5">
        <v>5250</v>
      </c>
      <c r="J2485" s="6">
        <v>2100</v>
      </c>
      <c r="K2485" s="6">
        <v>840</v>
      </c>
      <c r="L2485" s="7">
        <v>0.4</v>
      </c>
    </row>
    <row r="2486" spans="1:12" x14ac:dyDescent="0.35">
      <c r="A2486" s="2" t="s">
        <v>12</v>
      </c>
      <c r="B2486" s="2">
        <v>1185732</v>
      </c>
      <c r="C2486" s="3">
        <v>44369</v>
      </c>
      <c r="D2486" s="2" t="s">
        <v>31</v>
      </c>
      <c r="E2486" s="2" t="s">
        <v>89</v>
      </c>
      <c r="F2486" s="2" t="s">
        <v>90</v>
      </c>
      <c r="G2486" s="2" t="s">
        <v>16</v>
      </c>
      <c r="H2486" s="4">
        <v>0.35000000000000009</v>
      </c>
      <c r="I2486" s="5">
        <v>2750</v>
      </c>
      <c r="J2486" s="6">
        <v>962.5</v>
      </c>
      <c r="K2486" s="6">
        <v>336.875</v>
      </c>
      <c r="L2486" s="7">
        <v>0.35</v>
      </c>
    </row>
    <row r="2487" spans="1:12" x14ac:dyDescent="0.35">
      <c r="A2487" s="2" t="s">
        <v>12</v>
      </c>
      <c r="B2487" s="2">
        <v>1185732</v>
      </c>
      <c r="C2487" s="3">
        <v>44369</v>
      </c>
      <c r="D2487" s="2" t="s">
        <v>31</v>
      </c>
      <c r="E2487" s="2" t="s">
        <v>89</v>
      </c>
      <c r="F2487" s="2" t="s">
        <v>90</v>
      </c>
      <c r="G2487" s="2" t="s">
        <v>17</v>
      </c>
      <c r="H2487" s="4">
        <v>0.30000000000000004</v>
      </c>
      <c r="I2487" s="5">
        <v>2250</v>
      </c>
      <c r="J2487" s="6">
        <v>675</v>
      </c>
      <c r="K2487" s="6">
        <v>270</v>
      </c>
      <c r="L2487" s="7">
        <v>0.4</v>
      </c>
    </row>
    <row r="2488" spans="1:12" x14ac:dyDescent="0.35">
      <c r="A2488" s="2" t="s">
        <v>12</v>
      </c>
      <c r="B2488" s="2">
        <v>1185732</v>
      </c>
      <c r="C2488" s="3">
        <v>44369</v>
      </c>
      <c r="D2488" s="2" t="s">
        <v>31</v>
      </c>
      <c r="E2488" s="2" t="s">
        <v>89</v>
      </c>
      <c r="F2488" s="2" t="s">
        <v>90</v>
      </c>
      <c r="G2488" s="2" t="s">
        <v>18</v>
      </c>
      <c r="H2488" s="4">
        <v>0.30000000000000004</v>
      </c>
      <c r="I2488" s="5">
        <v>2000</v>
      </c>
      <c r="J2488" s="6">
        <v>600</v>
      </c>
      <c r="K2488" s="6">
        <v>240</v>
      </c>
      <c r="L2488" s="7">
        <v>0.4</v>
      </c>
    </row>
    <row r="2489" spans="1:12" x14ac:dyDescent="0.35">
      <c r="A2489" s="2" t="s">
        <v>12</v>
      </c>
      <c r="B2489" s="2">
        <v>1185732</v>
      </c>
      <c r="C2489" s="3">
        <v>44369</v>
      </c>
      <c r="D2489" s="2" t="s">
        <v>31</v>
      </c>
      <c r="E2489" s="2" t="s">
        <v>89</v>
      </c>
      <c r="F2489" s="2" t="s">
        <v>90</v>
      </c>
      <c r="G2489" s="2" t="s">
        <v>19</v>
      </c>
      <c r="H2489" s="4">
        <v>0.5</v>
      </c>
      <c r="I2489" s="5">
        <v>2000</v>
      </c>
      <c r="J2489" s="6">
        <v>1000</v>
      </c>
      <c r="K2489" s="6">
        <v>350</v>
      </c>
      <c r="L2489" s="7">
        <v>0.35</v>
      </c>
    </row>
    <row r="2490" spans="1:12" x14ac:dyDescent="0.35">
      <c r="A2490" s="2" t="s">
        <v>12</v>
      </c>
      <c r="B2490" s="2">
        <v>1185732</v>
      </c>
      <c r="C2490" s="3">
        <v>44369</v>
      </c>
      <c r="D2490" s="2" t="s">
        <v>31</v>
      </c>
      <c r="E2490" s="2" t="s">
        <v>89</v>
      </c>
      <c r="F2490" s="2" t="s">
        <v>90</v>
      </c>
      <c r="G2490" s="2" t="s">
        <v>20</v>
      </c>
      <c r="H2490" s="4">
        <v>0.55000000000000004</v>
      </c>
      <c r="I2490" s="5">
        <v>3750</v>
      </c>
      <c r="J2490" s="6">
        <v>2062.5</v>
      </c>
      <c r="K2490" s="6">
        <v>825</v>
      </c>
      <c r="L2490" s="7">
        <v>0.4</v>
      </c>
    </row>
    <row r="2491" spans="1:12" x14ac:dyDescent="0.35">
      <c r="A2491" s="2" t="s">
        <v>12</v>
      </c>
      <c r="B2491" s="2">
        <v>1185732</v>
      </c>
      <c r="C2491" s="3">
        <v>44398</v>
      </c>
      <c r="D2491" s="2" t="s">
        <v>31</v>
      </c>
      <c r="E2491" s="2" t="s">
        <v>89</v>
      </c>
      <c r="F2491" s="2" t="s">
        <v>90</v>
      </c>
      <c r="G2491" s="2" t="s">
        <v>15</v>
      </c>
      <c r="H2491" s="4">
        <v>0.5</v>
      </c>
      <c r="I2491" s="5">
        <v>6000</v>
      </c>
      <c r="J2491" s="6">
        <v>3000</v>
      </c>
      <c r="K2491" s="6">
        <v>1200</v>
      </c>
      <c r="L2491" s="7">
        <v>0.4</v>
      </c>
    </row>
    <row r="2492" spans="1:12" x14ac:dyDescent="0.35">
      <c r="A2492" s="2" t="s">
        <v>12</v>
      </c>
      <c r="B2492" s="2">
        <v>1185732</v>
      </c>
      <c r="C2492" s="3">
        <v>44398</v>
      </c>
      <c r="D2492" s="2" t="s">
        <v>31</v>
      </c>
      <c r="E2492" s="2" t="s">
        <v>89</v>
      </c>
      <c r="F2492" s="2" t="s">
        <v>90</v>
      </c>
      <c r="G2492" s="2" t="s">
        <v>16</v>
      </c>
      <c r="H2492" s="4">
        <v>0.45000000000000007</v>
      </c>
      <c r="I2492" s="5">
        <v>3500</v>
      </c>
      <c r="J2492" s="6">
        <v>1575</v>
      </c>
      <c r="K2492" s="6">
        <v>551.25</v>
      </c>
      <c r="L2492" s="7">
        <v>0.35</v>
      </c>
    </row>
    <row r="2493" spans="1:12" x14ac:dyDescent="0.35">
      <c r="A2493" s="2" t="s">
        <v>12</v>
      </c>
      <c r="B2493" s="2">
        <v>1185732</v>
      </c>
      <c r="C2493" s="3">
        <v>44398</v>
      </c>
      <c r="D2493" s="2" t="s">
        <v>31</v>
      </c>
      <c r="E2493" s="2" t="s">
        <v>89</v>
      </c>
      <c r="F2493" s="2" t="s">
        <v>90</v>
      </c>
      <c r="G2493" s="2" t="s">
        <v>17</v>
      </c>
      <c r="H2493" s="4">
        <v>0.4</v>
      </c>
      <c r="I2493" s="5">
        <v>2750</v>
      </c>
      <c r="J2493" s="6">
        <v>1100</v>
      </c>
      <c r="K2493" s="6">
        <v>440</v>
      </c>
      <c r="L2493" s="7">
        <v>0.4</v>
      </c>
    </row>
    <row r="2494" spans="1:12" x14ac:dyDescent="0.35">
      <c r="A2494" s="2" t="s">
        <v>12</v>
      </c>
      <c r="B2494" s="2">
        <v>1185732</v>
      </c>
      <c r="C2494" s="3">
        <v>44398</v>
      </c>
      <c r="D2494" s="2" t="s">
        <v>31</v>
      </c>
      <c r="E2494" s="2" t="s">
        <v>89</v>
      </c>
      <c r="F2494" s="2" t="s">
        <v>90</v>
      </c>
      <c r="G2494" s="2" t="s">
        <v>18</v>
      </c>
      <c r="H2494" s="4">
        <v>0.4</v>
      </c>
      <c r="I2494" s="5">
        <v>2250</v>
      </c>
      <c r="J2494" s="6">
        <v>900</v>
      </c>
      <c r="K2494" s="6">
        <v>360</v>
      </c>
      <c r="L2494" s="7">
        <v>0.4</v>
      </c>
    </row>
    <row r="2495" spans="1:12" x14ac:dyDescent="0.35">
      <c r="A2495" s="2" t="s">
        <v>12</v>
      </c>
      <c r="B2495" s="2">
        <v>1185732</v>
      </c>
      <c r="C2495" s="3">
        <v>44398</v>
      </c>
      <c r="D2495" s="2" t="s">
        <v>31</v>
      </c>
      <c r="E2495" s="2" t="s">
        <v>89</v>
      </c>
      <c r="F2495" s="2" t="s">
        <v>90</v>
      </c>
      <c r="G2495" s="2" t="s">
        <v>19</v>
      </c>
      <c r="H2495" s="4">
        <v>0.5</v>
      </c>
      <c r="I2495" s="5">
        <v>2500</v>
      </c>
      <c r="J2495" s="6">
        <v>1250</v>
      </c>
      <c r="K2495" s="6">
        <v>437.5</v>
      </c>
      <c r="L2495" s="7">
        <v>0.35</v>
      </c>
    </row>
    <row r="2496" spans="1:12" x14ac:dyDescent="0.35">
      <c r="A2496" s="2" t="s">
        <v>12</v>
      </c>
      <c r="B2496" s="2">
        <v>1185732</v>
      </c>
      <c r="C2496" s="3">
        <v>44398</v>
      </c>
      <c r="D2496" s="2" t="s">
        <v>31</v>
      </c>
      <c r="E2496" s="2" t="s">
        <v>89</v>
      </c>
      <c r="F2496" s="2" t="s">
        <v>90</v>
      </c>
      <c r="G2496" s="2" t="s">
        <v>20</v>
      </c>
      <c r="H2496" s="4">
        <v>0.55000000000000004</v>
      </c>
      <c r="I2496" s="5">
        <v>4250</v>
      </c>
      <c r="J2496" s="6">
        <v>2337.5</v>
      </c>
      <c r="K2496" s="6">
        <v>935</v>
      </c>
      <c r="L2496" s="7">
        <v>0.4</v>
      </c>
    </row>
    <row r="2497" spans="1:12" x14ac:dyDescent="0.35">
      <c r="A2497" s="2" t="s">
        <v>12</v>
      </c>
      <c r="B2497" s="2">
        <v>1185732</v>
      </c>
      <c r="C2497" s="3">
        <v>44430</v>
      </c>
      <c r="D2497" s="2" t="s">
        <v>31</v>
      </c>
      <c r="E2497" s="2" t="s">
        <v>89</v>
      </c>
      <c r="F2497" s="2" t="s">
        <v>90</v>
      </c>
      <c r="G2497" s="2" t="s">
        <v>15</v>
      </c>
      <c r="H2497" s="4">
        <v>0.5</v>
      </c>
      <c r="I2497" s="5">
        <v>5750</v>
      </c>
      <c r="J2497" s="6">
        <v>2875</v>
      </c>
      <c r="K2497" s="6">
        <v>1150</v>
      </c>
      <c r="L2497" s="7">
        <v>0.4</v>
      </c>
    </row>
    <row r="2498" spans="1:12" x14ac:dyDescent="0.35">
      <c r="A2498" s="2" t="s">
        <v>12</v>
      </c>
      <c r="B2498" s="2">
        <v>1185732</v>
      </c>
      <c r="C2498" s="3">
        <v>44430</v>
      </c>
      <c r="D2498" s="2" t="s">
        <v>31</v>
      </c>
      <c r="E2498" s="2" t="s">
        <v>89</v>
      </c>
      <c r="F2498" s="2" t="s">
        <v>90</v>
      </c>
      <c r="G2498" s="2" t="s">
        <v>16</v>
      </c>
      <c r="H2498" s="4">
        <v>0.45000000000000007</v>
      </c>
      <c r="I2498" s="5">
        <v>3500</v>
      </c>
      <c r="J2498" s="6">
        <v>1575</v>
      </c>
      <c r="K2498" s="6">
        <v>551.25</v>
      </c>
      <c r="L2498" s="7">
        <v>0.35</v>
      </c>
    </row>
    <row r="2499" spans="1:12" x14ac:dyDescent="0.35">
      <c r="A2499" s="2" t="s">
        <v>12</v>
      </c>
      <c r="B2499" s="2">
        <v>1185732</v>
      </c>
      <c r="C2499" s="3">
        <v>44430</v>
      </c>
      <c r="D2499" s="2" t="s">
        <v>31</v>
      </c>
      <c r="E2499" s="2" t="s">
        <v>89</v>
      </c>
      <c r="F2499" s="2" t="s">
        <v>90</v>
      </c>
      <c r="G2499" s="2" t="s">
        <v>17</v>
      </c>
      <c r="H2499" s="4">
        <v>0.4</v>
      </c>
      <c r="I2499" s="5">
        <v>2750</v>
      </c>
      <c r="J2499" s="6">
        <v>1100</v>
      </c>
      <c r="K2499" s="6">
        <v>440</v>
      </c>
      <c r="L2499" s="7">
        <v>0.4</v>
      </c>
    </row>
    <row r="2500" spans="1:12" x14ac:dyDescent="0.35">
      <c r="A2500" s="2" t="s">
        <v>12</v>
      </c>
      <c r="B2500" s="2">
        <v>1185732</v>
      </c>
      <c r="C2500" s="3">
        <v>44430</v>
      </c>
      <c r="D2500" s="2" t="s">
        <v>31</v>
      </c>
      <c r="E2500" s="2" t="s">
        <v>89</v>
      </c>
      <c r="F2500" s="2" t="s">
        <v>90</v>
      </c>
      <c r="G2500" s="2" t="s">
        <v>18</v>
      </c>
      <c r="H2500" s="4">
        <v>0.4</v>
      </c>
      <c r="I2500" s="5">
        <v>2500</v>
      </c>
      <c r="J2500" s="6">
        <v>1000</v>
      </c>
      <c r="K2500" s="6">
        <v>400</v>
      </c>
      <c r="L2500" s="7">
        <v>0.4</v>
      </c>
    </row>
    <row r="2501" spans="1:12" x14ac:dyDescent="0.35">
      <c r="A2501" s="2" t="s">
        <v>12</v>
      </c>
      <c r="B2501" s="2">
        <v>1185732</v>
      </c>
      <c r="C2501" s="3">
        <v>44430</v>
      </c>
      <c r="D2501" s="2" t="s">
        <v>31</v>
      </c>
      <c r="E2501" s="2" t="s">
        <v>89</v>
      </c>
      <c r="F2501" s="2" t="s">
        <v>90</v>
      </c>
      <c r="G2501" s="2" t="s">
        <v>19</v>
      </c>
      <c r="H2501" s="4">
        <v>0.5</v>
      </c>
      <c r="I2501" s="5">
        <v>2250</v>
      </c>
      <c r="J2501" s="6">
        <v>1125</v>
      </c>
      <c r="K2501" s="6">
        <v>393.75</v>
      </c>
      <c r="L2501" s="7">
        <v>0.35</v>
      </c>
    </row>
    <row r="2502" spans="1:12" x14ac:dyDescent="0.35">
      <c r="A2502" s="2" t="s">
        <v>12</v>
      </c>
      <c r="B2502" s="2">
        <v>1185732</v>
      </c>
      <c r="C2502" s="3">
        <v>44430</v>
      </c>
      <c r="D2502" s="2" t="s">
        <v>31</v>
      </c>
      <c r="E2502" s="2" t="s">
        <v>89</v>
      </c>
      <c r="F2502" s="2" t="s">
        <v>90</v>
      </c>
      <c r="G2502" s="2" t="s">
        <v>20</v>
      </c>
      <c r="H2502" s="4">
        <v>0.55000000000000004</v>
      </c>
      <c r="I2502" s="5">
        <v>4000</v>
      </c>
      <c r="J2502" s="6">
        <v>2200</v>
      </c>
      <c r="K2502" s="6">
        <v>880</v>
      </c>
      <c r="L2502" s="7">
        <v>0.4</v>
      </c>
    </row>
    <row r="2503" spans="1:12" x14ac:dyDescent="0.35">
      <c r="A2503" s="2" t="s">
        <v>12</v>
      </c>
      <c r="B2503" s="2">
        <v>1185732</v>
      </c>
      <c r="C2503" s="3">
        <v>44462</v>
      </c>
      <c r="D2503" s="2" t="s">
        <v>31</v>
      </c>
      <c r="E2503" s="2" t="s">
        <v>89</v>
      </c>
      <c r="F2503" s="2" t="s">
        <v>90</v>
      </c>
      <c r="G2503" s="2" t="s">
        <v>15</v>
      </c>
      <c r="H2503" s="4">
        <v>0.5</v>
      </c>
      <c r="I2503" s="5">
        <v>5250</v>
      </c>
      <c r="J2503" s="6">
        <v>2625</v>
      </c>
      <c r="K2503" s="6">
        <v>1050</v>
      </c>
      <c r="L2503" s="7">
        <v>0.4</v>
      </c>
    </row>
    <row r="2504" spans="1:12" x14ac:dyDescent="0.35">
      <c r="A2504" s="2" t="s">
        <v>12</v>
      </c>
      <c r="B2504" s="2">
        <v>1185732</v>
      </c>
      <c r="C2504" s="3">
        <v>44462</v>
      </c>
      <c r="D2504" s="2" t="s">
        <v>31</v>
      </c>
      <c r="E2504" s="2" t="s">
        <v>89</v>
      </c>
      <c r="F2504" s="2" t="s">
        <v>90</v>
      </c>
      <c r="G2504" s="2" t="s">
        <v>16</v>
      </c>
      <c r="H2504" s="4">
        <v>0.45000000000000007</v>
      </c>
      <c r="I2504" s="5">
        <v>3250</v>
      </c>
      <c r="J2504" s="6">
        <v>1462.5</v>
      </c>
      <c r="K2504" s="6">
        <v>511.875</v>
      </c>
      <c r="L2504" s="7">
        <v>0.35</v>
      </c>
    </row>
    <row r="2505" spans="1:12" x14ac:dyDescent="0.35">
      <c r="A2505" s="2" t="s">
        <v>12</v>
      </c>
      <c r="B2505" s="2">
        <v>1185732</v>
      </c>
      <c r="C2505" s="3">
        <v>44462</v>
      </c>
      <c r="D2505" s="2" t="s">
        <v>31</v>
      </c>
      <c r="E2505" s="2" t="s">
        <v>89</v>
      </c>
      <c r="F2505" s="2" t="s">
        <v>90</v>
      </c>
      <c r="G2505" s="2" t="s">
        <v>17</v>
      </c>
      <c r="H2505" s="4">
        <v>0.35000000000000003</v>
      </c>
      <c r="I2505" s="5">
        <v>2250</v>
      </c>
      <c r="J2505" s="6">
        <v>787.5</v>
      </c>
      <c r="K2505" s="6">
        <v>315</v>
      </c>
      <c r="L2505" s="7">
        <v>0.4</v>
      </c>
    </row>
    <row r="2506" spans="1:12" x14ac:dyDescent="0.35">
      <c r="A2506" s="2" t="s">
        <v>12</v>
      </c>
      <c r="B2506" s="2">
        <v>1185732</v>
      </c>
      <c r="C2506" s="3">
        <v>44462</v>
      </c>
      <c r="D2506" s="2" t="s">
        <v>31</v>
      </c>
      <c r="E2506" s="2" t="s">
        <v>89</v>
      </c>
      <c r="F2506" s="2" t="s">
        <v>90</v>
      </c>
      <c r="G2506" s="2" t="s">
        <v>18</v>
      </c>
      <c r="H2506" s="4">
        <v>0.35000000000000003</v>
      </c>
      <c r="I2506" s="5">
        <v>2000</v>
      </c>
      <c r="J2506" s="6">
        <v>700</v>
      </c>
      <c r="K2506" s="6">
        <v>280</v>
      </c>
      <c r="L2506" s="7">
        <v>0.4</v>
      </c>
    </row>
    <row r="2507" spans="1:12" x14ac:dyDescent="0.35">
      <c r="A2507" s="2" t="s">
        <v>12</v>
      </c>
      <c r="B2507" s="2">
        <v>1185732</v>
      </c>
      <c r="C2507" s="3">
        <v>44462</v>
      </c>
      <c r="D2507" s="2" t="s">
        <v>31</v>
      </c>
      <c r="E2507" s="2" t="s">
        <v>89</v>
      </c>
      <c r="F2507" s="2" t="s">
        <v>90</v>
      </c>
      <c r="G2507" s="2" t="s">
        <v>19</v>
      </c>
      <c r="H2507" s="4">
        <v>0.45</v>
      </c>
      <c r="I2507" s="5">
        <v>2000</v>
      </c>
      <c r="J2507" s="6">
        <v>900</v>
      </c>
      <c r="K2507" s="6">
        <v>315</v>
      </c>
      <c r="L2507" s="7">
        <v>0.35</v>
      </c>
    </row>
    <row r="2508" spans="1:12" x14ac:dyDescent="0.35">
      <c r="A2508" s="2" t="s">
        <v>12</v>
      </c>
      <c r="B2508" s="2">
        <v>1185732</v>
      </c>
      <c r="C2508" s="3">
        <v>44462</v>
      </c>
      <c r="D2508" s="2" t="s">
        <v>31</v>
      </c>
      <c r="E2508" s="2" t="s">
        <v>89</v>
      </c>
      <c r="F2508" s="2" t="s">
        <v>90</v>
      </c>
      <c r="G2508" s="2" t="s">
        <v>20</v>
      </c>
      <c r="H2508" s="4">
        <v>0.5</v>
      </c>
      <c r="I2508" s="5">
        <v>2750</v>
      </c>
      <c r="J2508" s="6">
        <v>1375</v>
      </c>
      <c r="K2508" s="6">
        <v>550</v>
      </c>
      <c r="L2508" s="7">
        <v>0.4</v>
      </c>
    </row>
    <row r="2509" spans="1:12" x14ac:dyDescent="0.35">
      <c r="A2509" s="2" t="s">
        <v>12</v>
      </c>
      <c r="B2509" s="2">
        <v>1185732</v>
      </c>
      <c r="C2509" s="3">
        <v>44491</v>
      </c>
      <c r="D2509" s="2" t="s">
        <v>31</v>
      </c>
      <c r="E2509" s="2" t="s">
        <v>89</v>
      </c>
      <c r="F2509" s="2" t="s">
        <v>90</v>
      </c>
      <c r="G2509" s="2" t="s">
        <v>15</v>
      </c>
      <c r="H2509" s="4">
        <v>0.54999999999999993</v>
      </c>
      <c r="I2509" s="5">
        <v>4500</v>
      </c>
      <c r="J2509" s="6">
        <v>2475</v>
      </c>
      <c r="K2509" s="6">
        <v>990</v>
      </c>
      <c r="L2509" s="7">
        <v>0.4</v>
      </c>
    </row>
    <row r="2510" spans="1:12" x14ac:dyDescent="0.35">
      <c r="A2510" s="2" t="s">
        <v>12</v>
      </c>
      <c r="B2510" s="2">
        <v>1185732</v>
      </c>
      <c r="C2510" s="3">
        <v>44491</v>
      </c>
      <c r="D2510" s="2" t="s">
        <v>31</v>
      </c>
      <c r="E2510" s="2" t="s">
        <v>89</v>
      </c>
      <c r="F2510" s="2" t="s">
        <v>90</v>
      </c>
      <c r="G2510" s="2" t="s">
        <v>16</v>
      </c>
      <c r="H2510" s="4">
        <v>0.45</v>
      </c>
      <c r="I2510" s="5">
        <v>2750</v>
      </c>
      <c r="J2510" s="6">
        <v>1237.5</v>
      </c>
      <c r="K2510" s="6">
        <v>433.125</v>
      </c>
      <c r="L2510" s="7">
        <v>0.35</v>
      </c>
    </row>
    <row r="2511" spans="1:12" x14ac:dyDescent="0.35">
      <c r="A2511" s="2" t="s">
        <v>12</v>
      </c>
      <c r="B2511" s="2">
        <v>1185732</v>
      </c>
      <c r="C2511" s="3">
        <v>44491</v>
      </c>
      <c r="D2511" s="2" t="s">
        <v>31</v>
      </c>
      <c r="E2511" s="2" t="s">
        <v>89</v>
      </c>
      <c r="F2511" s="2" t="s">
        <v>90</v>
      </c>
      <c r="G2511" s="2" t="s">
        <v>17</v>
      </c>
      <c r="H2511" s="4">
        <v>0.45</v>
      </c>
      <c r="I2511" s="5">
        <v>1750</v>
      </c>
      <c r="J2511" s="6">
        <v>787.5</v>
      </c>
      <c r="K2511" s="6">
        <v>315</v>
      </c>
      <c r="L2511" s="7">
        <v>0.4</v>
      </c>
    </row>
    <row r="2512" spans="1:12" x14ac:dyDescent="0.35">
      <c r="A2512" s="2" t="s">
        <v>12</v>
      </c>
      <c r="B2512" s="2">
        <v>1185732</v>
      </c>
      <c r="C2512" s="3">
        <v>44491</v>
      </c>
      <c r="D2512" s="2" t="s">
        <v>31</v>
      </c>
      <c r="E2512" s="2" t="s">
        <v>89</v>
      </c>
      <c r="F2512" s="2" t="s">
        <v>90</v>
      </c>
      <c r="G2512" s="2" t="s">
        <v>18</v>
      </c>
      <c r="H2512" s="4">
        <v>0.45</v>
      </c>
      <c r="I2512" s="5">
        <v>1500</v>
      </c>
      <c r="J2512" s="6">
        <v>675</v>
      </c>
      <c r="K2512" s="6">
        <v>270</v>
      </c>
      <c r="L2512" s="7">
        <v>0.4</v>
      </c>
    </row>
    <row r="2513" spans="1:12" x14ac:dyDescent="0.35">
      <c r="A2513" s="2" t="s">
        <v>12</v>
      </c>
      <c r="B2513" s="2">
        <v>1185732</v>
      </c>
      <c r="C2513" s="3">
        <v>44491</v>
      </c>
      <c r="D2513" s="2" t="s">
        <v>31</v>
      </c>
      <c r="E2513" s="2" t="s">
        <v>89</v>
      </c>
      <c r="F2513" s="2" t="s">
        <v>90</v>
      </c>
      <c r="G2513" s="2" t="s">
        <v>19</v>
      </c>
      <c r="H2513" s="4">
        <v>0.54999999999999993</v>
      </c>
      <c r="I2513" s="5">
        <v>1500</v>
      </c>
      <c r="J2513" s="6">
        <v>825</v>
      </c>
      <c r="K2513" s="6">
        <v>288.75</v>
      </c>
      <c r="L2513" s="7">
        <v>0.35</v>
      </c>
    </row>
    <row r="2514" spans="1:12" x14ac:dyDescent="0.35">
      <c r="A2514" s="2" t="s">
        <v>12</v>
      </c>
      <c r="B2514" s="2">
        <v>1185732</v>
      </c>
      <c r="C2514" s="3">
        <v>44491</v>
      </c>
      <c r="D2514" s="2" t="s">
        <v>31</v>
      </c>
      <c r="E2514" s="2" t="s">
        <v>89</v>
      </c>
      <c r="F2514" s="2" t="s">
        <v>90</v>
      </c>
      <c r="G2514" s="2" t="s">
        <v>20</v>
      </c>
      <c r="H2514" s="4">
        <v>0.54999999999999993</v>
      </c>
      <c r="I2514" s="5">
        <v>2750</v>
      </c>
      <c r="J2514" s="6">
        <v>1512.5</v>
      </c>
      <c r="K2514" s="6">
        <v>605</v>
      </c>
      <c r="L2514" s="7">
        <v>0.4</v>
      </c>
    </row>
    <row r="2515" spans="1:12" x14ac:dyDescent="0.35">
      <c r="A2515" s="2" t="s">
        <v>12</v>
      </c>
      <c r="B2515" s="2">
        <v>1185732</v>
      </c>
      <c r="C2515" s="3">
        <v>44522</v>
      </c>
      <c r="D2515" s="2" t="s">
        <v>31</v>
      </c>
      <c r="E2515" s="2" t="s">
        <v>89</v>
      </c>
      <c r="F2515" s="2" t="s">
        <v>90</v>
      </c>
      <c r="G2515" s="2" t="s">
        <v>15</v>
      </c>
      <c r="H2515" s="4">
        <v>0.5</v>
      </c>
      <c r="I2515" s="5">
        <v>4250</v>
      </c>
      <c r="J2515" s="6">
        <v>2125</v>
      </c>
      <c r="K2515" s="6">
        <v>850</v>
      </c>
      <c r="L2515" s="7">
        <v>0.4</v>
      </c>
    </row>
    <row r="2516" spans="1:12" x14ac:dyDescent="0.35">
      <c r="A2516" s="2" t="s">
        <v>12</v>
      </c>
      <c r="B2516" s="2">
        <v>1185732</v>
      </c>
      <c r="C2516" s="3">
        <v>44522</v>
      </c>
      <c r="D2516" s="2" t="s">
        <v>31</v>
      </c>
      <c r="E2516" s="2" t="s">
        <v>89</v>
      </c>
      <c r="F2516" s="2" t="s">
        <v>90</v>
      </c>
      <c r="G2516" s="2" t="s">
        <v>16</v>
      </c>
      <c r="H2516" s="4">
        <v>0.4</v>
      </c>
      <c r="I2516" s="5">
        <v>2750</v>
      </c>
      <c r="J2516" s="6">
        <v>1100</v>
      </c>
      <c r="K2516" s="6">
        <v>385</v>
      </c>
      <c r="L2516" s="7">
        <v>0.35</v>
      </c>
    </row>
    <row r="2517" spans="1:12" x14ac:dyDescent="0.35">
      <c r="A2517" s="2" t="s">
        <v>12</v>
      </c>
      <c r="B2517" s="2">
        <v>1185732</v>
      </c>
      <c r="C2517" s="3">
        <v>44522</v>
      </c>
      <c r="D2517" s="2" t="s">
        <v>31</v>
      </c>
      <c r="E2517" s="2" t="s">
        <v>89</v>
      </c>
      <c r="F2517" s="2" t="s">
        <v>90</v>
      </c>
      <c r="G2517" s="2" t="s">
        <v>17</v>
      </c>
      <c r="H2517" s="4">
        <v>0.45</v>
      </c>
      <c r="I2517" s="5">
        <v>2200</v>
      </c>
      <c r="J2517" s="6">
        <v>990</v>
      </c>
      <c r="K2517" s="6">
        <v>396</v>
      </c>
      <c r="L2517" s="7">
        <v>0.4</v>
      </c>
    </row>
    <row r="2518" spans="1:12" x14ac:dyDescent="0.35">
      <c r="A2518" s="2" t="s">
        <v>12</v>
      </c>
      <c r="B2518" s="2">
        <v>1185732</v>
      </c>
      <c r="C2518" s="3">
        <v>44522</v>
      </c>
      <c r="D2518" s="2" t="s">
        <v>31</v>
      </c>
      <c r="E2518" s="2" t="s">
        <v>89</v>
      </c>
      <c r="F2518" s="2" t="s">
        <v>90</v>
      </c>
      <c r="G2518" s="2" t="s">
        <v>18</v>
      </c>
      <c r="H2518" s="4">
        <v>0.55000000000000004</v>
      </c>
      <c r="I2518" s="5">
        <v>2000</v>
      </c>
      <c r="J2518" s="6">
        <v>1100</v>
      </c>
      <c r="K2518" s="6">
        <v>440</v>
      </c>
      <c r="L2518" s="7">
        <v>0.4</v>
      </c>
    </row>
    <row r="2519" spans="1:12" x14ac:dyDescent="0.35">
      <c r="A2519" s="2" t="s">
        <v>12</v>
      </c>
      <c r="B2519" s="2">
        <v>1185732</v>
      </c>
      <c r="C2519" s="3">
        <v>44522</v>
      </c>
      <c r="D2519" s="2" t="s">
        <v>31</v>
      </c>
      <c r="E2519" s="2" t="s">
        <v>89</v>
      </c>
      <c r="F2519" s="2" t="s">
        <v>90</v>
      </c>
      <c r="G2519" s="2" t="s">
        <v>19</v>
      </c>
      <c r="H2519" s="4">
        <v>0.65</v>
      </c>
      <c r="I2519" s="5">
        <v>1750</v>
      </c>
      <c r="J2519" s="6">
        <v>1137.5</v>
      </c>
      <c r="K2519" s="6">
        <v>398.125</v>
      </c>
      <c r="L2519" s="7">
        <v>0.35</v>
      </c>
    </row>
    <row r="2520" spans="1:12" x14ac:dyDescent="0.35">
      <c r="A2520" s="2" t="s">
        <v>12</v>
      </c>
      <c r="B2520" s="2">
        <v>1185732</v>
      </c>
      <c r="C2520" s="3">
        <v>44522</v>
      </c>
      <c r="D2520" s="2" t="s">
        <v>31</v>
      </c>
      <c r="E2520" s="2" t="s">
        <v>89</v>
      </c>
      <c r="F2520" s="2" t="s">
        <v>90</v>
      </c>
      <c r="G2520" s="2" t="s">
        <v>20</v>
      </c>
      <c r="H2520" s="4">
        <v>0.7</v>
      </c>
      <c r="I2520" s="5">
        <v>2750</v>
      </c>
      <c r="J2520" s="6">
        <v>1925</v>
      </c>
      <c r="K2520" s="6">
        <v>770</v>
      </c>
      <c r="L2520" s="7">
        <v>0.4</v>
      </c>
    </row>
    <row r="2521" spans="1:12" x14ac:dyDescent="0.35">
      <c r="A2521" s="2" t="s">
        <v>12</v>
      </c>
      <c r="B2521" s="2">
        <v>1185732</v>
      </c>
      <c r="C2521" s="3">
        <v>44551</v>
      </c>
      <c r="D2521" s="2" t="s">
        <v>31</v>
      </c>
      <c r="E2521" s="2" t="s">
        <v>89</v>
      </c>
      <c r="F2521" s="2" t="s">
        <v>90</v>
      </c>
      <c r="G2521" s="2" t="s">
        <v>15</v>
      </c>
      <c r="H2521" s="4">
        <v>0.65</v>
      </c>
      <c r="I2521" s="5">
        <v>5250</v>
      </c>
      <c r="J2521" s="6">
        <v>3412.5</v>
      </c>
      <c r="K2521" s="6">
        <v>1365</v>
      </c>
      <c r="L2521" s="7">
        <v>0.4</v>
      </c>
    </row>
    <row r="2522" spans="1:12" x14ac:dyDescent="0.35">
      <c r="A2522" s="2" t="s">
        <v>12</v>
      </c>
      <c r="B2522" s="2">
        <v>1185732</v>
      </c>
      <c r="C2522" s="3">
        <v>44551</v>
      </c>
      <c r="D2522" s="2" t="s">
        <v>31</v>
      </c>
      <c r="E2522" s="2" t="s">
        <v>89</v>
      </c>
      <c r="F2522" s="2" t="s">
        <v>90</v>
      </c>
      <c r="G2522" s="2" t="s">
        <v>16</v>
      </c>
      <c r="H2522" s="4">
        <v>0.55000000000000004</v>
      </c>
      <c r="I2522" s="5">
        <v>3250</v>
      </c>
      <c r="J2522" s="6">
        <v>1787.5</v>
      </c>
      <c r="K2522" s="6">
        <v>625.625</v>
      </c>
      <c r="L2522" s="7">
        <v>0.35</v>
      </c>
    </row>
    <row r="2523" spans="1:12" x14ac:dyDescent="0.35">
      <c r="A2523" s="2" t="s">
        <v>12</v>
      </c>
      <c r="B2523" s="2">
        <v>1185732</v>
      </c>
      <c r="C2523" s="3">
        <v>44551</v>
      </c>
      <c r="D2523" s="2" t="s">
        <v>31</v>
      </c>
      <c r="E2523" s="2" t="s">
        <v>89</v>
      </c>
      <c r="F2523" s="2" t="s">
        <v>90</v>
      </c>
      <c r="G2523" s="2" t="s">
        <v>17</v>
      </c>
      <c r="H2523" s="4">
        <v>0.55000000000000004</v>
      </c>
      <c r="I2523" s="5">
        <v>2750</v>
      </c>
      <c r="J2523" s="6">
        <v>1512.5</v>
      </c>
      <c r="K2523" s="6">
        <v>605</v>
      </c>
      <c r="L2523" s="7">
        <v>0.4</v>
      </c>
    </row>
    <row r="2524" spans="1:12" x14ac:dyDescent="0.35">
      <c r="A2524" s="2" t="s">
        <v>12</v>
      </c>
      <c r="B2524" s="2">
        <v>1185732</v>
      </c>
      <c r="C2524" s="3">
        <v>44551</v>
      </c>
      <c r="D2524" s="2" t="s">
        <v>31</v>
      </c>
      <c r="E2524" s="2" t="s">
        <v>89</v>
      </c>
      <c r="F2524" s="2" t="s">
        <v>90</v>
      </c>
      <c r="G2524" s="2" t="s">
        <v>18</v>
      </c>
      <c r="H2524" s="4">
        <v>0.5</v>
      </c>
      <c r="I2524" s="5">
        <v>2250</v>
      </c>
      <c r="J2524" s="6">
        <v>1125</v>
      </c>
      <c r="K2524" s="6">
        <v>450</v>
      </c>
      <c r="L2524" s="7">
        <v>0.4</v>
      </c>
    </row>
    <row r="2525" spans="1:12" x14ac:dyDescent="0.35">
      <c r="A2525" s="2" t="s">
        <v>12</v>
      </c>
      <c r="B2525" s="2">
        <v>1185732</v>
      </c>
      <c r="C2525" s="3">
        <v>44551</v>
      </c>
      <c r="D2525" s="2" t="s">
        <v>31</v>
      </c>
      <c r="E2525" s="2" t="s">
        <v>89</v>
      </c>
      <c r="F2525" s="2" t="s">
        <v>90</v>
      </c>
      <c r="G2525" s="2" t="s">
        <v>19</v>
      </c>
      <c r="H2525" s="4">
        <v>0.6</v>
      </c>
      <c r="I2525" s="5">
        <v>2250</v>
      </c>
      <c r="J2525" s="6">
        <v>1350</v>
      </c>
      <c r="K2525" s="6">
        <v>472.5</v>
      </c>
      <c r="L2525" s="7">
        <v>0.35</v>
      </c>
    </row>
    <row r="2526" spans="1:12" x14ac:dyDescent="0.35">
      <c r="A2526" s="2" t="s">
        <v>12</v>
      </c>
      <c r="B2526" s="2">
        <v>1185732</v>
      </c>
      <c r="C2526" s="3">
        <v>44551</v>
      </c>
      <c r="D2526" s="2" t="s">
        <v>31</v>
      </c>
      <c r="E2526" s="2" t="s">
        <v>89</v>
      </c>
      <c r="F2526" s="2" t="s">
        <v>90</v>
      </c>
      <c r="G2526" s="2" t="s">
        <v>20</v>
      </c>
      <c r="H2526" s="4">
        <v>0.64999999999999991</v>
      </c>
      <c r="I2526" s="5">
        <v>3250</v>
      </c>
      <c r="J2526" s="6">
        <v>2112.5</v>
      </c>
      <c r="K2526" s="6">
        <v>845</v>
      </c>
      <c r="L2526" s="7">
        <v>0.4</v>
      </c>
    </row>
    <row r="2527" spans="1:12" x14ac:dyDescent="0.35">
      <c r="A2527" s="2" t="s">
        <v>12</v>
      </c>
      <c r="B2527" s="2">
        <v>1185732</v>
      </c>
      <c r="C2527" s="3">
        <v>44216</v>
      </c>
      <c r="D2527" s="2" t="s">
        <v>43</v>
      </c>
      <c r="E2527" s="2" t="s">
        <v>91</v>
      </c>
      <c r="F2527" s="2" t="s">
        <v>92</v>
      </c>
      <c r="G2527" s="2" t="s">
        <v>15</v>
      </c>
      <c r="H2527" s="4">
        <v>0.30000000000000004</v>
      </c>
      <c r="I2527" s="5">
        <v>7250</v>
      </c>
      <c r="J2527" s="6">
        <v>2175</v>
      </c>
      <c r="K2527" s="6">
        <v>870</v>
      </c>
      <c r="L2527" s="7">
        <v>0.4</v>
      </c>
    </row>
    <row r="2528" spans="1:12" x14ac:dyDescent="0.35">
      <c r="A2528" s="2" t="s">
        <v>12</v>
      </c>
      <c r="B2528" s="2">
        <v>1185732</v>
      </c>
      <c r="C2528" s="3">
        <v>44216</v>
      </c>
      <c r="D2528" s="2" t="s">
        <v>43</v>
      </c>
      <c r="E2528" s="2" t="s">
        <v>91</v>
      </c>
      <c r="F2528" s="2" t="s">
        <v>92</v>
      </c>
      <c r="G2528" s="2" t="s">
        <v>16</v>
      </c>
      <c r="H2528" s="4">
        <v>0.30000000000000004</v>
      </c>
      <c r="I2528" s="5">
        <v>5250</v>
      </c>
      <c r="J2528" s="6">
        <v>1575</v>
      </c>
      <c r="K2528" s="6">
        <v>551.25</v>
      </c>
      <c r="L2528" s="7">
        <v>0.35</v>
      </c>
    </row>
    <row r="2529" spans="1:12" x14ac:dyDescent="0.35">
      <c r="A2529" s="2" t="s">
        <v>12</v>
      </c>
      <c r="B2529" s="2">
        <v>1185732</v>
      </c>
      <c r="C2529" s="3">
        <v>44216</v>
      </c>
      <c r="D2529" s="2" t="s">
        <v>43</v>
      </c>
      <c r="E2529" s="2" t="s">
        <v>91</v>
      </c>
      <c r="F2529" s="2" t="s">
        <v>92</v>
      </c>
      <c r="G2529" s="2" t="s">
        <v>17</v>
      </c>
      <c r="H2529" s="4">
        <v>0.20000000000000007</v>
      </c>
      <c r="I2529" s="5">
        <v>5250</v>
      </c>
      <c r="J2529" s="6">
        <v>1050</v>
      </c>
      <c r="K2529" s="6">
        <v>420</v>
      </c>
      <c r="L2529" s="7">
        <v>0.4</v>
      </c>
    </row>
    <row r="2530" spans="1:12" x14ac:dyDescent="0.35">
      <c r="A2530" s="2" t="s">
        <v>12</v>
      </c>
      <c r="B2530" s="2">
        <v>1185732</v>
      </c>
      <c r="C2530" s="3">
        <v>44216</v>
      </c>
      <c r="D2530" s="2" t="s">
        <v>43</v>
      </c>
      <c r="E2530" s="2" t="s">
        <v>91</v>
      </c>
      <c r="F2530" s="2" t="s">
        <v>92</v>
      </c>
      <c r="G2530" s="2" t="s">
        <v>18</v>
      </c>
      <c r="H2530" s="4">
        <v>0.25</v>
      </c>
      <c r="I2530" s="5">
        <v>3750</v>
      </c>
      <c r="J2530" s="6">
        <v>937.5</v>
      </c>
      <c r="K2530" s="6">
        <v>375</v>
      </c>
      <c r="L2530" s="7">
        <v>0.4</v>
      </c>
    </row>
    <row r="2531" spans="1:12" x14ac:dyDescent="0.35">
      <c r="A2531" s="2" t="s">
        <v>12</v>
      </c>
      <c r="B2531" s="2">
        <v>1185732</v>
      </c>
      <c r="C2531" s="3">
        <v>44216</v>
      </c>
      <c r="D2531" s="2" t="s">
        <v>43</v>
      </c>
      <c r="E2531" s="2" t="s">
        <v>91</v>
      </c>
      <c r="F2531" s="2" t="s">
        <v>92</v>
      </c>
      <c r="G2531" s="2" t="s">
        <v>19</v>
      </c>
      <c r="H2531" s="4">
        <v>0.4</v>
      </c>
      <c r="I2531" s="5">
        <v>4250</v>
      </c>
      <c r="J2531" s="6">
        <v>1700</v>
      </c>
      <c r="K2531" s="6">
        <v>595</v>
      </c>
      <c r="L2531" s="7">
        <v>0.35</v>
      </c>
    </row>
    <row r="2532" spans="1:12" x14ac:dyDescent="0.35">
      <c r="A2532" s="2" t="s">
        <v>12</v>
      </c>
      <c r="B2532" s="2">
        <v>1185732</v>
      </c>
      <c r="C2532" s="3">
        <v>44216</v>
      </c>
      <c r="D2532" s="2" t="s">
        <v>43</v>
      </c>
      <c r="E2532" s="2" t="s">
        <v>91</v>
      </c>
      <c r="F2532" s="2" t="s">
        <v>92</v>
      </c>
      <c r="G2532" s="2" t="s">
        <v>20</v>
      </c>
      <c r="H2532" s="4">
        <v>0.30000000000000004</v>
      </c>
      <c r="I2532" s="5">
        <v>5250</v>
      </c>
      <c r="J2532" s="6">
        <v>1575</v>
      </c>
      <c r="K2532" s="6">
        <v>787.5</v>
      </c>
      <c r="L2532" s="7">
        <v>0.5</v>
      </c>
    </row>
    <row r="2533" spans="1:12" x14ac:dyDescent="0.35">
      <c r="A2533" s="2" t="s">
        <v>12</v>
      </c>
      <c r="B2533" s="2">
        <v>1185732</v>
      </c>
      <c r="C2533" s="3">
        <v>44245</v>
      </c>
      <c r="D2533" s="2" t="s">
        <v>43</v>
      </c>
      <c r="E2533" s="2" t="s">
        <v>91</v>
      </c>
      <c r="F2533" s="2" t="s">
        <v>92</v>
      </c>
      <c r="G2533" s="2" t="s">
        <v>15</v>
      </c>
      <c r="H2533" s="4">
        <v>0.30000000000000004</v>
      </c>
      <c r="I2533" s="5">
        <v>7750</v>
      </c>
      <c r="J2533" s="6">
        <v>2325</v>
      </c>
      <c r="K2533" s="6">
        <v>930</v>
      </c>
      <c r="L2533" s="7">
        <v>0.4</v>
      </c>
    </row>
    <row r="2534" spans="1:12" x14ac:dyDescent="0.35">
      <c r="A2534" s="2" t="s">
        <v>12</v>
      </c>
      <c r="B2534" s="2">
        <v>1185732</v>
      </c>
      <c r="C2534" s="3">
        <v>44245</v>
      </c>
      <c r="D2534" s="2" t="s">
        <v>43</v>
      </c>
      <c r="E2534" s="2" t="s">
        <v>91</v>
      </c>
      <c r="F2534" s="2" t="s">
        <v>92</v>
      </c>
      <c r="G2534" s="2" t="s">
        <v>16</v>
      </c>
      <c r="H2534" s="4">
        <v>0.30000000000000004</v>
      </c>
      <c r="I2534" s="5">
        <v>4250</v>
      </c>
      <c r="J2534" s="6">
        <v>1275</v>
      </c>
      <c r="K2534" s="6">
        <v>446.25</v>
      </c>
      <c r="L2534" s="7">
        <v>0.35</v>
      </c>
    </row>
    <row r="2535" spans="1:12" x14ac:dyDescent="0.35">
      <c r="A2535" s="2" t="s">
        <v>12</v>
      </c>
      <c r="B2535" s="2">
        <v>1185732</v>
      </c>
      <c r="C2535" s="3">
        <v>44245</v>
      </c>
      <c r="D2535" s="2" t="s">
        <v>43</v>
      </c>
      <c r="E2535" s="2" t="s">
        <v>91</v>
      </c>
      <c r="F2535" s="2" t="s">
        <v>92</v>
      </c>
      <c r="G2535" s="2" t="s">
        <v>17</v>
      </c>
      <c r="H2535" s="4">
        <v>0.20000000000000007</v>
      </c>
      <c r="I2535" s="5">
        <v>4750</v>
      </c>
      <c r="J2535" s="6">
        <v>950</v>
      </c>
      <c r="K2535" s="6">
        <v>380</v>
      </c>
      <c r="L2535" s="7">
        <v>0.4</v>
      </c>
    </row>
    <row r="2536" spans="1:12" x14ac:dyDescent="0.35">
      <c r="A2536" s="2" t="s">
        <v>12</v>
      </c>
      <c r="B2536" s="2">
        <v>1185732</v>
      </c>
      <c r="C2536" s="3">
        <v>44245</v>
      </c>
      <c r="D2536" s="2" t="s">
        <v>43</v>
      </c>
      <c r="E2536" s="2" t="s">
        <v>91</v>
      </c>
      <c r="F2536" s="2" t="s">
        <v>92</v>
      </c>
      <c r="G2536" s="2" t="s">
        <v>18</v>
      </c>
      <c r="H2536" s="4">
        <v>0.25</v>
      </c>
      <c r="I2536" s="5">
        <v>3250</v>
      </c>
      <c r="J2536" s="6">
        <v>812.5</v>
      </c>
      <c r="K2536" s="6">
        <v>325</v>
      </c>
      <c r="L2536" s="7">
        <v>0.4</v>
      </c>
    </row>
    <row r="2537" spans="1:12" x14ac:dyDescent="0.35">
      <c r="A2537" s="2" t="s">
        <v>12</v>
      </c>
      <c r="B2537" s="2">
        <v>1185732</v>
      </c>
      <c r="C2537" s="3">
        <v>44245</v>
      </c>
      <c r="D2537" s="2" t="s">
        <v>43</v>
      </c>
      <c r="E2537" s="2" t="s">
        <v>91</v>
      </c>
      <c r="F2537" s="2" t="s">
        <v>92</v>
      </c>
      <c r="G2537" s="2" t="s">
        <v>19</v>
      </c>
      <c r="H2537" s="4">
        <v>0.4</v>
      </c>
      <c r="I2537" s="5">
        <v>4000</v>
      </c>
      <c r="J2537" s="6">
        <v>1600</v>
      </c>
      <c r="K2537" s="6">
        <v>560</v>
      </c>
      <c r="L2537" s="7">
        <v>0.35</v>
      </c>
    </row>
    <row r="2538" spans="1:12" x14ac:dyDescent="0.35">
      <c r="A2538" s="2" t="s">
        <v>12</v>
      </c>
      <c r="B2538" s="2">
        <v>1185732</v>
      </c>
      <c r="C2538" s="3">
        <v>44245</v>
      </c>
      <c r="D2538" s="2" t="s">
        <v>43</v>
      </c>
      <c r="E2538" s="2" t="s">
        <v>91</v>
      </c>
      <c r="F2538" s="2" t="s">
        <v>92</v>
      </c>
      <c r="G2538" s="2" t="s">
        <v>20</v>
      </c>
      <c r="H2538" s="4">
        <v>0.25</v>
      </c>
      <c r="I2538" s="5">
        <v>5000</v>
      </c>
      <c r="J2538" s="6">
        <v>1250</v>
      </c>
      <c r="K2538" s="6">
        <v>625</v>
      </c>
      <c r="L2538" s="7">
        <v>0.5</v>
      </c>
    </row>
    <row r="2539" spans="1:12" x14ac:dyDescent="0.35">
      <c r="A2539" s="2" t="s">
        <v>12</v>
      </c>
      <c r="B2539" s="2">
        <v>1185732</v>
      </c>
      <c r="C2539" s="3">
        <v>44271</v>
      </c>
      <c r="D2539" s="2" t="s">
        <v>43</v>
      </c>
      <c r="E2539" s="2" t="s">
        <v>91</v>
      </c>
      <c r="F2539" s="2" t="s">
        <v>92</v>
      </c>
      <c r="G2539" s="2" t="s">
        <v>15</v>
      </c>
      <c r="H2539" s="4">
        <v>0.25</v>
      </c>
      <c r="I2539" s="5">
        <v>7200</v>
      </c>
      <c r="J2539" s="6">
        <v>1800</v>
      </c>
      <c r="K2539" s="6">
        <v>720</v>
      </c>
      <c r="L2539" s="7">
        <v>0.4</v>
      </c>
    </row>
    <row r="2540" spans="1:12" x14ac:dyDescent="0.35">
      <c r="A2540" s="2" t="s">
        <v>12</v>
      </c>
      <c r="B2540" s="2">
        <v>1185732</v>
      </c>
      <c r="C2540" s="3">
        <v>44271</v>
      </c>
      <c r="D2540" s="2" t="s">
        <v>43</v>
      </c>
      <c r="E2540" s="2" t="s">
        <v>91</v>
      </c>
      <c r="F2540" s="2" t="s">
        <v>92</v>
      </c>
      <c r="G2540" s="2" t="s">
        <v>16</v>
      </c>
      <c r="H2540" s="4">
        <v>0.25</v>
      </c>
      <c r="I2540" s="5">
        <v>4000</v>
      </c>
      <c r="J2540" s="6">
        <v>1000</v>
      </c>
      <c r="K2540" s="6">
        <v>350</v>
      </c>
      <c r="L2540" s="7">
        <v>0.35</v>
      </c>
    </row>
    <row r="2541" spans="1:12" x14ac:dyDescent="0.35">
      <c r="A2541" s="2" t="s">
        <v>12</v>
      </c>
      <c r="B2541" s="2">
        <v>1185732</v>
      </c>
      <c r="C2541" s="3">
        <v>44271</v>
      </c>
      <c r="D2541" s="2" t="s">
        <v>43</v>
      </c>
      <c r="E2541" s="2" t="s">
        <v>91</v>
      </c>
      <c r="F2541" s="2" t="s">
        <v>92</v>
      </c>
      <c r="G2541" s="2" t="s">
        <v>17</v>
      </c>
      <c r="H2541" s="4">
        <v>0.15000000000000002</v>
      </c>
      <c r="I2541" s="5">
        <v>4250</v>
      </c>
      <c r="J2541" s="6">
        <v>637.5</v>
      </c>
      <c r="K2541" s="6">
        <v>255</v>
      </c>
      <c r="L2541" s="7">
        <v>0.4</v>
      </c>
    </row>
    <row r="2542" spans="1:12" x14ac:dyDescent="0.35">
      <c r="A2542" s="2" t="s">
        <v>12</v>
      </c>
      <c r="B2542" s="2">
        <v>1185732</v>
      </c>
      <c r="C2542" s="3">
        <v>44271</v>
      </c>
      <c r="D2542" s="2" t="s">
        <v>43</v>
      </c>
      <c r="E2542" s="2" t="s">
        <v>91</v>
      </c>
      <c r="F2542" s="2" t="s">
        <v>92</v>
      </c>
      <c r="G2542" s="2" t="s">
        <v>18</v>
      </c>
      <c r="H2542" s="4">
        <v>0.19999999999999996</v>
      </c>
      <c r="I2542" s="5">
        <v>2750</v>
      </c>
      <c r="J2542" s="6">
        <v>550</v>
      </c>
      <c r="K2542" s="6">
        <v>220</v>
      </c>
      <c r="L2542" s="7">
        <v>0.4</v>
      </c>
    </row>
    <row r="2543" spans="1:12" x14ac:dyDescent="0.35">
      <c r="A2543" s="2" t="s">
        <v>12</v>
      </c>
      <c r="B2543" s="2">
        <v>1185732</v>
      </c>
      <c r="C2543" s="3">
        <v>44271</v>
      </c>
      <c r="D2543" s="2" t="s">
        <v>43</v>
      </c>
      <c r="E2543" s="2" t="s">
        <v>91</v>
      </c>
      <c r="F2543" s="2" t="s">
        <v>92</v>
      </c>
      <c r="G2543" s="2" t="s">
        <v>19</v>
      </c>
      <c r="H2543" s="4">
        <v>0.35000000000000009</v>
      </c>
      <c r="I2543" s="5">
        <v>3250</v>
      </c>
      <c r="J2543" s="6">
        <v>1137.5</v>
      </c>
      <c r="K2543" s="6">
        <v>398.125</v>
      </c>
      <c r="L2543" s="7">
        <v>0.35</v>
      </c>
    </row>
    <row r="2544" spans="1:12" x14ac:dyDescent="0.35">
      <c r="A2544" s="2" t="s">
        <v>12</v>
      </c>
      <c r="B2544" s="2">
        <v>1185732</v>
      </c>
      <c r="C2544" s="3">
        <v>44271</v>
      </c>
      <c r="D2544" s="2" t="s">
        <v>43</v>
      </c>
      <c r="E2544" s="2" t="s">
        <v>91</v>
      </c>
      <c r="F2544" s="2" t="s">
        <v>92</v>
      </c>
      <c r="G2544" s="2" t="s">
        <v>20</v>
      </c>
      <c r="H2544" s="4">
        <v>0.25</v>
      </c>
      <c r="I2544" s="5">
        <v>4250</v>
      </c>
      <c r="J2544" s="6">
        <v>1062.5</v>
      </c>
      <c r="K2544" s="6">
        <v>531.25</v>
      </c>
      <c r="L2544" s="7">
        <v>0.5</v>
      </c>
    </row>
    <row r="2545" spans="1:12" x14ac:dyDescent="0.35">
      <c r="A2545" s="2" t="s">
        <v>12</v>
      </c>
      <c r="B2545" s="2">
        <v>1185732</v>
      </c>
      <c r="C2545" s="3">
        <v>44303</v>
      </c>
      <c r="D2545" s="2" t="s">
        <v>43</v>
      </c>
      <c r="E2545" s="2" t="s">
        <v>91</v>
      </c>
      <c r="F2545" s="2" t="s">
        <v>92</v>
      </c>
      <c r="G2545" s="2" t="s">
        <v>15</v>
      </c>
      <c r="H2545" s="4">
        <v>0.25</v>
      </c>
      <c r="I2545" s="5">
        <v>6750</v>
      </c>
      <c r="J2545" s="6">
        <v>1687.5</v>
      </c>
      <c r="K2545" s="6">
        <v>675</v>
      </c>
      <c r="L2545" s="7">
        <v>0.4</v>
      </c>
    </row>
    <row r="2546" spans="1:12" x14ac:dyDescent="0.35">
      <c r="A2546" s="2" t="s">
        <v>12</v>
      </c>
      <c r="B2546" s="2">
        <v>1185732</v>
      </c>
      <c r="C2546" s="3">
        <v>44303</v>
      </c>
      <c r="D2546" s="2" t="s">
        <v>43</v>
      </c>
      <c r="E2546" s="2" t="s">
        <v>91</v>
      </c>
      <c r="F2546" s="2" t="s">
        <v>92</v>
      </c>
      <c r="G2546" s="2" t="s">
        <v>16</v>
      </c>
      <c r="H2546" s="4">
        <v>0.25</v>
      </c>
      <c r="I2546" s="5">
        <v>3750</v>
      </c>
      <c r="J2546" s="6">
        <v>937.5</v>
      </c>
      <c r="K2546" s="6">
        <v>328.125</v>
      </c>
      <c r="L2546" s="7">
        <v>0.35</v>
      </c>
    </row>
    <row r="2547" spans="1:12" x14ac:dyDescent="0.35">
      <c r="A2547" s="2" t="s">
        <v>12</v>
      </c>
      <c r="B2547" s="2">
        <v>1185732</v>
      </c>
      <c r="C2547" s="3">
        <v>44303</v>
      </c>
      <c r="D2547" s="2" t="s">
        <v>43</v>
      </c>
      <c r="E2547" s="2" t="s">
        <v>91</v>
      </c>
      <c r="F2547" s="2" t="s">
        <v>92</v>
      </c>
      <c r="G2547" s="2" t="s">
        <v>17</v>
      </c>
      <c r="H2547" s="4">
        <v>0.15000000000000002</v>
      </c>
      <c r="I2547" s="5">
        <v>3750</v>
      </c>
      <c r="J2547" s="6">
        <v>562.5</v>
      </c>
      <c r="K2547" s="6">
        <v>225</v>
      </c>
      <c r="L2547" s="7">
        <v>0.4</v>
      </c>
    </row>
    <row r="2548" spans="1:12" x14ac:dyDescent="0.35">
      <c r="A2548" s="2" t="s">
        <v>12</v>
      </c>
      <c r="B2548" s="2">
        <v>1185732</v>
      </c>
      <c r="C2548" s="3">
        <v>44303</v>
      </c>
      <c r="D2548" s="2" t="s">
        <v>43</v>
      </c>
      <c r="E2548" s="2" t="s">
        <v>91</v>
      </c>
      <c r="F2548" s="2" t="s">
        <v>92</v>
      </c>
      <c r="G2548" s="2" t="s">
        <v>18</v>
      </c>
      <c r="H2548" s="4">
        <v>0.19999999999999996</v>
      </c>
      <c r="I2548" s="5">
        <v>3000</v>
      </c>
      <c r="J2548" s="6">
        <v>600</v>
      </c>
      <c r="K2548" s="6">
        <v>240</v>
      </c>
      <c r="L2548" s="7">
        <v>0.4</v>
      </c>
    </row>
    <row r="2549" spans="1:12" x14ac:dyDescent="0.35">
      <c r="A2549" s="2" t="s">
        <v>12</v>
      </c>
      <c r="B2549" s="2">
        <v>1185732</v>
      </c>
      <c r="C2549" s="3">
        <v>44303</v>
      </c>
      <c r="D2549" s="2" t="s">
        <v>43</v>
      </c>
      <c r="E2549" s="2" t="s">
        <v>91</v>
      </c>
      <c r="F2549" s="2" t="s">
        <v>92</v>
      </c>
      <c r="G2549" s="2" t="s">
        <v>19</v>
      </c>
      <c r="H2549" s="4">
        <v>0.4</v>
      </c>
      <c r="I2549" s="5">
        <v>3250</v>
      </c>
      <c r="J2549" s="6">
        <v>1300</v>
      </c>
      <c r="K2549" s="6">
        <v>455</v>
      </c>
      <c r="L2549" s="7">
        <v>0.35</v>
      </c>
    </row>
    <row r="2550" spans="1:12" x14ac:dyDescent="0.35">
      <c r="A2550" s="2" t="s">
        <v>12</v>
      </c>
      <c r="B2550" s="2">
        <v>1185732</v>
      </c>
      <c r="C2550" s="3">
        <v>44303</v>
      </c>
      <c r="D2550" s="2" t="s">
        <v>43</v>
      </c>
      <c r="E2550" s="2" t="s">
        <v>91</v>
      </c>
      <c r="F2550" s="2" t="s">
        <v>92</v>
      </c>
      <c r="G2550" s="2" t="s">
        <v>20</v>
      </c>
      <c r="H2550" s="4">
        <v>0.30000000000000004</v>
      </c>
      <c r="I2550" s="5">
        <v>4750</v>
      </c>
      <c r="J2550" s="6">
        <v>1425</v>
      </c>
      <c r="K2550" s="6">
        <v>712.5</v>
      </c>
      <c r="L2550" s="7">
        <v>0.5</v>
      </c>
    </row>
    <row r="2551" spans="1:12" x14ac:dyDescent="0.35">
      <c r="A2551" s="2" t="s">
        <v>12</v>
      </c>
      <c r="B2551" s="2">
        <v>1185732</v>
      </c>
      <c r="C2551" s="3">
        <v>44332</v>
      </c>
      <c r="D2551" s="2" t="s">
        <v>43</v>
      </c>
      <c r="E2551" s="2" t="s">
        <v>91</v>
      </c>
      <c r="F2551" s="2" t="s">
        <v>92</v>
      </c>
      <c r="G2551" s="2" t="s">
        <v>15</v>
      </c>
      <c r="H2551" s="4">
        <v>0.4</v>
      </c>
      <c r="I2551" s="5">
        <v>7450</v>
      </c>
      <c r="J2551" s="6">
        <v>2980</v>
      </c>
      <c r="K2551" s="6">
        <v>1192</v>
      </c>
      <c r="L2551" s="7">
        <v>0.4</v>
      </c>
    </row>
    <row r="2552" spans="1:12" x14ac:dyDescent="0.35">
      <c r="A2552" s="2" t="s">
        <v>12</v>
      </c>
      <c r="B2552" s="2">
        <v>1185732</v>
      </c>
      <c r="C2552" s="3">
        <v>44332</v>
      </c>
      <c r="D2552" s="2" t="s">
        <v>43</v>
      </c>
      <c r="E2552" s="2" t="s">
        <v>91</v>
      </c>
      <c r="F2552" s="2" t="s">
        <v>92</v>
      </c>
      <c r="G2552" s="2" t="s">
        <v>16</v>
      </c>
      <c r="H2552" s="4">
        <v>0.4</v>
      </c>
      <c r="I2552" s="5">
        <v>4500</v>
      </c>
      <c r="J2552" s="6">
        <v>1800</v>
      </c>
      <c r="K2552" s="6">
        <v>630</v>
      </c>
      <c r="L2552" s="7">
        <v>0.35</v>
      </c>
    </row>
    <row r="2553" spans="1:12" x14ac:dyDescent="0.35">
      <c r="A2553" s="2" t="s">
        <v>12</v>
      </c>
      <c r="B2553" s="2">
        <v>1185732</v>
      </c>
      <c r="C2553" s="3">
        <v>44332</v>
      </c>
      <c r="D2553" s="2" t="s">
        <v>43</v>
      </c>
      <c r="E2553" s="2" t="s">
        <v>91</v>
      </c>
      <c r="F2553" s="2" t="s">
        <v>92</v>
      </c>
      <c r="G2553" s="2" t="s">
        <v>17</v>
      </c>
      <c r="H2553" s="4">
        <v>0.35000000000000003</v>
      </c>
      <c r="I2553" s="5">
        <v>4250</v>
      </c>
      <c r="J2553" s="6">
        <v>1487.5</v>
      </c>
      <c r="K2553" s="6">
        <v>595</v>
      </c>
      <c r="L2553" s="7">
        <v>0.4</v>
      </c>
    </row>
    <row r="2554" spans="1:12" x14ac:dyDescent="0.35">
      <c r="A2554" s="2" t="s">
        <v>12</v>
      </c>
      <c r="B2554" s="2">
        <v>1185732</v>
      </c>
      <c r="C2554" s="3">
        <v>44332</v>
      </c>
      <c r="D2554" s="2" t="s">
        <v>43</v>
      </c>
      <c r="E2554" s="2" t="s">
        <v>91</v>
      </c>
      <c r="F2554" s="2" t="s">
        <v>92</v>
      </c>
      <c r="G2554" s="2" t="s">
        <v>18</v>
      </c>
      <c r="H2554" s="4">
        <v>0.35000000000000003</v>
      </c>
      <c r="I2554" s="5">
        <v>3750</v>
      </c>
      <c r="J2554" s="6">
        <v>1312.5</v>
      </c>
      <c r="K2554" s="6">
        <v>525</v>
      </c>
      <c r="L2554" s="7">
        <v>0.4</v>
      </c>
    </row>
    <row r="2555" spans="1:12" x14ac:dyDescent="0.35">
      <c r="A2555" s="2" t="s">
        <v>12</v>
      </c>
      <c r="B2555" s="2">
        <v>1185732</v>
      </c>
      <c r="C2555" s="3">
        <v>44332</v>
      </c>
      <c r="D2555" s="2" t="s">
        <v>43</v>
      </c>
      <c r="E2555" s="2" t="s">
        <v>91</v>
      </c>
      <c r="F2555" s="2" t="s">
        <v>92</v>
      </c>
      <c r="G2555" s="2" t="s">
        <v>19</v>
      </c>
      <c r="H2555" s="4">
        <v>0.44999999999999996</v>
      </c>
      <c r="I2555" s="5">
        <v>4000</v>
      </c>
      <c r="J2555" s="6">
        <v>1800</v>
      </c>
      <c r="K2555" s="6">
        <v>630</v>
      </c>
      <c r="L2555" s="7">
        <v>0.35</v>
      </c>
    </row>
    <row r="2556" spans="1:12" x14ac:dyDescent="0.35">
      <c r="A2556" s="2" t="s">
        <v>12</v>
      </c>
      <c r="B2556" s="2">
        <v>1185732</v>
      </c>
      <c r="C2556" s="3">
        <v>44332</v>
      </c>
      <c r="D2556" s="2" t="s">
        <v>43</v>
      </c>
      <c r="E2556" s="2" t="s">
        <v>91</v>
      </c>
      <c r="F2556" s="2" t="s">
        <v>92</v>
      </c>
      <c r="G2556" s="2" t="s">
        <v>20</v>
      </c>
      <c r="H2556" s="4">
        <v>0.49999999999999994</v>
      </c>
      <c r="I2556" s="5">
        <v>5000</v>
      </c>
      <c r="J2556" s="6">
        <v>2500</v>
      </c>
      <c r="K2556" s="6">
        <v>1250</v>
      </c>
      <c r="L2556" s="7">
        <v>0.5</v>
      </c>
    </row>
    <row r="2557" spans="1:12" x14ac:dyDescent="0.35">
      <c r="A2557" s="2" t="s">
        <v>12</v>
      </c>
      <c r="B2557" s="2">
        <v>1185732</v>
      </c>
      <c r="C2557" s="3">
        <v>44365</v>
      </c>
      <c r="D2557" s="2" t="s">
        <v>43</v>
      </c>
      <c r="E2557" s="2" t="s">
        <v>91</v>
      </c>
      <c r="F2557" s="2" t="s">
        <v>92</v>
      </c>
      <c r="G2557" s="2" t="s">
        <v>15</v>
      </c>
      <c r="H2557" s="4">
        <v>0.44999999999999996</v>
      </c>
      <c r="I2557" s="5">
        <v>7500</v>
      </c>
      <c r="J2557" s="6">
        <v>3375</v>
      </c>
      <c r="K2557" s="6">
        <v>1350</v>
      </c>
      <c r="L2557" s="7">
        <v>0.4</v>
      </c>
    </row>
    <row r="2558" spans="1:12" x14ac:dyDescent="0.35">
      <c r="A2558" s="2" t="s">
        <v>12</v>
      </c>
      <c r="B2558" s="2">
        <v>1185732</v>
      </c>
      <c r="C2558" s="3">
        <v>44365</v>
      </c>
      <c r="D2558" s="2" t="s">
        <v>43</v>
      </c>
      <c r="E2558" s="2" t="s">
        <v>91</v>
      </c>
      <c r="F2558" s="2" t="s">
        <v>92</v>
      </c>
      <c r="G2558" s="2" t="s">
        <v>16</v>
      </c>
      <c r="H2558" s="4">
        <v>0.4</v>
      </c>
      <c r="I2558" s="5">
        <v>5000</v>
      </c>
      <c r="J2558" s="6">
        <v>2000</v>
      </c>
      <c r="K2558" s="6">
        <v>700</v>
      </c>
      <c r="L2558" s="7">
        <v>0.35</v>
      </c>
    </row>
    <row r="2559" spans="1:12" x14ac:dyDescent="0.35">
      <c r="A2559" s="2" t="s">
        <v>12</v>
      </c>
      <c r="B2559" s="2">
        <v>1185732</v>
      </c>
      <c r="C2559" s="3">
        <v>44365</v>
      </c>
      <c r="D2559" s="2" t="s">
        <v>43</v>
      </c>
      <c r="E2559" s="2" t="s">
        <v>91</v>
      </c>
      <c r="F2559" s="2" t="s">
        <v>92</v>
      </c>
      <c r="G2559" s="2" t="s">
        <v>17</v>
      </c>
      <c r="H2559" s="4">
        <v>0.45</v>
      </c>
      <c r="I2559" s="5">
        <v>4750</v>
      </c>
      <c r="J2559" s="6">
        <v>2137.5</v>
      </c>
      <c r="K2559" s="6">
        <v>855</v>
      </c>
      <c r="L2559" s="7">
        <v>0.4</v>
      </c>
    </row>
    <row r="2560" spans="1:12" x14ac:dyDescent="0.35">
      <c r="A2560" s="2" t="s">
        <v>12</v>
      </c>
      <c r="B2560" s="2">
        <v>1185732</v>
      </c>
      <c r="C2560" s="3">
        <v>44365</v>
      </c>
      <c r="D2560" s="2" t="s">
        <v>43</v>
      </c>
      <c r="E2560" s="2" t="s">
        <v>91</v>
      </c>
      <c r="F2560" s="2" t="s">
        <v>92</v>
      </c>
      <c r="G2560" s="2" t="s">
        <v>18</v>
      </c>
      <c r="H2560" s="4">
        <v>0.45</v>
      </c>
      <c r="I2560" s="5">
        <v>4500</v>
      </c>
      <c r="J2560" s="6">
        <v>2025</v>
      </c>
      <c r="K2560" s="6">
        <v>810</v>
      </c>
      <c r="L2560" s="7">
        <v>0.4</v>
      </c>
    </row>
    <row r="2561" spans="1:12" x14ac:dyDescent="0.35">
      <c r="A2561" s="2" t="s">
        <v>12</v>
      </c>
      <c r="B2561" s="2">
        <v>1185732</v>
      </c>
      <c r="C2561" s="3">
        <v>44365</v>
      </c>
      <c r="D2561" s="2" t="s">
        <v>43</v>
      </c>
      <c r="E2561" s="2" t="s">
        <v>91</v>
      </c>
      <c r="F2561" s="2" t="s">
        <v>92</v>
      </c>
      <c r="G2561" s="2" t="s">
        <v>19</v>
      </c>
      <c r="H2561" s="4">
        <v>0.6</v>
      </c>
      <c r="I2561" s="5">
        <v>4500</v>
      </c>
      <c r="J2561" s="6">
        <v>2700</v>
      </c>
      <c r="K2561" s="6">
        <v>945</v>
      </c>
      <c r="L2561" s="7">
        <v>0.35</v>
      </c>
    </row>
    <row r="2562" spans="1:12" x14ac:dyDescent="0.35">
      <c r="A2562" s="2" t="s">
        <v>12</v>
      </c>
      <c r="B2562" s="2">
        <v>1185732</v>
      </c>
      <c r="C2562" s="3">
        <v>44365</v>
      </c>
      <c r="D2562" s="2" t="s">
        <v>43</v>
      </c>
      <c r="E2562" s="2" t="s">
        <v>91</v>
      </c>
      <c r="F2562" s="2" t="s">
        <v>92</v>
      </c>
      <c r="G2562" s="2" t="s">
        <v>20</v>
      </c>
      <c r="H2562" s="4">
        <v>0.65</v>
      </c>
      <c r="I2562" s="5">
        <v>6250</v>
      </c>
      <c r="J2562" s="6">
        <v>4062.5</v>
      </c>
      <c r="K2562" s="6">
        <v>2031.25</v>
      </c>
      <c r="L2562" s="7">
        <v>0.5</v>
      </c>
    </row>
    <row r="2563" spans="1:12" x14ac:dyDescent="0.35">
      <c r="A2563" s="2" t="s">
        <v>12</v>
      </c>
      <c r="B2563" s="2">
        <v>1185732</v>
      </c>
      <c r="C2563" s="3">
        <v>44393</v>
      </c>
      <c r="D2563" s="2" t="s">
        <v>43</v>
      </c>
      <c r="E2563" s="2" t="s">
        <v>91</v>
      </c>
      <c r="F2563" s="2" t="s">
        <v>92</v>
      </c>
      <c r="G2563" s="2" t="s">
        <v>15</v>
      </c>
      <c r="H2563" s="4">
        <v>0.6</v>
      </c>
      <c r="I2563" s="5">
        <v>8500</v>
      </c>
      <c r="J2563" s="6">
        <v>5100</v>
      </c>
      <c r="K2563" s="6">
        <v>2040</v>
      </c>
      <c r="L2563" s="7">
        <v>0.4</v>
      </c>
    </row>
    <row r="2564" spans="1:12" x14ac:dyDescent="0.35">
      <c r="A2564" s="2" t="s">
        <v>12</v>
      </c>
      <c r="B2564" s="2">
        <v>1185732</v>
      </c>
      <c r="C2564" s="3">
        <v>44393</v>
      </c>
      <c r="D2564" s="2" t="s">
        <v>43</v>
      </c>
      <c r="E2564" s="2" t="s">
        <v>91</v>
      </c>
      <c r="F2564" s="2" t="s">
        <v>92</v>
      </c>
      <c r="G2564" s="2" t="s">
        <v>16</v>
      </c>
      <c r="H2564" s="4">
        <v>0.55000000000000004</v>
      </c>
      <c r="I2564" s="5">
        <v>6000</v>
      </c>
      <c r="J2564" s="6">
        <v>3300</v>
      </c>
      <c r="K2564" s="6">
        <v>1155</v>
      </c>
      <c r="L2564" s="7">
        <v>0.35</v>
      </c>
    </row>
    <row r="2565" spans="1:12" x14ac:dyDescent="0.35">
      <c r="A2565" s="2" t="s">
        <v>12</v>
      </c>
      <c r="B2565" s="2">
        <v>1185732</v>
      </c>
      <c r="C2565" s="3">
        <v>44393</v>
      </c>
      <c r="D2565" s="2" t="s">
        <v>43</v>
      </c>
      <c r="E2565" s="2" t="s">
        <v>91</v>
      </c>
      <c r="F2565" s="2" t="s">
        <v>92</v>
      </c>
      <c r="G2565" s="2" t="s">
        <v>17</v>
      </c>
      <c r="H2565" s="4">
        <v>0.5</v>
      </c>
      <c r="I2565" s="5">
        <v>5250</v>
      </c>
      <c r="J2565" s="6">
        <v>2625</v>
      </c>
      <c r="K2565" s="6">
        <v>1050</v>
      </c>
      <c r="L2565" s="7">
        <v>0.4</v>
      </c>
    </row>
    <row r="2566" spans="1:12" x14ac:dyDescent="0.35">
      <c r="A2566" s="2" t="s">
        <v>12</v>
      </c>
      <c r="B2566" s="2">
        <v>1185732</v>
      </c>
      <c r="C2566" s="3">
        <v>44393</v>
      </c>
      <c r="D2566" s="2" t="s">
        <v>43</v>
      </c>
      <c r="E2566" s="2" t="s">
        <v>91</v>
      </c>
      <c r="F2566" s="2" t="s">
        <v>92</v>
      </c>
      <c r="G2566" s="2" t="s">
        <v>18</v>
      </c>
      <c r="H2566" s="4">
        <v>0.5</v>
      </c>
      <c r="I2566" s="5">
        <v>4750</v>
      </c>
      <c r="J2566" s="6">
        <v>2375</v>
      </c>
      <c r="K2566" s="6">
        <v>950</v>
      </c>
      <c r="L2566" s="7">
        <v>0.4</v>
      </c>
    </row>
    <row r="2567" spans="1:12" x14ac:dyDescent="0.35">
      <c r="A2567" s="2" t="s">
        <v>12</v>
      </c>
      <c r="B2567" s="2">
        <v>1185732</v>
      </c>
      <c r="C2567" s="3">
        <v>44393</v>
      </c>
      <c r="D2567" s="2" t="s">
        <v>43</v>
      </c>
      <c r="E2567" s="2" t="s">
        <v>91</v>
      </c>
      <c r="F2567" s="2" t="s">
        <v>92</v>
      </c>
      <c r="G2567" s="2" t="s">
        <v>19</v>
      </c>
      <c r="H2567" s="4">
        <v>0.6</v>
      </c>
      <c r="I2567" s="5">
        <v>5000</v>
      </c>
      <c r="J2567" s="6">
        <v>3000</v>
      </c>
      <c r="K2567" s="6">
        <v>1050</v>
      </c>
      <c r="L2567" s="7">
        <v>0.35</v>
      </c>
    </row>
    <row r="2568" spans="1:12" x14ac:dyDescent="0.35">
      <c r="A2568" s="2" t="s">
        <v>12</v>
      </c>
      <c r="B2568" s="2">
        <v>1185732</v>
      </c>
      <c r="C2568" s="3">
        <v>44393</v>
      </c>
      <c r="D2568" s="2" t="s">
        <v>43</v>
      </c>
      <c r="E2568" s="2" t="s">
        <v>91</v>
      </c>
      <c r="F2568" s="2" t="s">
        <v>92</v>
      </c>
      <c r="G2568" s="2" t="s">
        <v>20</v>
      </c>
      <c r="H2568" s="4">
        <v>0.65</v>
      </c>
      <c r="I2568" s="5">
        <v>6750</v>
      </c>
      <c r="J2568" s="6">
        <v>4387.5</v>
      </c>
      <c r="K2568" s="6">
        <v>2193.75</v>
      </c>
      <c r="L2568" s="7">
        <v>0.5</v>
      </c>
    </row>
    <row r="2569" spans="1:12" x14ac:dyDescent="0.35">
      <c r="A2569" s="2" t="s">
        <v>12</v>
      </c>
      <c r="B2569" s="2">
        <v>1185732</v>
      </c>
      <c r="C2569" s="3">
        <v>44425</v>
      </c>
      <c r="D2569" s="2" t="s">
        <v>43</v>
      </c>
      <c r="E2569" s="2" t="s">
        <v>91</v>
      </c>
      <c r="F2569" s="2" t="s">
        <v>92</v>
      </c>
      <c r="G2569" s="2" t="s">
        <v>15</v>
      </c>
      <c r="H2569" s="4">
        <v>0.6</v>
      </c>
      <c r="I2569" s="5">
        <v>8250</v>
      </c>
      <c r="J2569" s="6">
        <v>4950</v>
      </c>
      <c r="K2569" s="6">
        <v>1980</v>
      </c>
      <c r="L2569" s="7">
        <v>0.4</v>
      </c>
    </row>
    <row r="2570" spans="1:12" x14ac:dyDescent="0.35">
      <c r="A2570" s="2" t="s">
        <v>12</v>
      </c>
      <c r="B2570" s="2">
        <v>1185732</v>
      </c>
      <c r="C2570" s="3">
        <v>44425</v>
      </c>
      <c r="D2570" s="2" t="s">
        <v>43</v>
      </c>
      <c r="E2570" s="2" t="s">
        <v>91</v>
      </c>
      <c r="F2570" s="2" t="s">
        <v>92</v>
      </c>
      <c r="G2570" s="2" t="s">
        <v>16</v>
      </c>
      <c r="H2570" s="4">
        <v>0.55000000000000004</v>
      </c>
      <c r="I2570" s="5">
        <v>6000</v>
      </c>
      <c r="J2570" s="6">
        <v>3300</v>
      </c>
      <c r="K2570" s="6">
        <v>1155</v>
      </c>
      <c r="L2570" s="7">
        <v>0.35</v>
      </c>
    </row>
    <row r="2571" spans="1:12" x14ac:dyDescent="0.35">
      <c r="A2571" s="2" t="s">
        <v>12</v>
      </c>
      <c r="B2571" s="2">
        <v>1185732</v>
      </c>
      <c r="C2571" s="3">
        <v>44425</v>
      </c>
      <c r="D2571" s="2" t="s">
        <v>43</v>
      </c>
      <c r="E2571" s="2" t="s">
        <v>91</v>
      </c>
      <c r="F2571" s="2" t="s">
        <v>92</v>
      </c>
      <c r="G2571" s="2" t="s">
        <v>17</v>
      </c>
      <c r="H2571" s="4">
        <v>0.5</v>
      </c>
      <c r="I2571" s="5">
        <v>5250</v>
      </c>
      <c r="J2571" s="6">
        <v>2625</v>
      </c>
      <c r="K2571" s="6">
        <v>1050</v>
      </c>
      <c r="L2571" s="7">
        <v>0.4</v>
      </c>
    </row>
    <row r="2572" spans="1:12" x14ac:dyDescent="0.35">
      <c r="A2572" s="2" t="s">
        <v>12</v>
      </c>
      <c r="B2572" s="2">
        <v>1185732</v>
      </c>
      <c r="C2572" s="3">
        <v>44425</v>
      </c>
      <c r="D2572" s="2" t="s">
        <v>43</v>
      </c>
      <c r="E2572" s="2" t="s">
        <v>91</v>
      </c>
      <c r="F2572" s="2" t="s">
        <v>92</v>
      </c>
      <c r="G2572" s="2" t="s">
        <v>18</v>
      </c>
      <c r="H2572" s="4">
        <v>0.4</v>
      </c>
      <c r="I2572" s="5">
        <v>4750</v>
      </c>
      <c r="J2572" s="6">
        <v>1900</v>
      </c>
      <c r="K2572" s="6">
        <v>760</v>
      </c>
      <c r="L2572" s="7">
        <v>0.4</v>
      </c>
    </row>
    <row r="2573" spans="1:12" x14ac:dyDescent="0.35">
      <c r="A2573" s="2" t="s">
        <v>12</v>
      </c>
      <c r="B2573" s="2">
        <v>1185732</v>
      </c>
      <c r="C2573" s="3">
        <v>44425</v>
      </c>
      <c r="D2573" s="2" t="s">
        <v>43</v>
      </c>
      <c r="E2573" s="2" t="s">
        <v>91</v>
      </c>
      <c r="F2573" s="2" t="s">
        <v>92</v>
      </c>
      <c r="G2573" s="2" t="s">
        <v>19</v>
      </c>
      <c r="H2573" s="4">
        <v>0.5</v>
      </c>
      <c r="I2573" s="5">
        <v>4500</v>
      </c>
      <c r="J2573" s="6">
        <v>2250</v>
      </c>
      <c r="K2573" s="6">
        <v>787.5</v>
      </c>
      <c r="L2573" s="7">
        <v>0.35</v>
      </c>
    </row>
    <row r="2574" spans="1:12" x14ac:dyDescent="0.35">
      <c r="A2574" s="2" t="s">
        <v>12</v>
      </c>
      <c r="B2574" s="2">
        <v>1185732</v>
      </c>
      <c r="C2574" s="3">
        <v>44425</v>
      </c>
      <c r="D2574" s="2" t="s">
        <v>43</v>
      </c>
      <c r="E2574" s="2" t="s">
        <v>91</v>
      </c>
      <c r="F2574" s="2" t="s">
        <v>92</v>
      </c>
      <c r="G2574" s="2" t="s">
        <v>20</v>
      </c>
      <c r="H2574" s="4">
        <v>0.55000000000000004</v>
      </c>
      <c r="I2574" s="5">
        <v>6250</v>
      </c>
      <c r="J2574" s="6">
        <v>3437.5</v>
      </c>
      <c r="K2574" s="6">
        <v>1718.75</v>
      </c>
      <c r="L2574" s="7">
        <v>0.5</v>
      </c>
    </row>
    <row r="2575" spans="1:12" x14ac:dyDescent="0.35">
      <c r="A2575" s="2" t="s">
        <v>12</v>
      </c>
      <c r="B2575" s="2">
        <v>1185732</v>
      </c>
      <c r="C2575" s="3">
        <v>44455</v>
      </c>
      <c r="D2575" s="2" t="s">
        <v>43</v>
      </c>
      <c r="E2575" s="2" t="s">
        <v>91</v>
      </c>
      <c r="F2575" s="2" t="s">
        <v>92</v>
      </c>
      <c r="G2575" s="2" t="s">
        <v>15</v>
      </c>
      <c r="H2575" s="4">
        <v>0.5</v>
      </c>
      <c r="I2575" s="5">
        <v>7250</v>
      </c>
      <c r="J2575" s="6">
        <v>3625</v>
      </c>
      <c r="K2575" s="6">
        <v>1450</v>
      </c>
      <c r="L2575" s="7">
        <v>0.4</v>
      </c>
    </row>
    <row r="2576" spans="1:12" x14ac:dyDescent="0.35">
      <c r="A2576" s="2" t="s">
        <v>12</v>
      </c>
      <c r="B2576" s="2">
        <v>1185732</v>
      </c>
      <c r="C2576" s="3">
        <v>44455</v>
      </c>
      <c r="D2576" s="2" t="s">
        <v>43</v>
      </c>
      <c r="E2576" s="2" t="s">
        <v>91</v>
      </c>
      <c r="F2576" s="2" t="s">
        <v>92</v>
      </c>
      <c r="G2576" s="2" t="s">
        <v>16</v>
      </c>
      <c r="H2576" s="4">
        <v>0.45000000000000012</v>
      </c>
      <c r="I2576" s="5">
        <v>5250</v>
      </c>
      <c r="J2576" s="6">
        <v>2362.5</v>
      </c>
      <c r="K2576" s="6">
        <v>826.875</v>
      </c>
      <c r="L2576" s="7">
        <v>0.35</v>
      </c>
    </row>
    <row r="2577" spans="1:12" x14ac:dyDescent="0.35">
      <c r="A2577" s="2" t="s">
        <v>12</v>
      </c>
      <c r="B2577" s="2">
        <v>1185732</v>
      </c>
      <c r="C2577" s="3">
        <v>44455</v>
      </c>
      <c r="D2577" s="2" t="s">
        <v>43</v>
      </c>
      <c r="E2577" s="2" t="s">
        <v>91</v>
      </c>
      <c r="F2577" s="2" t="s">
        <v>92</v>
      </c>
      <c r="G2577" s="2" t="s">
        <v>17</v>
      </c>
      <c r="H2577" s="4">
        <v>0.20000000000000007</v>
      </c>
      <c r="I2577" s="5">
        <v>4250</v>
      </c>
      <c r="J2577" s="6">
        <v>850</v>
      </c>
      <c r="K2577" s="6">
        <v>340</v>
      </c>
      <c r="L2577" s="7">
        <v>0.4</v>
      </c>
    </row>
    <row r="2578" spans="1:12" x14ac:dyDescent="0.35">
      <c r="A2578" s="2" t="s">
        <v>12</v>
      </c>
      <c r="B2578" s="2">
        <v>1185732</v>
      </c>
      <c r="C2578" s="3">
        <v>44455</v>
      </c>
      <c r="D2578" s="2" t="s">
        <v>43</v>
      </c>
      <c r="E2578" s="2" t="s">
        <v>91</v>
      </c>
      <c r="F2578" s="2" t="s">
        <v>92</v>
      </c>
      <c r="G2578" s="2" t="s">
        <v>18</v>
      </c>
      <c r="H2578" s="4">
        <v>0.20000000000000007</v>
      </c>
      <c r="I2578" s="5">
        <v>4000</v>
      </c>
      <c r="J2578" s="6">
        <v>800</v>
      </c>
      <c r="K2578" s="6">
        <v>320</v>
      </c>
      <c r="L2578" s="7">
        <v>0.4</v>
      </c>
    </row>
    <row r="2579" spans="1:12" x14ac:dyDescent="0.35">
      <c r="A2579" s="2" t="s">
        <v>12</v>
      </c>
      <c r="B2579" s="2">
        <v>1185732</v>
      </c>
      <c r="C2579" s="3">
        <v>44455</v>
      </c>
      <c r="D2579" s="2" t="s">
        <v>43</v>
      </c>
      <c r="E2579" s="2" t="s">
        <v>91</v>
      </c>
      <c r="F2579" s="2" t="s">
        <v>92</v>
      </c>
      <c r="G2579" s="2" t="s">
        <v>19</v>
      </c>
      <c r="H2579" s="4">
        <v>0.30000000000000004</v>
      </c>
      <c r="I2579" s="5">
        <v>4000</v>
      </c>
      <c r="J2579" s="6">
        <v>1200</v>
      </c>
      <c r="K2579" s="6">
        <v>420</v>
      </c>
      <c r="L2579" s="7">
        <v>0.35</v>
      </c>
    </row>
    <row r="2580" spans="1:12" x14ac:dyDescent="0.35">
      <c r="A2580" s="2" t="s">
        <v>12</v>
      </c>
      <c r="B2580" s="2">
        <v>1185732</v>
      </c>
      <c r="C2580" s="3">
        <v>44455</v>
      </c>
      <c r="D2580" s="2" t="s">
        <v>43</v>
      </c>
      <c r="E2580" s="2" t="s">
        <v>91</v>
      </c>
      <c r="F2580" s="2" t="s">
        <v>92</v>
      </c>
      <c r="G2580" s="2" t="s">
        <v>20</v>
      </c>
      <c r="H2580" s="4">
        <v>0.35000000000000009</v>
      </c>
      <c r="I2580" s="5">
        <v>5000</v>
      </c>
      <c r="J2580" s="6">
        <v>1750</v>
      </c>
      <c r="K2580" s="6">
        <v>875</v>
      </c>
      <c r="L2580" s="7">
        <v>0.5</v>
      </c>
    </row>
    <row r="2581" spans="1:12" x14ac:dyDescent="0.35">
      <c r="A2581" s="2" t="s">
        <v>12</v>
      </c>
      <c r="B2581" s="2">
        <v>1185732</v>
      </c>
      <c r="C2581" s="3">
        <v>44487</v>
      </c>
      <c r="D2581" s="2" t="s">
        <v>43</v>
      </c>
      <c r="E2581" s="2" t="s">
        <v>91</v>
      </c>
      <c r="F2581" s="2" t="s">
        <v>92</v>
      </c>
      <c r="G2581" s="2" t="s">
        <v>15</v>
      </c>
      <c r="H2581" s="4">
        <v>0.35000000000000009</v>
      </c>
      <c r="I2581" s="5">
        <v>6750</v>
      </c>
      <c r="J2581" s="6">
        <v>2362.5</v>
      </c>
      <c r="K2581" s="6">
        <v>945</v>
      </c>
      <c r="L2581" s="7">
        <v>0.4</v>
      </c>
    </row>
    <row r="2582" spans="1:12" x14ac:dyDescent="0.35">
      <c r="A2582" s="2" t="s">
        <v>12</v>
      </c>
      <c r="B2582" s="2">
        <v>1185732</v>
      </c>
      <c r="C2582" s="3">
        <v>44487</v>
      </c>
      <c r="D2582" s="2" t="s">
        <v>43</v>
      </c>
      <c r="E2582" s="2" t="s">
        <v>91</v>
      </c>
      <c r="F2582" s="2" t="s">
        <v>92</v>
      </c>
      <c r="G2582" s="2" t="s">
        <v>16</v>
      </c>
      <c r="H2582" s="4">
        <v>0.25000000000000011</v>
      </c>
      <c r="I2582" s="5">
        <v>5000</v>
      </c>
      <c r="J2582" s="6">
        <v>1250</v>
      </c>
      <c r="K2582" s="6">
        <v>437.5</v>
      </c>
      <c r="L2582" s="7">
        <v>0.35</v>
      </c>
    </row>
    <row r="2583" spans="1:12" x14ac:dyDescent="0.35">
      <c r="A2583" s="2" t="s">
        <v>12</v>
      </c>
      <c r="B2583" s="2">
        <v>1185732</v>
      </c>
      <c r="C2583" s="3">
        <v>44487</v>
      </c>
      <c r="D2583" s="2" t="s">
        <v>43</v>
      </c>
      <c r="E2583" s="2" t="s">
        <v>91</v>
      </c>
      <c r="F2583" s="2" t="s">
        <v>92</v>
      </c>
      <c r="G2583" s="2" t="s">
        <v>17</v>
      </c>
      <c r="H2583" s="4">
        <v>0.25000000000000011</v>
      </c>
      <c r="I2583" s="5">
        <v>3750</v>
      </c>
      <c r="J2583" s="6">
        <v>937.5</v>
      </c>
      <c r="K2583" s="6">
        <v>375</v>
      </c>
      <c r="L2583" s="7">
        <v>0.4</v>
      </c>
    </row>
    <row r="2584" spans="1:12" x14ac:dyDescent="0.35">
      <c r="A2584" s="2" t="s">
        <v>12</v>
      </c>
      <c r="B2584" s="2">
        <v>1185732</v>
      </c>
      <c r="C2584" s="3">
        <v>44487</v>
      </c>
      <c r="D2584" s="2" t="s">
        <v>43</v>
      </c>
      <c r="E2584" s="2" t="s">
        <v>91</v>
      </c>
      <c r="F2584" s="2" t="s">
        <v>92</v>
      </c>
      <c r="G2584" s="2" t="s">
        <v>18</v>
      </c>
      <c r="H2584" s="4">
        <v>0.25000000000000011</v>
      </c>
      <c r="I2584" s="5">
        <v>3500</v>
      </c>
      <c r="J2584" s="6">
        <v>875</v>
      </c>
      <c r="K2584" s="6">
        <v>350</v>
      </c>
      <c r="L2584" s="7">
        <v>0.4</v>
      </c>
    </row>
    <row r="2585" spans="1:12" x14ac:dyDescent="0.35">
      <c r="A2585" s="2" t="s">
        <v>12</v>
      </c>
      <c r="B2585" s="2">
        <v>1185732</v>
      </c>
      <c r="C2585" s="3">
        <v>44487</v>
      </c>
      <c r="D2585" s="2" t="s">
        <v>43</v>
      </c>
      <c r="E2585" s="2" t="s">
        <v>91</v>
      </c>
      <c r="F2585" s="2" t="s">
        <v>92</v>
      </c>
      <c r="G2585" s="2" t="s">
        <v>19</v>
      </c>
      <c r="H2585" s="4">
        <v>0.35000000000000009</v>
      </c>
      <c r="I2585" s="5">
        <v>3500</v>
      </c>
      <c r="J2585" s="6">
        <v>1225</v>
      </c>
      <c r="K2585" s="6">
        <v>428.75</v>
      </c>
      <c r="L2585" s="7">
        <v>0.35</v>
      </c>
    </row>
    <row r="2586" spans="1:12" x14ac:dyDescent="0.35">
      <c r="A2586" s="2" t="s">
        <v>12</v>
      </c>
      <c r="B2586" s="2">
        <v>1185732</v>
      </c>
      <c r="C2586" s="3">
        <v>44487</v>
      </c>
      <c r="D2586" s="2" t="s">
        <v>43</v>
      </c>
      <c r="E2586" s="2" t="s">
        <v>91</v>
      </c>
      <c r="F2586" s="2" t="s">
        <v>92</v>
      </c>
      <c r="G2586" s="2" t="s">
        <v>20</v>
      </c>
      <c r="H2586" s="4">
        <v>0.35000000000000003</v>
      </c>
      <c r="I2586" s="5">
        <v>4750</v>
      </c>
      <c r="J2586" s="6">
        <v>1662.5</v>
      </c>
      <c r="K2586" s="6">
        <v>831.25</v>
      </c>
      <c r="L2586" s="7">
        <v>0.5</v>
      </c>
    </row>
    <row r="2587" spans="1:12" x14ac:dyDescent="0.35">
      <c r="A2587" s="2" t="s">
        <v>12</v>
      </c>
      <c r="B2587" s="2">
        <v>1185732</v>
      </c>
      <c r="C2587" s="3">
        <v>44517</v>
      </c>
      <c r="D2587" s="2" t="s">
        <v>43</v>
      </c>
      <c r="E2587" s="2" t="s">
        <v>91</v>
      </c>
      <c r="F2587" s="2" t="s">
        <v>92</v>
      </c>
      <c r="G2587" s="2" t="s">
        <v>15</v>
      </c>
      <c r="H2587" s="4">
        <v>0.3000000000000001</v>
      </c>
      <c r="I2587" s="5">
        <v>6250</v>
      </c>
      <c r="J2587" s="6">
        <v>1875</v>
      </c>
      <c r="K2587" s="6">
        <v>750</v>
      </c>
      <c r="L2587" s="7">
        <v>0.4</v>
      </c>
    </row>
    <row r="2588" spans="1:12" x14ac:dyDescent="0.35">
      <c r="A2588" s="2" t="s">
        <v>12</v>
      </c>
      <c r="B2588" s="2">
        <v>1185732</v>
      </c>
      <c r="C2588" s="3">
        <v>44517</v>
      </c>
      <c r="D2588" s="2" t="s">
        <v>43</v>
      </c>
      <c r="E2588" s="2" t="s">
        <v>91</v>
      </c>
      <c r="F2588" s="2" t="s">
        <v>92</v>
      </c>
      <c r="G2588" s="2" t="s">
        <v>16</v>
      </c>
      <c r="H2588" s="4">
        <v>0.20000000000000012</v>
      </c>
      <c r="I2588" s="5">
        <v>4500</v>
      </c>
      <c r="J2588" s="6">
        <v>900</v>
      </c>
      <c r="K2588" s="6">
        <v>315</v>
      </c>
      <c r="L2588" s="7">
        <v>0.35</v>
      </c>
    </row>
    <row r="2589" spans="1:12" x14ac:dyDescent="0.35">
      <c r="A2589" s="2" t="s">
        <v>12</v>
      </c>
      <c r="B2589" s="2">
        <v>1185732</v>
      </c>
      <c r="C2589" s="3">
        <v>44517</v>
      </c>
      <c r="D2589" s="2" t="s">
        <v>43</v>
      </c>
      <c r="E2589" s="2" t="s">
        <v>91</v>
      </c>
      <c r="F2589" s="2" t="s">
        <v>92</v>
      </c>
      <c r="G2589" s="2" t="s">
        <v>17</v>
      </c>
      <c r="H2589" s="4">
        <v>0.30000000000000016</v>
      </c>
      <c r="I2589" s="5">
        <v>3950</v>
      </c>
      <c r="J2589" s="6">
        <v>1185</v>
      </c>
      <c r="K2589" s="6">
        <v>474</v>
      </c>
      <c r="L2589" s="7">
        <v>0.4</v>
      </c>
    </row>
    <row r="2590" spans="1:12" x14ac:dyDescent="0.35">
      <c r="A2590" s="2" t="s">
        <v>12</v>
      </c>
      <c r="B2590" s="2">
        <v>1185732</v>
      </c>
      <c r="C2590" s="3">
        <v>44517</v>
      </c>
      <c r="D2590" s="2" t="s">
        <v>43</v>
      </c>
      <c r="E2590" s="2" t="s">
        <v>91</v>
      </c>
      <c r="F2590" s="2" t="s">
        <v>92</v>
      </c>
      <c r="G2590" s="2" t="s">
        <v>18</v>
      </c>
      <c r="H2590" s="4">
        <v>0.6000000000000002</v>
      </c>
      <c r="I2590" s="5">
        <v>4500</v>
      </c>
      <c r="J2590" s="6">
        <v>2700</v>
      </c>
      <c r="K2590" s="6">
        <v>1080</v>
      </c>
      <c r="L2590" s="7">
        <v>0.4</v>
      </c>
    </row>
    <row r="2591" spans="1:12" x14ac:dyDescent="0.35">
      <c r="A2591" s="2" t="s">
        <v>12</v>
      </c>
      <c r="B2591" s="2">
        <v>1185732</v>
      </c>
      <c r="C2591" s="3">
        <v>44517</v>
      </c>
      <c r="D2591" s="2" t="s">
        <v>43</v>
      </c>
      <c r="E2591" s="2" t="s">
        <v>91</v>
      </c>
      <c r="F2591" s="2" t="s">
        <v>92</v>
      </c>
      <c r="G2591" s="2" t="s">
        <v>19</v>
      </c>
      <c r="H2591" s="4">
        <v>0.75000000000000011</v>
      </c>
      <c r="I2591" s="5">
        <v>4250</v>
      </c>
      <c r="J2591" s="6">
        <v>3187.5</v>
      </c>
      <c r="K2591" s="6">
        <v>1115.625</v>
      </c>
      <c r="L2591" s="7">
        <v>0.35</v>
      </c>
    </row>
    <row r="2592" spans="1:12" x14ac:dyDescent="0.35">
      <c r="A2592" s="2" t="s">
        <v>12</v>
      </c>
      <c r="B2592" s="2">
        <v>1185732</v>
      </c>
      <c r="C2592" s="3">
        <v>44517</v>
      </c>
      <c r="D2592" s="2" t="s">
        <v>43</v>
      </c>
      <c r="E2592" s="2" t="s">
        <v>91</v>
      </c>
      <c r="F2592" s="2" t="s">
        <v>92</v>
      </c>
      <c r="G2592" s="2" t="s">
        <v>20</v>
      </c>
      <c r="H2592" s="4">
        <v>0.75</v>
      </c>
      <c r="I2592" s="5">
        <v>5250</v>
      </c>
      <c r="J2592" s="6">
        <v>3937.5</v>
      </c>
      <c r="K2592" s="6">
        <v>1968.75</v>
      </c>
      <c r="L2592" s="7">
        <v>0.5</v>
      </c>
    </row>
    <row r="2593" spans="1:12" x14ac:dyDescent="0.35">
      <c r="A2593" s="2" t="s">
        <v>12</v>
      </c>
      <c r="B2593" s="2">
        <v>1185732</v>
      </c>
      <c r="C2593" s="3">
        <v>44546</v>
      </c>
      <c r="D2593" s="2" t="s">
        <v>43</v>
      </c>
      <c r="E2593" s="2" t="s">
        <v>91</v>
      </c>
      <c r="F2593" s="2" t="s">
        <v>92</v>
      </c>
      <c r="G2593" s="2" t="s">
        <v>15</v>
      </c>
      <c r="H2593" s="4">
        <v>0.70000000000000007</v>
      </c>
      <c r="I2593" s="5">
        <v>7750</v>
      </c>
      <c r="J2593" s="6">
        <v>5425</v>
      </c>
      <c r="K2593" s="6">
        <v>2170</v>
      </c>
      <c r="L2593" s="7">
        <v>0.4</v>
      </c>
    </row>
    <row r="2594" spans="1:12" x14ac:dyDescent="0.35">
      <c r="A2594" s="2" t="s">
        <v>12</v>
      </c>
      <c r="B2594" s="2">
        <v>1185732</v>
      </c>
      <c r="C2594" s="3">
        <v>44546</v>
      </c>
      <c r="D2594" s="2" t="s">
        <v>43</v>
      </c>
      <c r="E2594" s="2" t="s">
        <v>91</v>
      </c>
      <c r="F2594" s="2" t="s">
        <v>92</v>
      </c>
      <c r="G2594" s="2" t="s">
        <v>16</v>
      </c>
      <c r="H2594" s="4">
        <v>0.60000000000000009</v>
      </c>
      <c r="I2594" s="5">
        <v>5750</v>
      </c>
      <c r="J2594" s="6">
        <v>3450</v>
      </c>
      <c r="K2594" s="6">
        <v>1207.5</v>
      </c>
      <c r="L2594" s="7">
        <v>0.35</v>
      </c>
    </row>
    <row r="2595" spans="1:12" x14ac:dyDescent="0.35">
      <c r="A2595" s="2" t="s">
        <v>12</v>
      </c>
      <c r="B2595" s="2">
        <v>1185732</v>
      </c>
      <c r="C2595" s="3">
        <v>44546</v>
      </c>
      <c r="D2595" s="2" t="s">
        <v>43</v>
      </c>
      <c r="E2595" s="2" t="s">
        <v>91</v>
      </c>
      <c r="F2595" s="2" t="s">
        <v>92</v>
      </c>
      <c r="G2595" s="2" t="s">
        <v>17</v>
      </c>
      <c r="H2595" s="4">
        <v>0.60000000000000009</v>
      </c>
      <c r="I2595" s="5">
        <v>5250</v>
      </c>
      <c r="J2595" s="6">
        <v>3150</v>
      </c>
      <c r="K2595" s="6">
        <v>1260</v>
      </c>
      <c r="L2595" s="7">
        <v>0.4</v>
      </c>
    </row>
    <row r="2596" spans="1:12" x14ac:dyDescent="0.35">
      <c r="A2596" s="2" t="s">
        <v>12</v>
      </c>
      <c r="B2596" s="2">
        <v>1185732</v>
      </c>
      <c r="C2596" s="3">
        <v>44546</v>
      </c>
      <c r="D2596" s="2" t="s">
        <v>43</v>
      </c>
      <c r="E2596" s="2" t="s">
        <v>91</v>
      </c>
      <c r="F2596" s="2" t="s">
        <v>92</v>
      </c>
      <c r="G2596" s="2" t="s">
        <v>18</v>
      </c>
      <c r="H2596" s="4">
        <v>0.60000000000000009</v>
      </c>
      <c r="I2596" s="5">
        <v>4750</v>
      </c>
      <c r="J2596" s="6">
        <v>2850</v>
      </c>
      <c r="K2596" s="6">
        <v>1140</v>
      </c>
      <c r="L2596" s="7">
        <v>0.4</v>
      </c>
    </row>
    <row r="2597" spans="1:12" x14ac:dyDescent="0.35">
      <c r="A2597" s="2" t="s">
        <v>12</v>
      </c>
      <c r="B2597" s="2">
        <v>1185732</v>
      </c>
      <c r="C2597" s="3">
        <v>44546</v>
      </c>
      <c r="D2597" s="2" t="s">
        <v>43</v>
      </c>
      <c r="E2597" s="2" t="s">
        <v>91</v>
      </c>
      <c r="F2597" s="2" t="s">
        <v>92</v>
      </c>
      <c r="G2597" s="2" t="s">
        <v>19</v>
      </c>
      <c r="H2597" s="4">
        <v>0.70000000000000007</v>
      </c>
      <c r="I2597" s="5">
        <v>4750</v>
      </c>
      <c r="J2597" s="6">
        <v>3325</v>
      </c>
      <c r="K2597" s="6">
        <v>1163.75</v>
      </c>
      <c r="L2597" s="7">
        <v>0.35</v>
      </c>
    </row>
    <row r="2598" spans="1:12" x14ac:dyDescent="0.35">
      <c r="A2598" s="2" t="s">
        <v>12</v>
      </c>
      <c r="B2598" s="2">
        <v>1185732</v>
      </c>
      <c r="C2598" s="3">
        <v>44546</v>
      </c>
      <c r="D2598" s="2" t="s">
        <v>43</v>
      </c>
      <c r="E2598" s="2" t="s">
        <v>91</v>
      </c>
      <c r="F2598" s="2" t="s">
        <v>92</v>
      </c>
      <c r="G2598" s="2" t="s">
        <v>20</v>
      </c>
      <c r="H2598" s="4">
        <v>0.75</v>
      </c>
      <c r="I2598" s="5">
        <v>5750</v>
      </c>
      <c r="J2598" s="6">
        <v>4312.5</v>
      </c>
      <c r="K2598" s="6">
        <v>2156.25</v>
      </c>
      <c r="L2598" s="7">
        <v>0.5</v>
      </c>
    </row>
    <row r="2599" spans="1:12" x14ac:dyDescent="0.35">
      <c r="A2599" s="2" t="s">
        <v>21</v>
      </c>
      <c r="B2599" s="2">
        <v>1197831</v>
      </c>
      <c r="C2599" s="3">
        <v>44219</v>
      </c>
      <c r="D2599" s="2" t="s">
        <v>22</v>
      </c>
      <c r="E2599" s="2" t="s">
        <v>93</v>
      </c>
      <c r="F2599" s="2" t="s">
        <v>94</v>
      </c>
      <c r="G2599" s="2" t="s">
        <v>15</v>
      </c>
      <c r="H2599" s="4">
        <v>0.25000000000000006</v>
      </c>
      <c r="I2599" s="5">
        <v>6500</v>
      </c>
      <c r="J2599" s="6">
        <v>1625</v>
      </c>
      <c r="K2599" s="6">
        <v>650</v>
      </c>
      <c r="L2599" s="7">
        <v>0.4</v>
      </c>
    </row>
    <row r="2600" spans="1:12" x14ac:dyDescent="0.35">
      <c r="A2600" s="2" t="s">
        <v>21</v>
      </c>
      <c r="B2600" s="2">
        <v>1197831</v>
      </c>
      <c r="C2600" s="3">
        <v>44219</v>
      </c>
      <c r="D2600" s="2" t="s">
        <v>22</v>
      </c>
      <c r="E2600" s="2" t="s">
        <v>93</v>
      </c>
      <c r="F2600" s="2" t="s">
        <v>94</v>
      </c>
      <c r="G2600" s="2" t="s">
        <v>16</v>
      </c>
      <c r="H2600" s="4">
        <v>0.25000000000000006</v>
      </c>
      <c r="I2600" s="5">
        <v>4500</v>
      </c>
      <c r="J2600" s="6">
        <v>1125</v>
      </c>
      <c r="K2600" s="6">
        <v>393.75</v>
      </c>
      <c r="L2600" s="7">
        <v>0.35</v>
      </c>
    </row>
    <row r="2601" spans="1:12" x14ac:dyDescent="0.35">
      <c r="A2601" s="2" t="s">
        <v>21</v>
      </c>
      <c r="B2601" s="2">
        <v>1197831</v>
      </c>
      <c r="C2601" s="3">
        <v>44219</v>
      </c>
      <c r="D2601" s="2" t="s">
        <v>22</v>
      </c>
      <c r="E2601" s="2" t="s">
        <v>93</v>
      </c>
      <c r="F2601" s="2" t="s">
        <v>94</v>
      </c>
      <c r="G2601" s="2" t="s">
        <v>17</v>
      </c>
      <c r="H2601" s="4">
        <v>0.15000000000000008</v>
      </c>
      <c r="I2601" s="5">
        <v>4500</v>
      </c>
      <c r="J2601" s="6">
        <v>675</v>
      </c>
      <c r="K2601" s="6">
        <v>270</v>
      </c>
      <c r="L2601" s="7">
        <v>0.4</v>
      </c>
    </row>
    <row r="2602" spans="1:12" x14ac:dyDescent="0.35">
      <c r="A2602" s="2" t="s">
        <v>21</v>
      </c>
      <c r="B2602" s="2">
        <v>1197831</v>
      </c>
      <c r="C2602" s="3">
        <v>44219</v>
      </c>
      <c r="D2602" s="2" t="s">
        <v>22</v>
      </c>
      <c r="E2602" s="2" t="s">
        <v>93</v>
      </c>
      <c r="F2602" s="2" t="s">
        <v>94</v>
      </c>
      <c r="G2602" s="2" t="s">
        <v>18</v>
      </c>
      <c r="H2602" s="4">
        <v>0.2</v>
      </c>
      <c r="I2602" s="5">
        <v>3000</v>
      </c>
      <c r="J2602" s="6">
        <v>600</v>
      </c>
      <c r="K2602" s="6">
        <v>240</v>
      </c>
      <c r="L2602" s="7">
        <v>0.4</v>
      </c>
    </row>
    <row r="2603" spans="1:12" x14ac:dyDescent="0.35">
      <c r="A2603" s="2" t="s">
        <v>21</v>
      </c>
      <c r="B2603" s="2">
        <v>1197831</v>
      </c>
      <c r="C2603" s="3">
        <v>44219</v>
      </c>
      <c r="D2603" s="2" t="s">
        <v>22</v>
      </c>
      <c r="E2603" s="2" t="s">
        <v>93</v>
      </c>
      <c r="F2603" s="2" t="s">
        <v>94</v>
      </c>
      <c r="G2603" s="2" t="s">
        <v>19</v>
      </c>
      <c r="H2603" s="4">
        <v>0.35000000000000003</v>
      </c>
      <c r="I2603" s="5">
        <v>3500</v>
      </c>
      <c r="J2603" s="6">
        <v>1225</v>
      </c>
      <c r="K2603" s="6">
        <v>428.75</v>
      </c>
      <c r="L2603" s="7">
        <v>0.35</v>
      </c>
    </row>
    <row r="2604" spans="1:12" x14ac:dyDescent="0.35">
      <c r="A2604" s="2" t="s">
        <v>21</v>
      </c>
      <c r="B2604" s="2">
        <v>1197831</v>
      </c>
      <c r="C2604" s="3">
        <v>44219</v>
      </c>
      <c r="D2604" s="2" t="s">
        <v>22</v>
      </c>
      <c r="E2604" s="2" t="s">
        <v>93</v>
      </c>
      <c r="F2604" s="2" t="s">
        <v>94</v>
      </c>
      <c r="G2604" s="2" t="s">
        <v>20</v>
      </c>
      <c r="H2604" s="4">
        <v>0.25000000000000006</v>
      </c>
      <c r="I2604" s="5">
        <v>4500</v>
      </c>
      <c r="J2604" s="6">
        <v>1125</v>
      </c>
      <c r="K2604" s="6">
        <v>450</v>
      </c>
      <c r="L2604" s="7">
        <v>0.4</v>
      </c>
    </row>
    <row r="2605" spans="1:12" x14ac:dyDescent="0.35">
      <c r="A2605" s="2" t="s">
        <v>21</v>
      </c>
      <c r="B2605" s="2">
        <v>1197831</v>
      </c>
      <c r="C2605" s="3">
        <v>44248</v>
      </c>
      <c r="D2605" s="2" t="s">
        <v>22</v>
      </c>
      <c r="E2605" s="2" t="s">
        <v>93</v>
      </c>
      <c r="F2605" s="2" t="s">
        <v>94</v>
      </c>
      <c r="G2605" s="2" t="s">
        <v>15</v>
      </c>
      <c r="H2605" s="4">
        <v>0.25000000000000006</v>
      </c>
      <c r="I2605" s="5">
        <v>7000</v>
      </c>
      <c r="J2605" s="6">
        <v>1750</v>
      </c>
      <c r="K2605" s="6">
        <v>700</v>
      </c>
      <c r="L2605" s="7">
        <v>0.4</v>
      </c>
    </row>
    <row r="2606" spans="1:12" x14ac:dyDescent="0.35">
      <c r="A2606" s="2" t="s">
        <v>21</v>
      </c>
      <c r="B2606" s="2">
        <v>1197831</v>
      </c>
      <c r="C2606" s="3">
        <v>44248</v>
      </c>
      <c r="D2606" s="2" t="s">
        <v>22</v>
      </c>
      <c r="E2606" s="2" t="s">
        <v>93</v>
      </c>
      <c r="F2606" s="2" t="s">
        <v>94</v>
      </c>
      <c r="G2606" s="2" t="s">
        <v>16</v>
      </c>
      <c r="H2606" s="4">
        <v>0.25000000000000006</v>
      </c>
      <c r="I2606" s="5">
        <v>3500</v>
      </c>
      <c r="J2606" s="6">
        <v>875</v>
      </c>
      <c r="K2606" s="6">
        <v>306.25</v>
      </c>
      <c r="L2606" s="7">
        <v>0.35</v>
      </c>
    </row>
    <row r="2607" spans="1:12" x14ac:dyDescent="0.35">
      <c r="A2607" s="2" t="s">
        <v>21</v>
      </c>
      <c r="B2607" s="2">
        <v>1197831</v>
      </c>
      <c r="C2607" s="3">
        <v>44248</v>
      </c>
      <c r="D2607" s="2" t="s">
        <v>22</v>
      </c>
      <c r="E2607" s="2" t="s">
        <v>93</v>
      </c>
      <c r="F2607" s="2" t="s">
        <v>94</v>
      </c>
      <c r="G2607" s="2" t="s">
        <v>17</v>
      </c>
      <c r="H2607" s="4">
        <v>0.15000000000000008</v>
      </c>
      <c r="I2607" s="5">
        <v>4000</v>
      </c>
      <c r="J2607" s="6">
        <v>600</v>
      </c>
      <c r="K2607" s="6">
        <v>240</v>
      </c>
      <c r="L2607" s="7">
        <v>0.4</v>
      </c>
    </row>
    <row r="2608" spans="1:12" x14ac:dyDescent="0.35">
      <c r="A2608" s="2" t="s">
        <v>21</v>
      </c>
      <c r="B2608" s="2">
        <v>1197831</v>
      </c>
      <c r="C2608" s="3">
        <v>44248</v>
      </c>
      <c r="D2608" s="2" t="s">
        <v>22</v>
      </c>
      <c r="E2608" s="2" t="s">
        <v>93</v>
      </c>
      <c r="F2608" s="2" t="s">
        <v>94</v>
      </c>
      <c r="G2608" s="2" t="s">
        <v>18</v>
      </c>
      <c r="H2608" s="4">
        <v>0.2</v>
      </c>
      <c r="I2608" s="5">
        <v>2500</v>
      </c>
      <c r="J2608" s="6">
        <v>500</v>
      </c>
      <c r="K2608" s="6">
        <v>200</v>
      </c>
      <c r="L2608" s="7">
        <v>0.4</v>
      </c>
    </row>
    <row r="2609" spans="1:12" x14ac:dyDescent="0.35">
      <c r="A2609" s="2" t="s">
        <v>21</v>
      </c>
      <c r="B2609" s="2">
        <v>1197831</v>
      </c>
      <c r="C2609" s="3">
        <v>44248</v>
      </c>
      <c r="D2609" s="2" t="s">
        <v>22</v>
      </c>
      <c r="E2609" s="2" t="s">
        <v>93</v>
      </c>
      <c r="F2609" s="2" t="s">
        <v>94</v>
      </c>
      <c r="G2609" s="2" t="s">
        <v>19</v>
      </c>
      <c r="H2609" s="4">
        <v>0.35000000000000003</v>
      </c>
      <c r="I2609" s="5">
        <v>3250</v>
      </c>
      <c r="J2609" s="6">
        <v>1137.5</v>
      </c>
      <c r="K2609" s="6">
        <v>398.125</v>
      </c>
      <c r="L2609" s="7">
        <v>0.35</v>
      </c>
    </row>
    <row r="2610" spans="1:12" x14ac:dyDescent="0.35">
      <c r="A2610" s="2" t="s">
        <v>21</v>
      </c>
      <c r="B2610" s="2">
        <v>1197831</v>
      </c>
      <c r="C2610" s="3">
        <v>44248</v>
      </c>
      <c r="D2610" s="2" t="s">
        <v>22</v>
      </c>
      <c r="E2610" s="2" t="s">
        <v>93</v>
      </c>
      <c r="F2610" s="2" t="s">
        <v>94</v>
      </c>
      <c r="G2610" s="2" t="s">
        <v>20</v>
      </c>
      <c r="H2610" s="4">
        <v>0.2</v>
      </c>
      <c r="I2610" s="5">
        <v>4250</v>
      </c>
      <c r="J2610" s="6">
        <v>850</v>
      </c>
      <c r="K2610" s="6">
        <v>340</v>
      </c>
      <c r="L2610" s="7">
        <v>0.4</v>
      </c>
    </row>
    <row r="2611" spans="1:12" x14ac:dyDescent="0.35">
      <c r="A2611" s="2" t="s">
        <v>21</v>
      </c>
      <c r="B2611" s="2">
        <v>1197831</v>
      </c>
      <c r="C2611" s="3">
        <v>44274</v>
      </c>
      <c r="D2611" s="2" t="s">
        <v>22</v>
      </c>
      <c r="E2611" s="2" t="s">
        <v>93</v>
      </c>
      <c r="F2611" s="2" t="s">
        <v>94</v>
      </c>
      <c r="G2611" s="2" t="s">
        <v>15</v>
      </c>
      <c r="H2611" s="4">
        <v>0.2</v>
      </c>
      <c r="I2611" s="5">
        <v>6450</v>
      </c>
      <c r="J2611" s="6">
        <v>1290</v>
      </c>
      <c r="K2611" s="6">
        <v>516</v>
      </c>
      <c r="L2611" s="7">
        <v>0.4</v>
      </c>
    </row>
    <row r="2612" spans="1:12" x14ac:dyDescent="0.35">
      <c r="A2612" s="2" t="s">
        <v>21</v>
      </c>
      <c r="B2612" s="2">
        <v>1197831</v>
      </c>
      <c r="C2612" s="3">
        <v>44274</v>
      </c>
      <c r="D2612" s="2" t="s">
        <v>22</v>
      </c>
      <c r="E2612" s="2" t="s">
        <v>93</v>
      </c>
      <c r="F2612" s="2" t="s">
        <v>94</v>
      </c>
      <c r="G2612" s="2" t="s">
        <v>16</v>
      </c>
      <c r="H2612" s="4">
        <v>0.2</v>
      </c>
      <c r="I2612" s="5">
        <v>3250</v>
      </c>
      <c r="J2612" s="6">
        <v>650</v>
      </c>
      <c r="K2612" s="6">
        <v>227.5</v>
      </c>
      <c r="L2612" s="7">
        <v>0.35</v>
      </c>
    </row>
    <row r="2613" spans="1:12" x14ac:dyDescent="0.35">
      <c r="A2613" s="2" t="s">
        <v>21</v>
      </c>
      <c r="B2613" s="2">
        <v>1197831</v>
      </c>
      <c r="C2613" s="3">
        <v>44274</v>
      </c>
      <c r="D2613" s="2" t="s">
        <v>22</v>
      </c>
      <c r="E2613" s="2" t="s">
        <v>93</v>
      </c>
      <c r="F2613" s="2" t="s">
        <v>94</v>
      </c>
      <c r="G2613" s="2" t="s">
        <v>17</v>
      </c>
      <c r="H2613" s="4">
        <v>0.10000000000000002</v>
      </c>
      <c r="I2613" s="5">
        <v>3500</v>
      </c>
      <c r="J2613" s="6">
        <v>350</v>
      </c>
      <c r="K2613" s="6">
        <v>140</v>
      </c>
      <c r="L2613" s="7">
        <v>0.4</v>
      </c>
    </row>
    <row r="2614" spans="1:12" x14ac:dyDescent="0.35">
      <c r="A2614" s="2" t="s">
        <v>21</v>
      </c>
      <c r="B2614" s="2">
        <v>1197831</v>
      </c>
      <c r="C2614" s="3">
        <v>44274</v>
      </c>
      <c r="D2614" s="2" t="s">
        <v>22</v>
      </c>
      <c r="E2614" s="2" t="s">
        <v>93</v>
      </c>
      <c r="F2614" s="2" t="s">
        <v>94</v>
      </c>
      <c r="G2614" s="2" t="s">
        <v>18</v>
      </c>
      <c r="H2614" s="4">
        <v>0.19999999999999996</v>
      </c>
      <c r="I2614" s="5">
        <v>2000</v>
      </c>
      <c r="J2614" s="6">
        <v>400</v>
      </c>
      <c r="K2614" s="6">
        <v>160</v>
      </c>
      <c r="L2614" s="7">
        <v>0.4</v>
      </c>
    </row>
    <row r="2615" spans="1:12" x14ac:dyDescent="0.35">
      <c r="A2615" s="2" t="s">
        <v>21</v>
      </c>
      <c r="B2615" s="2">
        <v>1197831</v>
      </c>
      <c r="C2615" s="3">
        <v>44274</v>
      </c>
      <c r="D2615" s="2" t="s">
        <v>22</v>
      </c>
      <c r="E2615" s="2" t="s">
        <v>93</v>
      </c>
      <c r="F2615" s="2" t="s">
        <v>94</v>
      </c>
      <c r="G2615" s="2" t="s">
        <v>19</v>
      </c>
      <c r="H2615" s="4">
        <v>0.35000000000000009</v>
      </c>
      <c r="I2615" s="5">
        <v>2500</v>
      </c>
      <c r="J2615" s="6">
        <v>875</v>
      </c>
      <c r="K2615" s="6">
        <v>306.25</v>
      </c>
      <c r="L2615" s="7">
        <v>0.35</v>
      </c>
    </row>
    <row r="2616" spans="1:12" x14ac:dyDescent="0.35">
      <c r="A2616" s="2" t="s">
        <v>21</v>
      </c>
      <c r="B2616" s="2">
        <v>1197831</v>
      </c>
      <c r="C2616" s="3">
        <v>44274</v>
      </c>
      <c r="D2616" s="2" t="s">
        <v>22</v>
      </c>
      <c r="E2616" s="2" t="s">
        <v>93</v>
      </c>
      <c r="F2616" s="2" t="s">
        <v>94</v>
      </c>
      <c r="G2616" s="2" t="s">
        <v>20</v>
      </c>
      <c r="H2616" s="4">
        <v>0.25</v>
      </c>
      <c r="I2616" s="5">
        <v>3500</v>
      </c>
      <c r="J2616" s="6">
        <v>875</v>
      </c>
      <c r="K2616" s="6">
        <v>350</v>
      </c>
      <c r="L2616" s="7">
        <v>0.4</v>
      </c>
    </row>
    <row r="2617" spans="1:12" x14ac:dyDescent="0.35">
      <c r="A2617" s="2" t="s">
        <v>21</v>
      </c>
      <c r="B2617" s="2">
        <v>1197831</v>
      </c>
      <c r="C2617" s="3">
        <v>44306</v>
      </c>
      <c r="D2617" s="2" t="s">
        <v>22</v>
      </c>
      <c r="E2617" s="2" t="s">
        <v>93</v>
      </c>
      <c r="F2617" s="2" t="s">
        <v>94</v>
      </c>
      <c r="G2617" s="2" t="s">
        <v>15</v>
      </c>
      <c r="H2617" s="4">
        <v>0.25</v>
      </c>
      <c r="I2617" s="5">
        <v>6000</v>
      </c>
      <c r="J2617" s="6">
        <v>1500</v>
      </c>
      <c r="K2617" s="6">
        <v>600</v>
      </c>
      <c r="L2617" s="7">
        <v>0.4</v>
      </c>
    </row>
    <row r="2618" spans="1:12" x14ac:dyDescent="0.35">
      <c r="A2618" s="2" t="s">
        <v>21</v>
      </c>
      <c r="B2618" s="2">
        <v>1197831</v>
      </c>
      <c r="C2618" s="3">
        <v>44306</v>
      </c>
      <c r="D2618" s="2" t="s">
        <v>22</v>
      </c>
      <c r="E2618" s="2" t="s">
        <v>93</v>
      </c>
      <c r="F2618" s="2" t="s">
        <v>94</v>
      </c>
      <c r="G2618" s="2" t="s">
        <v>16</v>
      </c>
      <c r="H2618" s="4">
        <v>0.25</v>
      </c>
      <c r="I2618" s="5">
        <v>3000</v>
      </c>
      <c r="J2618" s="6">
        <v>750</v>
      </c>
      <c r="K2618" s="6">
        <v>262.5</v>
      </c>
      <c r="L2618" s="7">
        <v>0.35</v>
      </c>
    </row>
    <row r="2619" spans="1:12" x14ac:dyDescent="0.35">
      <c r="A2619" s="2" t="s">
        <v>21</v>
      </c>
      <c r="B2619" s="2">
        <v>1197831</v>
      </c>
      <c r="C2619" s="3">
        <v>44306</v>
      </c>
      <c r="D2619" s="2" t="s">
        <v>22</v>
      </c>
      <c r="E2619" s="2" t="s">
        <v>93</v>
      </c>
      <c r="F2619" s="2" t="s">
        <v>94</v>
      </c>
      <c r="G2619" s="2" t="s">
        <v>17</v>
      </c>
      <c r="H2619" s="4">
        <v>0.15000000000000002</v>
      </c>
      <c r="I2619" s="5">
        <v>3000</v>
      </c>
      <c r="J2619" s="6">
        <v>450</v>
      </c>
      <c r="K2619" s="6">
        <v>180</v>
      </c>
      <c r="L2619" s="7">
        <v>0.4</v>
      </c>
    </row>
    <row r="2620" spans="1:12" x14ac:dyDescent="0.35">
      <c r="A2620" s="2" t="s">
        <v>21</v>
      </c>
      <c r="B2620" s="2">
        <v>1197831</v>
      </c>
      <c r="C2620" s="3">
        <v>44306</v>
      </c>
      <c r="D2620" s="2" t="s">
        <v>22</v>
      </c>
      <c r="E2620" s="2" t="s">
        <v>93</v>
      </c>
      <c r="F2620" s="2" t="s">
        <v>94</v>
      </c>
      <c r="G2620" s="2" t="s">
        <v>18</v>
      </c>
      <c r="H2620" s="4">
        <v>0.19999999999999996</v>
      </c>
      <c r="I2620" s="5">
        <v>2250</v>
      </c>
      <c r="J2620" s="6">
        <v>450</v>
      </c>
      <c r="K2620" s="6">
        <v>180</v>
      </c>
      <c r="L2620" s="7">
        <v>0.4</v>
      </c>
    </row>
    <row r="2621" spans="1:12" x14ac:dyDescent="0.35">
      <c r="A2621" s="2" t="s">
        <v>21</v>
      </c>
      <c r="B2621" s="2">
        <v>1197831</v>
      </c>
      <c r="C2621" s="3">
        <v>44306</v>
      </c>
      <c r="D2621" s="2" t="s">
        <v>22</v>
      </c>
      <c r="E2621" s="2" t="s">
        <v>93</v>
      </c>
      <c r="F2621" s="2" t="s">
        <v>94</v>
      </c>
      <c r="G2621" s="2" t="s">
        <v>19</v>
      </c>
      <c r="H2621" s="4">
        <v>0.4</v>
      </c>
      <c r="I2621" s="5">
        <v>2500</v>
      </c>
      <c r="J2621" s="6">
        <v>1000</v>
      </c>
      <c r="K2621" s="6">
        <v>350</v>
      </c>
      <c r="L2621" s="7">
        <v>0.35</v>
      </c>
    </row>
    <row r="2622" spans="1:12" x14ac:dyDescent="0.35">
      <c r="A2622" s="2" t="s">
        <v>21</v>
      </c>
      <c r="B2622" s="2">
        <v>1197831</v>
      </c>
      <c r="C2622" s="3">
        <v>44306</v>
      </c>
      <c r="D2622" s="2" t="s">
        <v>22</v>
      </c>
      <c r="E2622" s="2" t="s">
        <v>93</v>
      </c>
      <c r="F2622" s="2" t="s">
        <v>94</v>
      </c>
      <c r="G2622" s="2" t="s">
        <v>20</v>
      </c>
      <c r="H2622" s="4">
        <v>0.30000000000000004</v>
      </c>
      <c r="I2622" s="5">
        <v>4000</v>
      </c>
      <c r="J2622" s="6">
        <v>1200</v>
      </c>
      <c r="K2622" s="6">
        <v>480</v>
      </c>
      <c r="L2622" s="7">
        <v>0.4</v>
      </c>
    </row>
    <row r="2623" spans="1:12" x14ac:dyDescent="0.35">
      <c r="A2623" s="2" t="s">
        <v>21</v>
      </c>
      <c r="B2623" s="2">
        <v>1197831</v>
      </c>
      <c r="C2623" s="3">
        <v>44335</v>
      </c>
      <c r="D2623" s="2" t="s">
        <v>22</v>
      </c>
      <c r="E2623" s="2" t="s">
        <v>93</v>
      </c>
      <c r="F2623" s="2" t="s">
        <v>94</v>
      </c>
      <c r="G2623" s="2" t="s">
        <v>15</v>
      </c>
      <c r="H2623" s="4">
        <v>0.4</v>
      </c>
      <c r="I2623" s="5">
        <v>6700</v>
      </c>
      <c r="J2623" s="6">
        <v>2680</v>
      </c>
      <c r="K2623" s="6">
        <v>1072</v>
      </c>
      <c r="L2623" s="7">
        <v>0.4</v>
      </c>
    </row>
    <row r="2624" spans="1:12" x14ac:dyDescent="0.35">
      <c r="A2624" s="2" t="s">
        <v>21</v>
      </c>
      <c r="B2624" s="2">
        <v>1197831</v>
      </c>
      <c r="C2624" s="3">
        <v>44335</v>
      </c>
      <c r="D2624" s="2" t="s">
        <v>22</v>
      </c>
      <c r="E2624" s="2" t="s">
        <v>93</v>
      </c>
      <c r="F2624" s="2" t="s">
        <v>94</v>
      </c>
      <c r="G2624" s="2" t="s">
        <v>16</v>
      </c>
      <c r="H2624" s="4">
        <v>0.4</v>
      </c>
      <c r="I2624" s="5">
        <v>3750</v>
      </c>
      <c r="J2624" s="6">
        <v>1500</v>
      </c>
      <c r="K2624" s="6">
        <v>525</v>
      </c>
      <c r="L2624" s="7">
        <v>0.35</v>
      </c>
    </row>
    <row r="2625" spans="1:12" x14ac:dyDescent="0.35">
      <c r="A2625" s="2" t="s">
        <v>21</v>
      </c>
      <c r="B2625" s="2">
        <v>1197831</v>
      </c>
      <c r="C2625" s="3">
        <v>44335</v>
      </c>
      <c r="D2625" s="2" t="s">
        <v>22</v>
      </c>
      <c r="E2625" s="2" t="s">
        <v>93</v>
      </c>
      <c r="F2625" s="2" t="s">
        <v>94</v>
      </c>
      <c r="G2625" s="2" t="s">
        <v>17</v>
      </c>
      <c r="H2625" s="4">
        <v>0.35000000000000003</v>
      </c>
      <c r="I2625" s="5">
        <v>3500</v>
      </c>
      <c r="J2625" s="6">
        <v>1225</v>
      </c>
      <c r="K2625" s="6">
        <v>490</v>
      </c>
      <c r="L2625" s="7">
        <v>0.4</v>
      </c>
    </row>
    <row r="2626" spans="1:12" x14ac:dyDescent="0.35">
      <c r="A2626" s="2" t="s">
        <v>21</v>
      </c>
      <c r="B2626" s="2">
        <v>1197831</v>
      </c>
      <c r="C2626" s="3">
        <v>44335</v>
      </c>
      <c r="D2626" s="2" t="s">
        <v>22</v>
      </c>
      <c r="E2626" s="2" t="s">
        <v>93</v>
      </c>
      <c r="F2626" s="2" t="s">
        <v>94</v>
      </c>
      <c r="G2626" s="2" t="s">
        <v>18</v>
      </c>
      <c r="H2626" s="4">
        <v>0.35000000000000003</v>
      </c>
      <c r="I2626" s="5">
        <v>3000</v>
      </c>
      <c r="J2626" s="6">
        <v>1050</v>
      </c>
      <c r="K2626" s="6">
        <v>420</v>
      </c>
      <c r="L2626" s="7">
        <v>0.4</v>
      </c>
    </row>
    <row r="2627" spans="1:12" x14ac:dyDescent="0.35">
      <c r="A2627" s="2" t="s">
        <v>21</v>
      </c>
      <c r="B2627" s="2">
        <v>1197831</v>
      </c>
      <c r="C2627" s="3">
        <v>44335</v>
      </c>
      <c r="D2627" s="2" t="s">
        <v>22</v>
      </c>
      <c r="E2627" s="2" t="s">
        <v>93</v>
      </c>
      <c r="F2627" s="2" t="s">
        <v>94</v>
      </c>
      <c r="G2627" s="2" t="s">
        <v>19</v>
      </c>
      <c r="H2627" s="4">
        <v>0.44999999999999996</v>
      </c>
      <c r="I2627" s="5">
        <v>3250</v>
      </c>
      <c r="J2627" s="6">
        <v>1462.5</v>
      </c>
      <c r="K2627" s="6">
        <v>511.875</v>
      </c>
      <c r="L2627" s="7">
        <v>0.35</v>
      </c>
    </row>
    <row r="2628" spans="1:12" x14ac:dyDescent="0.35">
      <c r="A2628" s="2" t="s">
        <v>21</v>
      </c>
      <c r="B2628" s="2">
        <v>1197831</v>
      </c>
      <c r="C2628" s="3">
        <v>44335</v>
      </c>
      <c r="D2628" s="2" t="s">
        <v>22</v>
      </c>
      <c r="E2628" s="2" t="s">
        <v>93</v>
      </c>
      <c r="F2628" s="2" t="s">
        <v>94</v>
      </c>
      <c r="G2628" s="2" t="s">
        <v>20</v>
      </c>
      <c r="H2628" s="4">
        <v>0.44999999999999996</v>
      </c>
      <c r="I2628" s="5">
        <v>4250</v>
      </c>
      <c r="J2628" s="6">
        <v>1912.5</v>
      </c>
      <c r="K2628" s="6">
        <v>765</v>
      </c>
      <c r="L2628" s="7">
        <v>0.4</v>
      </c>
    </row>
    <row r="2629" spans="1:12" x14ac:dyDescent="0.35">
      <c r="A2629" s="2" t="s">
        <v>21</v>
      </c>
      <c r="B2629" s="2">
        <v>1197831</v>
      </c>
      <c r="C2629" s="3">
        <v>44368</v>
      </c>
      <c r="D2629" s="2" t="s">
        <v>22</v>
      </c>
      <c r="E2629" s="2" t="s">
        <v>93</v>
      </c>
      <c r="F2629" s="2" t="s">
        <v>94</v>
      </c>
      <c r="G2629" s="2" t="s">
        <v>15</v>
      </c>
      <c r="H2629" s="4">
        <v>0.39999999999999997</v>
      </c>
      <c r="I2629" s="5">
        <v>6750</v>
      </c>
      <c r="J2629" s="6">
        <v>2700</v>
      </c>
      <c r="K2629" s="6">
        <v>1080</v>
      </c>
      <c r="L2629" s="7">
        <v>0.4</v>
      </c>
    </row>
    <row r="2630" spans="1:12" x14ac:dyDescent="0.35">
      <c r="A2630" s="2" t="s">
        <v>21</v>
      </c>
      <c r="B2630" s="2">
        <v>1197831</v>
      </c>
      <c r="C2630" s="3">
        <v>44368</v>
      </c>
      <c r="D2630" s="2" t="s">
        <v>22</v>
      </c>
      <c r="E2630" s="2" t="s">
        <v>93</v>
      </c>
      <c r="F2630" s="2" t="s">
        <v>94</v>
      </c>
      <c r="G2630" s="2" t="s">
        <v>16</v>
      </c>
      <c r="H2630" s="4">
        <v>0.35000000000000003</v>
      </c>
      <c r="I2630" s="5">
        <v>4250</v>
      </c>
      <c r="J2630" s="6">
        <v>1487.5</v>
      </c>
      <c r="K2630" s="6">
        <v>520.625</v>
      </c>
      <c r="L2630" s="7">
        <v>0.35</v>
      </c>
    </row>
    <row r="2631" spans="1:12" x14ac:dyDescent="0.35">
      <c r="A2631" s="2" t="s">
        <v>21</v>
      </c>
      <c r="B2631" s="2">
        <v>1197831</v>
      </c>
      <c r="C2631" s="3">
        <v>44368</v>
      </c>
      <c r="D2631" s="2" t="s">
        <v>22</v>
      </c>
      <c r="E2631" s="2" t="s">
        <v>93</v>
      </c>
      <c r="F2631" s="2" t="s">
        <v>94</v>
      </c>
      <c r="G2631" s="2" t="s">
        <v>17</v>
      </c>
      <c r="H2631" s="4">
        <v>0.4</v>
      </c>
      <c r="I2631" s="5">
        <v>4000</v>
      </c>
      <c r="J2631" s="6">
        <v>1600</v>
      </c>
      <c r="K2631" s="6">
        <v>640</v>
      </c>
      <c r="L2631" s="7">
        <v>0.4</v>
      </c>
    </row>
    <row r="2632" spans="1:12" x14ac:dyDescent="0.35">
      <c r="A2632" s="2" t="s">
        <v>21</v>
      </c>
      <c r="B2632" s="2">
        <v>1197831</v>
      </c>
      <c r="C2632" s="3">
        <v>44368</v>
      </c>
      <c r="D2632" s="2" t="s">
        <v>22</v>
      </c>
      <c r="E2632" s="2" t="s">
        <v>93</v>
      </c>
      <c r="F2632" s="2" t="s">
        <v>94</v>
      </c>
      <c r="G2632" s="2" t="s">
        <v>18</v>
      </c>
      <c r="H2632" s="4">
        <v>0.4</v>
      </c>
      <c r="I2632" s="5">
        <v>3750</v>
      </c>
      <c r="J2632" s="6">
        <v>1500</v>
      </c>
      <c r="K2632" s="6">
        <v>600</v>
      </c>
      <c r="L2632" s="7">
        <v>0.4</v>
      </c>
    </row>
    <row r="2633" spans="1:12" x14ac:dyDescent="0.35">
      <c r="A2633" s="2" t="s">
        <v>21</v>
      </c>
      <c r="B2633" s="2">
        <v>1197831</v>
      </c>
      <c r="C2633" s="3">
        <v>44368</v>
      </c>
      <c r="D2633" s="2" t="s">
        <v>22</v>
      </c>
      <c r="E2633" s="2" t="s">
        <v>93</v>
      </c>
      <c r="F2633" s="2" t="s">
        <v>94</v>
      </c>
      <c r="G2633" s="2" t="s">
        <v>19</v>
      </c>
      <c r="H2633" s="4">
        <v>0.54999999999999993</v>
      </c>
      <c r="I2633" s="5">
        <v>3750</v>
      </c>
      <c r="J2633" s="6">
        <v>2062.5</v>
      </c>
      <c r="K2633" s="6">
        <v>721.875</v>
      </c>
      <c r="L2633" s="7">
        <v>0.35</v>
      </c>
    </row>
    <row r="2634" spans="1:12" x14ac:dyDescent="0.35">
      <c r="A2634" s="2" t="s">
        <v>21</v>
      </c>
      <c r="B2634" s="2">
        <v>1197831</v>
      </c>
      <c r="C2634" s="3">
        <v>44368</v>
      </c>
      <c r="D2634" s="2" t="s">
        <v>22</v>
      </c>
      <c r="E2634" s="2" t="s">
        <v>93</v>
      </c>
      <c r="F2634" s="2" t="s">
        <v>94</v>
      </c>
      <c r="G2634" s="2" t="s">
        <v>20</v>
      </c>
      <c r="H2634" s="4">
        <v>0.6</v>
      </c>
      <c r="I2634" s="5">
        <v>5500</v>
      </c>
      <c r="J2634" s="6">
        <v>3300</v>
      </c>
      <c r="K2634" s="6">
        <v>1320</v>
      </c>
      <c r="L2634" s="7">
        <v>0.4</v>
      </c>
    </row>
    <row r="2635" spans="1:12" x14ac:dyDescent="0.35">
      <c r="A2635" s="2" t="s">
        <v>21</v>
      </c>
      <c r="B2635" s="2">
        <v>1197831</v>
      </c>
      <c r="C2635" s="3">
        <v>44396</v>
      </c>
      <c r="D2635" s="2" t="s">
        <v>22</v>
      </c>
      <c r="E2635" s="2" t="s">
        <v>93</v>
      </c>
      <c r="F2635" s="2" t="s">
        <v>94</v>
      </c>
      <c r="G2635" s="2" t="s">
        <v>15</v>
      </c>
      <c r="H2635" s="4">
        <v>0.54999999999999993</v>
      </c>
      <c r="I2635" s="5">
        <v>7750</v>
      </c>
      <c r="J2635" s="6">
        <v>4262.5</v>
      </c>
      <c r="K2635" s="6">
        <v>1705</v>
      </c>
      <c r="L2635" s="7">
        <v>0.4</v>
      </c>
    </row>
    <row r="2636" spans="1:12" x14ac:dyDescent="0.35">
      <c r="A2636" s="2" t="s">
        <v>21</v>
      </c>
      <c r="B2636" s="2">
        <v>1197831</v>
      </c>
      <c r="C2636" s="3">
        <v>44396</v>
      </c>
      <c r="D2636" s="2" t="s">
        <v>22</v>
      </c>
      <c r="E2636" s="2" t="s">
        <v>93</v>
      </c>
      <c r="F2636" s="2" t="s">
        <v>94</v>
      </c>
      <c r="G2636" s="2" t="s">
        <v>16</v>
      </c>
      <c r="H2636" s="4">
        <v>0.5</v>
      </c>
      <c r="I2636" s="5">
        <v>5250</v>
      </c>
      <c r="J2636" s="6">
        <v>2625</v>
      </c>
      <c r="K2636" s="6">
        <v>918.75</v>
      </c>
      <c r="L2636" s="7">
        <v>0.35</v>
      </c>
    </row>
    <row r="2637" spans="1:12" x14ac:dyDescent="0.35">
      <c r="A2637" s="2" t="s">
        <v>21</v>
      </c>
      <c r="B2637" s="2">
        <v>1197831</v>
      </c>
      <c r="C2637" s="3">
        <v>44396</v>
      </c>
      <c r="D2637" s="2" t="s">
        <v>22</v>
      </c>
      <c r="E2637" s="2" t="s">
        <v>93</v>
      </c>
      <c r="F2637" s="2" t="s">
        <v>94</v>
      </c>
      <c r="G2637" s="2" t="s">
        <v>17</v>
      </c>
      <c r="H2637" s="4">
        <v>0.45</v>
      </c>
      <c r="I2637" s="5">
        <v>4500</v>
      </c>
      <c r="J2637" s="6">
        <v>2025</v>
      </c>
      <c r="K2637" s="6">
        <v>810</v>
      </c>
      <c r="L2637" s="7">
        <v>0.4</v>
      </c>
    </row>
    <row r="2638" spans="1:12" x14ac:dyDescent="0.35">
      <c r="A2638" s="2" t="s">
        <v>21</v>
      </c>
      <c r="B2638" s="2">
        <v>1197831</v>
      </c>
      <c r="C2638" s="3">
        <v>44396</v>
      </c>
      <c r="D2638" s="2" t="s">
        <v>22</v>
      </c>
      <c r="E2638" s="2" t="s">
        <v>93</v>
      </c>
      <c r="F2638" s="2" t="s">
        <v>94</v>
      </c>
      <c r="G2638" s="2" t="s">
        <v>18</v>
      </c>
      <c r="H2638" s="4">
        <v>0.45</v>
      </c>
      <c r="I2638" s="5">
        <v>4000</v>
      </c>
      <c r="J2638" s="6">
        <v>1800</v>
      </c>
      <c r="K2638" s="6">
        <v>720</v>
      </c>
      <c r="L2638" s="7">
        <v>0.4</v>
      </c>
    </row>
    <row r="2639" spans="1:12" x14ac:dyDescent="0.35">
      <c r="A2639" s="2" t="s">
        <v>21</v>
      </c>
      <c r="B2639" s="2">
        <v>1197831</v>
      </c>
      <c r="C2639" s="3">
        <v>44396</v>
      </c>
      <c r="D2639" s="2" t="s">
        <v>22</v>
      </c>
      <c r="E2639" s="2" t="s">
        <v>93</v>
      </c>
      <c r="F2639" s="2" t="s">
        <v>94</v>
      </c>
      <c r="G2639" s="2" t="s">
        <v>19</v>
      </c>
      <c r="H2639" s="4">
        <v>0.6</v>
      </c>
      <c r="I2639" s="5">
        <v>4250</v>
      </c>
      <c r="J2639" s="6">
        <v>2550</v>
      </c>
      <c r="K2639" s="6">
        <v>892.5</v>
      </c>
      <c r="L2639" s="7">
        <v>0.35</v>
      </c>
    </row>
    <row r="2640" spans="1:12" x14ac:dyDescent="0.35">
      <c r="A2640" s="2" t="s">
        <v>21</v>
      </c>
      <c r="B2640" s="2">
        <v>1197831</v>
      </c>
      <c r="C2640" s="3">
        <v>44396</v>
      </c>
      <c r="D2640" s="2" t="s">
        <v>22</v>
      </c>
      <c r="E2640" s="2" t="s">
        <v>93</v>
      </c>
      <c r="F2640" s="2" t="s">
        <v>94</v>
      </c>
      <c r="G2640" s="2" t="s">
        <v>20</v>
      </c>
      <c r="H2640" s="4">
        <v>0.65</v>
      </c>
      <c r="I2640" s="5">
        <v>6000</v>
      </c>
      <c r="J2640" s="6">
        <v>3900</v>
      </c>
      <c r="K2640" s="6">
        <v>1560</v>
      </c>
      <c r="L2640" s="7">
        <v>0.4</v>
      </c>
    </row>
    <row r="2641" spans="1:12" x14ac:dyDescent="0.35">
      <c r="A2641" s="2" t="s">
        <v>21</v>
      </c>
      <c r="B2641" s="2">
        <v>1197831</v>
      </c>
      <c r="C2641" s="3">
        <v>44428</v>
      </c>
      <c r="D2641" s="2" t="s">
        <v>22</v>
      </c>
      <c r="E2641" s="2" t="s">
        <v>93</v>
      </c>
      <c r="F2641" s="2" t="s">
        <v>94</v>
      </c>
      <c r="G2641" s="2" t="s">
        <v>15</v>
      </c>
      <c r="H2641" s="4">
        <v>0.6</v>
      </c>
      <c r="I2641" s="5">
        <v>7500</v>
      </c>
      <c r="J2641" s="6">
        <v>4500</v>
      </c>
      <c r="K2641" s="6">
        <v>1800</v>
      </c>
      <c r="L2641" s="7">
        <v>0.4</v>
      </c>
    </row>
    <row r="2642" spans="1:12" x14ac:dyDescent="0.35">
      <c r="A2642" s="2" t="s">
        <v>21</v>
      </c>
      <c r="B2642" s="2">
        <v>1197831</v>
      </c>
      <c r="C2642" s="3">
        <v>44428</v>
      </c>
      <c r="D2642" s="2" t="s">
        <v>22</v>
      </c>
      <c r="E2642" s="2" t="s">
        <v>93</v>
      </c>
      <c r="F2642" s="2" t="s">
        <v>94</v>
      </c>
      <c r="G2642" s="2" t="s">
        <v>16</v>
      </c>
      <c r="H2642" s="4">
        <v>0.55000000000000004</v>
      </c>
      <c r="I2642" s="5">
        <v>5250</v>
      </c>
      <c r="J2642" s="6">
        <v>2887.5</v>
      </c>
      <c r="K2642" s="6">
        <v>1010.625</v>
      </c>
      <c r="L2642" s="7">
        <v>0.35</v>
      </c>
    </row>
    <row r="2643" spans="1:12" x14ac:dyDescent="0.35">
      <c r="A2643" s="2" t="s">
        <v>21</v>
      </c>
      <c r="B2643" s="2">
        <v>1197831</v>
      </c>
      <c r="C2643" s="3">
        <v>44428</v>
      </c>
      <c r="D2643" s="2" t="s">
        <v>22</v>
      </c>
      <c r="E2643" s="2" t="s">
        <v>93</v>
      </c>
      <c r="F2643" s="2" t="s">
        <v>94</v>
      </c>
      <c r="G2643" s="2" t="s">
        <v>17</v>
      </c>
      <c r="H2643" s="4">
        <v>0.5</v>
      </c>
      <c r="I2643" s="5">
        <v>4500</v>
      </c>
      <c r="J2643" s="6">
        <v>2250</v>
      </c>
      <c r="K2643" s="6">
        <v>900</v>
      </c>
      <c r="L2643" s="7">
        <v>0.4</v>
      </c>
    </row>
    <row r="2644" spans="1:12" x14ac:dyDescent="0.35">
      <c r="A2644" s="2" t="s">
        <v>21</v>
      </c>
      <c r="B2644" s="2">
        <v>1197831</v>
      </c>
      <c r="C2644" s="3">
        <v>44428</v>
      </c>
      <c r="D2644" s="2" t="s">
        <v>22</v>
      </c>
      <c r="E2644" s="2" t="s">
        <v>93</v>
      </c>
      <c r="F2644" s="2" t="s">
        <v>94</v>
      </c>
      <c r="G2644" s="2" t="s">
        <v>18</v>
      </c>
      <c r="H2644" s="4">
        <v>0.4</v>
      </c>
      <c r="I2644" s="5">
        <v>4000</v>
      </c>
      <c r="J2644" s="6">
        <v>1600</v>
      </c>
      <c r="K2644" s="6">
        <v>640</v>
      </c>
      <c r="L2644" s="7">
        <v>0.4</v>
      </c>
    </row>
    <row r="2645" spans="1:12" x14ac:dyDescent="0.35">
      <c r="A2645" s="2" t="s">
        <v>21</v>
      </c>
      <c r="B2645" s="2">
        <v>1197831</v>
      </c>
      <c r="C2645" s="3">
        <v>44428</v>
      </c>
      <c r="D2645" s="2" t="s">
        <v>22</v>
      </c>
      <c r="E2645" s="2" t="s">
        <v>93</v>
      </c>
      <c r="F2645" s="2" t="s">
        <v>94</v>
      </c>
      <c r="G2645" s="2" t="s">
        <v>19</v>
      </c>
      <c r="H2645" s="4">
        <v>0.5</v>
      </c>
      <c r="I2645" s="5">
        <v>3750</v>
      </c>
      <c r="J2645" s="6">
        <v>1875</v>
      </c>
      <c r="K2645" s="6">
        <v>656.25</v>
      </c>
      <c r="L2645" s="7">
        <v>0.35</v>
      </c>
    </row>
    <row r="2646" spans="1:12" x14ac:dyDescent="0.35">
      <c r="A2646" s="2" t="s">
        <v>21</v>
      </c>
      <c r="B2646" s="2">
        <v>1197831</v>
      </c>
      <c r="C2646" s="3">
        <v>44428</v>
      </c>
      <c r="D2646" s="2" t="s">
        <v>22</v>
      </c>
      <c r="E2646" s="2" t="s">
        <v>93</v>
      </c>
      <c r="F2646" s="2" t="s">
        <v>94</v>
      </c>
      <c r="G2646" s="2" t="s">
        <v>20</v>
      </c>
      <c r="H2646" s="4">
        <v>0.55000000000000004</v>
      </c>
      <c r="I2646" s="5">
        <v>5500</v>
      </c>
      <c r="J2646" s="6">
        <v>3025</v>
      </c>
      <c r="K2646" s="6">
        <v>1210</v>
      </c>
      <c r="L2646" s="7">
        <v>0.4</v>
      </c>
    </row>
    <row r="2647" spans="1:12" x14ac:dyDescent="0.35">
      <c r="A2647" s="2" t="s">
        <v>21</v>
      </c>
      <c r="B2647" s="2">
        <v>1197831</v>
      </c>
      <c r="C2647" s="3">
        <v>44458</v>
      </c>
      <c r="D2647" s="2" t="s">
        <v>22</v>
      </c>
      <c r="E2647" s="2" t="s">
        <v>93</v>
      </c>
      <c r="F2647" s="2" t="s">
        <v>94</v>
      </c>
      <c r="G2647" s="2" t="s">
        <v>15</v>
      </c>
      <c r="H2647" s="4">
        <v>0.5</v>
      </c>
      <c r="I2647" s="5">
        <v>6500</v>
      </c>
      <c r="J2647" s="6">
        <v>3250</v>
      </c>
      <c r="K2647" s="6">
        <v>1300</v>
      </c>
      <c r="L2647" s="7">
        <v>0.4</v>
      </c>
    </row>
    <row r="2648" spans="1:12" x14ac:dyDescent="0.35">
      <c r="A2648" s="2" t="s">
        <v>21</v>
      </c>
      <c r="B2648" s="2">
        <v>1197831</v>
      </c>
      <c r="C2648" s="3">
        <v>44458</v>
      </c>
      <c r="D2648" s="2" t="s">
        <v>22</v>
      </c>
      <c r="E2648" s="2" t="s">
        <v>93</v>
      </c>
      <c r="F2648" s="2" t="s">
        <v>94</v>
      </c>
      <c r="G2648" s="2" t="s">
        <v>16</v>
      </c>
      <c r="H2648" s="4">
        <v>0.40000000000000013</v>
      </c>
      <c r="I2648" s="5">
        <v>4500</v>
      </c>
      <c r="J2648" s="6">
        <v>1800</v>
      </c>
      <c r="K2648" s="6">
        <v>630</v>
      </c>
      <c r="L2648" s="7">
        <v>0.35</v>
      </c>
    </row>
    <row r="2649" spans="1:12" x14ac:dyDescent="0.35">
      <c r="A2649" s="2" t="s">
        <v>21</v>
      </c>
      <c r="B2649" s="2">
        <v>1197831</v>
      </c>
      <c r="C2649" s="3">
        <v>44458</v>
      </c>
      <c r="D2649" s="2" t="s">
        <v>22</v>
      </c>
      <c r="E2649" s="2" t="s">
        <v>93</v>
      </c>
      <c r="F2649" s="2" t="s">
        <v>94</v>
      </c>
      <c r="G2649" s="2" t="s">
        <v>17</v>
      </c>
      <c r="H2649" s="4">
        <v>0.15000000000000008</v>
      </c>
      <c r="I2649" s="5">
        <v>3500</v>
      </c>
      <c r="J2649" s="6">
        <v>525</v>
      </c>
      <c r="K2649" s="6">
        <v>210</v>
      </c>
      <c r="L2649" s="7">
        <v>0.4</v>
      </c>
    </row>
    <row r="2650" spans="1:12" x14ac:dyDescent="0.35">
      <c r="A2650" s="2" t="s">
        <v>21</v>
      </c>
      <c r="B2650" s="2">
        <v>1197831</v>
      </c>
      <c r="C2650" s="3">
        <v>44458</v>
      </c>
      <c r="D2650" s="2" t="s">
        <v>22</v>
      </c>
      <c r="E2650" s="2" t="s">
        <v>93</v>
      </c>
      <c r="F2650" s="2" t="s">
        <v>94</v>
      </c>
      <c r="G2650" s="2" t="s">
        <v>18</v>
      </c>
      <c r="H2650" s="4">
        <v>0.15000000000000008</v>
      </c>
      <c r="I2650" s="5">
        <v>3250</v>
      </c>
      <c r="J2650" s="6">
        <v>487.5</v>
      </c>
      <c r="K2650" s="6">
        <v>195</v>
      </c>
      <c r="L2650" s="7">
        <v>0.4</v>
      </c>
    </row>
    <row r="2651" spans="1:12" x14ac:dyDescent="0.35">
      <c r="A2651" s="2" t="s">
        <v>21</v>
      </c>
      <c r="B2651" s="2">
        <v>1197831</v>
      </c>
      <c r="C2651" s="3">
        <v>44458</v>
      </c>
      <c r="D2651" s="2" t="s">
        <v>22</v>
      </c>
      <c r="E2651" s="2" t="s">
        <v>93</v>
      </c>
      <c r="F2651" s="2" t="s">
        <v>94</v>
      </c>
      <c r="G2651" s="2" t="s">
        <v>19</v>
      </c>
      <c r="H2651" s="4">
        <v>0.25000000000000006</v>
      </c>
      <c r="I2651" s="5">
        <v>3250</v>
      </c>
      <c r="J2651" s="6">
        <v>812.5</v>
      </c>
      <c r="K2651" s="6">
        <v>284.375</v>
      </c>
      <c r="L2651" s="7">
        <v>0.35</v>
      </c>
    </row>
    <row r="2652" spans="1:12" x14ac:dyDescent="0.35">
      <c r="A2652" s="2" t="s">
        <v>21</v>
      </c>
      <c r="B2652" s="2">
        <v>1197831</v>
      </c>
      <c r="C2652" s="3">
        <v>44458</v>
      </c>
      <c r="D2652" s="2" t="s">
        <v>22</v>
      </c>
      <c r="E2652" s="2" t="s">
        <v>93</v>
      </c>
      <c r="F2652" s="2" t="s">
        <v>94</v>
      </c>
      <c r="G2652" s="2" t="s">
        <v>20</v>
      </c>
      <c r="H2652" s="4">
        <v>0.3000000000000001</v>
      </c>
      <c r="I2652" s="5">
        <v>4250</v>
      </c>
      <c r="J2652" s="6">
        <v>1275</v>
      </c>
      <c r="K2652" s="6">
        <v>510</v>
      </c>
      <c r="L2652" s="7">
        <v>0.4</v>
      </c>
    </row>
    <row r="2653" spans="1:12" x14ac:dyDescent="0.35">
      <c r="A2653" s="2" t="s">
        <v>21</v>
      </c>
      <c r="B2653" s="2">
        <v>1197831</v>
      </c>
      <c r="C2653" s="3">
        <v>44490</v>
      </c>
      <c r="D2653" s="2" t="s">
        <v>22</v>
      </c>
      <c r="E2653" s="2" t="s">
        <v>93</v>
      </c>
      <c r="F2653" s="2" t="s">
        <v>94</v>
      </c>
      <c r="G2653" s="2" t="s">
        <v>15</v>
      </c>
      <c r="H2653" s="4">
        <v>0.3000000000000001</v>
      </c>
      <c r="I2653" s="5">
        <v>6000</v>
      </c>
      <c r="J2653" s="6">
        <v>1800</v>
      </c>
      <c r="K2653" s="6">
        <v>720</v>
      </c>
      <c r="L2653" s="7">
        <v>0.4</v>
      </c>
    </row>
    <row r="2654" spans="1:12" x14ac:dyDescent="0.35">
      <c r="A2654" s="2" t="s">
        <v>21</v>
      </c>
      <c r="B2654" s="2">
        <v>1197831</v>
      </c>
      <c r="C2654" s="3">
        <v>44490</v>
      </c>
      <c r="D2654" s="2" t="s">
        <v>22</v>
      </c>
      <c r="E2654" s="2" t="s">
        <v>93</v>
      </c>
      <c r="F2654" s="2" t="s">
        <v>94</v>
      </c>
      <c r="G2654" s="2" t="s">
        <v>16</v>
      </c>
      <c r="H2654" s="4">
        <v>0.20000000000000012</v>
      </c>
      <c r="I2654" s="5">
        <v>4250</v>
      </c>
      <c r="J2654" s="6">
        <v>850</v>
      </c>
      <c r="K2654" s="6">
        <v>297.5</v>
      </c>
      <c r="L2654" s="7">
        <v>0.35</v>
      </c>
    </row>
    <row r="2655" spans="1:12" x14ac:dyDescent="0.35">
      <c r="A2655" s="2" t="s">
        <v>21</v>
      </c>
      <c r="B2655" s="2">
        <v>1197831</v>
      </c>
      <c r="C2655" s="3">
        <v>44490</v>
      </c>
      <c r="D2655" s="2" t="s">
        <v>22</v>
      </c>
      <c r="E2655" s="2" t="s">
        <v>93</v>
      </c>
      <c r="F2655" s="2" t="s">
        <v>94</v>
      </c>
      <c r="G2655" s="2" t="s">
        <v>17</v>
      </c>
      <c r="H2655" s="4">
        <v>0.20000000000000012</v>
      </c>
      <c r="I2655" s="5">
        <v>3000</v>
      </c>
      <c r="J2655" s="6">
        <v>600</v>
      </c>
      <c r="K2655" s="6">
        <v>240</v>
      </c>
      <c r="L2655" s="7">
        <v>0.4</v>
      </c>
    </row>
    <row r="2656" spans="1:12" x14ac:dyDescent="0.35">
      <c r="A2656" s="2" t="s">
        <v>21</v>
      </c>
      <c r="B2656" s="2">
        <v>1197831</v>
      </c>
      <c r="C2656" s="3">
        <v>44490</v>
      </c>
      <c r="D2656" s="2" t="s">
        <v>22</v>
      </c>
      <c r="E2656" s="2" t="s">
        <v>93</v>
      </c>
      <c r="F2656" s="2" t="s">
        <v>94</v>
      </c>
      <c r="G2656" s="2" t="s">
        <v>18</v>
      </c>
      <c r="H2656" s="4">
        <v>0.20000000000000012</v>
      </c>
      <c r="I2656" s="5">
        <v>2750</v>
      </c>
      <c r="J2656" s="6">
        <v>550</v>
      </c>
      <c r="K2656" s="6">
        <v>220</v>
      </c>
      <c r="L2656" s="7">
        <v>0.4</v>
      </c>
    </row>
    <row r="2657" spans="1:12" x14ac:dyDescent="0.35">
      <c r="A2657" s="2" t="s">
        <v>21</v>
      </c>
      <c r="B2657" s="2">
        <v>1197831</v>
      </c>
      <c r="C2657" s="3">
        <v>44490</v>
      </c>
      <c r="D2657" s="2" t="s">
        <v>22</v>
      </c>
      <c r="E2657" s="2" t="s">
        <v>93</v>
      </c>
      <c r="F2657" s="2" t="s">
        <v>94</v>
      </c>
      <c r="G2657" s="2" t="s">
        <v>19</v>
      </c>
      <c r="H2657" s="4">
        <v>0.3000000000000001</v>
      </c>
      <c r="I2657" s="5">
        <v>2750</v>
      </c>
      <c r="J2657" s="6">
        <v>825</v>
      </c>
      <c r="K2657" s="6">
        <v>288.75</v>
      </c>
      <c r="L2657" s="7">
        <v>0.35</v>
      </c>
    </row>
    <row r="2658" spans="1:12" x14ac:dyDescent="0.35">
      <c r="A2658" s="2" t="s">
        <v>21</v>
      </c>
      <c r="B2658" s="2">
        <v>1197831</v>
      </c>
      <c r="C2658" s="3">
        <v>44490</v>
      </c>
      <c r="D2658" s="2" t="s">
        <v>22</v>
      </c>
      <c r="E2658" s="2" t="s">
        <v>93</v>
      </c>
      <c r="F2658" s="2" t="s">
        <v>94</v>
      </c>
      <c r="G2658" s="2" t="s">
        <v>20</v>
      </c>
      <c r="H2658" s="4">
        <v>0.30000000000000004</v>
      </c>
      <c r="I2658" s="5">
        <v>4000</v>
      </c>
      <c r="J2658" s="6">
        <v>1200</v>
      </c>
      <c r="K2658" s="6">
        <v>480</v>
      </c>
      <c r="L2658" s="7">
        <v>0.4</v>
      </c>
    </row>
    <row r="2659" spans="1:12" x14ac:dyDescent="0.35">
      <c r="A2659" s="2" t="s">
        <v>21</v>
      </c>
      <c r="B2659" s="2">
        <v>1197831</v>
      </c>
      <c r="C2659" s="3">
        <v>44520</v>
      </c>
      <c r="D2659" s="2" t="s">
        <v>22</v>
      </c>
      <c r="E2659" s="2" t="s">
        <v>93</v>
      </c>
      <c r="F2659" s="2" t="s">
        <v>94</v>
      </c>
      <c r="G2659" s="2" t="s">
        <v>15</v>
      </c>
      <c r="H2659" s="4">
        <v>0.25000000000000011</v>
      </c>
      <c r="I2659" s="5">
        <v>5500</v>
      </c>
      <c r="J2659" s="6">
        <v>1375</v>
      </c>
      <c r="K2659" s="6">
        <v>550</v>
      </c>
      <c r="L2659" s="7">
        <v>0.4</v>
      </c>
    </row>
    <row r="2660" spans="1:12" x14ac:dyDescent="0.35">
      <c r="A2660" s="2" t="s">
        <v>21</v>
      </c>
      <c r="B2660" s="2">
        <v>1197831</v>
      </c>
      <c r="C2660" s="3">
        <v>44520</v>
      </c>
      <c r="D2660" s="2" t="s">
        <v>22</v>
      </c>
      <c r="E2660" s="2" t="s">
        <v>93</v>
      </c>
      <c r="F2660" s="2" t="s">
        <v>94</v>
      </c>
      <c r="G2660" s="2" t="s">
        <v>16</v>
      </c>
      <c r="H2660" s="4">
        <v>0.15000000000000013</v>
      </c>
      <c r="I2660" s="5">
        <v>3750</v>
      </c>
      <c r="J2660" s="6">
        <v>562.5</v>
      </c>
      <c r="K2660" s="6">
        <v>196.875</v>
      </c>
      <c r="L2660" s="7">
        <v>0.35</v>
      </c>
    </row>
    <row r="2661" spans="1:12" x14ac:dyDescent="0.35">
      <c r="A2661" s="2" t="s">
        <v>21</v>
      </c>
      <c r="B2661" s="2">
        <v>1197831</v>
      </c>
      <c r="C2661" s="3">
        <v>44520</v>
      </c>
      <c r="D2661" s="2" t="s">
        <v>22</v>
      </c>
      <c r="E2661" s="2" t="s">
        <v>93</v>
      </c>
      <c r="F2661" s="2" t="s">
        <v>94</v>
      </c>
      <c r="G2661" s="2" t="s">
        <v>17</v>
      </c>
      <c r="H2661" s="4">
        <v>0.25000000000000017</v>
      </c>
      <c r="I2661" s="5">
        <v>3200</v>
      </c>
      <c r="J2661" s="6">
        <v>800</v>
      </c>
      <c r="K2661" s="6">
        <v>320</v>
      </c>
      <c r="L2661" s="7">
        <v>0.4</v>
      </c>
    </row>
    <row r="2662" spans="1:12" x14ac:dyDescent="0.35">
      <c r="A2662" s="2" t="s">
        <v>21</v>
      </c>
      <c r="B2662" s="2">
        <v>1197831</v>
      </c>
      <c r="C2662" s="3">
        <v>44520</v>
      </c>
      <c r="D2662" s="2" t="s">
        <v>22</v>
      </c>
      <c r="E2662" s="2" t="s">
        <v>93</v>
      </c>
      <c r="F2662" s="2" t="s">
        <v>94</v>
      </c>
      <c r="G2662" s="2" t="s">
        <v>18</v>
      </c>
      <c r="H2662" s="4">
        <v>0.55000000000000016</v>
      </c>
      <c r="I2662" s="5">
        <v>3750</v>
      </c>
      <c r="J2662" s="6">
        <v>2062.5</v>
      </c>
      <c r="K2662" s="6">
        <v>825</v>
      </c>
      <c r="L2662" s="7">
        <v>0.4</v>
      </c>
    </row>
    <row r="2663" spans="1:12" x14ac:dyDescent="0.35">
      <c r="A2663" s="2" t="s">
        <v>21</v>
      </c>
      <c r="B2663" s="2">
        <v>1197831</v>
      </c>
      <c r="C2663" s="3">
        <v>44520</v>
      </c>
      <c r="D2663" s="2" t="s">
        <v>22</v>
      </c>
      <c r="E2663" s="2" t="s">
        <v>93</v>
      </c>
      <c r="F2663" s="2" t="s">
        <v>94</v>
      </c>
      <c r="G2663" s="2" t="s">
        <v>19</v>
      </c>
      <c r="H2663" s="4">
        <v>0.75000000000000011</v>
      </c>
      <c r="I2663" s="5">
        <v>3500</v>
      </c>
      <c r="J2663" s="6">
        <v>2625</v>
      </c>
      <c r="K2663" s="6">
        <v>918.75</v>
      </c>
      <c r="L2663" s="7">
        <v>0.35</v>
      </c>
    </row>
    <row r="2664" spans="1:12" x14ac:dyDescent="0.35">
      <c r="A2664" s="2" t="s">
        <v>21</v>
      </c>
      <c r="B2664" s="2">
        <v>1197831</v>
      </c>
      <c r="C2664" s="3">
        <v>44520</v>
      </c>
      <c r="D2664" s="2" t="s">
        <v>22</v>
      </c>
      <c r="E2664" s="2" t="s">
        <v>93</v>
      </c>
      <c r="F2664" s="2" t="s">
        <v>94</v>
      </c>
      <c r="G2664" s="2" t="s">
        <v>20</v>
      </c>
      <c r="H2664" s="4">
        <v>0.75</v>
      </c>
      <c r="I2664" s="5">
        <v>4500</v>
      </c>
      <c r="J2664" s="6">
        <v>3375</v>
      </c>
      <c r="K2664" s="6">
        <v>1350</v>
      </c>
      <c r="L2664" s="7">
        <v>0.4</v>
      </c>
    </row>
    <row r="2665" spans="1:12" x14ac:dyDescent="0.35">
      <c r="A2665" s="2" t="s">
        <v>21</v>
      </c>
      <c r="B2665" s="2">
        <v>1197831</v>
      </c>
      <c r="C2665" s="3">
        <v>44549</v>
      </c>
      <c r="D2665" s="2" t="s">
        <v>22</v>
      </c>
      <c r="E2665" s="2" t="s">
        <v>93</v>
      </c>
      <c r="F2665" s="2" t="s">
        <v>94</v>
      </c>
      <c r="G2665" s="2" t="s">
        <v>15</v>
      </c>
      <c r="H2665" s="4">
        <v>0.70000000000000007</v>
      </c>
      <c r="I2665" s="5">
        <v>7000</v>
      </c>
      <c r="J2665" s="6">
        <v>4900</v>
      </c>
      <c r="K2665" s="6">
        <v>1960</v>
      </c>
      <c r="L2665" s="7">
        <v>0.4</v>
      </c>
    </row>
    <row r="2666" spans="1:12" x14ac:dyDescent="0.35">
      <c r="A2666" s="2" t="s">
        <v>21</v>
      </c>
      <c r="B2666" s="2">
        <v>1197831</v>
      </c>
      <c r="C2666" s="3">
        <v>44549</v>
      </c>
      <c r="D2666" s="2" t="s">
        <v>22</v>
      </c>
      <c r="E2666" s="2" t="s">
        <v>93</v>
      </c>
      <c r="F2666" s="2" t="s">
        <v>94</v>
      </c>
      <c r="G2666" s="2" t="s">
        <v>16</v>
      </c>
      <c r="H2666" s="4">
        <v>0.60000000000000009</v>
      </c>
      <c r="I2666" s="5">
        <v>5000</v>
      </c>
      <c r="J2666" s="6">
        <v>3000</v>
      </c>
      <c r="K2666" s="6">
        <v>1050</v>
      </c>
      <c r="L2666" s="7">
        <v>0.35</v>
      </c>
    </row>
    <row r="2667" spans="1:12" x14ac:dyDescent="0.35">
      <c r="A2667" s="2" t="s">
        <v>21</v>
      </c>
      <c r="B2667" s="2">
        <v>1197831</v>
      </c>
      <c r="C2667" s="3">
        <v>44549</v>
      </c>
      <c r="D2667" s="2" t="s">
        <v>22</v>
      </c>
      <c r="E2667" s="2" t="s">
        <v>93</v>
      </c>
      <c r="F2667" s="2" t="s">
        <v>94</v>
      </c>
      <c r="G2667" s="2" t="s">
        <v>17</v>
      </c>
      <c r="H2667" s="4">
        <v>0.60000000000000009</v>
      </c>
      <c r="I2667" s="5">
        <v>4500</v>
      </c>
      <c r="J2667" s="6">
        <v>2700</v>
      </c>
      <c r="K2667" s="6">
        <v>1080</v>
      </c>
      <c r="L2667" s="7">
        <v>0.4</v>
      </c>
    </row>
    <row r="2668" spans="1:12" x14ac:dyDescent="0.35">
      <c r="A2668" s="2" t="s">
        <v>21</v>
      </c>
      <c r="B2668" s="2">
        <v>1197831</v>
      </c>
      <c r="C2668" s="3">
        <v>44549</v>
      </c>
      <c r="D2668" s="2" t="s">
        <v>22</v>
      </c>
      <c r="E2668" s="2" t="s">
        <v>93</v>
      </c>
      <c r="F2668" s="2" t="s">
        <v>94</v>
      </c>
      <c r="G2668" s="2" t="s">
        <v>18</v>
      </c>
      <c r="H2668" s="4">
        <v>0.60000000000000009</v>
      </c>
      <c r="I2668" s="5">
        <v>4000</v>
      </c>
      <c r="J2668" s="6">
        <v>2400</v>
      </c>
      <c r="K2668" s="6">
        <v>960</v>
      </c>
      <c r="L2668" s="7">
        <v>0.4</v>
      </c>
    </row>
    <row r="2669" spans="1:12" x14ac:dyDescent="0.35">
      <c r="A2669" s="2" t="s">
        <v>21</v>
      </c>
      <c r="B2669" s="2">
        <v>1197831</v>
      </c>
      <c r="C2669" s="3">
        <v>44549</v>
      </c>
      <c r="D2669" s="2" t="s">
        <v>22</v>
      </c>
      <c r="E2669" s="2" t="s">
        <v>93</v>
      </c>
      <c r="F2669" s="2" t="s">
        <v>94</v>
      </c>
      <c r="G2669" s="2" t="s">
        <v>19</v>
      </c>
      <c r="H2669" s="4">
        <v>0.70000000000000007</v>
      </c>
      <c r="I2669" s="5">
        <v>4000</v>
      </c>
      <c r="J2669" s="6">
        <v>2800</v>
      </c>
      <c r="K2669" s="6">
        <v>980</v>
      </c>
      <c r="L2669" s="7">
        <v>0.35</v>
      </c>
    </row>
    <row r="2670" spans="1:12" x14ac:dyDescent="0.35">
      <c r="A2670" s="2" t="s">
        <v>21</v>
      </c>
      <c r="B2670" s="2">
        <v>1197831</v>
      </c>
      <c r="C2670" s="3">
        <v>44549</v>
      </c>
      <c r="D2670" s="2" t="s">
        <v>22</v>
      </c>
      <c r="E2670" s="2" t="s">
        <v>93</v>
      </c>
      <c r="F2670" s="2" t="s">
        <v>94</v>
      </c>
      <c r="G2670" s="2" t="s">
        <v>20</v>
      </c>
      <c r="H2670" s="4">
        <v>0.75</v>
      </c>
      <c r="I2670" s="5">
        <v>5000</v>
      </c>
      <c r="J2670" s="6">
        <v>3750</v>
      </c>
      <c r="K2670" s="6">
        <v>1500</v>
      </c>
      <c r="L2670" s="7">
        <v>0.4</v>
      </c>
    </row>
    <row r="2671" spans="1:12" x14ac:dyDescent="0.35">
      <c r="A2671" s="2" t="s">
        <v>21</v>
      </c>
      <c r="B2671" s="2">
        <v>1197831</v>
      </c>
      <c r="C2671" s="3">
        <v>44219</v>
      </c>
      <c r="D2671" s="2" t="s">
        <v>22</v>
      </c>
      <c r="E2671" s="2" t="s">
        <v>95</v>
      </c>
      <c r="F2671" s="2" t="s">
        <v>96</v>
      </c>
      <c r="G2671" s="2" t="s">
        <v>15</v>
      </c>
      <c r="H2671" s="4">
        <v>0.25000000000000006</v>
      </c>
      <c r="I2671" s="5">
        <v>5750</v>
      </c>
      <c r="J2671" s="6">
        <v>1437.5</v>
      </c>
      <c r="K2671" s="6">
        <v>575</v>
      </c>
      <c r="L2671" s="7">
        <v>0.4</v>
      </c>
    </row>
    <row r="2672" spans="1:12" x14ac:dyDescent="0.35">
      <c r="A2672" s="2" t="s">
        <v>21</v>
      </c>
      <c r="B2672" s="2">
        <v>1197831</v>
      </c>
      <c r="C2672" s="3">
        <v>44219</v>
      </c>
      <c r="D2672" s="2" t="s">
        <v>22</v>
      </c>
      <c r="E2672" s="2" t="s">
        <v>95</v>
      </c>
      <c r="F2672" s="2" t="s">
        <v>96</v>
      </c>
      <c r="G2672" s="2" t="s">
        <v>16</v>
      </c>
      <c r="H2672" s="4">
        <v>0.25000000000000006</v>
      </c>
      <c r="I2672" s="5">
        <v>3750</v>
      </c>
      <c r="J2672" s="6">
        <v>937.5</v>
      </c>
      <c r="K2672" s="6">
        <v>328.125</v>
      </c>
      <c r="L2672" s="7">
        <v>0.35</v>
      </c>
    </row>
    <row r="2673" spans="1:12" x14ac:dyDescent="0.35">
      <c r="A2673" s="2" t="s">
        <v>21</v>
      </c>
      <c r="B2673" s="2">
        <v>1197831</v>
      </c>
      <c r="C2673" s="3">
        <v>44219</v>
      </c>
      <c r="D2673" s="2" t="s">
        <v>22</v>
      </c>
      <c r="E2673" s="2" t="s">
        <v>95</v>
      </c>
      <c r="F2673" s="2" t="s">
        <v>96</v>
      </c>
      <c r="G2673" s="2" t="s">
        <v>17</v>
      </c>
      <c r="H2673" s="4">
        <v>0.15000000000000008</v>
      </c>
      <c r="I2673" s="5">
        <v>3750</v>
      </c>
      <c r="J2673" s="6">
        <v>562.5</v>
      </c>
      <c r="K2673" s="6">
        <v>225</v>
      </c>
      <c r="L2673" s="7">
        <v>0.4</v>
      </c>
    </row>
    <row r="2674" spans="1:12" x14ac:dyDescent="0.35">
      <c r="A2674" s="2" t="s">
        <v>21</v>
      </c>
      <c r="B2674" s="2">
        <v>1197831</v>
      </c>
      <c r="C2674" s="3">
        <v>44219</v>
      </c>
      <c r="D2674" s="2" t="s">
        <v>22</v>
      </c>
      <c r="E2674" s="2" t="s">
        <v>95</v>
      </c>
      <c r="F2674" s="2" t="s">
        <v>96</v>
      </c>
      <c r="G2674" s="2" t="s">
        <v>18</v>
      </c>
      <c r="H2674" s="4">
        <v>0.2</v>
      </c>
      <c r="I2674" s="5">
        <v>2250</v>
      </c>
      <c r="J2674" s="6">
        <v>450</v>
      </c>
      <c r="K2674" s="6">
        <v>180</v>
      </c>
      <c r="L2674" s="7">
        <v>0.4</v>
      </c>
    </row>
    <row r="2675" spans="1:12" x14ac:dyDescent="0.35">
      <c r="A2675" s="2" t="s">
        <v>21</v>
      </c>
      <c r="B2675" s="2">
        <v>1197831</v>
      </c>
      <c r="C2675" s="3">
        <v>44219</v>
      </c>
      <c r="D2675" s="2" t="s">
        <v>22</v>
      </c>
      <c r="E2675" s="2" t="s">
        <v>95</v>
      </c>
      <c r="F2675" s="2" t="s">
        <v>96</v>
      </c>
      <c r="G2675" s="2" t="s">
        <v>19</v>
      </c>
      <c r="H2675" s="4">
        <v>0.35000000000000003</v>
      </c>
      <c r="I2675" s="5">
        <v>2750</v>
      </c>
      <c r="J2675" s="6">
        <v>962.5</v>
      </c>
      <c r="K2675" s="6">
        <v>336.875</v>
      </c>
      <c r="L2675" s="7">
        <v>0.35</v>
      </c>
    </row>
    <row r="2676" spans="1:12" x14ac:dyDescent="0.35">
      <c r="A2676" s="2" t="s">
        <v>21</v>
      </c>
      <c r="B2676" s="2">
        <v>1197831</v>
      </c>
      <c r="C2676" s="3">
        <v>44219</v>
      </c>
      <c r="D2676" s="2" t="s">
        <v>22</v>
      </c>
      <c r="E2676" s="2" t="s">
        <v>95</v>
      </c>
      <c r="F2676" s="2" t="s">
        <v>96</v>
      </c>
      <c r="G2676" s="2" t="s">
        <v>20</v>
      </c>
      <c r="H2676" s="4">
        <v>0.25000000000000006</v>
      </c>
      <c r="I2676" s="5">
        <v>3750</v>
      </c>
      <c r="J2676" s="6">
        <v>937.5</v>
      </c>
      <c r="K2676" s="6">
        <v>375</v>
      </c>
      <c r="L2676" s="7">
        <v>0.4</v>
      </c>
    </row>
    <row r="2677" spans="1:12" x14ac:dyDescent="0.35">
      <c r="A2677" s="2" t="s">
        <v>21</v>
      </c>
      <c r="B2677" s="2">
        <v>1197831</v>
      </c>
      <c r="C2677" s="3">
        <v>44248</v>
      </c>
      <c r="D2677" s="2" t="s">
        <v>22</v>
      </c>
      <c r="E2677" s="2" t="s">
        <v>95</v>
      </c>
      <c r="F2677" s="2" t="s">
        <v>96</v>
      </c>
      <c r="G2677" s="2" t="s">
        <v>15</v>
      </c>
      <c r="H2677" s="4">
        <v>0.25000000000000006</v>
      </c>
      <c r="I2677" s="5">
        <v>6250</v>
      </c>
      <c r="J2677" s="6">
        <v>1562.5</v>
      </c>
      <c r="K2677" s="6">
        <v>625</v>
      </c>
      <c r="L2677" s="7">
        <v>0.4</v>
      </c>
    </row>
    <row r="2678" spans="1:12" x14ac:dyDescent="0.35">
      <c r="A2678" s="2" t="s">
        <v>21</v>
      </c>
      <c r="B2678" s="2">
        <v>1197831</v>
      </c>
      <c r="C2678" s="3">
        <v>44248</v>
      </c>
      <c r="D2678" s="2" t="s">
        <v>22</v>
      </c>
      <c r="E2678" s="2" t="s">
        <v>95</v>
      </c>
      <c r="F2678" s="2" t="s">
        <v>96</v>
      </c>
      <c r="G2678" s="2" t="s">
        <v>16</v>
      </c>
      <c r="H2678" s="4">
        <v>0.25000000000000006</v>
      </c>
      <c r="I2678" s="5">
        <v>2750</v>
      </c>
      <c r="J2678" s="6">
        <v>687.5</v>
      </c>
      <c r="K2678" s="6">
        <v>240.625</v>
      </c>
      <c r="L2678" s="7">
        <v>0.35</v>
      </c>
    </row>
    <row r="2679" spans="1:12" x14ac:dyDescent="0.35">
      <c r="A2679" s="2" t="s">
        <v>21</v>
      </c>
      <c r="B2679" s="2">
        <v>1197831</v>
      </c>
      <c r="C2679" s="3">
        <v>44248</v>
      </c>
      <c r="D2679" s="2" t="s">
        <v>22</v>
      </c>
      <c r="E2679" s="2" t="s">
        <v>95</v>
      </c>
      <c r="F2679" s="2" t="s">
        <v>96</v>
      </c>
      <c r="G2679" s="2" t="s">
        <v>17</v>
      </c>
      <c r="H2679" s="4">
        <v>0.15000000000000008</v>
      </c>
      <c r="I2679" s="5">
        <v>3250</v>
      </c>
      <c r="J2679" s="6">
        <v>487.5</v>
      </c>
      <c r="K2679" s="6">
        <v>195</v>
      </c>
      <c r="L2679" s="7">
        <v>0.4</v>
      </c>
    </row>
    <row r="2680" spans="1:12" x14ac:dyDescent="0.35">
      <c r="A2680" s="2" t="s">
        <v>21</v>
      </c>
      <c r="B2680" s="2">
        <v>1197831</v>
      </c>
      <c r="C2680" s="3">
        <v>44248</v>
      </c>
      <c r="D2680" s="2" t="s">
        <v>22</v>
      </c>
      <c r="E2680" s="2" t="s">
        <v>95</v>
      </c>
      <c r="F2680" s="2" t="s">
        <v>96</v>
      </c>
      <c r="G2680" s="2" t="s">
        <v>18</v>
      </c>
      <c r="H2680" s="4">
        <v>0.2</v>
      </c>
      <c r="I2680" s="5">
        <v>1750</v>
      </c>
      <c r="J2680" s="6">
        <v>350</v>
      </c>
      <c r="K2680" s="6">
        <v>140</v>
      </c>
      <c r="L2680" s="7">
        <v>0.4</v>
      </c>
    </row>
    <row r="2681" spans="1:12" x14ac:dyDescent="0.35">
      <c r="A2681" s="2" t="s">
        <v>21</v>
      </c>
      <c r="B2681" s="2">
        <v>1197831</v>
      </c>
      <c r="C2681" s="3">
        <v>44248</v>
      </c>
      <c r="D2681" s="2" t="s">
        <v>22</v>
      </c>
      <c r="E2681" s="2" t="s">
        <v>95</v>
      </c>
      <c r="F2681" s="2" t="s">
        <v>96</v>
      </c>
      <c r="G2681" s="2" t="s">
        <v>19</v>
      </c>
      <c r="H2681" s="4">
        <v>0.35000000000000003</v>
      </c>
      <c r="I2681" s="5">
        <v>2500</v>
      </c>
      <c r="J2681" s="6">
        <v>875</v>
      </c>
      <c r="K2681" s="6">
        <v>306.25</v>
      </c>
      <c r="L2681" s="7">
        <v>0.35</v>
      </c>
    </row>
    <row r="2682" spans="1:12" x14ac:dyDescent="0.35">
      <c r="A2682" s="2" t="s">
        <v>21</v>
      </c>
      <c r="B2682" s="2">
        <v>1197831</v>
      </c>
      <c r="C2682" s="3">
        <v>44248</v>
      </c>
      <c r="D2682" s="2" t="s">
        <v>22</v>
      </c>
      <c r="E2682" s="2" t="s">
        <v>95</v>
      </c>
      <c r="F2682" s="2" t="s">
        <v>96</v>
      </c>
      <c r="G2682" s="2" t="s">
        <v>20</v>
      </c>
      <c r="H2682" s="4">
        <v>0.2</v>
      </c>
      <c r="I2682" s="5">
        <v>3500</v>
      </c>
      <c r="J2682" s="6">
        <v>700</v>
      </c>
      <c r="K2682" s="6">
        <v>280</v>
      </c>
      <c r="L2682" s="7">
        <v>0.4</v>
      </c>
    </row>
    <row r="2683" spans="1:12" x14ac:dyDescent="0.35">
      <c r="A2683" s="2" t="s">
        <v>21</v>
      </c>
      <c r="B2683" s="2">
        <v>1197831</v>
      </c>
      <c r="C2683" s="3">
        <v>44274</v>
      </c>
      <c r="D2683" s="2" t="s">
        <v>22</v>
      </c>
      <c r="E2683" s="2" t="s">
        <v>95</v>
      </c>
      <c r="F2683" s="2" t="s">
        <v>96</v>
      </c>
      <c r="G2683" s="2" t="s">
        <v>15</v>
      </c>
      <c r="H2683" s="4">
        <v>0.2</v>
      </c>
      <c r="I2683" s="5">
        <v>5700</v>
      </c>
      <c r="J2683" s="6">
        <v>1140</v>
      </c>
      <c r="K2683" s="6">
        <v>456</v>
      </c>
      <c r="L2683" s="7">
        <v>0.4</v>
      </c>
    </row>
    <row r="2684" spans="1:12" x14ac:dyDescent="0.35">
      <c r="A2684" s="2" t="s">
        <v>21</v>
      </c>
      <c r="B2684" s="2">
        <v>1197831</v>
      </c>
      <c r="C2684" s="3">
        <v>44274</v>
      </c>
      <c r="D2684" s="2" t="s">
        <v>22</v>
      </c>
      <c r="E2684" s="2" t="s">
        <v>95</v>
      </c>
      <c r="F2684" s="2" t="s">
        <v>96</v>
      </c>
      <c r="G2684" s="2" t="s">
        <v>16</v>
      </c>
      <c r="H2684" s="4">
        <v>0.2</v>
      </c>
      <c r="I2684" s="5">
        <v>2500</v>
      </c>
      <c r="J2684" s="6">
        <v>500</v>
      </c>
      <c r="K2684" s="6">
        <v>175</v>
      </c>
      <c r="L2684" s="7">
        <v>0.35</v>
      </c>
    </row>
    <row r="2685" spans="1:12" x14ac:dyDescent="0.35">
      <c r="A2685" s="2" t="s">
        <v>21</v>
      </c>
      <c r="B2685" s="2">
        <v>1197831</v>
      </c>
      <c r="C2685" s="3">
        <v>44274</v>
      </c>
      <c r="D2685" s="2" t="s">
        <v>22</v>
      </c>
      <c r="E2685" s="2" t="s">
        <v>95</v>
      </c>
      <c r="F2685" s="2" t="s">
        <v>96</v>
      </c>
      <c r="G2685" s="2" t="s">
        <v>17</v>
      </c>
      <c r="H2685" s="4">
        <v>0.10000000000000002</v>
      </c>
      <c r="I2685" s="5">
        <v>2750</v>
      </c>
      <c r="J2685" s="6">
        <v>275</v>
      </c>
      <c r="K2685" s="6">
        <v>110</v>
      </c>
      <c r="L2685" s="7">
        <v>0.4</v>
      </c>
    </row>
    <row r="2686" spans="1:12" x14ac:dyDescent="0.35">
      <c r="A2686" s="2" t="s">
        <v>21</v>
      </c>
      <c r="B2686" s="2">
        <v>1197831</v>
      </c>
      <c r="C2686" s="3">
        <v>44274</v>
      </c>
      <c r="D2686" s="2" t="s">
        <v>22</v>
      </c>
      <c r="E2686" s="2" t="s">
        <v>95</v>
      </c>
      <c r="F2686" s="2" t="s">
        <v>96</v>
      </c>
      <c r="G2686" s="2" t="s">
        <v>18</v>
      </c>
      <c r="H2686" s="4">
        <v>0.19999999999999996</v>
      </c>
      <c r="I2686" s="5">
        <v>1250</v>
      </c>
      <c r="J2686" s="6">
        <v>250</v>
      </c>
      <c r="K2686" s="6">
        <v>100</v>
      </c>
      <c r="L2686" s="7">
        <v>0.4</v>
      </c>
    </row>
    <row r="2687" spans="1:12" x14ac:dyDescent="0.35">
      <c r="A2687" s="2" t="s">
        <v>21</v>
      </c>
      <c r="B2687" s="2">
        <v>1197831</v>
      </c>
      <c r="C2687" s="3">
        <v>44274</v>
      </c>
      <c r="D2687" s="2" t="s">
        <v>22</v>
      </c>
      <c r="E2687" s="2" t="s">
        <v>95</v>
      </c>
      <c r="F2687" s="2" t="s">
        <v>96</v>
      </c>
      <c r="G2687" s="2" t="s">
        <v>19</v>
      </c>
      <c r="H2687" s="4">
        <v>0.35000000000000009</v>
      </c>
      <c r="I2687" s="5">
        <v>1750</v>
      </c>
      <c r="J2687" s="6">
        <v>612.5</v>
      </c>
      <c r="K2687" s="6">
        <v>214.375</v>
      </c>
      <c r="L2687" s="7">
        <v>0.35</v>
      </c>
    </row>
    <row r="2688" spans="1:12" x14ac:dyDescent="0.35">
      <c r="A2688" s="2" t="s">
        <v>21</v>
      </c>
      <c r="B2688" s="2">
        <v>1197831</v>
      </c>
      <c r="C2688" s="3">
        <v>44274</v>
      </c>
      <c r="D2688" s="2" t="s">
        <v>22</v>
      </c>
      <c r="E2688" s="2" t="s">
        <v>95</v>
      </c>
      <c r="F2688" s="2" t="s">
        <v>96</v>
      </c>
      <c r="G2688" s="2" t="s">
        <v>20</v>
      </c>
      <c r="H2688" s="4">
        <v>0.25</v>
      </c>
      <c r="I2688" s="5">
        <v>2750</v>
      </c>
      <c r="J2688" s="6">
        <v>687.5</v>
      </c>
      <c r="K2688" s="6">
        <v>275</v>
      </c>
      <c r="L2688" s="7">
        <v>0.4</v>
      </c>
    </row>
    <row r="2689" spans="1:12" x14ac:dyDescent="0.35">
      <c r="A2689" s="2" t="s">
        <v>21</v>
      </c>
      <c r="B2689" s="2">
        <v>1197831</v>
      </c>
      <c r="C2689" s="3">
        <v>44306</v>
      </c>
      <c r="D2689" s="2" t="s">
        <v>22</v>
      </c>
      <c r="E2689" s="2" t="s">
        <v>95</v>
      </c>
      <c r="F2689" s="2" t="s">
        <v>96</v>
      </c>
      <c r="G2689" s="2" t="s">
        <v>15</v>
      </c>
      <c r="H2689" s="4">
        <v>0.25</v>
      </c>
      <c r="I2689" s="5">
        <v>5250</v>
      </c>
      <c r="J2689" s="6">
        <v>1312.5</v>
      </c>
      <c r="K2689" s="6">
        <v>525</v>
      </c>
      <c r="L2689" s="7">
        <v>0.4</v>
      </c>
    </row>
    <row r="2690" spans="1:12" x14ac:dyDescent="0.35">
      <c r="A2690" s="2" t="s">
        <v>21</v>
      </c>
      <c r="B2690" s="2">
        <v>1197831</v>
      </c>
      <c r="C2690" s="3">
        <v>44306</v>
      </c>
      <c r="D2690" s="2" t="s">
        <v>22</v>
      </c>
      <c r="E2690" s="2" t="s">
        <v>95</v>
      </c>
      <c r="F2690" s="2" t="s">
        <v>96</v>
      </c>
      <c r="G2690" s="2" t="s">
        <v>16</v>
      </c>
      <c r="H2690" s="4">
        <v>0.25</v>
      </c>
      <c r="I2690" s="5">
        <v>2250</v>
      </c>
      <c r="J2690" s="6">
        <v>562.5</v>
      </c>
      <c r="K2690" s="6">
        <v>196.875</v>
      </c>
      <c r="L2690" s="7">
        <v>0.35</v>
      </c>
    </row>
    <row r="2691" spans="1:12" x14ac:dyDescent="0.35">
      <c r="A2691" s="2" t="s">
        <v>21</v>
      </c>
      <c r="B2691" s="2">
        <v>1197831</v>
      </c>
      <c r="C2691" s="3">
        <v>44306</v>
      </c>
      <c r="D2691" s="2" t="s">
        <v>22</v>
      </c>
      <c r="E2691" s="2" t="s">
        <v>95</v>
      </c>
      <c r="F2691" s="2" t="s">
        <v>96</v>
      </c>
      <c r="G2691" s="2" t="s">
        <v>17</v>
      </c>
      <c r="H2691" s="4">
        <v>0.15000000000000002</v>
      </c>
      <c r="I2691" s="5">
        <v>2250</v>
      </c>
      <c r="J2691" s="6">
        <v>337.5</v>
      </c>
      <c r="K2691" s="6">
        <v>135</v>
      </c>
      <c r="L2691" s="7">
        <v>0.4</v>
      </c>
    </row>
    <row r="2692" spans="1:12" x14ac:dyDescent="0.35">
      <c r="A2692" s="2" t="s">
        <v>21</v>
      </c>
      <c r="B2692" s="2">
        <v>1197831</v>
      </c>
      <c r="C2692" s="3">
        <v>44306</v>
      </c>
      <c r="D2692" s="2" t="s">
        <v>22</v>
      </c>
      <c r="E2692" s="2" t="s">
        <v>95</v>
      </c>
      <c r="F2692" s="2" t="s">
        <v>96</v>
      </c>
      <c r="G2692" s="2" t="s">
        <v>18</v>
      </c>
      <c r="H2692" s="4">
        <v>0.19999999999999996</v>
      </c>
      <c r="I2692" s="5">
        <v>1500</v>
      </c>
      <c r="J2692" s="6">
        <v>300</v>
      </c>
      <c r="K2692" s="6">
        <v>120</v>
      </c>
      <c r="L2692" s="7">
        <v>0.4</v>
      </c>
    </row>
    <row r="2693" spans="1:12" x14ac:dyDescent="0.35">
      <c r="A2693" s="2" t="s">
        <v>21</v>
      </c>
      <c r="B2693" s="2">
        <v>1197831</v>
      </c>
      <c r="C2693" s="3">
        <v>44306</v>
      </c>
      <c r="D2693" s="2" t="s">
        <v>22</v>
      </c>
      <c r="E2693" s="2" t="s">
        <v>95</v>
      </c>
      <c r="F2693" s="2" t="s">
        <v>96</v>
      </c>
      <c r="G2693" s="2" t="s">
        <v>19</v>
      </c>
      <c r="H2693" s="4">
        <v>0.4</v>
      </c>
      <c r="I2693" s="5">
        <v>1750</v>
      </c>
      <c r="J2693" s="6">
        <v>700</v>
      </c>
      <c r="K2693" s="6">
        <v>245</v>
      </c>
      <c r="L2693" s="7">
        <v>0.35</v>
      </c>
    </row>
    <row r="2694" spans="1:12" x14ac:dyDescent="0.35">
      <c r="A2694" s="2" t="s">
        <v>21</v>
      </c>
      <c r="B2694" s="2">
        <v>1197831</v>
      </c>
      <c r="C2694" s="3">
        <v>44306</v>
      </c>
      <c r="D2694" s="2" t="s">
        <v>22</v>
      </c>
      <c r="E2694" s="2" t="s">
        <v>95</v>
      </c>
      <c r="F2694" s="2" t="s">
        <v>96</v>
      </c>
      <c r="G2694" s="2" t="s">
        <v>20</v>
      </c>
      <c r="H2694" s="4">
        <v>0.30000000000000004</v>
      </c>
      <c r="I2694" s="5">
        <v>3250</v>
      </c>
      <c r="J2694" s="6">
        <v>975</v>
      </c>
      <c r="K2694" s="6">
        <v>390</v>
      </c>
      <c r="L2694" s="7">
        <v>0.4</v>
      </c>
    </row>
    <row r="2695" spans="1:12" x14ac:dyDescent="0.35">
      <c r="A2695" s="2" t="s">
        <v>21</v>
      </c>
      <c r="B2695" s="2">
        <v>1197831</v>
      </c>
      <c r="C2695" s="3">
        <v>44335</v>
      </c>
      <c r="D2695" s="2" t="s">
        <v>22</v>
      </c>
      <c r="E2695" s="2" t="s">
        <v>95</v>
      </c>
      <c r="F2695" s="2" t="s">
        <v>96</v>
      </c>
      <c r="G2695" s="2" t="s">
        <v>15</v>
      </c>
      <c r="H2695" s="4">
        <v>0.4</v>
      </c>
      <c r="I2695" s="5">
        <v>5950</v>
      </c>
      <c r="J2695" s="6">
        <v>2380</v>
      </c>
      <c r="K2695" s="6">
        <v>952</v>
      </c>
      <c r="L2695" s="7">
        <v>0.4</v>
      </c>
    </row>
    <row r="2696" spans="1:12" x14ac:dyDescent="0.35">
      <c r="A2696" s="2" t="s">
        <v>21</v>
      </c>
      <c r="B2696" s="2">
        <v>1197831</v>
      </c>
      <c r="C2696" s="3">
        <v>44335</v>
      </c>
      <c r="D2696" s="2" t="s">
        <v>22</v>
      </c>
      <c r="E2696" s="2" t="s">
        <v>95</v>
      </c>
      <c r="F2696" s="2" t="s">
        <v>96</v>
      </c>
      <c r="G2696" s="2" t="s">
        <v>16</v>
      </c>
      <c r="H2696" s="4">
        <v>0.4</v>
      </c>
      <c r="I2696" s="5">
        <v>3000</v>
      </c>
      <c r="J2696" s="6">
        <v>1200</v>
      </c>
      <c r="K2696" s="6">
        <v>420</v>
      </c>
      <c r="L2696" s="7">
        <v>0.35</v>
      </c>
    </row>
    <row r="2697" spans="1:12" x14ac:dyDescent="0.35">
      <c r="A2697" s="2" t="s">
        <v>21</v>
      </c>
      <c r="B2697" s="2">
        <v>1197831</v>
      </c>
      <c r="C2697" s="3">
        <v>44335</v>
      </c>
      <c r="D2697" s="2" t="s">
        <v>22</v>
      </c>
      <c r="E2697" s="2" t="s">
        <v>95</v>
      </c>
      <c r="F2697" s="2" t="s">
        <v>96</v>
      </c>
      <c r="G2697" s="2" t="s">
        <v>17</v>
      </c>
      <c r="H2697" s="4">
        <v>0.35000000000000003</v>
      </c>
      <c r="I2697" s="5">
        <v>2750</v>
      </c>
      <c r="J2697" s="6">
        <v>962.5</v>
      </c>
      <c r="K2697" s="6">
        <v>385</v>
      </c>
      <c r="L2697" s="7">
        <v>0.4</v>
      </c>
    </row>
    <row r="2698" spans="1:12" x14ac:dyDescent="0.35">
      <c r="A2698" s="2" t="s">
        <v>21</v>
      </c>
      <c r="B2698" s="2">
        <v>1197831</v>
      </c>
      <c r="C2698" s="3">
        <v>44335</v>
      </c>
      <c r="D2698" s="2" t="s">
        <v>22</v>
      </c>
      <c r="E2698" s="2" t="s">
        <v>95</v>
      </c>
      <c r="F2698" s="2" t="s">
        <v>96</v>
      </c>
      <c r="G2698" s="2" t="s">
        <v>18</v>
      </c>
      <c r="H2698" s="4">
        <v>0.35000000000000003</v>
      </c>
      <c r="I2698" s="5">
        <v>2250</v>
      </c>
      <c r="J2698" s="6">
        <v>787.5</v>
      </c>
      <c r="K2698" s="6">
        <v>315</v>
      </c>
      <c r="L2698" s="7">
        <v>0.4</v>
      </c>
    </row>
    <row r="2699" spans="1:12" x14ac:dyDescent="0.35">
      <c r="A2699" s="2" t="s">
        <v>21</v>
      </c>
      <c r="B2699" s="2">
        <v>1197831</v>
      </c>
      <c r="C2699" s="3">
        <v>44335</v>
      </c>
      <c r="D2699" s="2" t="s">
        <v>22</v>
      </c>
      <c r="E2699" s="2" t="s">
        <v>95</v>
      </c>
      <c r="F2699" s="2" t="s">
        <v>96</v>
      </c>
      <c r="G2699" s="2" t="s">
        <v>19</v>
      </c>
      <c r="H2699" s="4">
        <v>0.44999999999999996</v>
      </c>
      <c r="I2699" s="5">
        <v>2500</v>
      </c>
      <c r="J2699" s="6">
        <v>1125</v>
      </c>
      <c r="K2699" s="6">
        <v>393.75</v>
      </c>
      <c r="L2699" s="7">
        <v>0.35</v>
      </c>
    </row>
    <row r="2700" spans="1:12" x14ac:dyDescent="0.35">
      <c r="A2700" s="2" t="s">
        <v>21</v>
      </c>
      <c r="B2700" s="2">
        <v>1197831</v>
      </c>
      <c r="C2700" s="3">
        <v>44335</v>
      </c>
      <c r="D2700" s="2" t="s">
        <v>22</v>
      </c>
      <c r="E2700" s="2" t="s">
        <v>95</v>
      </c>
      <c r="F2700" s="2" t="s">
        <v>96</v>
      </c>
      <c r="G2700" s="2" t="s">
        <v>20</v>
      </c>
      <c r="H2700" s="4">
        <v>0.44999999999999996</v>
      </c>
      <c r="I2700" s="5">
        <v>3500</v>
      </c>
      <c r="J2700" s="6">
        <v>1575</v>
      </c>
      <c r="K2700" s="6">
        <v>630</v>
      </c>
      <c r="L2700" s="7">
        <v>0.4</v>
      </c>
    </row>
    <row r="2701" spans="1:12" x14ac:dyDescent="0.35">
      <c r="A2701" s="2" t="s">
        <v>21</v>
      </c>
      <c r="B2701" s="2">
        <v>1197831</v>
      </c>
      <c r="C2701" s="3">
        <v>44368</v>
      </c>
      <c r="D2701" s="2" t="s">
        <v>22</v>
      </c>
      <c r="E2701" s="2" t="s">
        <v>95</v>
      </c>
      <c r="F2701" s="2" t="s">
        <v>96</v>
      </c>
      <c r="G2701" s="2" t="s">
        <v>15</v>
      </c>
      <c r="H2701" s="4">
        <v>0.39999999999999997</v>
      </c>
      <c r="I2701" s="5">
        <v>6000</v>
      </c>
      <c r="J2701" s="6">
        <v>2400</v>
      </c>
      <c r="K2701" s="6">
        <v>960</v>
      </c>
      <c r="L2701" s="7">
        <v>0.4</v>
      </c>
    </row>
    <row r="2702" spans="1:12" x14ac:dyDescent="0.35">
      <c r="A2702" s="2" t="s">
        <v>21</v>
      </c>
      <c r="B2702" s="2">
        <v>1197831</v>
      </c>
      <c r="C2702" s="3">
        <v>44368</v>
      </c>
      <c r="D2702" s="2" t="s">
        <v>22</v>
      </c>
      <c r="E2702" s="2" t="s">
        <v>95</v>
      </c>
      <c r="F2702" s="2" t="s">
        <v>96</v>
      </c>
      <c r="G2702" s="2" t="s">
        <v>16</v>
      </c>
      <c r="H2702" s="4">
        <v>0.35000000000000003</v>
      </c>
      <c r="I2702" s="5">
        <v>3500</v>
      </c>
      <c r="J2702" s="6">
        <v>1225</v>
      </c>
      <c r="K2702" s="6">
        <v>428.75</v>
      </c>
      <c r="L2702" s="7">
        <v>0.35</v>
      </c>
    </row>
    <row r="2703" spans="1:12" x14ac:dyDescent="0.35">
      <c r="A2703" s="2" t="s">
        <v>21</v>
      </c>
      <c r="B2703" s="2">
        <v>1197831</v>
      </c>
      <c r="C2703" s="3">
        <v>44368</v>
      </c>
      <c r="D2703" s="2" t="s">
        <v>22</v>
      </c>
      <c r="E2703" s="2" t="s">
        <v>95</v>
      </c>
      <c r="F2703" s="2" t="s">
        <v>96</v>
      </c>
      <c r="G2703" s="2" t="s">
        <v>17</v>
      </c>
      <c r="H2703" s="4">
        <v>0.4</v>
      </c>
      <c r="I2703" s="5">
        <v>3250</v>
      </c>
      <c r="J2703" s="6">
        <v>1300</v>
      </c>
      <c r="K2703" s="6">
        <v>520</v>
      </c>
      <c r="L2703" s="7">
        <v>0.4</v>
      </c>
    </row>
    <row r="2704" spans="1:12" x14ac:dyDescent="0.35">
      <c r="A2704" s="2" t="s">
        <v>21</v>
      </c>
      <c r="B2704" s="2">
        <v>1197831</v>
      </c>
      <c r="C2704" s="3">
        <v>44368</v>
      </c>
      <c r="D2704" s="2" t="s">
        <v>22</v>
      </c>
      <c r="E2704" s="2" t="s">
        <v>95</v>
      </c>
      <c r="F2704" s="2" t="s">
        <v>96</v>
      </c>
      <c r="G2704" s="2" t="s">
        <v>18</v>
      </c>
      <c r="H2704" s="4">
        <v>0.4</v>
      </c>
      <c r="I2704" s="5">
        <v>3000</v>
      </c>
      <c r="J2704" s="6">
        <v>1200</v>
      </c>
      <c r="K2704" s="6">
        <v>480</v>
      </c>
      <c r="L2704" s="7">
        <v>0.4</v>
      </c>
    </row>
    <row r="2705" spans="1:12" x14ac:dyDescent="0.35">
      <c r="A2705" s="2" t="s">
        <v>21</v>
      </c>
      <c r="B2705" s="2">
        <v>1197831</v>
      </c>
      <c r="C2705" s="3">
        <v>44368</v>
      </c>
      <c r="D2705" s="2" t="s">
        <v>22</v>
      </c>
      <c r="E2705" s="2" t="s">
        <v>95</v>
      </c>
      <c r="F2705" s="2" t="s">
        <v>96</v>
      </c>
      <c r="G2705" s="2" t="s">
        <v>19</v>
      </c>
      <c r="H2705" s="4">
        <v>0.54999999999999993</v>
      </c>
      <c r="I2705" s="5">
        <v>3000</v>
      </c>
      <c r="J2705" s="6">
        <v>1650</v>
      </c>
      <c r="K2705" s="6">
        <v>577.5</v>
      </c>
      <c r="L2705" s="7">
        <v>0.35</v>
      </c>
    </row>
    <row r="2706" spans="1:12" x14ac:dyDescent="0.35">
      <c r="A2706" s="2" t="s">
        <v>21</v>
      </c>
      <c r="B2706" s="2">
        <v>1197831</v>
      </c>
      <c r="C2706" s="3">
        <v>44368</v>
      </c>
      <c r="D2706" s="2" t="s">
        <v>22</v>
      </c>
      <c r="E2706" s="2" t="s">
        <v>95</v>
      </c>
      <c r="F2706" s="2" t="s">
        <v>96</v>
      </c>
      <c r="G2706" s="2" t="s">
        <v>20</v>
      </c>
      <c r="H2706" s="4">
        <v>0.6</v>
      </c>
      <c r="I2706" s="5">
        <v>4750</v>
      </c>
      <c r="J2706" s="6">
        <v>2850</v>
      </c>
      <c r="K2706" s="6">
        <v>1140</v>
      </c>
      <c r="L2706" s="7">
        <v>0.4</v>
      </c>
    </row>
    <row r="2707" spans="1:12" x14ac:dyDescent="0.35">
      <c r="A2707" s="2" t="s">
        <v>21</v>
      </c>
      <c r="B2707" s="2">
        <v>1197831</v>
      </c>
      <c r="C2707" s="3">
        <v>44396</v>
      </c>
      <c r="D2707" s="2" t="s">
        <v>22</v>
      </c>
      <c r="E2707" s="2" t="s">
        <v>95</v>
      </c>
      <c r="F2707" s="2" t="s">
        <v>96</v>
      </c>
      <c r="G2707" s="2" t="s">
        <v>15</v>
      </c>
      <c r="H2707" s="4">
        <v>0.54999999999999993</v>
      </c>
      <c r="I2707" s="5">
        <v>7000</v>
      </c>
      <c r="J2707" s="6">
        <v>3850</v>
      </c>
      <c r="K2707" s="6">
        <v>1540</v>
      </c>
      <c r="L2707" s="7">
        <v>0.4</v>
      </c>
    </row>
    <row r="2708" spans="1:12" x14ac:dyDescent="0.35">
      <c r="A2708" s="2" t="s">
        <v>21</v>
      </c>
      <c r="B2708" s="2">
        <v>1197831</v>
      </c>
      <c r="C2708" s="3">
        <v>44396</v>
      </c>
      <c r="D2708" s="2" t="s">
        <v>22</v>
      </c>
      <c r="E2708" s="2" t="s">
        <v>95</v>
      </c>
      <c r="F2708" s="2" t="s">
        <v>96</v>
      </c>
      <c r="G2708" s="2" t="s">
        <v>16</v>
      </c>
      <c r="H2708" s="4">
        <v>0.5</v>
      </c>
      <c r="I2708" s="5">
        <v>4500</v>
      </c>
      <c r="J2708" s="6">
        <v>2250</v>
      </c>
      <c r="K2708" s="6">
        <v>787.5</v>
      </c>
      <c r="L2708" s="7">
        <v>0.35</v>
      </c>
    </row>
    <row r="2709" spans="1:12" x14ac:dyDescent="0.35">
      <c r="A2709" s="2" t="s">
        <v>21</v>
      </c>
      <c r="B2709" s="2">
        <v>1197831</v>
      </c>
      <c r="C2709" s="3">
        <v>44396</v>
      </c>
      <c r="D2709" s="2" t="s">
        <v>22</v>
      </c>
      <c r="E2709" s="2" t="s">
        <v>95</v>
      </c>
      <c r="F2709" s="2" t="s">
        <v>96</v>
      </c>
      <c r="G2709" s="2" t="s">
        <v>17</v>
      </c>
      <c r="H2709" s="4">
        <v>0.45</v>
      </c>
      <c r="I2709" s="5">
        <v>3750</v>
      </c>
      <c r="J2709" s="6">
        <v>1687.5</v>
      </c>
      <c r="K2709" s="6">
        <v>675</v>
      </c>
      <c r="L2709" s="7">
        <v>0.4</v>
      </c>
    </row>
    <row r="2710" spans="1:12" x14ac:dyDescent="0.35">
      <c r="A2710" s="2" t="s">
        <v>21</v>
      </c>
      <c r="B2710" s="2">
        <v>1197831</v>
      </c>
      <c r="C2710" s="3">
        <v>44396</v>
      </c>
      <c r="D2710" s="2" t="s">
        <v>22</v>
      </c>
      <c r="E2710" s="2" t="s">
        <v>95</v>
      </c>
      <c r="F2710" s="2" t="s">
        <v>96</v>
      </c>
      <c r="G2710" s="2" t="s">
        <v>18</v>
      </c>
      <c r="H2710" s="4">
        <v>0.45</v>
      </c>
      <c r="I2710" s="5">
        <v>3250</v>
      </c>
      <c r="J2710" s="6">
        <v>1462.5</v>
      </c>
      <c r="K2710" s="6">
        <v>585</v>
      </c>
      <c r="L2710" s="7">
        <v>0.4</v>
      </c>
    </row>
    <row r="2711" spans="1:12" x14ac:dyDescent="0.35">
      <c r="A2711" s="2" t="s">
        <v>21</v>
      </c>
      <c r="B2711" s="2">
        <v>1197831</v>
      </c>
      <c r="C2711" s="3">
        <v>44396</v>
      </c>
      <c r="D2711" s="2" t="s">
        <v>22</v>
      </c>
      <c r="E2711" s="2" t="s">
        <v>95</v>
      </c>
      <c r="F2711" s="2" t="s">
        <v>96</v>
      </c>
      <c r="G2711" s="2" t="s">
        <v>19</v>
      </c>
      <c r="H2711" s="4">
        <v>0.6</v>
      </c>
      <c r="I2711" s="5">
        <v>3500</v>
      </c>
      <c r="J2711" s="6">
        <v>2100</v>
      </c>
      <c r="K2711" s="6">
        <v>735</v>
      </c>
      <c r="L2711" s="7">
        <v>0.35</v>
      </c>
    </row>
    <row r="2712" spans="1:12" x14ac:dyDescent="0.35">
      <c r="A2712" s="2" t="s">
        <v>21</v>
      </c>
      <c r="B2712" s="2">
        <v>1197831</v>
      </c>
      <c r="C2712" s="3">
        <v>44396</v>
      </c>
      <c r="D2712" s="2" t="s">
        <v>22</v>
      </c>
      <c r="E2712" s="2" t="s">
        <v>95</v>
      </c>
      <c r="F2712" s="2" t="s">
        <v>96</v>
      </c>
      <c r="G2712" s="2" t="s">
        <v>20</v>
      </c>
      <c r="H2712" s="4">
        <v>0.65</v>
      </c>
      <c r="I2712" s="5">
        <v>5250</v>
      </c>
      <c r="J2712" s="6">
        <v>3412.5</v>
      </c>
      <c r="K2712" s="6">
        <v>1365</v>
      </c>
      <c r="L2712" s="7">
        <v>0.4</v>
      </c>
    </row>
    <row r="2713" spans="1:12" x14ac:dyDescent="0.35">
      <c r="A2713" s="2" t="s">
        <v>21</v>
      </c>
      <c r="B2713" s="2">
        <v>1197831</v>
      </c>
      <c r="C2713" s="3">
        <v>44428</v>
      </c>
      <c r="D2713" s="2" t="s">
        <v>22</v>
      </c>
      <c r="E2713" s="2" t="s">
        <v>95</v>
      </c>
      <c r="F2713" s="2" t="s">
        <v>96</v>
      </c>
      <c r="G2713" s="2" t="s">
        <v>15</v>
      </c>
      <c r="H2713" s="4">
        <v>0.6</v>
      </c>
      <c r="I2713" s="5">
        <v>6750</v>
      </c>
      <c r="J2713" s="6">
        <v>4050</v>
      </c>
      <c r="K2713" s="6">
        <v>1620</v>
      </c>
      <c r="L2713" s="7">
        <v>0.4</v>
      </c>
    </row>
    <row r="2714" spans="1:12" x14ac:dyDescent="0.35">
      <c r="A2714" s="2" t="s">
        <v>21</v>
      </c>
      <c r="B2714" s="2">
        <v>1197831</v>
      </c>
      <c r="C2714" s="3">
        <v>44428</v>
      </c>
      <c r="D2714" s="2" t="s">
        <v>22</v>
      </c>
      <c r="E2714" s="2" t="s">
        <v>95</v>
      </c>
      <c r="F2714" s="2" t="s">
        <v>96</v>
      </c>
      <c r="G2714" s="2" t="s">
        <v>16</v>
      </c>
      <c r="H2714" s="4">
        <v>0.55000000000000004</v>
      </c>
      <c r="I2714" s="5">
        <v>4500</v>
      </c>
      <c r="J2714" s="6">
        <v>2475</v>
      </c>
      <c r="K2714" s="6">
        <v>866.25</v>
      </c>
      <c r="L2714" s="7">
        <v>0.35</v>
      </c>
    </row>
    <row r="2715" spans="1:12" x14ac:dyDescent="0.35">
      <c r="A2715" s="2" t="s">
        <v>21</v>
      </c>
      <c r="B2715" s="2">
        <v>1197831</v>
      </c>
      <c r="C2715" s="3">
        <v>44428</v>
      </c>
      <c r="D2715" s="2" t="s">
        <v>22</v>
      </c>
      <c r="E2715" s="2" t="s">
        <v>95</v>
      </c>
      <c r="F2715" s="2" t="s">
        <v>96</v>
      </c>
      <c r="G2715" s="2" t="s">
        <v>17</v>
      </c>
      <c r="H2715" s="4">
        <v>0.5</v>
      </c>
      <c r="I2715" s="5">
        <v>3750</v>
      </c>
      <c r="J2715" s="6">
        <v>1875</v>
      </c>
      <c r="K2715" s="6">
        <v>750</v>
      </c>
      <c r="L2715" s="7">
        <v>0.4</v>
      </c>
    </row>
    <row r="2716" spans="1:12" x14ac:dyDescent="0.35">
      <c r="A2716" s="2" t="s">
        <v>21</v>
      </c>
      <c r="B2716" s="2">
        <v>1197831</v>
      </c>
      <c r="C2716" s="3">
        <v>44428</v>
      </c>
      <c r="D2716" s="2" t="s">
        <v>22</v>
      </c>
      <c r="E2716" s="2" t="s">
        <v>95</v>
      </c>
      <c r="F2716" s="2" t="s">
        <v>96</v>
      </c>
      <c r="G2716" s="2" t="s">
        <v>18</v>
      </c>
      <c r="H2716" s="4">
        <v>0.4</v>
      </c>
      <c r="I2716" s="5">
        <v>3250</v>
      </c>
      <c r="J2716" s="6">
        <v>1300</v>
      </c>
      <c r="K2716" s="6">
        <v>520</v>
      </c>
      <c r="L2716" s="7">
        <v>0.4</v>
      </c>
    </row>
    <row r="2717" spans="1:12" x14ac:dyDescent="0.35">
      <c r="A2717" s="2" t="s">
        <v>21</v>
      </c>
      <c r="B2717" s="2">
        <v>1197831</v>
      </c>
      <c r="C2717" s="3">
        <v>44428</v>
      </c>
      <c r="D2717" s="2" t="s">
        <v>22</v>
      </c>
      <c r="E2717" s="2" t="s">
        <v>95</v>
      </c>
      <c r="F2717" s="2" t="s">
        <v>96</v>
      </c>
      <c r="G2717" s="2" t="s">
        <v>19</v>
      </c>
      <c r="H2717" s="4">
        <v>0.5</v>
      </c>
      <c r="I2717" s="5">
        <v>3000</v>
      </c>
      <c r="J2717" s="6">
        <v>1500</v>
      </c>
      <c r="K2717" s="6">
        <v>525</v>
      </c>
      <c r="L2717" s="7">
        <v>0.35</v>
      </c>
    </row>
    <row r="2718" spans="1:12" x14ac:dyDescent="0.35">
      <c r="A2718" s="2" t="s">
        <v>21</v>
      </c>
      <c r="B2718" s="2">
        <v>1197831</v>
      </c>
      <c r="C2718" s="3">
        <v>44428</v>
      </c>
      <c r="D2718" s="2" t="s">
        <v>22</v>
      </c>
      <c r="E2718" s="2" t="s">
        <v>95</v>
      </c>
      <c r="F2718" s="2" t="s">
        <v>96</v>
      </c>
      <c r="G2718" s="2" t="s">
        <v>20</v>
      </c>
      <c r="H2718" s="4">
        <v>0.55000000000000004</v>
      </c>
      <c r="I2718" s="5">
        <v>4750</v>
      </c>
      <c r="J2718" s="6">
        <v>2612.5</v>
      </c>
      <c r="K2718" s="6">
        <v>1045</v>
      </c>
      <c r="L2718" s="7">
        <v>0.4</v>
      </c>
    </row>
    <row r="2719" spans="1:12" x14ac:dyDescent="0.35">
      <c r="A2719" s="2" t="s">
        <v>21</v>
      </c>
      <c r="B2719" s="2">
        <v>1197831</v>
      </c>
      <c r="C2719" s="3">
        <v>44458</v>
      </c>
      <c r="D2719" s="2" t="s">
        <v>22</v>
      </c>
      <c r="E2719" s="2" t="s">
        <v>95</v>
      </c>
      <c r="F2719" s="2" t="s">
        <v>96</v>
      </c>
      <c r="G2719" s="2" t="s">
        <v>15</v>
      </c>
      <c r="H2719" s="4">
        <v>0.5</v>
      </c>
      <c r="I2719" s="5">
        <v>5750</v>
      </c>
      <c r="J2719" s="6">
        <v>2875</v>
      </c>
      <c r="K2719" s="6">
        <v>1150</v>
      </c>
      <c r="L2719" s="7">
        <v>0.4</v>
      </c>
    </row>
    <row r="2720" spans="1:12" x14ac:dyDescent="0.35">
      <c r="A2720" s="2" t="s">
        <v>21</v>
      </c>
      <c r="B2720" s="2">
        <v>1197831</v>
      </c>
      <c r="C2720" s="3">
        <v>44458</v>
      </c>
      <c r="D2720" s="2" t="s">
        <v>22</v>
      </c>
      <c r="E2720" s="2" t="s">
        <v>95</v>
      </c>
      <c r="F2720" s="2" t="s">
        <v>96</v>
      </c>
      <c r="G2720" s="2" t="s">
        <v>16</v>
      </c>
      <c r="H2720" s="4">
        <v>0.40000000000000013</v>
      </c>
      <c r="I2720" s="5">
        <v>3750</v>
      </c>
      <c r="J2720" s="6">
        <v>1500</v>
      </c>
      <c r="K2720" s="6">
        <v>525</v>
      </c>
      <c r="L2720" s="7">
        <v>0.35</v>
      </c>
    </row>
    <row r="2721" spans="1:12" x14ac:dyDescent="0.35">
      <c r="A2721" s="2" t="s">
        <v>21</v>
      </c>
      <c r="B2721" s="2">
        <v>1197831</v>
      </c>
      <c r="C2721" s="3">
        <v>44458</v>
      </c>
      <c r="D2721" s="2" t="s">
        <v>22</v>
      </c>
      <c r="E2721" s="2" t="s">
        <v>95</v>
      </c>
      <c r="F2721" s="2" t="s">
        <v>96</v>
      </c>
      <c r="G2721" s="2" t="s">
        <v>17</v>
      </c>
      <c r="H2721" s="4">
        <v>0.15000000000000008</v>
      </c>
      <c r="I2721" s="5">
        <v>2750</v>
      </c>
      <c r="J2721" s="6">
        <v>412.5</v>
      </c>
      <c r="K2721" s="6">
        <v>165</v>
      </c>
      <c r="L2721" s="7">
        <v>0.4</v>
      </c>
    </row>
    <row r="2722" spans="1:12" x14ac:dyDescent="0.35">
      <c r="A2722" s="2" t="s">
        <v>21</v>
      </c>
      <c r="B2722" s="2">
        <v>1197831</v>
      </c>
      <c r="C2722" s="3">
        <v>44458</v>
      </c>
      <c r="D2722" s="2" t="s">
        <v>22</v>
      </c>
      <c r="E2722" s="2" t="s">
        <v>95</v>
      </c>
      <c r="F2722" s="2" t="s">
        <v>96</v>
      </c>
      <c r="G2722" s="2" t="s">
        <v>18</v>
      </c>
      <c r="H2722" s="4">
        <v>0.15000000000000008</v>
      </c>
      <c r="I2722" s="5">
        <v>2500</v>
      </c>
      <c r="J2722" s="6">
        <v>375</v>
      </c>
      <c r="K2722" s="6">
        <v>150</v>
      </c>
      <c r="L2722" s="7">
        <v>0.4</v>
      </c>
    </row>
    <row r="2723" spans="1:12" x14ac:dyDescent="0.35">
      <c r="A2723" s="2" t="s">
        <v>21</v>
      </c>
      <c r="B2723" s="2">
        <v>1197831</v>
      </c>
      <c r="C2723" s="3">
        <v>44458</v>
      </c>
      <c r="D2723" s="2" t="s">
        <v>22</v>
      </c>
      <c r="E2723" s="2" t="s">
        <v>95</v>
      </c>
      <c r="F2723" s="2" t="s">
        <v>96</v>
      </c>
      <c r="G2723" s="2" t="s">
        <v>19</v>
      </c>
      <c r="H2723" s="4">
        <v>0.25000000000000006</v>
      </c>
      <c r="I2723" s="5">
        <v>2500</v>
      </c>
      <c r="J2723" s="6">
        <v>625</v>
      </c>
      <c r="K2723" s="6">
        <v>218.75</v>
      </c>
      <c r="L2723" s="7">
        <v>0.35</v>
      </c>
    </row>
    <row r="2724" spans="1:12" x14ac:dyDescent="0.35">
      <c r="A2724" s="2" t="s">
        <v>21</v>
      </c>
      <c r="B2724" s="2">
        <v>1197831</v>
      </c>
      <c r="C2724" s="3">
        <v>44458</v>
      </c>
      <c r="D2724" s="2" t="s">
        <v>22</v>
      </c>
      <c r="E2724" s="2" t="s">
        <v>95</v>
      </c>
      <c r="F2724" s="2" t="s">
        <v>96</v>
      </c>
      <c r="G2724" s="2" t="s">
        <v>20</v>
      </c>
      <c r="H2724" s="4">
        <v>0.3000000000000001</v>
      </c>
      <c r="I2724" s="5">
        <v>3500</v>
      </c>
      <c r="J2724" s="6">
        <v>1050</v>
      </c>
      <c r="K2724" s="6">
        <v>420</v>
      </c>
      <c r="L2724" s="7">
        <v>0.4</v>
      </c>
    </row>
    <row r="2725" spans="1:12" x14ac:dyDescent="0.35">
      <c r="A2725" s="2" t="s">
        <v>21</v>
      </c>
      <c r="B2725" s="2">
        <v>1197831</v>
      </c>
      <c r="C2725" s="3">
        <v>44490</v>
      </c>
      <c r="D2725" s="2" t="s">
        <v>22</v>
      </c>
      <c r="E2725" s="2" t="s">
        <v>95</v>
      </c>
      <c r="F2725" s="2" t="s">
        <v>96</v>
      </c>
      <c r="G2725" s="2" t="s">
        <v>15</v>
      </c>
      <c r="H2725" s="4">
        <v>0.3000000000000001</v>
      </c>
      <c r="I2725" s="5">
        <v>5250</v>
      </c>
      <c r="J2725" s="6">
        <v>1575</v>
      </c>
      <c r="K2725" s="6">
        <v>630</v>
      </c>
      <c r="L2725" s="7">
        <v>0.4</v>
      </c>
    </row>
    <row r="2726" spans="1:12" x14ac:dyDescent="0.35">
      <c r="A2726" s="2" t="s">
        <v>21</v>
      </c>
      <c r="B2726" s="2">
        <v>1197831</v>
      </c>
      <c r="C2726" s="3">
        <v>44490</v>
      </c>
      <c r="D2726" s="2" t="s">
        <v>22</v>
      </c>
      <c r="E2726" s="2" t="s">
        <v>95</v>
      </c>
      <c r="F2726" s="2" t="s">
        <v>96</v>
      </c>
      <c r="G2726" s="2" t="s">
        <v>16</v>
      </c>
      <c r="H2726" s="4">
        <v>0.20000000000000012</v>
      </c>
      <c r="I2726" s="5">
        <v>3500</v>
      </c>
      <c r="J2726" s="6">
        <v>700</v>
      </c>
      <c r="K2726" s="6">
        <v>245</v>
      </c>
      <c r="L2726" s="7">
        <v>0.35</v>
      </c>
    </row>
    <row r="2727" spans="1:12" x14ac:dyDescent="0.35">
      <c r="A2727" s="2" t="s">
        <v>21</v>
      </c>
      <c r="B2727" s="2">
        <v>1197831</v>
      </c>
      <c r="C2727" s="3">
        <v>44490</v>
      </c>
      <c r="D2727" s="2" t="s">
        <v>22</v>
      </c>
      <c r="E2727" s="2" t="s">
        <v>95</v>
      </c>
      <c r="F2727" s="2" t="s">
        <v>96</v>
      </c>
      <c r="G2727" s="2" t="s">
        <v>17</v>
      </c>
      <c r="H2727" s="4">
        <v>0.20000000000000012</v>
      </c>
      <c r="I2727" s="5">
        <v>2250</v>
      </c>
      <c r="J2727" s="6">
        <v>450</v>
      </c>
      <c r="K2727" s="6">
        <v>180</v>
      </c>
      <c r="L2727" s="7">
        <v>0.4</v>
      </c>
    </row>
    <row r="2728" spans="1:12" x14ac:dyDescent="0.35">
      <c r="A2728" s="2" t="s">
        <v>21</v>
      </c>
      <c r="B2728" s="2">
        <v>1197831</v>
      </c>
      <c r="C2728" s="3">
        <v>44490</v>
      </c>
      <c r="D2728" s="2" t="s">
        <v>22</v>
      </c>
      <c r="E2728" s="2" t="s">
        <v>95</v>
      </c>
      <c r="F2728" s="2" t="s">
        <v>96</v>
      </c>
      <c r="G2728" s="2" t="s">
        <v>18</v>
      </c>
      <c r="H2728" s="4">
        <v>0.20000000000000012</v>
      </c>
      <c r="I2728" s="5">
        <v>2000</v>
      </c>
      <c r="J2728" s="6">
        <v>400</v>
      </c>
      <c r="K2728" s="6">
        <v>160</v>
      </c>
      <c r="L2728" s="7">
        <v>0.4</v>
      </c>
    </row>
    <row r="2729" spans="1:12" x14ac:dyDescent="0.35">
      <c r="A2729" s="2" t="s">
        <v>21</v>
      </c>
      <c r="B2729" s="2">
        <v>1197831</v>
      </c>
      <c r="C2729" s="3">
        <v>44490</v>
      </c>
      <c r="D2729" s="2" t="s">
        <v>22</v>
      </c>
      <c r="E2729" s="2" t="s">
        <v>95</v>
      </c>
      <c r="F2729" s="2" t="s">
        <v>96</v>
      </c>
      <c r="G2729" s="2" t="s">
        <v>19</v>
      </c>
      <c r="H2729" s="4">
        <v>0.3000000000000001</v>
      </c>
      <c r="I2729" s="5">
        <v>2000</v>
      </c>
      <c r="J2729" s="6">
        <v>600</v>
      </c>
      <c r="K2729" s="6">
        <v>210</v>
      </c>
      <c r="L2729" s="7">
        <v>0.35</v>
      </c>
    </row>
    <row r="2730" spans="1:12" x14ac:dyDescent="0.35">
      <c r="A2730" s="2" t="s">
        <v>21</v>
      </c>
      <c r="B2730" s="2">
        <v>1197831</v>
      </c>
      <c r="C2730" s="3">
        <v>44490</v>
      </c>
      <c r="D2730" s="2" t="s">
        <v>22</v>
      </c>
      <c r="E2730" s="2" t="s">
        <v>95</v>
      </c>
      <c r="F2730" s="2" t="s">
        <v>96</v>
      </c>
      <c r="G2730" s="2" t="s">
        <v>20</v>
      </c>
      <c r="H2730" s="4">
        <v>0.30000000000000004</v>
      </c>
      <c r="I2730" s="5">
        <v>3250</v>
      </c>
      <c r="J2730" s="6">
        <v>975</v>
      </c>
      <c r="K2730" s="6">
        <v>390</v>
      </c>
      <c r="L2730" s="7">
        <v>0.4</v>
      </c>
    </row>
    <row r="2731" spans="1:12" x14ac:dyDescent="0.35">
      <c r="A2731" s="2" t="s">
        <v>21</v>
      </c>
      <c r="B2731" s="2">
        <v>1197831</v>
      </c>
      <c r="C2731" s="3">
        <v>44520</v>
      </c>
      <c r="D2731" s="2" t="s">
        <v>22</v>
      </c>
      <c r="E2731" s="2" t="s">
        <v>95</v>
      </c>
      <c r="F2731" s="2" t="s">
        <v>96</v>
      </c>
      <c r="G2731" s="2" t="s">
        <v>15</v>
      </c>
      <c r="H2731" s="4">
        <v>0.25000000000000011</v>
      </c>
      <c r="I2731" s="5">
        <v>4750</v>
      </c>
      <c r="J2731" s="6">
        <v>1187.5</v>
      </c>
      <c r="K2731" s="6">
        <v>475</v>
      </c>
      <c r="L2731" s="7">
        <v>0.4</v>
      </c>
    </row>
    <row r="2732" spans="1:12" x14ac:dyDescent="0.35">
      <c r="A2732" s="2" t="s">
        <v>21</v>
      </c>
      <c r="B2732" s="2">
        <v>1197831</v>
      </c>
      <c r="C2732" s="3">
        <v>44520</v>
      </c>
      <c r="D2732" s="2" t="s">
        <v>22</v>
      </c>
      <c r="E2732" s="2" t="s">
        <v>95</v>
      </c>
      <c r="F2732" s="2" t="s">
        <v>96</v>
      </c>
      <c r="G2732" s="2" t="s">
        <v>16</v>
      </c>
      <c r="H2732" s="4">
        <v>0.15000000000000013</v>
      </c>
      <c r="I2732" s="5">
        <v>3000</v>
      </c>
      <c r="J2732" s="6">
        <v>450</v>
      </c>
      <c r="K2732" s="6">
        <v>157.5</v>
      </c>
      <c r="L2732" s="7">
        <v>0.35</v>
      </c>
    </row>
    <row r="2733" spans="1:12" x14ac:dyDescent="0.35">
      <c r="A2733" s="2" t="s">
        <v>21</v>
      </c>
      <c r="B2733" s="2">
        <v>1197831</v>
      </c>
      <c r="C2733" s="3">
        <v>44520</v>
      </c>
      <c r="D2733" s="2" t="s">
        <v>22</v>
      </c>
      <c r="E2733" s="2" t="s">
        <v>95</v>
      </c>
      <c r="F2733" s="2" t="s">
        <v>96</v>
      </c>
      <c r="G2733" s="2" t="s">
        <v>17</v>
      </c>
      <c r="H2733" s="4">
        <v>0.25000000000000017</v>
      </c>
      <c r="I2733" s="5">
        <v>2450</v>
      </c>
      <c r="J2733" s="6">
        <v>612.5</v>
      </c>
      <c r="K2733" s="6">
        <v>245</v>
      </c>
      <c r="L2733" s="7">
        <v>0.4</v>
      </c>
    </row>
    <row r="2734" spans="1:12" x14ac:dyDescent="0.35">
      <c r="A2734" s="2" t="s">
        <v>21</v>
      </c>
      <c r="B2734" s="2">
        <v>1197831</v>
      </c>
      <c r="C2734" s="3">
        <v>44520</v>
      </c>
      <c r="D2734" s="2" t="s">
        <v>22</v>
      </c>
      <c r="E2734" s="2" t="s">
        <v>95</v>
      </c>
      <c r="F2734" s="2" t="s">
        <v>96</v>
      </c>
      <c r="G2734" s="2" t="s">
        <v>18</v>
      </c>
      <c r="H2734" s="4">
        <v>0.55000000000000016</v>
      </c>
      <c r="I2734" s="5">
        <v>3000</v>
      </c>
      <c r="J2734" s="6">
        <v>1650</v>
      </c>
      <c r="K2734" s="6">
        <v>660</v>
      </c>
      <c r="L2734" s="7">
        <v>0.4</v>
      </c>
    </row>
    <row r="2735" spans="1:12" x14ac:dyDescent="0.35">
      <c r="A2735" s="2" t="s">
        <v>21</v>
      </c>
      <c r="B2735" s="2">
        <v>1197831</v>
      </c>
      <c r="C2735" s="3">
        <v>44520</v>
      </c>
      <c r="D2735" s="2" t="s">
        <v>22</v>
      </c>
      <c r="E2735" s="2" t="s">
        <v>95</v>
      </c>
      <c r="F2735" s="2" t="s">
        <v>96</v>
      </c>
      <c r="G2735" s="2" t="s">
        <v>19</v>
      </c>
      <c r="H2735" s="4">
        <v>0.75000000000000011</v>
      </c>
      <c r="I2735" s="5">
        <v>2750</v>
      </c>
      <c r="J2735" s="6">
        <v>2062.5</v>
      </c>
      <c r="K2735" s="6">
        <v>721.875</v>
      </c>
      <c r="L2735" s="7">
        <v>0.35</v>
      </c>
    </row>
    <row r="2736" spans="1:12" x14ac:dyDescent="0.35">
      <c r="A2736" s="2" t="s">
        <v>21</v>
      </c>
      <c r="B2736" s="2">
        <v>1197831</v>
      </c>
      <c r="C2736" s="3">
        <v>44520</v>
      </c>
      <c r="D2736" s="2" t="s">
        <v>22</v>
      </c>
      <c r="E2736" s="2" t="s">
        <v>95</v>
      </c>
      <c r="F2736" s="2" t="s">
        <v>96</v>
      </c>
      <c r="G2736" s="2" t="s">
        <v>20</v>
      </c>
      <c r="H2736" s="4">
        <v>0.75</v>
      </c>
      <c r="I2736" s="5">
        <v>3750</v>
      </c>
      <c r="J2736" s="6">
        <v>2812.5</v>
      </c>
      <c r="K2736" s="6">
        <v>1125</v>
      </c>
      <c r="L2736" s="7">
        <v>0.4</v>
      </c>
    </row>
    <row r="2737" spans="1:12" x14ac:dyDescent="0.35">
      <c r="A2737" s="2" t="s">
        <v>21</v>
      </c>
      <c r="B2737" s="2">
        <v>1197831</v>
      </c>
      <c r="C2737" s="3">
        <v>44549</v>
      </c>
      <c r="D2737" s="2" t="s">
        <v>22</v>
      </c>
      <c r="E2737" s="2" t="s">
        <v>95</v>
      </c>
      <c r="F2737" s="2" t="s">
        <v>96</v>
      </c>
      <c r="G2737" s="2" t="s">
        <v>15</v>
      </c>
      <c r="H2737" s="4">
        <v>0.70000000000000007</v>
      </c>
      <c r="I2737" s="5">
        <v>6250</v>
      </c>
      <c r="J2737" s="6">
        <v>4375</v>
      </c>
      <c r="K2737" s="6">
        <v>1750</v>
      </c>
      <c r="L2737" s="7">
        <v>0.4</v>
      </c>
    </row>
    <row r="2738" spans="1:12" x14ac:dyDescent="0.35">
      <c r="A2738" s="2" t="s">
        <v>21</v>
      </c>
      <c r="B2738" s="2">
        <v>1197831</v>
      </c>
      <c r="C2738" s="3">
        <v>44549</v>
      </c>
      <c r="D2738" s="2" t="s">
        <v>22</v>
      </c>
      <c r="E2738" s="2" t="s">
        <v>95</v>
      </c>
      <c r="F2738" s="2" t="s">
        <v>96</v>
      </c>
      <c r="G2738" s="2" t="s">
        <v>16</v>
      </c>
      <c r="H2738" s="4">
        <v>0.60000000000000009</v>
      </c>
      <c r="I2738" s="5">
        <v>4250</v>
      </c>
      <c r="J2738" s="6">
        <v>2550</v>
      </c>
      <c r="K2738" s="6">
        <v>892.5</v>
      </c>
      <c r="L2738" s="7">
        <v>0.35</v>
      </c>
    </row>
    <row r="2739" spans="1:12" x14ac:dyDescent="0.35">
      <c r="A2739" s="2" t="s">
        <v>21</v>
      </c>
      <c r="B2739" s="2">
        <v>1197831</v>
      </c>
      <c r="C2739" s="3">
        <v>44549</v>
      </c>
      <c r="D2739" s="2" t="s">
        <v>22</v>
      </c>
      <c r="E2739" s="2" t="s">
        <v>95</v>
      </c>
      <c r="F2739" s="2" t="s">
        <v>96</v>
      </c>
      <c r="G2739" s="2" t="s">
        <v>17</v>
      </c>
      <c r="H2739" s="4">
        <v>0.60000000000000009</v>
      </c>
      <c r="I2739" s="5">
        <v>3750</v>
      </c>
      <c r="J2739" s="6">
        <v>2250</v>
      </c>
      <c r="K2739" s="6">
        <v>900</v>
      </c>
      <c r="L2739" s="7">
        <v>0.4</v>
      </c>
    </row>
    <row r="2740" spans="1:12" x14ac:dyDescent="0.35">
      <c r="A2740" s="2" t="s">
        <v>21</v>
      </c>
      <c r="B2740" s="2">
        <v>1197831</v>
      </c>
      <c r="C2740" s="3">
        <v>44549</v>
      </c>
      <c r="D2740" s="2" t="s">
        <v>22</v>
      </c>
      <c r="E2740" s="2" t="s">
        <v>95</v>
      </c>
      <c r="F2740" s="2" t="s">
        <v>96</v>
      </c>
      <c r="G2740" s="2" t="s">
        <v>18</v>
      </c>
      <c r="H2740" s="4">
        <v>0.60000000000000009</v>
      </c>
      <c r="I2740" s="5">
        <v>3250</v>
      </c>
      <c r="J2740" s="6">
        <v>1950</v>
      </c>
      <c r="K2740" s="6">
        <v>780</v>
      </c>
      <c r="L2740" s="7">
        <v>0.4</v>
      </c>
    </row>
    <row r="2741" spans="1:12" x14ac:dyDescent="0.35">
      <c r="A2741" s="2" t="s">
        <v>21</v>
      </c>
      <c r="B2741" s="2">
        <v>1197831</v>
      </c>
      <c r="C2741" s="3">
        <v>44549</v>
      </c>
      <c r="D2741" s="2" t="s">
        <v>22</v>
      </c>
      <c r="E2741" s="2" t="s">
        <v>95</v>
      </c>
      <c r="F2741" s="2" t="s">
        <v>96</v>
      </c>
      <c r="G2741" s="2" t="s">
        <v>19</v>
      </c>
      <c r="H2741" s="4">
        <v>0.70000000000000007</v>
      </c>
      <c r="I2741" s="5">
        <v>3250</v>
      </c>
      <c r="J2741" s="6">
        <v>2275</v>
      </c>
      <c r="K2741" s="6">
        <v>796.25</v>
      </c>
      <c r="L2741" s="7">
        <v>0.35</v>
      </c>
    </row>
    <row r="2742" spans="1:12" x14ac:dyDescent="0.35">
      <c r="A2742" s="2" t="s">
        <v>21</v>
      </c>
      <c r="B2742" s="2">
        <v>1197831</v>
      </c>
      <c r="C2742" s="3">
        <v>44549</v>
      </c>
      <c r="D2742" s="2" t="s">
        <v>22</v>
      </c>
      <c r="E2742" s="2" t="s">
        <v>95</v>
      </c>
      <c r="F2742" s="2" t="s">
        <v>96</v>
      </c>
      <c r="G2742" s="2" t="s">
        <v>20</v>
      </c>
      <c r="H2742" s="4">
        <v>0.75</v>
      </c>
      <c r="I2742" s="5">
        <v>4250</v>
      </c>
      <c r="J2742" s="6">
        <v>3187.5</v>
      </c>
      <c r="K2742" s="6">
        <v>1275</v>
      </c>
      <c r="L2742" s="7">
        <v>0.4</v>
      </c>
    </row>
    <row r="2743" spans="1:12" x14ac:dyDescent="0.35">
      <c r="A2743" s="2" t="s">
        <v>21</v>
      </c>
      <c r="B2743" s="2">
        <v>1197831</v>
      </c>
      <c r="C2743" s="3">
        <v>44212</v>
      </c>
      <c r="D2743" s="2" t="s">
        <v>22</v>
      </c>
      <c r="E2743" s="2" t="s">
        <v>97</v>
      </c>
      <c r="F2743" s="2" t="s">
        <v>98</v>
      </c>
      <c r="G2743" s="2" t="s">
        <v>15</v>
      </c>
      <c r="H2743" s="4">
        <v>0.25000000000000006</v>
      </c>
      <c r="I2743" s="5">
        <v>5500</v>
      </c>
      <c r="J2743" s="6">
        <v>1375</v>
      </c>
      <c r="K2743" s="6">
        <v>481.25</v>
      </c>
      <c r="L2743" s="7">
        <v>0.35</v>
      </c>
    </row>
    <row r="2744" spans="1:12" x14ac:dyDescent="0.35">
      <c r="A2744" s="2" t="s">
        <v>21</v>
      </c>
      <c r="B2744" s="2">
        <v>1197831</v>
      </c>
      <c r="C2744" s="3">
        <v>44212</v>
      </c>
      <c r="D2744" s="2" t="s">
        <v>22</v>
      </c>
      <c r="E2744" s="2" t="s">
        <v>97</v>
      </c>
      <c r="F2744" s="2" t="s">
        <v>98</v>
      </c>
      <c r="G2744" s="2" t="s">
        <v>16</v>
      </c>
      <c r="H2744" s="4">
        <v>0.25000000000000006</v>
      </c>
      <c r="I2744" s="5">
        <v>3500</v>
      </c>
      <c r="J2744" s="6">
        <v>875</v>
      </c>
      <c r="K2744" s="6">
        <v>306.25</v>
      </c>
      <c r="L2744" s="7">
        <v>0.35</v>
      </c>
    </row>
    <row r="2745" spans="1:12" x14ac:dyDescent="0.35">
      <c r="A2745" s="2" t="s">
        <v>21</v>
      </c>
      <c r="B2745" s="2">
        <v>1197831</v>
      </c>
      <c r="C2745" s="3">
        <v>44212</v>
      </c>
      <c r="D2745" s="2" t="s">
        <v>22</v>
      </c>
      <c r="E2745" s="2" t="s">
        <v>97</v>
      </c>
      <c r="F2745" s="2" t="s">
        <v>98</v>
      </c>
      <c r="G2745" s="2" t="s">
        <v>17</v>
      </c>
      <c r="H2745" s="4">
        <v>0.15000000000000008</v>
      </c>
      <c r="I2745" s="5">
        <v>3500</v>
      </c>
      <c r="J2745" s="6">
        <v>525</v>
      </c>
      <c r="K2745" s="6">
        <v>183.75</v>
      </c>
      <c r="L2745" s="7">
        <v>0.35</v>
      </c>
    </row>
    <row r="2746" spans="1:12" x14ac:dyDescent="0.35">
      <c r="A2746" s="2" t="s">
        <v>21</v>
      </c>
      <c r="B2746" s="2">
        <v>1197831</v>
      </c>
      <c r="C2746" s="3">
        <v>44212</v>
      </c>
      <c r="D2746" s="2" t="s">
        <v>22</v>
      </c>
      <c r="E2746" s="2" t="s">
        <v>97</v>
      </c>
      <c r="F2746" s="2" t="s">
        <v>98</v>
      </c>
      <c r="G2746" s="2" t="s">
        <v>18</v>
      </c>
      <c r="H2746" s="4">
        <v>0.2</v>
      </c>
      <c r="I2746" s="5">
        <v>2000</v>
      </c>
      <c r="J2746" s="6">
        <v>400</v>
      </c>
      <c r="K2746" s="6">
        <v>140</v>
      </c>
      <c r="L2746" s="7">
        <v>0.35</v>
      </c>
    </row>
    <row r="2747" spans="1:12" x14ac:dyDescent="0.35">
      <c r="A2747" s="2" t="s">
        <v>21</v>
      </c>
      <c r="B2747" s="2">
        <v>1197831</v>
      </c>
      <c r="C2747" s="3">
        <v>44212</v>
      </c>
      <c r="D2747" s="2" t="s">
        <v>22</v>
      </c>
      <c r="E2747" s="2" t="s">
        <v>97</v>
      </c>
      <c r="F2747" s="2" t="s">
        <v>98</v>
      </c>
      <c r="G2747" s="2" t="s">
        <v>19</v>
      </c>
      <c r="H2747" s="4">
        <v>0.35000000000000003</v>
      </c>
      <c r="I2747" s="5">
        <v>2500</v>
      </c>
      <c r="J2747" s="6">
        <v>875</v>
      </c>
      <c r="K2747" s="6">
        <v>306.25</v>
      </c>
      <c r="L2747" s="7">
        <v>0.35</v>
      </c>
    </row>
    <row r="2748" spans="1:12" x14ac:dyDescent="0.35">
      <c r="A2748" s="2" t="s">
        <v>21</v>
      </c>
      <c r="B2748" s="2">
        <v>1197831</v>
      </c>
      <c r="C2748" s="3">
        <v>44212</v>
      </c>
      <c r="D2748" s="2" t="s">
        <v>22</v>
      </c>
      <c r="E2748" s="2" t="s">
        <v>97</v>
      </c>
      <c r="F2748" s="2" t="s">
        <v>98</v>
      </c>
      <c r="G2748" s="2" t="s">
        <v>20</v>
      </c>
      <c r="H2748" s="4">
        <v>0.25000000000000006</v>
      </c>
      <c r="I2748" s="5">
        <v>3500</v>
      </c>
      <c r="J2748" s="6">
        <v>875</v>
      </c>
      <c r="K2748" s="6">
        <v>306.25</v>
      </c>
      <c r="L2748" s="7">
        <v>0.35</v>
      </c>
    </row>
    <row r="2749" spans="1:12" x14ac:dyDescent="0.35">
      <c r="A2749" s="2" t="s">
        <v>21</v>
      </c>
      <c r="B2749" s="2">
        <v>1197831</v>
      </c>
      <c r="C2749" s="3">
        <v>44241</v>
      </c>
      <c r="D2749" s="2" t="s">
        <v>22</v>
      </c>
      <c r="E2749" s="2" t="s">
        <v>97</v>
      </c>
      <c r="F2749" s="2" t="s">
        <v>98</v>
      </c>
      <c r="G2749" s="2" t="s">
        <v>15</v>
      </c>
      <c r="H2749" s="4">
        <v>0.25000000000000006</v>
      </c>
      <c r="I2749" s="5">
        <v>6000</v>
      </c>
      <c r="J2749" s="6">
        <v>1500</v>
      </c>
      <c r="K2749" s="6">
        <v>525</v>
      </c>
      <c r="L2749" s="7">
        <v>0.35</v>
      </c>
    </row>
    <row r="2750" spans="1:12" x14ac:dyDescent="0.35">
      <c r="A2750" s="2" t="s">
        <v>21</v>
      </c>
      <c r="B2750" s="2">
        <v>1197831</v>
      </c>
      <c r="C2750" s="3">
        <v>44241</v>
      </c>
      <c r="D2750" s="2" t="s">
        <v>22</v>
      </c>
      <c r="E2750" s="2" t="s">
        <v>97</v>
      </c>
      <c r="F2750" s="2" t="s">
        <v>98</v>
      </c>
      <c r="G2750" s="2" t="s">
        <v>16</v>
      </c>
      <c r="H2750" s="4">
        <v>0.25000000000000006</v>
      </c>
      <c r="I2750" s="5">
        <v>2500</v>
      </c>
      <c r="J2750" s="6">
        <v>625</v>
      </c>
      <c r="K2750" s="6">
        <v>218.75</v>
      </c>
      <c r="L2750" s="7">
        <v>0.35</v>
      </c>
    </row>
    <row r="2751" spans="1:12" x14ac:dyDescent="0.35">
      <c r="A2751" s="2" t="s">
        <v>21</v>
      </c>
      <c r="B2751" s="2">
        <v>1197831</v>
      </c>
      <c r="C2751" s="3">
        <v>44241</v>
      </c>
      <c r="D2751" s="2" t="s">
        <v>22</v>
      </c>
      <c r="E2751" s="2" t="s">
        <v>97</v>
      </c>
      <c r="F2751" s="2" t="s">
        <v>98</v>
      </c>
      <c r="G2751" s="2" t="s">
        <v>17</v>
      </c>
      <c r="H2751" s="4">
        <v>0.15000000000000008</v>
      </c>
      <c r="I2751" s="5">
        <v>3000</v>
      </c>
      <c r="J2751" s="6">
        <v>450</v>
      </c>
      <c r="K2751" s="6">
        <v>157.5</v>
      </c>
      <c r="L2751" s="7">
        <v>0.35</v>
      </c>
    </row>
    <row r="2752" spans="1:12" x14ac:dyDescent="0.35">
      <c r="A2752" s="2" t="s">
        <v>21</v>
      </c>
      <c r="B2752" s="2">
        <v>1197831</v>
      </c>
      <c r="C2752" s="3">
        <v>44241</v>
      </c>
      <c r="D2752" s="2" t="s">
        <v>22</v>
      </c>
      <c r="E2752" s="2" t="s">
        <v>97</v>
      </c>
      <c r="F2752" s="2" t="s">
        <v>98</v>
      </c>
      <c r="G2752" s="2" t="s">
        <v>18</v>
      </c>
      <c r="H2752" s="4">
        <v>0.2</v>
      </c>
      <c r="I2752" s="5">
        <v>1500</v>
      </c>
      <c r="J2752" s="6">
        <v>300</v>
      </c>
      <c r="K2752" s="6">
        <v>105</v>
      </c>
      <c r="L2752" s="7">
        <v>0.35</v>
      </c>
    </row>
    <row r="2753" spans="1:12" x14ac:dyDescent="0.35">
      <c r="A2753" s="2" t="s">
        <v>21</v>
      </c>
      <c r="B2753" s="2">
        <v>1197831</v>
      </c>
      <c r="C2753" s="3">
        <v>44241</v>
      </c>
      <c r="D2753" s="2" t="s">
        <v>22</v>
      </c>
      <c r="E2753" s="2" t="s">
        <v>97</v>
      </c>
      <c r="F2753" s="2" t="s">
        <v>98</v>
      </c>
      <c r="G2753" s="2" t="s">
        <v>19</v>
      </c>
      <c r="H2753" s="4">
        <v>0.35000000000000003</v>
      </c>
      <c r="I2753" s="5">
        <v>2250</v>
      </c>
      <c r="J2753" s="6">
        <v>787.5</v>
      </c>
      <c r="K2753" s="6">
        <v>275.625</v>
      </c>
      <c r="L2753" s="7">
        <v>0.35</v>
      </c>
    </row>
    <row r="2754" spans="1:12" x14ac:dyDescent="0.35">
      <c r="A2754" s="2" t="s">
        <v>21</v>
      </c>
      <c r="B2754" s="2">
        <v>1197831</v>
      </c>
      <c r="C2754" s="3">
        <v>44241</v>
      </c>
      <c r="D2754" s="2" t="s">
        <v>22</v>
      </c>
      <c r="E2754" s="2" t="s">
        <v>97</v>
      </c>
      <c r="F2754" s="2" t="s">
        <v>98</v>
      </c>
      <c r="G2754" s="2" t="s">
        <v>20</v>
      </c>
      <c r="H2754" s="4">
        <v>0.2</v>
      </c>
      <c r="I2754" s="5">
        <v>3250</v>
      </c>
      <c r="J2754" s="6">
        <v>650</v>
      </c>
      <c r="K2754" s="6">
        <v>227.5</v>
      </c>
      <c r="L2754" s="7">
        <v>0.35</v>
      </c>
    </row>
    <row r="2755" spans="1:12" x14ac:dyDescent="0.35">
      <c r="A2755" s="2" t="s">
        <v>21</v>
      </c>
      <c r="B2755" s="2">
        <v>1197831</v>
      </c>
      <c r="C2755" s="3">
        <v>44267</v>
      </c>
      <c r="D2755" s="2" t="s">
        <v>22</v>
      </c>
      <c r="E2755" s="2" t="s">
        <v>97</v>
      </c>
      <c r="F2755" s="2" t="s">
        <v>98</v>
      </c>
      <c r="G2755" s="2" t="s">
        <v>15</v>
      </c>
      <c r="H2755" s="4">
        <v>0.2</v>
      </c>
      <c r="I2755" s="5">
        <v>5450</v>
      </c>
      <c r="J2755" s="6">
        <v>1090</v>
      </c>
      <c r="K2755" s="6">
        <v>381.5</v>
      </c>
      <c r="L2755" s="7">
        <v>0.35</v>
      </c>
    </row>
    <row r="2756" spans="1:12" x14ac:dyDescent="0.35">
      <c r="A2756" s="2" t="s">
        <v>21</v>
      </c>
      <c r="B2756" s="2">
        <v>1197831</v>
      </c>
      <c r="C2756" s="3">
        <v>44267</v>
      </c>
      <c r="D2756" s="2" t="s">
        <v>22</v>
      </c>
      <c r="E2756" s="2" t="s">
        <v>97</v>
      </c>
      <c r="F2756" s="2" t="s">
        <v>98</v>
      </c>
      <c r="G2756" s="2" t="s">
        <v>16</v>
      </c>
      <c r="H2756" s="4">
        <v>0.2</v>
      </c>
      <c r="I2756" s="5">
        <v>2250</v>
      </c>
      <c r="J2756" s="6">
        <v>450</v>
      </c>
      <c r="K2756" s="6">
        <v>157.5</v>
      </c>
      <c r="L2756" s="7">
        <v>0.35</v>
      </c>
    </row>
    <row r="2757" spans="1:12" x14ac:dyDescent="0.35">
      <c r="A2757" s="2" t="s">
        <v>21</v>
      </c>
      <c r="B2757" s="2">
        <v>1197831</v>
      </c>
      <c r="C2757" s="3">
        <v>44267</v>
      </c>
      <c r="D2757" s="2" t="s">
        <v>22</v>
      </c>
      <c r="E2757" s="2" t="s">
        <v>97</v>
      </c>
      <c r="F2757" s="2" t="s">
        <v>98</v>
      </c>
      <c r="G2757" s="2" t="s">
        <v>17</v>
      </c>
      <c r="H2757" s="4">
        <v>0.10000000000000002</v>
      </c>
      <c r="I2757" s="5">
        <v>2500</v>
      </c>
      <c r="J2757" s="6">
        <v>250</v>
      </c>
      <c r="K2757" s="6">
        <v>87.5</v>
      </c>
      <c r="L2757" s="7">
        <v>0.35</v>
      </c>
    </row>
    <row r="2758" spans="1:12" x14ac:dyDescent="0.35">
      <c r="A2758" s="2" t="s">
        <v>21</v>
      </c>
      <c r="B2758" s="2">
        <v>1197831</v>
      </c>
      <c r="C2758" s="3">
        <v>44267</v>
      </c>
      <c r="D2758" s="2" t="s">
        <v>22</v>
      </c>
      <c r="E2758" s="2" t="s">
        <v>97</v>
      </c>
      <c r="F2758" s="2" t="s">
        <v>98</v>
      </c>
      <c r="G2758" s="2" t="s">
        <v>18</v>
      </c>
      <c r="H2758" s="4">
        <v>0.19999999999999996</v>
      </c>
      <c r="I2758" s="5">
        <v>1000</v>
      </c>
      <c r="J2758" s="6">
        <v>200</v>
      </c>
      <c r="K2758" s="6">
        <v>70</v>
      </c>
      <c r="L2758" s="7">
        <v>0.35</v>
      </c>
    </row>
    <row r="2759" spans="1:12" x14ac:dyDescent="0.35">
      <c r="A2759" s="2" t="s">
        <v>21</v>
      </c>
      <c r="B2759" s="2">
        <v>1197831</v>
      </c>
      <c r="C2759" s="3">
        <v>44267</v>
      </c>
      <c r="D2759" s="2" t="s">
        <v>22</v>
      </c>
      <c r="E2759" s="2" t="s">
        <v>97</v>
      </c>
      <c r="F2759" s="2" t="s">
        <v>98</v>
      </c>
      <c r="G2759" s="2" t="s">
        <v>19</v>
      </c>
      <c r="H2759" s="4">
        <v>0.35000000000000009</v>
      </c>
      <c r="I2759" s="5">
        <v>1500</v>
      </c>
      <c r="J2759" s="6">
        <v>525</v>
      </c>
      <c r="K2759" s="6">
        <v>183.75</v>
      </c>
      <c r="L2759" s="7">
        <v>0.35</v>
      </c>
    </row>
    <row r="2760" spans="1:12" x14ac:dyDescent="0.35">
      <c r="A2760" s="2" t="s">
        <v>21</v>
      </c>
      <c r="B2760" s="2">
        <v>1197831</v>
      </c>
      <c r="C2760" s="3">
        <v>44267</v>
      </c>
      <c r="D2760" s="2" t="s">
        <v>22</v>
      </c>
      <c r="E2760" s="2" t="s">
        <v>97</v>
      </c>
      <c r="F2760" s="2" t="s">
        <v>98</v>
      </c>
      <c r="G2760" s="2" t="s">
        <v>20</v>
      </c>
      <c r="H2760" s="4">
        <v>0.25</v>
      </c>
      <c r="I2760" s="5">
        <v>2500</v>
      </c>
      <c r="J2760" s="6">
        <v>625</v>
      </c>
      <c r="K2760" s="6">
        <v>218.75</v>
      </c>
      <c r="L2760" s="7">
        <v>0.35</v>
      </c>
    </row>
    <row r="2761" spans="1:12" x14ac:dyDescent="0.35">
      <c r="A2761" s="2" t="s">
        <v>21</v>
      </c>
      <c r="B2761" s="2">
        <v>1197831</v>
      </c>
      <c r="C2761" s="3">
        <v>44299</v>
      </c>
      <c r="D2761" s="2" t="s">
        <v>22</v>
      </c>
      <c r="E2761" s="2" t="s">
        <v>97</v>
      </c>
      <c r="F2761" s="2" t="s">
        <v>98</v>
      </c>
      <c r="G2761" s="2" t="s">
        <v>15</v>
      </c>
      <c r="H2761" s="4">
        <v>0.25</v>
      </c>
      <c r="I2761" s="5">
        <v>5000</v>
      </c>
      <c r="J2761" s="6">
        <v>1250</v>
      </c>
      <c r="K2761" s="6">
        <v>437.5</v>
      </c>
      <c r="L2761" s="7">
        <v>0.35</v>
      </c>
    </row>
    <row r="2762" spans="1:12" x14ac:dyDescent="0.35">
      <c r="A2762" s="2" t="s">
        <v>21</v>
      </c>
      <c r="B2762" s="2">
        <v>1197831</v>
      </c>
      <c r="C2762" s="3">
        <v>44299</v>
      </c>
      <c r="D2762" s="2" t="s">
        <v>22</v>
      </c>
      <c r="E2762" s="2" t="s">
        <v>97</v>
      </c>
      <c r="F2762" s="2" t="s">
        <v>98</v>
      </c>
      <c r="G2762" s="2" t="s">
        <v>16</v>
      </c>
      <c r="H2762" s="4">
        <v>0.25</v>
      </c>
      <c r="I2762" s="5">
        <v>2000</v>
      </c>
      <c r="J2762" s="6">
        <v>500</v>
      </c>
      <c r="K2762" s="6">
        <v>175</v>
      </c>
      <c r="L2762" s="7">
        <v>0.35</v>
      </c>
    </row>
    <row r="2763" spans="1:12" x14ac:dyDescent="0.35">
      <c r="A2763" s="2" t="s">
        <v>21</v>
      </c>
      <c r="B2763" s="2">
        <v>1197831</v>
      </c>
      <c r="C2763" s="3">
        <v>44299</v>
      </c>
      <c r="D2763" s="2" t="s">
        <v>22</v>
      </c>
      <c r="E2763" s="2" t="s">
        <v>97</v>
      </c>
      <c r="F2763" s="2" t="s">
        <v>98</v>
      </c>
      <c r="G2763" s="2" t="s">
        <v>17</v>
      </c>
      <c r="H2763" s="4">
        <v>0.15000000000000002</v>
      </c>
      <c r="I2763" s="5">
        <v>2000</v>
      </c>
      <c r="J2763" s="6">
        <v>300</v>
      </c>
      <c r="K2763" s="6">
        <v>105</v>
      </c>
      <c r="L2763" s="7">
        <v>0.35</v>
      </c>
    </row>
    <row r="2764" spans="1:12" x14ac:dyDescent="0.35">
      <c r="A2764" s="2" t="s">
        <v>21</v>
      </c>
      <c r="B2764" s="2">
        <v>1197831</v>
      </c>
      <c r="C2764" s="3">
        <v>44299</v>
      </c>
      <c r="D2764" s="2" t="s">
        <v>22</v>
      </c>
      <c r="E2764" s="2" t="s">
        <v>97</v>
      </c>
      <c r="F2764" s="2" t="s">
        <v>98</v>
      </c>
      <c r="G2764" s="2" t="s">
        <v>18</v>
      </c>
      <c r="H2764" s="4">
        <v>0.19999999999999996</v>
      </c>
      <c r="I2764" s="5">
        <v>1250</v>
      </c>
      <c r="J2764" s="6">
        <v>250</v>
      </c>
      <c r="K2764" s="6">
        <v>87.5</v>
      </c>
      <c r="L2764" s="7">
        <v>0.35</v>
      </c>
    </row>
    <row r="2765" spans="1:12" x14ac:dyDescent="0.35">
      <c r="A2765" s="2" t="s">
        <v>21</v>
      </c>
      <c r="B2765" s="2">
        <v>1197831</v>
      </c>
      <c r="C2765" s="3">
        <v>44299</v>
      </c>
      <c r="D2765" s="2" t="s">
        <v>22</v>
      </c>
      <c r="E2765" s="2" t="s">
        <v>97</v>
      </c>
      <c r="F2765" s="2" t="s">
        <v>98</v>
      </c>
      <c r="G2765" s="2" t="s">
        <v>19</v>
      </c>
      <c r="H2765" s="4">
        <v>0.4</v>
      </c>
      <c r="I2765" s="5">
        <v>1500</v>
      </c>
      <c r="J2765" s="6">
        <v>600</v>
      </c>
      <c r="K2765" s="6">
        <v>210</v>
      </c>
      <c r="L2765" s="7">
        <v>0.35</v>
      </c>
    </row>
    <row r="2766" spans="1:12" x14ac:dyDescent="0.35">
      <c r="A2766" s="2" t="s">
        <v>21</v>
      </c>
      <c r="B2766" s="2">
        <v>1197831</v>
      </c>
      <c r="C2766" s="3">
        <v>44299</v>
      </c>
      <c r="D2766" s="2" t="s">
        <v>22</v>
      </c>
      <c r="E2766" s="2" t="s">
        <v>97</v>
      </c>
      <c r="F2766" s="2" t="s">
        <v>98</v>
      </c>
      <c r="G2766" s="2" t="s">
        <v>20</v>
      </c>
      <c r="H2766" s="4">
        <v>0.30000000000000004</v>
      </c>
      <c r="I2766" s="5">
        <v>3000</v>
      </c>
      <c r="J2766" s="6">
        <v>900</v>
      </c>
      <c r="K2766" s="6">
        <v>315</v>
      </c>
      <c r="L2766" s="7">
        <v>0.35</v>
      </c>
    </row>
    <row r="2767" spans="1:12" x14ac:dyDescent="0.35">
      <c r="A2767" s="2" t="s">
        <v>21</v>
      </c>
      <c r="B2767" s="2">
        <v>1197831</v>
      </c>
      <c r="C2767" s="3">
        <v>44328</v>
      </c>
      <c r="D2767" s="2" t="s">
        <v>22</v>
      </c>
      <c r="E2767" s="2" t="s">
        <v>97</v>
      </c>
      <c r="F2767" s="2" t="s">
        <v>98</v>
      </c>
      <c r="G2767" s="2" t="s">
        <v>15</v>
      </c>
      <c r="H2767" s="4">
        <v>0.4</v>
      </c>
      <c r="I2767" s="5">
        <v>5700</v>
      </c>
      <c r="J2767" s="6">
        <v>2280</v>
      </c>
      <c r="K2767" s="6">
        <v>798</v>
      </c>
      <c r="L2767" s="7">
        <v>0.35</v>
      </c>
    </row>
    <row r="2768" spans="1:12" x14ac:dyDescent="0.35">
      <c r="A2768" s="2" t="s">
        <v>21</v>
      </c>
      <c r="B2768" s="2">
        <v>1197831</v>
      </c>
      <c r="C2768" s="3">
        <v>44328</v>
      </c>
      <c r="D2768" s="2" t="s">
        <v>22</v>
      </c>
      <c r="E2768" s="2" t="s">
        <v>97</v>
      </c>
      <c r="F2768" s="2" t="s">
        <v>98</v>
      </c>
      <c r="G2768" s="2" t="s">
        <v>16</v>
      </c>
      <c r="H2768" s="4">
        <v>0.4</v>
      </c>
      <c r="I2768" s="5">
        <v>2750</v>
      </c>
      <c r="J2768" s="6">
        <v>1100</v>
      </c>
      <c r="K2768" s="6">
        <v>385</v>
      </c>
      <c r="L2768" s="7">
        <v>0.35</v>
      </c>
    </row>
    <row r="2769" spans="1:12" x14ac:dyDescent="0.35">
      <c r="A2769" s="2" t="s">
        <v>21</v>
      </c>
      <c r="B2769" s="2">
        <v>1197831</v>
      </c>
      <c r="C2769" s="3">
        <v>44328</v>
      </c>
      <c r="D2769" s="2" t="s">
        <v>22</v>
      </c>
      <c r="E2769" s="2" t="s">
        <v>97</v>
      </c>
      <c r="F2769" s="2" t="s">
        <v>98</v>
      </c>
      <c r="G2769" s="2" t="s">
        <v>17</v>
      </c>
      <c r="H2769" s="4">
        <v>0.35000000000000003</v>
      </c>
      <c r="I2769" s="5">
        <v>2500</v>
      </c>
      <c r="J2769" s="6">
        <v>875</v>
      </c>
      <c r="K2769" s="6">
        <v>306.25</v>
      </c>
      <c r="L2769" s="7">
        <v>0.35</v>
      </c>
    </row>
    <row r="2770" spans="1:12" x14ac:dyDescent="0.35">
      <c r="A2770" s="2" t="s">
        <v>21</v>
      </c>
      <c r="B2770" s="2">
        <v>1197831</v>
      </c>
      <c r="C2770" s="3">
        <v>44328</v>
      </c>
      <c r="D2770" s="2" t="s">
        <v>22</v>
      </c>
      <c r="E2770" s="2" t="s">
        <v>97</v>
      </c>
      <c r="F2770" s="2" t="s">
        <v>98</v>
      </c>
      <c r="G2770" s="2" t="s">
        <v>18</v>
      </c>
      <c r="H2770" s="4">
        <v>0.35000000000000003</v>
      </c>
      <c r="I2770" s="5">
        <v>2000</v>
      </c>
      <c r="J2770" s="6">
        <v>700</v>
      </c>
      <c r="K2770" s="6">
        <v>245</v>
      </c>
      <c r="L2770" s="7">
        <v>0.35</v>
      </c>
    </row>
    <row r="2771" spans="1:12" x14ac:dyDescent="0.35">
      <c r="A2771" s="2" t="s">
        <v>21</v>
      </c>
      <c r="B2771" s="2">
        <v>1197831</v>
      </c>
      <c r="C2771" s="3">
        <v>44328</v>
      </c>
      <c r="D2771" s="2" t="s">
        <v>22</v>
      </c>
      <c r="E2771" s="2" t="s">
        <v>97</v>
      </c>
      <c r="F2771" s="2" t="s">
        <v>98</v>
      </c>
      <c r="G2771" s="2" t="s">
        <v>19</v>
      </c>
      <c r="H2771" s="4">
        <v>0.44999999999999996</v>
      </c>
      <c r="I2771" s="5">
        <v>2250</v>
      </c>
      <c r="J2771" s="6">
        <v>1012.5</v>
      </c>
      <c r="K2771" s="6">
        <v>354.375</v>
      </c>
      <c r="L2771" s="7">
        <v>0.35</v>
      </c>
    </row>
    <row r="2772" spans="1:12" x14ac:dyDescent="0.35">
      <c r="A2772" s="2" t="s">
        <v>21</v>
      </c>
      <c r="B2772" s="2">
        <v>1197831</v>
      </c>
      <c r="C2772" s="3">
        <v>44328</v>
      </c>
      <c r="D2772" s="2" t="s">
        <v>22</v>
      </c>
      <c r="E2772" s="2" t="s">
        <v>97</v>
      </c>
      <c r="F2772" s="2" t="s">
        <v>98</v>
      </c>
      <c r="G2772" s="2" t="s">
        <v>20</v>
      </c>
      <c r="H2772" s="4">
        <v>0.44999999999999996</v>
      </c>
      <c r="I2772" s="5">
        <v>3250</v>
      </c>
      <c r="J2772" s="6">
        <v>1462.5</v>
      </c>
      <c r="K2772" s="6">
        <v>511.875</v>
      </c>
      <c r="L2772" s="7">
        <v>0.35</v>
      </c>
    </row>
    <row r="2773" spans="1:12" x14ac:dyDescent="0.35">
      <c r="A2773" s="2" t="s">
        <v>21</v>
      </c>
      <c r="B2773" s="2">
        <v>1197831</v>
      </c>
      <c r="C2773" s="3">
        <v>44361</v>
      </c>
      <c r="D2773" s="2" t="s">
        <v>22</v>
      </c>
      <c r="E2773" s="2" t="s">
        <v>97</v>
      </c>
      <c r="F2773" s="2" t="s">
        <v>98</v>
      </c>
      <c r="G2773" s="2" t="s">
        <v>15</v>
      </c>
      <c r="H2773" s="4">
        <v>0.39999999999999997</v>
      </c>
      <c r="I2773" s="5">
        <v>5750</v>
      </c>
      <c r="J2773" s="6">
        <v>2300</v>
      </c>
      <c r="K2773" s="6">
        <v>805</v>
      </c>
      <c r="L2773" s="7">
        <v>0.35</v>
      </c>
    </row>
    <row r="2774" spans="1:12" x14ac:dyDescent="0.35">
      <c r="A2774" s="2" t="s">
        <v>21</v>
      </c>
      <c r="B2774" s="2">
        <v>1197831</v>
      </c>
      <c r="C2774" s="3">
        <v>44361</v>
      </c>
      <c r="D2774" s="2" t="s">
        <v>22</v>
      </c>
      <c r="E2774" s="2" t="s">
        <v>97</v>
      </c>
      <c r="F2774" s="2" t="s">
        <v>98</v>
      </c>
      <c r="G2774" s="2" t="s">
        <v>16</v>
      </c>
      <c r="H2774" s="4">
        <v>0.35000000000000003</v>
      </c>
      <c r="I2774" s="5">
        <v>3250</v>
      </c>
      <c r="J2774" s="6">
        <v>1137.5</v>
      </c>
      <c r="K2774" s="6">
        <v>398.125</v>
      </c>
      <c r="L2774" s="7">
        <v>0.35</v>
      </c>
    </row>
    <row r="2775" spans="1:12" x14ac:dyDescent="0.35">
      <c r="A2775" s="2" t="s">
        <v>21</v>
      </c>
      <c r="B2775" s="2">
        <v>1197831</v>
      </c>
      <c r="C2775" s="3">
        <v>44361</v>
      </c>
      <c r="D2775" s="2" t="s">
        <v>22</v>
      </c>
      <c r="E2775" s="2" t="s">
        <v>97</v>
      </c>
      <c r="F2775" s="2" t="s">
        <v>98</v>
      </c>
      <c r="G2775" s="2" t="s">
        <v>17</v>
      </c>
      <c r="H2775" s="4">
        <v>0.4</v>
      </c>
      <c r="I2775" s="5">
        <v>3000</v>
      </c>
      <c r="J2775" s="6">
        <v>1200</v>
      </c>
      <c r="K2775" s="6">
        <v>420</v>
      </c>
      <c r="L2775" s="7">
        <v>0.35</v>
      </c>
    </row>
    <row r="2776" spans="1:12" x14ac:dyDescent="0.35">
      <c r="A2776" s="2" t="s">
        <v>21</v>
      </c>
      <c r="B2776" s="2">
        <v>1197831</v>
      </c>
      <c r="C2776" s="3">
        <v>44361</v>
      </c>
      <c r="D2776" s="2" t="s">
        <v>22</v>
      </c>
      <c r="E2776" s="2" t="s">
        <v>97</v>
      </c>
      <c r="F2776" s="2" t="s">
        <v>98</v>
      </c>
      <c r="G2776" s="2" t="s">
        <v>18</v>
      </c>
      <c r="H2776" s="4">
        <v>0.4</v>
      </c>
      <c r="I2776" s="5">
        <v>2750</v>
      </c>
      <c r="J2776" s="6">
        <v>1100</v>
      </c>
      <c r="K2776" s="6">
        <v>385</v>
      </c>
      <c r="L2776" s="7">
        <v>0.35</v>
      </c>
    </row>
    <row r="2777" spans="1:12" x14ac:dyDescent="0.35">
      <c r="A2777" s="2" t="s">
        <v>21</v>
      </c>
      <c r="B2777" s="2">
        <v>1197831</v>
      </c>
      <c r="C2777" s="3">
        <v>44361</v>
      </c>
      <c r="D2777" s="2" t="s">
        <v>22</v>
      </c>
      <c r="E2777" s="2" t="s">
        <v>97</v>
      </c>
      <c r="F2777" s="2" t="s">
        <v>98</v>
      </c>
      <c r="G2777" s="2" t="s">
        <v>19</v>
      </c>
      <c r="H2777" s="4">
        <v>0.54999999999999993</v>
      </c>
      <c r="I2777" s="5">
        <v>2750</v>
      </c>
      <c r="J2777" s="6">
        <v>1512.5</v>
      </c>
      <c r="K2777" s="6">
        <v>529.375</v>
      </c>
      <c r="L2777" s="7">
        <v>0.35</v>
      </c>
    </row>
    <row r="2778" spans="1:12" x14ac:dyDescent="0.35">
      <c r="A2778" s="2" t="s">
        <v>21</v>
      </c>
      <c r="B2778" s="2">
        <v>1197831</v>
      </c>
      <c r="C2778" s="3">
        <v>44361</v>
      </c>
      <c r="D2778" s="2" t="s">
        <v>22</v>
      </c>
      <c r="E2778" s="2" t="s">
        <v>97</v>
      </c>
      <c r="F2778" s="2" t="s">
        <v>98</v>
      </c>
      <c r="G2778" s="2" t="s">
        <v>20</v>
      </c>
      <c r="H2778" s="4">
        <v>0.6</v>
      </c>
      <c r="I2778" s="5">
        <v>4500</v>
      </c>
      <c r="J2778" s="6">
        <v>2700</v>
      </c>
      <c r="K2778" s="6">
        <v>945</v>
      </c>
      <c r="L2778" s="7">
        <v>0.35</v>
      </c>
    </row>
    <row r="2779" spans="1:12" x14ac:dyDescent="0.35">
      <c r="A2779" s="2" t="s">
        <v>21</v>
      </c>
      <c r="B2779" s="2">
        <v>1197831</v>
      </c>
      <c r="C2779" s="3">
        <v>44389</v>
      </c>
      <c r="D2779" s="2" t="s">
        <v>22</v>
      </c>
      <c r="E2779" s="2" t="s">
        <v>97</v>
      </c>
      <c r="F2779" s="2" t="s">
        <v>98</v>
      </c>
      <c r="G2779" s="2" t="s">
        <v>15</v>
      </c>
      <c r="H2779" s="4">
        <v>0.54999999999999993</v>
      </c>
      <c r="I2779" s="5">
        <v>6750</v>
      </c>
      <c r="J2779" s="6">
        <v>3712.5</v>
      </c>
      <c r="K2779" s="6">
        <v>1299.375</v>
      </c>
      <c r="L2779" s="7">
        <v>0.35</v>
      </c>
    </row>
    <row r="2780" spans="1:12" x14ac:dyDescent="0.35">
      <c r="A2780" s="2" t="s">
        <v>21</v>
      </c>
      <c r="B2780" s="2">
        <v>1197831</v>
      </c>
      <c r="C2780" s="3">
        <v>44389</v>
      </c>
      <c r="D2780" s="2" t="s">
        <v>22</v>
      </c>
      <c r="E2780" s="2" t="s">
        <v>97</v>
      </c>
      <c r="F2780" s="2" t="s">
        <v>98</v>
      </c>
      <c r="G2780" s="2" t="s">
        <v>16</v>
      </c>
      <c r="H2780" s="4">
        <v>0.5</v>
      </c>
      <c r="I2780" s="5">
        <v>4250</v>
      </c>
      <c r="J2780" s="6">
        <v>2125</v>
      </c>
      <c r="K2780" s="6">
        <v>743.75</v>
      </c>
      <c r="L2780" s="7">
        <v>0.35</v>
      </c>
    </row>
    <row r="2781" spans="1:12" x14ac:dyDescent="0.35">
      <c r="A2781" s="2" t="s">
        <v>21</v>
      </c>
      <c r="B2781" s="2">
        <v>1197831</v>
      </c>
      <c r="C2781" s="3">
        <v>44389</v>
      </c>
      <c r="D2781" s="2" t="s">
        <v>22</v>
      </c>
      <c r="E2781" s="2" t="s">
        <v>97</v>
      </c>
      <c r="F2781" s="2" t="s">
        <v>98</v>
      </c>
      <c r="G2781" s="2" t="s">
        <v>17</v>
      </c>
      <c r="H2781" s="4">
        <v>0.45</v>
      </c>
      <c r="I2781" s="5">
        <v>3500</v>
      </c>
      <c r="J2781" s="6">
        <v>1575</v>
      </c>
      <c r="K2781" s="6">
        <v>551.25</v>
      </c>
      <c r="L2781" s="7">
        <v>0.35</v>
      </c>
    </row>
    <row r="2782" spans="1:12" x14ac:dyDescent="0.35">
      <c r="A2782" s="2" t="s">
        <v>21</v>
      </c>
      <c r="B2782" s="2">
        <v>1197831</v>
      </c>
      <c r="C2782" s="3">
        <v>44389</v>
      </c>
      <c r="D2782" s="2" t="s">
        <v>22</v>
      </c>
      <c r="E2782" s="2" t="s">
        <v>97</v>
      </c>
      <c r="F2782" s="2" t="s">
        <v>98</v>
      </c>
      <c r="G2782" s="2" t="s">
        <v>18</v>
      </c>
      <c r="H2782" s="4">
        <v>0.45</v>
      </c>
      <c r="I2782" s="5">
        <v>3000</v>
      </c>
      <c r="J2782" s="6">
        <v>1350</v>
      </c>
      <c r="K2782" s="6">
        <v>472.5</v>
      </c>
      <c r="L2782" s="7">
        <v>0.35</v>
      </c>
    </row>
    <row r="2783" spans="1:12" x14ac:dyDescent="0.35">
      <c r="A2783" s="2" t="s">
        <v>21</v>
      </c>
      <c r="B2783" s="2">
        <v>1197831</v>
      </c>
      <c r="C2783" s="3">
        <v>44389</v>
      </c>
      <c r="D2783" s="2" t="s">
        <v>22</v>
      </c>
      <c r="E2783" s="2" t="s">
        <v>97</v>
      </c>
      <c r="F2783" s="2" t="s">
        <v>98</v>
      </c>
      <c r="G2783" s="2" t="s">
        <v>19</v>
      </c>
      <c r="H2783" s="4">
        <v>0.6</v>
      </c>
      <c r="I2783" s="5">
        <v>3250</v>
      </c>
      <c r="J2783" s="6">
        <v>1950</v>
      </c>
      <c r="K2783" s="6">
        <v>682.5</v>
      </c>
      <c r="L2783" s="7">
        <v>0.35</v>
      </c>
    </row>
    <row r="2784" spans="1:12" x14ac:dyDescent="0.35">
      <c r="A2784" s="2" t="s">
        <v>21</v>
      </c>
      <c r="B2784" s="2">
        <v>1197831</v>
      </c>
      <c r="C2784" s="3">
        <v>44389</v>
      </c>
      <c r="D2784" s="2" t="s">
        <v>22</v>
      </c>
      <c r="E2784" s="2" t="s">
        <v>97</v>
      </c>
      <c r="F2784" s="2" t="s">
        <v>98</v>
      </c>
      <c r="G2784" s="2" t="s">
        <v>20</v>
      </c>
      <c r="H2784" s="4">
        <v>0.65</v>
      </c>
      <c r="I2784" s="5">
        <v>5000</v>
      </c>
      <c r="J2784" s="6">
        <v>3250</v>
      </c>
      <c r="K2784" s="6">
        <v>1137.5</v>
      </c>
      <c r="L2784" s="7">
        <v>0.35</v>
      </c>
    </row>
    <row r="2785" spans="1:12" x14ac:dyDescent="0.35">
      <c r="A2785" s="2" t="s">
        <v>21</v>
      </c>
      <c r="B2785" s="2">
        <v>1197831</v>
      </c>
      <c r="C2785" s="3">
        <v>44421</v>
      </c>
      <c r="D2785" s="2" t="s">
        <v>22</v>
      </c>
      <c r="E2785" s="2" t="s">
        <v>97</v>
      </c>
      <c r="F2785" s="2" t="s">
        <v>98</v>
      </c>
      <c r="G2785" s="2" t="s">
        <v>15</v>
      </c>
      <c r="H2785" s="4">
        <v>0.6</v>
      </c>
      <c r="I2785" s="5">
        <v>6500</v>
      </c>
      <c r="J2785" s="6">
        <v>3900</v>
      </c>
      <c r="K2785" s="6">
        <v>1365</v>
      </c>
      <c r="L2785" s="7">
        <v>0.35</v>
      </c>
    </row>
    <row r="2786" spans="1:12" x14ac:dyDescent="0.35">
      <c r="A2786" s="2" t="s">
        <v>21</v>
      </c>
      <c r="B2786" s="2">
        <v>1197831</v>
      </c>
      <c r="C2786" s="3">
        <v>44421</v>
      </c>
      <c r="D2786" s="2" t="s">
        <v>22</v>
      </c>
      <c r="E2786" s="2" t="s">
        <v>97</v>
      </c>
      <c r="F2786" s="2" t="s">
        <v>98</v>
      </c>
      <c r="G2786" s="2" t="s">
        <v>16</v>
      </c>
      <c r="H2786" s="4">
        <v>0.55000000000000004</v>
      </c>
      <c r="I2786" s="5">
        <v>4250</v>
      </c>
      <c r="J2786" s="6">
        <v>2337.5</v>
      </c>
      <c r="K2786" s="6">
        <v>818.125</v>
      </c>
      <c r="L2786" s="7">
        <v>0.35</v>
      </c>
    </row>
    <row r="2787" spans="1:12" x14ac:dyDescent="0.35">
      <c r="A2787" s="2" t="s">
        <v>21</v>
      </c>
      <c r="B2787" s="2">
        <v>1197831</v>
      </c>
      <c r="C2787" s="3">
        <v>44421</v>
      </c>
      <c r="D2787" s="2" t="s">
        <v>22</v>
      </c>
      <c r="E2787" s="2" t="s">
        <v>97</v>
      </c>
      <c r="F2787" s="2" t="s">
        <v>98</v>
      </c>
      <c r="G2787" s="2" t="s">
        <v>17</v>
      </c>
      <c r="H2787" s="4">
        <v>0.5</v>
      </c>
      <c r="I2787" s="5">
        <v>3500</v>
      </c>
      <c r="J2787" s="6">
        <v>1750</v>
      </c>
      <c r="K2787" s="6">
        <v>612.5</v>
      </c>
      <c r="L2787" s="7">
        <v>0.35</v>
      </c>
    </row>
    <row r="2788" spans="1:12" x14ac:dyDescent="0.35">
      <c r="A2788" s="2" t="s">
        <v>21</v>
      </c>
      <c r="B2788" s="2">
        <v>1197831</v>
      </c>
      <c r="C2788" s="3">
        <v>44421</v>
      </c>
      <c r="D2788" s="2" t="s">
        <v>22</v>
      </c>
      <c r="E2788" s="2" t="s">
        <v>97</v>
      </c>
      <c r="F2788" s="2" t="s">
        <v>98</v>
      </c>
      <c r="G2788" s="2" t="s">
        <v>18</v>
      </c>
      <c r="H2788" s="4">
        <v>0.4</v>
      </c>
      <c r="I2788" s="5">
        <v>3000</v>
      </c>
      <c r="J2788" s="6">
        <v>1200</v>
      </c>
      <c r="K2788" s="6">
        <v>420</v>
      </c>
      <c r="L2788" s="7">
        <v>0.35</v>
      </c>
    </row>
    <row r="2789" spans="1:12" x14ac:dyDescent="0.35">
      <c r="A2789" s="2" t="s">
        <v>21</v>
      </c>
      <c r="B2789" s="2">
        <v>1197831</v>
      </c>
      <c r="C2789" s="3">
        <v>44421</v>
      </c>
      <c r="D2789" s="2" t="s">
        <v>22</v>
      </c>
      <c r="E2789" s="2" t="s">
        <v>97</v>
      </c>
      <c r="F2789" s="2" t="s">
        <v>98</v>
      </c>
      <c r="G2789" s="2" t="s">
        <v>19</v>
      </c>
      <c r="H2789" s="4">
        <v>0.5</v>
      </c>
      <c r="I2789" s="5">
        <v>2750</v>
      </c>
      <c r="J2789" s="6">
        <v>1375</v>
      </c>
      <c r="K2789" s="6">
        <v>481.25</v>
      </c>
      <c r="L2789" s="7">
        <v>0.35</v>
      </c>
    </row>
    <row r="2790" spans="1:12" x14ac:dyDescent="0.35">
      <c r="A2790" s="2" t="s">
        <v>21</v>
      </c>
      <c r="B2790" s="2">
        <v>1197831</v>
      </c>
      <c r="C2790" s="3">
        <v>44421</v>
      </c>
      <c r="D2790" s="2" t="s">
        <v>22</v>
      </c>
      <c r="E2790" s="2" t="s">
        <v>97</v>
      </c>
      <c r="F2790" s="2" t="s">
        <v>98</v>
      </c>
      <c r="G2790" s="2" t="s">
        <v>20</v>
      </c>
      <c r="H2790" s="4">
        <v>0.55000000000000004</v>
      </c>
      <c r="I2790" s="5">
        <v>4500</v>
      </c>
      <c r="J2790" s="6">
        <v>2475</v>
      </c>
      <c r="K2790" s="6">
        <v>866.25</v>
      </c>
      <c r="L2790" s="7">
        <v>0.35</v>
      </c>
    </row>
    <row r="2791" spans="1:12" x14ac:dyDescent="0.35">
      <c r="A2791" s="2" t="s">
        <v>21</v>
      </c>
      <c r="B2791" s="2">
        <v>1197831</v>
      </c>
      <c r="C2791" s="3">
        <v>44451</v>
      </c>
      <c r="D2791" s="2" t="s">
        <v>22</v>
      </c>
      <c r="E2791" s="2" t="s">
        <v>97</v>
      </c>
      <c r="F2791" s="2" t="s">
        <v>98</v>
      </c>
      <c r="G2791" s="2" t="s">
        <v>15</v>
      </c>
      <c r="H2791" s="4">
        <v>0.5</v>
      </c>
      <c r="I2791" s="5">
        <v>5500</v>
      </c>
      <c r="J2791" s="6">
        <v>2750</v>
      </c>
      <c r="K2791" s="6">
        <v>962.5</v>
      </c>
      <c r="L2791" s="7">
        <v>0.35</v>
      </c>
    </row>
    <row r="2792" spans="1:12" x14ac:dyDescent="0.35">
      <c r="A2792" s="2" t="s">
        <v>21</v>
      </c>
      <c r="B2792" s="2">
        <v>1197831</v>
      </c>
      <c r="C2792" s="3">
        <v>44451</v>
      </c>
      <c r="D2792" s="2" t="s">
        <v>22</v>
      </c>
      <c r="E2792" s="2" t="s">
        <v>97</v>
      </c>
      <c r="F2792" s="2" t="s">
        <v>98</v>
      </c>
      <c r="G2792" s="2" t="s">
        <v>16</v>
      </c>
      <c r="H2792" s="4">
        <v>0.40000000000000013</v>
      </c>
      <c r="I2792" s="5">
        <v>3500</v>
      </c>
      <c r="J2792" s="6">
        <v>1400</v>
      </c>
      <c r="K2792" s="6">
        <v>490</v>
      </c>
      <c r="L2792" s="7">
        <v>0.35</v>
      </c>
    </row>
    <row r="2793" spans="1:12" x14ac:dyDescent="0.35">
      <c r="A2793" s="2" t="s">
        <v>21</v>
      </c>
      <c r="B2793" s="2">
        <v>1197831</v>
      </c>
      <c r="C2793" s="3">
        <v>44451</v>
      </c>
      <c r="D2793" s="2" t="s">
        <v>22</v>
      </c>
      <c r="E2793" s="2" t="s">
        <v>97</v>
      </c>
      <c r="F2793" s="2" t="s">
        <v>98</v>
      </c>
      <c r="G2793" s="2" t="s">
        <v>17</v>
      </c>
      <c r="H2793" s="4">
        <v>0.15000000000000008</v>
      </c>
      <c r="I2793" s="5">
        <v>2500</v>
      </c>
      <c r="J2793" s="6">
        <v>375</v>
      </c>
      <c r="K2793" s="6">
        <v>131.25</v>
      </c>
      <c r="L2793" s="7">
        <v>0.35</v>
      </c>
    </row>
    <row r="2794" spans="1:12" x14ac:dyDescent="0.35">
      <c r="A2794" s="2" t="s">
        <v>21</v>
      </c>
      <c r="B2794" s="2">
        <v>1197831</v>
      </c>
      <c r="C2794" s="3">
        <v>44451</v>
      </c>
      <c r="D2794" s="2" t="s">
        <v>22</v>
      </c>
      <c r="E2794" s="2" t="s">
        <v>97</v>
      </c>
      <c r="F2794" s="2" t="s">
        <v>98</v>
      </c>
      <c r="G2794" s="2" t="s">
        <v>18</v>
      </c>
      <c r="H2794" s="4">
        <v>0.15000000000000008</v>
      </c>
      <c r="I2794" s="5">
        <v>2250</v>
      </c>
      <c r="J2794" s="6">
        <v>337.5</v>
      </c>
      <c r="K2794" s="6">
        <v>118.125</v>
      </c>
      <c r="L2794" s="7">
        <v>0.35</v>
      </c>
    </row>
    <row r="2795" spans="1:12" x14ac:dyDescent="0.35">
      <c r="A2795" s="2" t="s">
        <v>21</v>
      </c>
      <c r="B2795" s="2">
        <v>1197831</v>
      </c>
      <c r="C2795" s="3">
        <v>44451</v>
      </c>
      <c r="D2795" s="2" t="s">
        <v>22</v>
      </c>
      <c r="E2795" s="2" t="s">
        <v>97</v>
      </c>
      <c r="F2795" s="2" t="s">
        <v>98</v>
      </c>
      <c r="G2795" s="2" t="s">
        <v>19</v>
      </c>
      <c r="H2795" s="4">
        <v>0.25000000000000006</v>
      </c>
      <c r="I2795" s="5">
        <v>2250</v>
      </c>
      <c r="J2795" s="6">
        <v>562.5</v>
      </c>
      <c r="K2795" s="6">
        <v>196.875</v>
      </c>
      <c r="L2795" s="7">
        <v>0.35</v>
      </c>
    </row>
    <row r="2796" spans="1:12" x14ac:dyDescent="0.35">
      <c r="A2796" s="2" t="s">
        <v>21</v>
      </c>
      <c r="B2796" s="2">
        <v>1197831</v>
      </c>
      <c r="C2796" s="3">
        <v>44451</v>
      </c>
      <c r="D2796" s="2" t="s">
        <v>22</v>
      </c>
      <c r="E2796" s="2" t="s">
        <v>97</v>
      </c>
      <c r="F2796" s="2" t="s">
        <v>98</v>
      </c>
      <c r="G2796" s="2" t="s">
        <v>20</v>
      </c>
      <c r="H2796" s="4">
        <v>0.3000000000000001</v>
      </c>
      <c r="I2796" s="5">
        <v>3250</v>
      </c>
      <c r="J2796" s="6">
        <v>975</v>
      </c>
      <c r="K2796" s="6">
        <v>341.25</v>
      </c>
      <c r="L2796" s="7">
        <v>0.35</v>
      </c>
    </row>
    <row r="2797" spans="1:12" x14ac:dyDescent="0.35">
      <c r="A2797" s="2" t="s">
        <v>21</v>
      </c>
      <c r="B2797" s="2">
        <v>1197831</v>
      </c>
      <c r="C2797" s="3">
        <v>44483</v>
      </c>
      <c r="D2797" s="2" t="s">
        <v>22</v>
      </c>
      <c r="E2797" s="2" t="s">
        <v>97</v>
      </c>
      <c r="F2797" s="2" t="s">
        <v>98</v>
      </c>
      <c r="G2797" s="2" t="s">
        <v>15</v>
      </c>
      <c r="H2797" s="4">
        <v>0.3000000000000001</v>
      </c>
      <c r="I2797" s="5">
        <v>5000</v>
      </c>
      <c r="J2797" s="6">
        <v>1500</v>
      </c>
      <c r="K2797" s="6">
        <v>525</v>
      </c>
      <c r="L2797" s="7">
        <v>0.35</v>
      </c>
    </row>
    <row r="2798" spans="1:12" x14ac:dyDescent="0.35">
      <c r="A2798" s="2" t="s">
        <v>21</v>
      </c>
      <c r="B2798" s="2">
        <v>1197831</v>
      </c>
      <c r="C2798" s="3">
        <v>44483</v>
      </c>
      <c r="D2798" s="2" t="s">
        <v>22</v>
      </c>
      <c r="E2798" s="2" t="s">
        <v>97</v>
      </c>
      <c r="F2798" s="2" t="s">
        <v>98</v>
      </c>
      <c r="G2798" s="2" t="s">
        <v>16</v>
      </c>
      <c r="H2798" s="4">
        <v>0.20000000000000012</v>
      </c>
      <c r="I2798" s="5">
        <v>3250</v>
      </c>
      <c r="J2798" s="6">
        <v>650</v>
      </c>
      <c r="K2798" s="6">
        <v>227.5</v>
      </c>
      <c r="L2798" s="7">
        <v>0.35</v>
      </c>
    </row>
    <row r="2799" spans="1:12" x14ac:dyDescent="0.35">
      <c r="A2799" s="2" t="s">
        <v>21</v>
      </c>
      <c r="B2799" s="2">
        <v>1197831</v>
      </c>
      <c r="C2799" s="3">
        <v>44483</v>
      </c>
      <c r="D2799" s="2" t="s">
        <v>22</v>
      </c>
      <c r="E2799" s="2" t="s">
        <v>97</v>
      </c>
      <c r="F2799" s="2" t="s">
        <v>98</v>
      </c>
      <c r="G2799" s="2" t="s">
        <v>17</v>
      </c>
      <c r="H2799" s="4">
        <v>0.20000000000000012</v>
      </c>
      <c r="I2799" s="5">
        <v>2000</v>
      </c>
      <c r="J2799" s="6">
        <v>400</v>
      </c>
      <c r="K2799" s="6">
        <v>140</v>
      </c>
      <c r="L2799" s="7">
        <v>0.35</v>
      </c>
    </row>
    <row r="2800" spans="1:12" x14ac:dyDescent="0.35">
      <c r="A2800" s="2" t="s">
        <v>21</v>
      </c>
      <c r="B2800" s="2">
        <v>1197831</v>
      </c>
      <c r="C2800" s="3">
        <v>44483</v>
      </c>
      <c r="D2800" s="2" t="s">
        <v>22</v>
      </c>
      <c r="E2800" s="2" t="s">
        <v>97</v>
      </c>
      <c r="F2800" s="2" t="s">
        <v>98</v>
      </c>
      <c r="G2800" s="2" t="s">
        <v>18</v>
      </c>
      <c r="H2800" s="4">
        <v>0.20000000000000012</v>
      </c>
      <c r="I2800" s="5">
        <v>1750</v>
      </c>
      <c r="J2800" s="6">
        <v>350</v>
      </c>
      <c r="K2800" s="6">
        <v>122.5</v>
      </c>
      <c r="L2800" s="7">
        <v>0.35</v>
      </c>
    </row>
    <row r="2801" spans="1:12" x14ac:dyDescent="0.35">
      <c r="A2801" s="2" t="s">
        <v>21</v>
      </c>
      <c r="B2801" s="2">
        <v>1197831</v>
      </c>
      <c r="C2801" s="3">
        <v>44483</v>
      </c>
      <c r="D2801" s="2" t="s">
        <v>22</v>
      </c>
      <c r="E2801" s="2" t="s">
        <v>97</v>
      </c>
      <c r="F2801" s="2" t="s">
        <v>98</v>
      </c>
      <c r="G2801" s="2" t="s">
        <v>19</v>
      </c>
      <c r="H2801" s="4">
        <v>0.3000000000000001</v>
      </c>
      <c r="I2801" s="5">
        <v>1750</v>
      </c>
      <c r="J2801" s="6">
        <v>525</v>
      </c>
      <c r="K2801" s="6">
        <v>183.75</v>
      </c>
      <c r="L2801" s="7">
        <v>0.35</v>
      </c>
    </row>
    <row r="2802" spans="1:12" x14ac:dyDescent="0.35">
      <c r="A2802" s="2" t="s">
        <v>21</v>
      </c>
      <c r="B2802" s="2">
        <v>1197831</v>
      </c>
      <c r="C2802" s="3">
        <v>44483</v>
      </c>
      <c r="D2802" s="2" t="s">
        <v>22</v>
      </c>
      <c r="E2802" s="2" t="s">
        <v>97</v>
      </c>
      <c r="F2802" s="2" t="s">
        <v>98</v>
      </c>
      <c r="G2802" s="2" t="s">
        <v>20</v>
      </c>
      <c r="H2802" s="4">
        <v>0.30000000000000004</v>
      </c>
      <c r="I2802" s="5">
        <v>3000</v>
      </c>
      <c r="J2802" s="6">
        <v>900</v>
      </c>
      <c r="K2802" s="6">
        <v>315</v>
      </c>
      <c r="L2802" s="7">
        <v>0.35</v>
      </c>
    </row>
    <row r="2803" spans="1:12" x14ac:dyDescent="0.35">
      <c r="A2803" s="2" t="s">
        <v>21</v>
      </c>
      <c r="B2803" s="2">
        <v>1197831</v>
      </c>
      <c r="C2803" s="3">
        <v>44513</v>
      </c>
      <c r="D2803" s="2" t="s">
        <v>22</v>
      </c>
      <c r="E2803" s="2" t="s">
        <v>97</v>
      </c>
      <c r="F2803" s="2" t="s">
        <v>98</v>
      </c>
      <c r="G2803" s="2" t="s">
        <v>15</v>
      </c>
      <c r="H2803" s="4">
        <v>0.25000000000000011</v>
      </c>
      <c r="I2803" s="5">
        <v>4500</v>
      </c>
      <c r="J2803" s="6">
        <v>1125</v>
      </c>
      <c r="K2803" s="6">
        <v>393.75</v>
      </c>
      <c r="L2803" s="7">
        <v>0.35</v>
      </c>
    </row>
    <row r="2804" spans="1:12" x14ac:dyDescent="0.35">
      <c r="A2804" s="2" t="s">
        <v>21</v>
      </c>
      <c r="B2804" s="2">
        <v>1197831</v>
      </c>
      <c r="C2804" s="3">
        <v>44513</v>
      </c>
      <c r="D2804" s="2" t="s">
        <v>22</v>
      </c>
      <c r="E2804" s="2" t="s">
        <v>97</v>
      </c>
      <c r="F2804" s="2" t="s">
        <v>98</v>
      </c>
      <c r="G2804" s="2" t="s">
        <v>16</v>
      </c>
      <c r="H2804" s="4">
        <v>0.15000000000000013</v>
      </c>
      <c r="I2804" s="5">
        <v>2750</v>
      </c>
      <c r="J2804" s="6">
        <v>412.5</v>
      </c>
      <c r="K2804" s="6">
        <v>144.375</v>
      </c>
      <c r="L2804" s="7">
        <v>0.35</v>
      </c>
    </row>
    <row r="2805" spans="1:12" x14ac:dyDescent="0.35">
      <c r="A2805" s="2" t="s">
        <v>21</v>
      </c>
      <c r="B2805" s="2">
        <v>1197831</v>
      </c>
      <c r="C2805" s="3">
        <v>44513</v>
      </c>
      <c r="D2805" s="2" t="s">
        <v>22</v>
      </c>
      <c r="E2805" s="2" t="s">
        <v>97</v>
      </c>
      <c r="F2805" s="2" t="s">
        <v>98</v>
      </c>
      <c r="G2805" s="2" t="s">
        <v>17</v>
      </c>
      <c r="H2805" s="4">
        <v>0.25000000000000017</v>
      </c>
      <c r="I2805" s="5">
        <v>2200</v>
      </c>
      <c r="J2805" s="6">
        <v>550</v>
      </c>
      <c r="K2805" s="6">
        <v>192.5</v>
      </c>
      <c r="L2805" s="7">
        <v>0.35</v>
      </c>
    </row>
    <row r="2806" spans="1:12" x14ac:dyDescent="0.35">
      <c r="A2806" s="2" t="s">
        <v>21</v>
      </c>
      <c r="B2806" s="2">
        <v>1197831</v>
      </c>
      <c r="C2806" s="3">
        <v>44513</v>
      </c>
      <c r="D2806" s="2" t="s">
        <v>22</v>
      </c>
      <c r="E2806" s="2" t="s">
        <v>97</v>
      </c>
      <c r="F2806" s="2" t="s">
        <v>98</v>
      </c>
      <c r="G2806" s="2" t="s">
        <v>18</v>
      </c>
      <c r="H2806" s="4">
        <v>0.55000000000000016</v>
      </c>
      <c r="I2806" s="5">
        <v>2750</v>
      </c>
      <c r="J2806" s="6">
        <v>1512.5</v>
      </c>
      <c r="K2806" s="6">
        <v>529.375</v>
      </c>
      <c r="L2806" s="7">
        <v>0.35</v>
      </c>
    </row>
    <row r="2807" spans="1:12" x14ac:dyDescent="0.35">
      <c r="A2807" s="2" t="s">
        <v>21</v>
      </c>
      <c r="B2807" s="2">
        <v>1197831</v>
      </c>
      <c r="C2807" s="3">
        <v>44513</v>
      </c>
      <c r="D2807" s="2" t="s">
        <v>22</v>
      </c>
      <c r="E2807" s="2" t="s">
        <v>97</v>
      </c>
      <c r="F2807" s="2" t="s">
        <v>98</v>
      </c>
      <c r="G2807" s="2" t="s">
        <v>19</v>
      </c>
      <c r="H2807" s="4">
        <v>0.75000000000000011</v>
      </c>
      <c r="I2807" s="5">
        <v>2500</v>
      </c>
      <c r="J2807" s="6">
        <v>1875</v>
      </c>
      <c r="K2807" s="6">
        <v>656.25</v>
      </c>
      <c r="L2807" s="7">
        <v>0.35</v>
      </c>
    </row>
    <row r="2808" spans="1:12" x14ac:dyDescent="0.35">
      <c r="A2808" s="2" t="s">
        <v>21</v>
      </c>
      <c r="B2808" s="2">
        <v>1197831</v>
      </c>
      <c r="C2808" s="3">
        <v>44513</v>
      </c>
      <c r="D2808" s="2" t="s">
        <v>22</v>
      </c>
      <c r="E2808" s="2" t="s">
        <v>97</v>
      </c>
      <c r="F2808" s="2" t="s">
        <v>98</v>
      </c>
      <c r="G2808" s="2" t="s">
        <v>20</v>
      </c>
      <c r="H2808" s="4">
        <v>0.75</v>
      </c>
      <c r="I2808" s="5">
        <v>3500</v>
      </c>
      <c r="J2808" s="6">
        <v>2625</v>
      </c>
      <c r="K2808" s="6">
        <v>918.75</v>
      </c>
      <c r="L2808" s="7">
        <v>0.35</v>
      </c>
    </row>
    <row r="2809" spans="1:12" x14ac:dyDescent="0.35">
      <c r="A2809" s="2" t="s">
        <v>21</v>
      </c>
      <c r="B2809" s="2">
        <v>1197831</v>
      </c>
      <c r="C2809" s="3">
        <v>44542</v>
      </c>
      <c r="D2809" s="2" t="s">
        <v>22</v>
      </c>
      <c r="E2809" s="2" t="s">
        <v>97</v>
      </c>
      <c r="F2809" s="2" t="s">
        <v>98</v>
      </c>
      <c r="G2809" s="2" t="s">
        <v>15</v>
      </c>
      <c r="H2809" s="4">
        <v>0.70000000000000007</v>
      </c>
      <c r="I2809" s="5">
        <v>6000</v>
      </c>
      <c r="J2809" s="6">
        <v>4200</v>
      </c>
      <c r="K2809" s="6">
        <v>1470</v>
      </c>
      <c r="L2809" s="7">
        <v>0.35</v>
      </c>
    </row>
    <row r="2810" spans="1:12" x14ac:dyDescent="0.35">
      <c r="A2810" s="2" t="s">
        <v>21</v>
      </c>
      <c r="B2810" s="2">
        <v>1197831</v>
      </c>
      <c r="C2810" s="3">
        <v>44542</v>
      </c>
      <c r="D2810" s="2" t="s">
        <v>22</v>
      </c>
      <c r="E2810" s="2" t="s">
        <v>97</v>
      </c>
      <c r="F2810" s="2" t="s">
        <v>98</v>
      </c>
      <c r="G2810" s="2" t="s">
        <v>16</v>
      </c>
      <c r="H2810" s="4">
        <v>0.60000000000000009</v>
      </c>
      <c r="I2810" s="5">
        <v>4000</v>
      </c>
      <c r="J2810" s="6">
        <v>2400</v>
      </c>
      <c r="K2810" s="6">
        <v>840</v>
      </c>
      <c r="L2810" s="7">
        <v>0.35</v>
      </c>
    </row>
    <row r="2811" spans="1:12" x14ac:dyDescent="0.35">
      <c r="A2811" s="2" t="s">
        <v>21</v>
      </c>
      <c r="B2811" s="2">
        <v>1197831</v>
      </c>
      <c r="C2811" s="3">
        <v>44542</v>
      </c>
      <c r="D2811" s="2" t="s">
        <v>22</v>
      </c>
      <c r="E2811" s="2" t="s">
        <v>97</v>
      </c>
      <c r="F2811" s="2" t="s">
        <v>98</v>
      </c>
      <c r="G2811" s="2" t="s">
        <v>17</v>
      </c>
      <c r="H2811" s="4">
        <v>0.60000000000000009</v>
      </c>
      <c r="I2811" s="5">
        <v>3500</v>
      </c>
      <c r="J2811" s="6">
        <v>2100</v>
      </c>
      <c r="K2811" s="6">
        <v>735</v>
      </c>
      <c r="L2811" s="7">
        <v>0.35</v>
      </c>
    </row>
    <row r="2812" spans="1:12" x14ac:dyDescent="0.35">
      <c r="A2812" s="2" t="s">
        <v>21</v>
      </c>
      <c r="B2812" s="2">
        <v>1197831</v>
      </c>
      <c r="C2812" s="3">
        <v>44542</v>
      </c>
      <c r="D2812" s="2" t="s">
        <v>22</v>
      </c>
      <c r="E2812" s="2" t="s">
        <v>97</v>
      </c>
      <c r="F2812" s="2" t="s">
        <v>98</v>
      </c>
      <c r="G2812" s="2" t="s">
        <v>18</v>
      </c>
      <c r="H2812" s="4">
        <v>0.60000000000000009</v>
      </c>
      <c r="I2812" s="5">
        <v>3000</v>
      </c>
      <c r="J2812" s="6">
        <v>1800</v>
      </c>
      <c r="K2812" s="6">
        <v>630</v>
      </c>
      <c r="L2812" s="7">
        <v>0.35</v>
      </c>
    </row>
    <row r="2813" spans="1:12" x14ac:dyDescent="0.35">
      <c r="A2813" s="2" t="s">
        <v>21</v>
      </c>
      <c r="B2813" s="2">
        <v>1197831</v>
      </c>
      <c r="C2813" s="3">
        <v>44542</v>
      </c>
      <c r="D2813" s="2" t="s">
        <v>22</v>
      </c>
      <c r="E2813" s="2" t="s">
        <v>97</v>
      </c>
      <c r="F2813" s="2" t="s">
        <v>98</v>
      </c>
      <c r="G2813" s="2" t="s">
        <v>19</v>
      </c>
      <c r="H2813" s="4">
        <v>0.70000000000000007</v>
      </c>
      <c r="I2813" s="5">
        <v>3000</v>
      </c>
      <c r="J2813" s="6">
        <v>2100</v>
      </c>
      <c r="K2813" s="6">
        <v>735</v>
      </c>
      <c r="L2813" s="7">
        <v>0.35</v>
      </c>
    </row>
    <row r="2814" spans="1:12" x14ac:dyDescent="0.35">
      <c r="A2814" s="2" t="s">
        <v>21</v>
      </c>
      <c r="B2814" s="2">
        <v>1197831</v>
      </c>
      <c r="C2814" s="3">
        <v>44542</v>
      </c>
      <c r="D2814" s="2" t="s">
        <v>22</v>
      </c>
      <c r="E2814" s="2" t="s">
        <v>97</v>
      </c>
      <c r="F2814" s="2" t="s">
        <v>98</v>
      </c>
      <c r="G2814" s="2" t="s">
        <v>20</v>
      </c>
      <c r="H2814" s="4">
        <v>0.75</v>
      </c>
      <c r="I2814" s="5">
        <v>4000</v>
      </c>
      <c r="J2814" s="6">
        <v>3000</v>
      </c>
      <c r="K2814" s="6">
        <v>1050</v>
      </c>
      <c r="L2814" s="7">
        <v>0.35</v>
      </c>
    </row>
    <row r="2815" spans="1:12" x14ac:dyDescent="0.35">
      <c r="A2815" s="2" t="s">
        <v>12</v>
      </c>
      <c r="B2815" s="2">
        <v>1185732</v>
      </c>
      <c r="C2815" s="3">
        <v>44208</v>
      </c>
      <c r="D2815" s="2" t="s">
        <v>31</v>
      </c>
      <c r="E2815" s="2" t="s">
        <v>99</v>
      </c>
      <c r="F2815" s="2" t="s">
        <v>100</v>
      </c>
      <c r="G2815" s="2" t="s">
        <v>15</v>
      </c>
      <c r="H2815" s="4">
        <v>0.4</v>
      </c>
      <c r="I2815" s="5">
        <v>4750</v>
      </c>
      <c r="J2815" s="6">
        <v>1900</v>
      </c>
      <c r="K2815" s="6">
        <v>665</v>
      </c>
      <c r="L2815" s="7">
        <v>0.35</v>
      </c>
    </row>
    <row r="2816" spans="1:12" x14ac:dyDescent="0.35">
      <c r="A2816" s="2" t="s">
        <v>12</v>
      </c>
      <c r="B2816" s="2">
        <v>1185732</v>
      </c>
      <c r="C2816" s="3">
        <v>44208</v>
      </c>
      <c r="D2816" s="2" t="s">
        <v>31</v>
      </c>
      <c r="E2816" s="2" t="s">
        <v>99</v>
      </c>
      <c r="F2816" s="2" t="s">
        <v>100</v>
      </c>
      <c r="G2816" s="2" t="s">
        <v>16</v>
      </c>
      <c r="H2816" s="4">
        <v>0.4</v>
      </c>
      <c r="I2816" s="5">
        <v>2750</v>
      </c>
      <c r="J2816" s="6">
        <v>1100</v>
      </c>
      <c r="K2816" s="6">
        <v>330</v>
      </c>
      <c r="L2816" s="7">
        <v>0.3</v>
      </c>
    </row>
    <row r="2817" spans="1:12" x14ac:dyDescent="0.35">
      <c r="A2817" s="2" t="s">
        <v>12</v>
      </c>
      <c r="B2817" s="2">
        <v>1185732</v>
      </c>
      <c r="C2817" s="3">
        <v>44208</v>
      </c>
      <c r="D2817" s="2" t="s">
        <v>31</v>
      </c>
      <c r="E2817" s="2" t="s">
        <v>99</v>
      </c>
      <c r="F2817" s="2" t="s">
        <v>100</v>
      </c>
      <c r="G2817" s="2" t="s">
        <v>17</v>
      </c>
      <c r="H2817" s="4">
        <v>0.30000000000000004</v>
      </c>
      <c r="I2817" s="5">
        <v>2750</v>
      </c>
      <c r="J2817" s="6">
        <v>825</v>
      </c>
      <c r="K2817" s="6">
        <v>247.5</v>
      </c>
      <c r="L2817" s="7">
        <v>0.3</v>
      </c>
    </row>
    <row r="2818" spans="1:12" x14ac:dyDescent="0.35">
      <c r="A2818" s="2" t="s">
        <v>12</v>
      </c>
      <c r="B2818" s="2">
        <v>1185732</v>
      </c>
      <c r="C2818" s="3">
        <v>44208</v>
      </c>
      <c r="D2818" s="2" t="s">
        <v>31</v>
      </c>
      <c r="E2818" s="2" t="s">
        <v>99</v>
      </c>
      <c r="F2818" s="2" t="s">
        <v>100</v>
      </c>
      <c r="G2818" s="2" t="s">
        <v>18</v>
      </c>
      <c r="H2818" s="4">
        <v>0.35000000000000003</v>
      </c>
      <c r="I2818" s="5">
        <v>1250</v>
      </c>
      <c r="J2818" s="6">
        <v>437.5</v>
      </c>
      <c r="K2818" s="6">
        <v>131.25</v>
      </c>
      <c r="L2818" s="7">
        <v>0.3</v>
      </c>
    </row>
    <row r="2819" spans="1:12" x14ac:dyDescent="0.35">
      <c r="A2819" s="2" t="s">
        <v>12</v>
      </c>
      <c r="B2819" s="2">
        <v>1185732</v>
      </c>
      <c r="C2819" s="3">
        <v>44208</v>
      </c>
      <c r="D2819" s="2" t="s">
        <v>31</v>
      </c>
      <c r="E2819" s="2" t="s">
        <v>99</v>
      </c>
      <c r="F2819" s="2" t="s">
        <v>100</v>
      </c>
      <c r="G2819" s="2" t="s">
        <v>19</v>
      </c>
      <c r="H2819" s="4">
        <v>0.49999999999999994</v>
      </c>
      <c r="I2819" s="5">
        <v>1750</v>
      </c>
      <c r="J2819" s="6">
        <v>875</v>
      </c>
      <c r="K2819" s="6">
        <v>306.25</v>
      </c>
      <c r="L2819" s="7">
        <v>0.35</v>
      </c>
    </row>
    <row r="2820" spans="1:12" x14ac:dyDescent="0.35">
      <c r="A2820" s="2" t="s">
        <v>12</v>
      </c>
      <c r="B2820" s="2">
        <v>1185732</v>
      </c>
      <c r="C2820" s="3">
        <v>44208</v>
      </c>
      <c r="D2820" s="2" t="s">
        <v>31</v>
      </c>
      <c r="E2820" s="2" t="s">
        <v>99</v>
      </c>
      <c r="F2820" s="2" t="s">
        <v>100</v>
      </c>
      <c r="G2820" s="2" t="s">
        <v>20</v>
      </c>
      <c r="H2820" s="4">
        <v>0.4</v>
      </c>
      <c r="I2820" s="5">
        <v>2750</v>
      </c>
      <c r="J2820" s="6">
        <v>1100</v>
      </c>
      <c r="K2820" s="6">
        <v>440</v>
      </c>
      <c r="L2820" s="7">
        <v>0.4</v>
      </c>
    </row>
    <row r="2821" spans="1:12" x14ac:dyDescent="0.35">
      <c r="A2821" s="2" t="s">
        <v>12</v>
      </c>
      <c r="B2821" s="2">
        <v>1185732</v>
      </c>
      <c r="C2821" s="3">
        <v>44239</v>
      </c>
      <c r="D2821" s="2" t="s">
        <v>31</v>
      </c>
      <c r="E2821" s="2" t="s">
        <v>99</v>
      </c>
      <c r="F2821" s="2" t="s">
        <v>100</v>
      </c>
      <c r="G2821" s="2" t="s">
        <v>15</v>
      </c>
      <c r="H2821" s="4">
        <v>0.4</v>
      </c>
      <c r="I2821" s="5">
        <v>5250</v>
      </c>
      <c r="J2821" s="6">
        <v>2100</v>
      </c>
      <c r="K2821" s="6">
        <v>735</v>
      </c>
      <c r="L2821" s="7">
        <v>0.35</v>
      </c>
    </row>
    <row r="2822" spans="1:12" x14ac:dyDescent="0.35">
      <c r="A2822" s="2" t="s">
        <v>12</v>
      </c>
      <c r="B2822" s="2">
        <v>1185732</v>
      </c>
      <c r="C2822" s="3">
        <v>44239</v>
      </c>
      <c r="D2822" s="2" t="s">
        <v>31</v>
      </c>
      <c r="E2822" s="2" t="s">
        <v>99</v>
      </c>
      <c r="F2822" s="2" t="s">
        <v>100</v>
      </c>
      <c r="G2822" s="2" t="s">
        <v>16</v>
      </c>
      <c r="H2822" s="4">
        <v>0.4</v>
      </c>
      <c r="I2822" s="5">
        <v>1750</v>
      </c>
      <c r="J2822" s="6">
        <v>700</v>
      </c>
      <c r="K2822" s="6">
        <v>210</v>
      </c>
      <c r="L2822" s="7">
        <v>0.3</v>
      </c>
    </row>
    <row r="2823" spans="1:12" x14ac:dyDescent="0.35">
      <c r="A2823" s="2" t="s">
        <v>12</v>
      </c>
      <c r="B2823" s="2">
        <v>1185732</v>
      </c>
      <c r="C2823" s="3">
        <v>44239</v>
      </c>
      <c r="D2823" s="2" t="s">
        <v>31</v>
      </c>
      <c r="E2823" s="2" t="s">
        <v>99</v>
      </c>
      <c r="F2823" s="2" t="s">
        <v>100</v>
      </c>
      <c r="G2823" s="2" t="s">
        <v>17</v>
      </c>
      <c r="H2823" s="4">
        <v>0.30000000000000004</v>
      </c>
      <c r="I2823" s="5">
        <v>2250</v>
      </c>
      <c r="J2823" s="6">
        <v>675</v>
      </c>
      <c r="K2823" s="6">
        <v>202.5</v>
      </c>
      <c r="L2823" s="7">
        <v>0.3</v>
      </c>
    </row>
    <row r="2824" spans="1:12" x14ac:dyDescent="0.35">
      <c r="A2824" s="2" t="s">
        <v>12</v>
      </c>
      <c r="B2824" s="2">
        <v>1185732</v>
      </c>
      <c r="C2824" s="3">
        <v>44239</v>
      </c>
      <c r="D2824" s="2" t="s">
        <v>31</v>
      </c>
      <c r="E2824" s="2" t="s">
        <v>99</v>
      </c>
      <c r="F2824" s="2" t="s">
        <v>100</v>
      </c>
      <c r="G2824" s="2" t="s">
        <v>18</v>
      </c>
      <c r="H2824" s="4">
        <v>0.35000000000000003</v>
      </c>
      <c r="I2824" s="5">
        <v>1000</v>
      </c>
      <c r="J2824" s="6">
        <v>350</v>
      </c>
      <c r="K2824" s="6">
        <v>105</v>
      </c>
      <c r="L2824" s="7">
        <v>0.3</v>
      </c>
    </row>
    <row r="2825" spans="1:12" x14ac:dyDescent="0.35">
      <c r="A2825" s="2" t="s">
        <v>12</v>
      </c>
      <c r="B2825" s="2">
        <v>1185732</v>
      </c>
      <c r="C2825" s="3">
        <v>44239</v>
      </c>
      <c r="D2825" s="2" t="s">
        <v>31</v>
      </c>
      <c r="E2825" s="2" t="s">
        <v>99</v>
      </c>
      <c r="F2825" s="2" t="s">
        <v>100</v>
      </c>
      <c r="G2825" s="2" t="s">
        <v>19</v>
      </c>
      <c r="H2825" s="4">
        <v>0.49999999999999994</v>
      </c>
      <c r="I2825" s="5">
        <v>1750</v>
      </c>
      <c r="J2825" s="6">
        <v>875</v>
      </c>
      <c r="K2825" s="6">
        <v>306.25</v>
      </c>
      <c r="L2825" s="7">
        <v>0.35</v>
      </c>
    </row>
    <row r="2826" spans="1:12" x14ac:dyDescent="0.35">
      <c r="A2826" s="2" t="s">
        <v>12</v>
      </c>
      <c r="B2826" s="2">
        <v>1185732</v>
      </c>
      <c r="C2826" s="3">
        <v>44239</v>
      </c>
      <c r="D2826" s="2" t="s">
        <v>31</v>
      </c>
      <c r="E2826" s="2" t="s">
        <v>99</v>
      </c>
      <c r="F2826" s="2" t="s">
        <v>100</v>
      </c>
      <c r="G2826" s="2" t="s">
        <v>20</v>
      </c>
      <c r="H2826" s="4">
        <v>0.35</v>
      </c>
      <c r="I2826" s="5">
        <v>2750</v>
      </c>
      <c r="J2826" s="6">
        <v>962.5</v>
      </c>
      <c r="K2826" s="6">
        <v>385</v>
      </c>
      <c r="L2826" s="7">
        <v>0.4</v>
      </c>
    </row>
    <row r="2827" spans="1:12" x14ac:dyDescent="0.35">
      <c r="A2827" s="2" t="s">
        <v>12</v>
      </c>
      <c r="B2827" s="2">
        <v>1185732</v>
      </c>
      <c r="C2827" s="3">
        <v>44266</v>
      </c>
      <c r="D2827" s="2" t="s">
        <v>31</v>
      </c>
      <c r="E2827" s="2" t="s">
        <v>99</v>
      </c>
      <c r="F2827" s="2" t="s">
        <v>100</v>
      </c>
      <c r="G2827" s="2" t="s">
        <v>15</v>
      </c>
      <c r="H2827" s="4">
        <v>0.4</v>
      </c>
      <c r="I2827" s="5">
        <v>4950</v>
      </c>
      <c r="J2827" s="6">
        <v>1980</v>
      </c>
      <c r="K2827" s="6">
        <v>693</v>
      </c>
      <c r="L2827" s="7">
        <v>0.35</v>
      </c>
    </row>
    <row r="2828" spans="1:12" x14ac:dyDescent="0.35">
      <c r="A2828" s="2" t="s">
        <v>12</v>
      </c>
      <c r="B2828" s="2">
        <v>1185732</v>
      </c>
      <c r="C2828" s="3">
        <v>44266</v>
      </c>
      <c r="D2828" s="2" t="s">
        <v>31</v>
      </c>
      <c r="E2828" s="2" t="s">
        <v>99</v>
      </c>
      <c r="F2828" s="2" t="s">
        <v>100</v>
      </c>
      <c r="G2828" s="2" t="s">
        <v>16</v>
      </c>
      <c r="H2828" s="4">
        <v>0.4</v>
      </c>
      <c r="I2828" s="5">
        <v>2000</v>
      </c>
      <c r="J2828" s="6">
        <v>800</v>
      </c>
      <c r="K2828" s="6">
        <v>240</v>
      </c>
      <c r="L2828" s="7">
        <v>0.3</v>
      </c>
    </row>
    <row r="2829" spans="1:12" x14ac:dyDescent="0.35">
      <c r="A2829" s="2" t="s">
        <v>12</v>
      </c>
      <c r="B2829" s="2">
        <v>1185732</v>
      </c>
      <c r="C2829" s="3">
        <v>44266</v>
      </c>
      <c r="D2829" s="2" t="s">
        <v>31</v>
      </c>
      <c r="E2829" s="2" t="s">
        <v>99</v>
      </c>
      <c r="F2829" s="2" t="s">
        <v>100</v>
      </c>
      <c r="G2829" s="2" t="s">
        <v>17</v>
      </c>
      <c r="H2829" s="4">
        <v>0.30000000000000004</v>
      </c>
      <c r="I2829" s="5">
        <v>2250</v>
      </c>
      <c r="J2829" s="6">
        <v>675</v>
      </c>
      <c r="K2829" s="6">
        <v>202.5</v>
      </c>
      <c r="L2829" s="7">
        <v>0.3</v>
      </c>
    </row>
    <row r="2830" spans="1:12" x14ac:dyDescent="0.35">
      <c r="A2830" s="2" t="s">
        <v>12</v>
      </c>
      <c r="B2830" s="2">
        <v>1185732</v>
      </c>
      <c r="C2830" s="3">
        <v>44266</v>
      </c>
      <c r="D2830" s="2" t="s">
        <v>31</v>
      </c>
      <c r="E2830" s="2" t="s">
        <v>99</v>
      </c>
      <c r="F2830" s="2" t="s">
        <v>100</v>
      </c>
      <c r="G2830" s="2" t="s">
        <v>18</v>
      </c>
      <c r="H2830" s="4">
        <v>0.35</v>
      </c>
      <c r="I2830" s="5">
        <v>750</v>
      </c>
      <c r="J2830" s="6">
        <v>262.5</v>
      </c>
      <c r="K2830" s="6">
        <v>78.75</v>
      </c>
      <c r="L2830" s="7">
        <v>0.3</v>
      </c>
    </row>
    <row r="2831" spans="1:12" x14ac:dyDescent="0.35">
      <c r="A2831" s="2" t="s">
        <v>12</v>
      </c>
      <c r="B2831" s="2">
        <v>1185732</v>
      </c>
      <c r="C2831" s="3">
        <v>44266</v>
      </c>
      <c r="D2831" s="2" t="s">
        <v>31</v>
      </c>
      <c r="E2831" s="2" t="s">
        <v>99</v>
      </c>
      <c r="F2831" s="2" t="s">
        <v>100</v>
      </c>
      <c r="G2831" s="2" t="s">
        <v>19</v>
      </c>
      <c r="H2831" s="4">
        <v>0.5</v>
      </c>
      <c r="I2831" s="5">
        <v>1250</v>
      </c>
      <c r="J2831" s="6">
        <v>625</v>
      </c>
      <c r="K2831" s="6">
        <v>218.75</v>
      </c>
      <c r="L2831" s="7">
        <v>0.35</v>
      </c>
    </row>
    <row r="2832" spans="1:12" x14ac:dyDescent="0.35">
      <c r="A2832" s="2" t="s">
        <v>12</v>
      </c>
      <c r="B2832" s="2">
        <v>1185732</v>
      </c>
      <c r="C2832" s="3">
        <v>44266</v>
      </c>
      <c r="D2832" s="2" t="s">
        <v>31</v>
      </c>
      <c r="E2832" s="2" t="s">
        <v>99</v>
      </c>
      <c r="F2832" s="2" t="s">
        <v>100</v>
      </c>
      <c r="G2832" s="2" t="s">
        <v>20</v>
      </c>
      <c r="H2832" s="4">
        <v>0.4</v>
      </c>
      <c r="I2832" s="5">
        <v>2250</v>
      </c>
      <c r="J2832" s="6">
        <v>900</v>
      </c>
      <c r="K2832" s="6">
        <v>360</v>
      </c>
      <c r="L2832" s="7">
        <v>0.4</v>
      </c>
    </row>
    <row r="2833" spans="1:12" x14ac:dyDescent="0.35">
      <c r="A2833" s="2" t="s">
        <v>12</v>
      </c>
      <c r="B2833" s="2">
        <v>1185732</v>
      </c>
      <c r="C2833" s="3">
        <v>44298</v>
      </c>
      <c r="D2833" s="2" t="s">
        <v>31</v>
      </c>
      <c r="E2833" s="2" t="s">
        <v>99</v>
      </c>
      <c r="F2833" s="2" t="s">
        <v>100</v>
      </c>
      <c r="G2833" s="2" t="s">
        <v>15</v>
      </c>
      <c r="H2833" s="4">
        <v>0.4</v>
      </c>
      <c r="I2833" s="5">
        <v>4500</v>
      </c>
      <c r="J2833" s="6">
        <v>1800</v>
      </c>
      <c r="K2833" s="6">
        <v>630</v>
      </c>
      <c r="L2833" s="7">
        <v>0.35</v>
      </c>
    </row>
    <row r="2834" spans="1:12" x14ac:dyDescent="0.35">
      <c r="A2834" s="2" t="s">
        <v>12</v>
      </c>
      <c r="B2834" s="2">
        <v>1185732</v>
      </c>
      <c r="C2834" s="3">
        <v>44298</v>
      </c>
      <c r="D2834" s="2" t="s">
        <v>31</v>
      </c>
      <c r="E2834" s="2" t="s">
        <v>99</v>
      </c>
      <c r="F2834" s="2" t="s">
        <v>100</v>
      </c>
      <c r="G2834" s="2" t="s">
        <v>16</v>
      </c>
      <c r="H2834" s="4">
        <v>0.4</v>
      </c>
      <c r="I2834" s="5">
        <v>1500</v>
      </c>
      <c r="J2834" s="6">
        <v>600</v>
      </c>
      <c r="K2834" s="6">
        <v>180</v>
      </c>
      <c r="L2834" s="7">
        <v>0.3</v>
      </c>
    </row>
    <row r="2835" spans="1:12" x14ac:dyDescent="0.35">
      <c r="A2835" s="2" t="s">
        <v>12</v>
      </c>
      <c r="B2835" s="2">
        <v>1185732</v>
      </c>
      <c r="C2835" s="3">
        <v>44298</v>
      </c>
      <c r="D2835" s="2" t="s">
        <v>31</v>
      </c>
      <c r="E2835" s="2" t="s">
        <v>99</v>
      </c>
      <c r="F2835" s="2" t="s">
        <v>100</v>
      </c>
      <c r="G2835" s="2" t="s">
        <v>17</v>
      </c>
      <c r="H2835" s="4">
        <v>0.30000000000000004</v>
      </c>
      <c r="I2835" s="5">
        <v>1500</v>
      </c>
      <c r="J2835" s="6">
        <v>450</v>
      </c>
      <c r="K2835" s="6">
        <v>135</v>
      </c>
      <c r="L2835" s="7">
        <v>0.3</v>
      </c>
    </row>
    <row r="2836" spans="1:12" x14ac:dyDescent="0.35">
      <c r="A2836" s="2" t="s">
        <v>12</v>
      </c>
      <c r="B2836" s="2">
        <v>1185732</v>
      </c>
      <c r="C2836" s="3">
        <v>44298</v>
      </c>
      <c r="D2836" s="2" t="s">
        <v>31</v>
      </c>
      <c r="E2836" s="2" t="s">
        <v>99</v>
      </c>
      <c r="F2836" s="2" t="s">
        <v>100</v>
      </c>
      <c r="G2836" s="2" t="s">
        <v>18</v>
      </c>
      <c r="H2836" s="4">
        <v>0.35</v>
      </c>
      <c r="I2836" s="5">
        <v>750</v>
      </c>
      <c r="J2836" s="6">
        <v>262.5</v>
      </c>
      <c r="K2836" s="6">
        <v>78.75</v>
      </c>
      <c r="L2836" s="7">
        <v>0.3</v>
      </c>
    </row>
    <row r="2837" spans="1:12" x14ac:dyDescent="0.35">
      <c r="A2837" s="2" t="s">
        <v>12</v>
      </c>
      <c r="B2837" s="2">
        <v>1185732</v>
      </c>
      <c r="C2837" s="3">
        <v>44298</v>
      </c>
      <c r="D2837" s="2" t="s">
        <v>31</v>
      </c>
      <c r="E2837" s="2" t="s">
        <v>99</v>
      </c>
      <c r="F2837" s="2" t="s">
        <v>100</v>
      </c>
      <c r="G2837" s="2" t="s">
        <v>19</v>
      </c>
      <c r="H2837" s="4">
        <v>0.6</v>
      </c>
      <c r="I2837" s="5">
        <v>1000</v>
      </c>
      <c r="J2837" s="6">
        <v>600</v>
      </c>
      <c r="K2837" s="6">
        <v>210</v>
      </c>
      <c r="L2837" s="7">
        <v>0.35</v>
      </c>
    </row>
    <row r="2838" spans="1:12" x14ac:dyDescent="0.35">
      <c r="A2838" s="2" t="s">
        <v>12</v>
      </c>
      <c r="B2838" s="2">
        <v>1185732</v>
      </c>
      <c r="C2838" s="3">
        <v>44298</v>
      </c>
      <c r="D2838" s="2" t="s">
        <v>31</v>
      </c>
      <c r="E2838" s="2" t="s">
        <v>99</v>
      </c>
      <c r="F2838" s="2" t="s">
        <v>100</v>
      </c>
      <c r="G2838" s="2" t="s">
        <v>20</v>
      </c>
      <c r="H2838" s="4">
        <v>0.5</v>
      </c>
      <c r="I2838" s="5">
        <v>2250</v>
      </c>
      <c r="J2838" s="6">
        <v>1125</v>
      </c>
      <c r="K2838" s="6">
        <v>450</v>
      </c>
      <c r="L2838" s="7">
        <v>0.4</v>
      </c>
    </row>
    <row r="2839" spans="1:12" x14ac:dyDescent="0.35">
      <c r="A2839" s="2" t="s">
        <v>12</v>
      </c>
      <c r="B2839" s="2">
        <v>1185732</v>
      </c>
      <c r="C2839" s="3">
        <v>44329</v>
      </c>
      <c r="D2839" s="2" t="s">
        <v>31</v>
      </c>
      <c r="E2839" s="2" t="s">
        <v>99</v>
      </c>
      <c r="F2839" s="2" t="s">
        <v>100</v>
      </c>
      <c r="G2839" s="2" t="s">
        <v>15</v>
      </c>
      <c r="H2839" s="4">
        <v>0.6</v>
      </c>
      <c r="I2839" s="5">
        <v>4950</v>
      </c>
      <c r="J2839" s="6">
        <v>2970</v>
      </c>
      <c r="K2839" s="6">
        <v>1039.5</v>
      </c>
      <c r="L2839" s="7">
        <v>0.35</v>
      </c>
    </row>
    <row r="2840" spans="1:12" x14ac:dyDescent="0.35">
      <c r="A2840" s="2" t="s">
        <v>12</v>
      </c>
      <c r="B2840" s="2">
        <v>1185732</v>
      </c>
      <c r="C2840" s="3">
        <v>44329</v>
      </c>
      <c r="D2840" s="2" t="s">
        <v>31</v>
      </c>
      <c r="E2840" s="2" t="s">
        <v>99</v>
      </c>
      <c r="F2840" s="2" t="s">
        <v>100</v>
      </c>
      <c r="G2840" s="2" t="s">
        <v>16</v>
      </c>
      <c r="H2840" s="4">
        <v>0.5</v>
      </c>
      <c r="I2840" s="5">
        <v>2000</v>
      </c>
      <c r="J2840" s="6">
        <v>1000</v>
      </c>
      <c r="K2840" s="6">
        <v>300</v>
      </c>
      <c r="L2840" s="7">
        <v>0.3</v>
      </c>
    </row>
    <row r="2841" spans="1:12" x14ac:dyDescent="0.35">
      <c r="A2841" s="2" t="s">
        <v>12</v>
      </c>
      <c r="B2841" s="2">
        <v>1185732</v>
      </c>
      <c r="C2841" s="3">
        <v>44329</v>
      </c>
      <c r="D2841" s="2" t="s">
        <v>31</v>
      </c>
      <c r="E2841" s="2" t="s">
        <v>99</v>
      </c>
      <c r="F2841" s="2" t="s">
        <v>100</v>
      </c>
      <c r="G2841" s="2" t="s">
        <v>17</v>
      </c>
      <c r="H2841" s="4">
        <v>0.45</v>
      </c>
      <c r="I2841" s="5">
        <v>1750</v>
      </c>
      <c r="J2841" s="6">
        <v>787.5</v>
      </c>
      <c r="K2841" s="6">
        <v>236.25</v>
      </c>
      <c r="L2841" s="7">
        <v>0.3</v>
      </c>
    </row>
    <row r="2842" spans="1:12" x14ac:dyDescent="0.35">
      <c r="A2842" s="2" t="s">
        <v>12</v>
      </c>
      <c r="B2842" s="2">
        <v>1185732</v>
      </c>
      <c r="C2842" s="3">
        <v>44329</v>
      </c>
      <c r="D2842" s="2" t="s">
        <v>31</v>
      </c>
      <c r="E2842" s="2" t="s">
        <v>99</v>
      </c>
      <c r="F2842" s="2" t="s">
        <v>100</v>
      </c>
      <c r="G2842" s="2" t="s">
        <v>18</v>
      </c>
      <c r="H2842" s="4">
        <v>0.45</v>
      </c>
      <c r="I2842" s="5">
        <v>1000</v>
      </c>
      <c r="J2842" s="6">
        <v>450</v>
      </c>
      <c r="K2842" s="6">
        <v>135</v>
      </c>
      <c r="L2842" s="7">
        <v>0.3</v>
      </c>
    </row>
    <row r="2843" spans="1:12" x14ac:dyDescent="0.35">
      <c r="A2843" s="2" t="s">
        <v>12</v>
      </c>
      <c r="B2843" s="2">
        <v>1185732</v>
      </c>
      <c r="C2843" s="3">
        <v>44329</v>
      </c>
      <c r="D2843" s="2" t="s">
        <v>31</v>
      </c>
      <c r="E2843" s="2" t="s">
        <v>99</v>
      </c>
      <c r="F2843" s="2" t="s">
        <v>100</v>
      </c>
      <c r="G2843" s="2" t="s">
        <v>19</v>
      </c>
      <c r="H2843" s="4">
        <v>0.54999999999999993</v>
      </c>
      <c r="I2843" s="5">
        <v>1250</v>
      </c>
      <c r="J2843" s="6">
        <v>687.5</v>
      </c>
      <c r="K2843" s="6">
        <v>240.625</v>
      </c>
      <c r="L2843" s="7">
        <v>0.35</v>
      </c>
    </row>
    <row r="2844" spans="1:12" x14ac:dyDescent="0.35">
      <c r="A2844" s="2" t="s">
        <v>12</v>
      </c>
      <c r="B2844" s="2">
        <v>1185732</v>
      </c>
      <c r="C2844" s="3">
        <v>44329</v>
      </c>
      <c r="D2844" s="2" t="s">
        <v>31</v>
      </c>
      <c r="E2844" s="2" t="s">
        <v>99</v>
      </c>
      <c r="F2844" s="2" t="s">
        <v>100</v>
      </c>
      <c r="G2844" s="2" t="s">
        <v>20</v>
      </c>
      <c r="H2844" s="4">
        <v>0.6</v>
      </c>
      <c r="I2844" s="5">
        <v>2500</v>
      </c>
      <c r="J2844" s="6">
        <v>1500</v>
      </c>
      <c r="K2844" s="6">
        <v>600</v>
      </c>
      <c r="L2844" s="7">
        <v>0.4</v>
      </c>
    </row>
    <row r="2845" spans="1:12" x14ac:dyDescent="0.35">
      <c r="A2845" s="2" t="s">
        <v>12</v>
      </c>
      <c r="B2845" s="2">
        <v>1185732</v>
      </c>
      <c r="C2845" s="3">
        <v>44359</v>
      </c>
      <c r="D2845" s="2" t="s">
        <v>31</v>
      </c>
      <c r="E2845" s="2" t="s">
        <v>99</v>
      </c>
      <c r="F2845" s="2" t="s">
        <v>100</v>
      </c>
      <c r="G2845" s="2" t="s">
        <v>15</v>
      </c>
      <c r="H2845" s="4">
        <v>0.45</v>
      </c>
      <c r="I2845" s="5">
        <v>5000</v>
      </c>
      <c r="J2845" s="6">
        <v>2250</v>
      </c>
      <c r="K2845" s="6">
        <v>787.5</v>
      </c>
      <c r="L2845" s="7">
        <v>0.35</v>
      </c>
    </row>
    <row r="2846" spans="1:12" x14ac:dyDescent="0.35">
      <c r="A2846" s="2" t="s">
        <v>12</v>
      </c>
      <c r="B2846" s="2">
        <v>1185732</v>
      </c>
      <c r="C2846" s="3">
        <v>44359</v>
      </c>
      <c r="D2846" s="2" t="s">
        <v>31</v>
      </c>
      <c r="E2846" s="2" t="s">
        <v>99</v>
      </c>
      <c r="F2846" s="2" t="s">
        <v>100</v>
      </c>
      <c r="G2846" s="2" t="s">
        <v>16</v>
      </c>
      <c r="H2846" s="4">
        <v>0.40000000000000008</v>
      </c>
      <c r="I2846" s="5">
        <v>2500</v>
      </c>
      <c r="J2846" s="6">
        <v>1000</v>
      </c>
      <c r="K2846" s="6">
        <v>300</v>
      </c>
      <c r="L2846" s="7">
        <v>0.3</v>
      </c>
    </row>
    <row r="2847" spans="1:12" x14ac:dyDescent="0.35">
      <c r="A2847" s="2" t="s">
        <v>12</v>
      </c>
      <c r="B2847" s="2">
        <v>1185732</v>
      </c>
      <c r="C2847" s="3">
        <v>44359</v>
      </c>
      <c r="D2847" s="2" t="s">
        <v>31</v>
      </c>
      <c r="E2847" s="2" t="s">
        <v>99</v>
      </c>
      <c r="F2847" s="2" t="s">
        <v>100</v>
      </c>
      <c r="G2847" s="2" t="s">
        <v>17</v>
      </c>
      <c r="H2847" s="4">
        <v>0.35000000000000003</v>
      </c>
      <c r="I2847" s="5">
        <v>2000</v>
      </c>
      <c r="J2847" s="6">
        <v>700</v>
      </c>
      <c r="K2847" s="6">
        <v>210</v>
      </c>
      <c r="L2847" s="7">
        <v>0.3</v>
      </c>
    </row>
    <row r="2848" spans="1:12" x14ac:dyDescent="0.35">
      <c r="A2848" s="2" t="s">
        <v>12</v>
      </c>
      <c r="B2848" s="2">
        <v>1185732</v>
      </c>
      <c r="C2848" s="3">
        <v>44359</v>
      </c>
      <c r="D2848" s="2" t="s">
        <v>31</v>
      </c>
      <c r="E2848" s="2" t="s">
        <v>99</v>
      </c>
      <c r="F2848" s="2" t="s">
        <v>100</v>
      </c>
      <c r="G2848" s="2" t="s">
        <v>18</v>
      </c>
      <c r="H2848" s="4">
        <v>0.35000000000000003</v>
      </c>
      <c r="I2848" s="5">
        <v>1750</v>
      </c>
      <c r="J2848" s="6">
        <v>612.5</v>
      </c>
      <c r="K2848" s="6">
        <v>183.75</v>
      </c>
      <c r="L2848" s="7">
        <v>0.3</v>
      </c>
    </row>
    <row r="2849" spans="1:12" x14ac:dyDescent="0.35">
      <c r="A2849" s="2" t="s">
        <v>12</v>
      </c>
      <c r="B2849" s="2">
        <v>1185732</v>
      </c>
      <c r="C2849" s="3">
        <v>44359</v>
      </c>
      <c r="D2849" s="2" t="s">
        <v>31</v>
      </c>
      <c r="E2849" s="2" t="s">
        <v>99</v>
      </c>
      <c r="F2849" s="2" t="s">
        <v>100</v>
      </c>
      <c r="G2849" s="2" t="s">
        <v>19</v>
      </c>
      <c r="H2849" s="4">
        <v>0.45</v>
      </c>
      <c r="I2849" s="5">
        <v>1750</v>
      </c>
      <c r="J2849" s="6">
        <v>787.5</v>
      </c>
      <c r="K2849" s="6">
        <v>275.625</v>
      </c>
      <c r="L2849" s="7">
        <v>0.35</v>
      </c>
    </row>
    <row r="2850" spans="1:12" x14ac:dyDescent="0.35">
      <c r="A2850" s="2" t="s">
        <v>12</v>
      </c>
      <c r="B2850" s="2">
        <v>1185732</v>
      </c>
      <c r="C2850" s="3">
        <v>44359</v>
      </c>
      <c r="D2850" s="2" t="s">
        <v>31</v>
      </c>
      <c r="E2850" s="2" t="s">
        <v>99</v>
      </c>
      <c r="F2850" s="2" t="s">
        <v>100</v>
      </c>
      <c r="G2850" s="2" t="s">
        <v>20</v>
      </c>
      <c r="H2850" s="4">
        <v>0.55000000000000004</v>
      </c>
      <c r="I2850" s="5">
        <v>3250</v>
      </c>
      <c r="J2850" s="6">
        <v>1787.5</v>
      </c>
      <c r="K2850" s="6">
        <v>715</v>
      </c>
      <c r="L2850" s="7">
        <v>0.4</v>
      </c>
    </row>
    <row r="2851" spans="1:12" x14ac:dyDescent="0.35">
      <c r="A2851" s="2" t="s">
        <v>12</v>
      </c>
      <c r="B2851" s="2">
        <v>1185732</v>
      </c>
      <c r="C2851" s="3">
        <v>44388</v>
      </c>
      <c r="D2851" s="2" t="s">
        <v>31</v>
      </c>
      <c r="E2851" s="2" t="s">
        <v>99</v>
      </c>
      <c r="F2851" s="2" t="s">
        <v>100</v>
      </c>
      <c r="G2851" s="2" t="s">
        <v>15</v>
      </c>
      <c r="H2851" s="4">
        <v>0.5</v>
      </c>
      <c r="I2851" s="5">
        <v>5500</v>
      </c>
      <c r="J2851" s="6">
        <v>2750</v>
      </c>
      <c r="K2851" s="6">
        <v>962.5</v>
      </c>
      <c r="L2851" s="7">
        <v>0.35</v>
      </c>
    </row>
    <row r="2852" spans="1:12" x14ac:dyDescent="0.35">
      <c r="A2852" s="2" t="s">
        <v>12</v>
      </c>
      <c r="B2852" s="2">
        <v>1185732</v>
      </c>
      <c r="C2852" s="3">
        <v>44388</v>
      </c>
      <c r="D2852" s="2" t="s">
        <v>31</v>
      </c>
      <c r="E2852" s="2" t="s">
        <v>99</v>
      </c>
      <c r="F2852" s="2" t="s">
        <v>100</v>
      </c>
      <c r="G2852" s="2" t="s">
        <v>16</v>
      </c>
      <c r="H2852" s="4">
        <v>0.45000000000000007</v>
      </c>
      <c r="I2852" s="5">
        <v>3000</v>
      </c>
      <c r="J2852" s="6">
        <v>1350</v>
      </c>
      <c r="K2852" s="6">
        <v>405</v>
      </c>
      <c r="L2852" s="7">
        <v>0.3</v>
      </c>
    </row>
    <row r="2853" spans="1:12" x14ac:dyDescent="0.35">
      <c r="A2853" s="2" t="s">
        <v>12</v>
      </c>
      <c r="B2853" s="2">
        <v>1185732</v>
      </c>
      <c r="C2853" s="3">
        <v>44388</v>
      </c>
      <c r="D2853" s="2" t="s">
        <v>31</v>
      </c>
      <c r="E2853" s="2" t="s">
        <v>99</v>
      </c>
      <c r="F2853" s="2" t="s">
        <v>100</v>
      </c>
      <c r="G2853" s="2" t="s">
        <v>17</v>
      </c>
      <c r="H2853" s="4">
        <v>0.4</v>
      </c>
      <c r="I2853" s="5">
        <v>2250</v>
      </c>
      <c r="J2853" s="6">
        <v>900</v>
      </c>
      <c r="K2853" s="6">
        <v>270</v>
      </c>
      <c r="L2853" s="7">
        <v>0.3</v>
      </c>
    </row>
    <row r="2854" spans="1:12" x14ac:dyDescent="0.35">
      <c r="A2854" s="2" t="s">
        <v>12</v>
      </c>
      <c r="B2854" s="2">
        <v>1185732</v>
      </c>
      <c r="C2854" s="3">
        <v>44388</v>
      </c>
      <c r="D2854" s="2" t="s">
        <v>31</v>
      </c>
      <c r="E2854" s="2" t="s">
        <v>99</v>
      </c>
      <c r="F2854" s="2" t="s">
        <v>100</v>
      </c>
      <c r="G2854" s="2" t="s">
        <v>18</v>
      </c>
      <c r="H2854" s="4">
        <v>0.4</v>
      </c>
      <c r="I2854" s="5">
        <v>1750</v>
      </c>
      <c r="J2854" s="6">
        <v>700</v>
      </c>
      <c r="K2854" s="6">
        <v>210</v>
      </c>
      <c r="L2854" s="7">
        <v>0.3</v>
      </c>
    </row>
    <row r="2855" spans="1:12" x14ac:dyDescent="0.35">
      <c r="A2855" s="2" t="s">
        <v>12</v>
      </c>
      <c r="B2855" s="2">
        <v>1185732</v>
      </c>
      <c r="C2855" s="3">
        <v>44388</v>
      </c>
      <c r="D2855" s="2" t="s">
        <v>31</v>
      </c>
      <c r="E2855" s="2" t="s">
        <v>99</v>
      </c>
      <c r="F2855" s="2" t="s">
        <v>100</v>
      </c>
      <c r="G2855" s="2" t="s">
        <v>19</v>
      </c>
      <c r="H2855" s="4">
        <v>0.5</v>
      </c>
      <c r="I2855" s="5">
        <v>2000</v>
      </c>
      <c r="J2855" s="6">
        <v>1000</v>
      </c>
      <c r="K2855" s="6">
        <v>350</v>
      </c>
      <c r="L2855" s="7">
        <v>0.35</v>
      </c>
    </row>
    <row r="2856" spans="1:12" x14ac:dyDescent="0.35">
      <c r="A2856" s="2" t="s">
        <v>12</v>
      </c>
      <c r="B2856" s="2">
        <v>1185732</v>
      </c>
      <c r="C2856" s="3">
        <v>44388</v>
      </c>
      <c r="D2856" s="2" t="s">
        <v>31</v>
      </c>
      <c r="E2856" s="2" t="s">
        <v>99</v>
      </c>
      <c r="F2856" s="2" t="s">
        <v>100</v>
      </c>
      <c r="G2856" s="2" t="s">
        <v>20</v>
      </c>
      <c r="H2856" s="4">
        <v>0.55000000000000004</v>
      </c>
      <c r="I2856" s="5">
        <v>3750</v>
      </c>
      <c r="J2856" s="6">
        <v>2062.5</v>
      </c>
      <c r="K2856" s="6">
        <v>825</v>
      </c>
      <c r="L2856" s="7">
        <v>0.4</v>
      </c>
    </row>
    <row r="2857" spans="1:12" x14ac:dyDescent="0.35">
      <c r="A2857" s="2" t="s">
        <v>12</v>
      </c>
      <c r="B2857" s="2">
        <v>1185732</v>
      </c>
      <c r="C2857" s="3">
        <v>44420</v>
      </c>
      <c r="D2857" s="2" t="s">
        <v>31</v>
      </c>
      <c r="E2857" s="2" t="s">
        <v>99</v>
      </c>
      <c r="F2857" s="2" t="s">
        <v>100</v>
      </c>
      <c r="G2857" s="2" t="s">
        <v>15</v>
      </c>
      <c r="H2857" s="4">
        <v>0.5</v>
      </c>
      <c r="I2857" s="5">
        <v>5250</v>
      </c>
      <c r="J2857" s="6">
        <v>2625</v>
      </c>
      <c r="K2857" s="6">
        <v>918.75</v>
      </c>
      <c r="L2857" s="7">
        <v>0.35</v>
      </c>
    </row>
    <row r="2858" spans="1:12" x14ac:dyDescent="0.35">
      <c r="A2858" s="2" t="s">
        <v>12</v>
      </c>
      <c r="B2858" s="2">
        <v>1185732</v>
      </c>
      <c r="C2858" s="3">
        <v>44420</v>
      </c>
      <c r="D2858" s="2" t="s">
        <v>31</v>
      </c>
      <c r="E2858" s="2" t="s">
        <v>99</v>
      </c>
      <c r="F2858" s="2" t="s">
        <v>100</v>
      </c>
      <c r="G2858" s="2" t="s">
        <v>16</v>
      </c>
      <c r="H2858" s="4">
        <v>0.45000000000000007</v>
      </c>
      <c r="I2858" s="5">
        <v>3000</v>
      </c>
      <c r="J2858" s="6">
        <v>1350</v>
      </c>
      <c r="K2858" s="6">
        <v>405</v>
      </c>
      <c r="L2858" s="7">
        <v>0.3</v>
      </c>
    </row>
    <row r="2859" spans="1:12" x14ac:dyDescent="0.35">
      <c r="A2859" s="2" t="s">
        <v>12</v>
      </c>
      <c r="B2859" s="2">
        <v>1185732</v>
      </c>
      <c r="C2859" s="3">
        <v>44420</v>
      </c>
      <c r="D2859" s="2" t="s">
        <v>31</v>
      </c>
      <c r="E2859" s="2" t="s">
        <v>99</v>
      </c>
      <c r="F2859" s="2" t="s">
        <v>100</v>
      </c>
      <c r="G2859" s="2" t="s">
        <v>17</v>
      </c>
      <c r="H2859" s="4">
        <v>0.4</v>
      </c>
      <c r="I2859" s="5">
        <v>2250</v>
      </c>
      <c r="J2859" s="6">
        <v>900</v>
      </c>
      <c r="K2859" s="6">
        <v>270</v>
      </c>
      <c r="L2859" s="7">
        <v>0.3</v>
      </c>
    </row>
    <row r="2860" spans="1:12" x14ac:dyDescent="0.35">
      <c r="A2860" s="2" t="s">
        <v>12</v>
      </c>
      <c r="B2860" s="2">
        <v>1185732</v>
      </c>
      <c r="C2860" s="3">
        <v>44420</v>
      </c>
      <c r="D2860" s="2" t="s">
        <v>31</v>
      </c>
      <c r="E2860" s="2" t="s">
        <v>99</v>
      </c>
      <c r="F2860" s="2" t="s">
        <v>100</v>
      </c>
      <c r="G2860" s="2" t="s">
        <v>18</v>
      </c>
      <c r="H2860" s="4">
        <v>0.4</v>
      </c>
      <c r="I2860" s="5">
        <v>2000</v>
      </c>
      <c r="J2860" s="6">
        <v>800</v>
      </c>
      <c r="K2860" s="6">
        <v>240</v>
      </c>
      <c r="L2860" s="7">
        <v>0.3</v>
      </c>
    </row>
    <row r="2861" spans="1:12" x14ac:dyDescent="0.35">
      <c r="A2861" s="2" t="s">
        <v>12</v>
      </c>
      <c r="B2861" s="2">
        <v>1185732</v>
      </c>
      <c r="C2861" s="3">
        <v>44420</v>
      </c>
      <c r="D2861" s="2" t="s">
        <v>31</v>
      </c>
      <c r="E2861" s="2" t="s">
        <v>99</v>
      </c>
      <c r="F2861" s="2" t="s">
        <v>100</v>
      </c>
      <c r="G2861" s="2" t="s">
        <v>19</v>
      </c>
      <c r="H2861" s="4">
        <v>0.5</v>
      </c>
      <c r="I2861" s="5">
        <v>1750</v>
      </c>
      <c r="J2861" s="6">
        <v>875</v>
      </c>
      <c r="K2861" s="6">
        <v>306.25</v>
      </c>
      <c r="L2861" s="7">
        <v>0.35</v>
      </c>
    </row>
    <row r="2862" spans="1:12" x14ac:dyDescent="0.35">
      <c r="A2862" s="2" t="s">
        <v>12</v>
      </c>
      <c r="B2862" s="2">
        <v>1185732</v>
      </c>
      <c r="C2862" s="3">
        <v>44420</v>
      </c>
      <c r="D2862" s="2" t="s">
        <v>31</v>
      </c>
      <c r="E2862" s="2" t="s">
        <v>99</v>
      </c>
      <c r="F2862" s="2" t="s">
        <v>100</v>
      </c>
      <c r="G2862" s="2" t="s">
        <v>20</v>
      </c>
      <c r="H2862" s="4">
        <v>0.55000000000000004</v>
      </c>
      <c r="I2862" s="5">
        <v>3500</v>
      </c>
      <c r="J2862" s="6">
        <v>1925</v>
      </c>
      <c r="K2862" s="6">
        <v>770</v>
      </c>
      <c r="L2862" s="7">
        <v>0.4</v>
      </c>
    </row>
    <row r="2863" spans="1:12" x14ac:dyDescent="0.35">
      <c r="A2863" s="2" t="s">
        <v>12</v>
      </c>
      <c r="B2863" s="2">
        <v>1185732</v>
      </c>
      <c r="C2863" s="3">
        <v>44452</v>
      </c>
      <c r="D2863" s="2" t="s">
        <v>31</v>
      </c>
      <c r="E2863" s="2" t="s">
        <v>99</v>
      </c>
      <c r="F2863" s="2" t="s">
        <v>100</v>
      </c>
      <c r="G2863" s="2" t="s">
        <v>15</v>
      </c>
      <c r="H2863" s="4">
        <v>0.45</v>
      </c>
      <c r="I2863" s="5">
        <v>4750</v>
      </c>
      <c r="J2863" s="6">
        <v>2137.5</v>
      </c>
      <c r="K2863" s="6">
        <v>748.125</v>
      </c>
      <c r="L2863" s="7">
        <v>0.35</v>
      </c>
    </row>
    <row r="2864" spans="1:12" x14ac:dyDescent="0.35">
      <c r="A2864" s="2" t="s">
        <v>12</v>
      </c>
      <c r="B2864" s="2">
        <v>1185732</v>
      </c>
      <c r="C2864" s="3">
        <v>44452</v>
      </c>
      <c r="D2864" s="2" t="s">
        <v>31</v>
      </c>
      <c r="E2864" s="2" t="s">
        <v>99</v>
      </c>
      <c r="F2864" s="2" t="s">
        <v>100</v>
      </c>
      <c r="G2864" s="2" t="s">
        <v>16</v>
      </c>
      <c r="H2864" s="4">
        <v>0.40000000000000008</v>
      </c>
      <c r="I2864" s="5">
        <v>2750</v>
      </c>
      <c r="J2864" s="6">
        <v>1100</v>
      </c>
      <c r="K2864" s="6">
        <v>330</v>
      </c>
      <c r="L2864" s="7">
        <v>0.3</v>
      </c>
    </row>
    <row r="2865" spans="1:12" x14ac:dyDescent="0.35">
      <c r="A2865" s="2" t="s">
        <v>12</v>
      </c>
      <c r="B2865" s="2">
        <v>1185732</v>
      </c>
      <c r="C2865" s="3">
        <v>44452</v>
      </c>
      <c r="D2865" s="2" t="s">
        <v>31</v>
      </c>
      <c r="E2865" s="2" t="s">
        <v>99</v>
      </c>
      <c r="F2865" s="2" t="s">
        <v>100</v>
      </c>
      <c r="G2865" s="2" t="s">
        <v>17</v>
      </c>
      <c r="H2865" s="4">
        <v>0.35000000000000003</v>
      </c>
      <c r="I2865" s="5">
        <v>1750</v>
      </c>
      <c r="J2865" s="6">
        <v>612.5</v>
      </c>
      <c r="K2865" s="6">
        <v>183.75</v>
      </c>
      <c r="L2865" s="7">
        <v>0.3</v>
      </c>
    </row>
    <row r="2866" spans="1:12" x14ac:dyDescent="0.35">
      <c r="A2866" s="2" t="s">
        <v>12</v>
      </c>
      <c r="B2866" s="2">
        <v>1185732</v>
      </c>
      <c r="C2866" s="3">
        <v>44452</v>
      </c>
      <c r="D2866" s="2" t="s">
        <v>31</v>
      </c>
      <c r="E2866" s="2" t="s">
        <v>99</v>
      </c>
      <c r="F2866" s="2" t="s">
        <v>100</v>
      </c>
      <c r="G2866" s="2" t="s">
        <v>18</v>
      </c>
      <c r="H2866" s="4">
        <v>0.35000000000000003</v>
      </c>
      <c r="I2866" s="5">
        <v>1500</v>
      </c>
      <c r="J2866" s="6">
        <v>525</v>
      </c>
      <c r="K2866" s="6">
        <v>157.5</v>
      </c>
      <c r="L2866" s="7">
        <v>0.3</v>
      </c>
    </row>
    <row r="2867" spans="1:12" x14ac:dyDescent="0.35">
      <c r="A2867" s="2" t="s">
        <v>12</v>
      </c>
      <c r="B2867" s="2">
        <v>1185732</v>
      </c>
      <c r="C2867" s="3">
        <v>44452</v>
      </c>
      <c r="D2867" s="2" t="s">
        <v>31</v>
      </c>
      <c r="E2867" s="2" t="s">
        <v>99</v>
      </c>
      <c r="F2867" s="2" t="s">
        <v>100</v>
      </c>
      <c r="G2867" s="2" t="s">
        <v>19</v>
      </c>
      <c r="H2867" s="4">
        <v>0.45</v>
      </c>
      <c r="I2867" s="5">
        <v>1500</v>
      </c>
      <c r="J2867" s="6">
        <v>675</v>
      </c>
      <c r="K2867" s="6">
        <v>236.25</v>
      </c>
      <c r="L2867" s="7">
        <v>0.35</v>
      </c>
    </row>
    <row r="2868" spans="1:12" x14ac:dyDescent="0.35">
      <c r="A2868" s="2" t="s">
        <v>12</v>
      </c>
      <c r="B2868" s="2">
        <v>1185732</v>
      </c>
      <c r="C2868" s="3">
        <v>44452</v>
      </c>
      <c r="D2868" s="2" t="s">
        <v>31</v>
      </c>
      <c r="E2868" s="2" t="s">
        <v>99</v>
      </c>
      <c r="F2868" s="2" t="s">
        <v>100</v>
      </c>
      <c r="G2868" s="2" t="s">
        <v>20</v>
      </c>
      <c r="H2868" s="4">
        <v>0.5</v>
      </c>
      <c r="I2868" s="5">
        <v>2250</v>
      </c>
      <c r="J2868" s="6">
        <v>1125</v>
      </c>
      <c r="K2868" s="6">
        <v>450</v>
      </c>
      <c r="L2868" s="7">
        <v>0.4</v>
      </c>
    </row>
    <row r="2869" spans="1:12" x14ac:dyDescent="0.35">
      <c r="A2869" s="2" t="s">
        <v>12</v>
      </c>
      <c r="B2869" s="2">
        <v>1185732</v>
      </c>
      <c r="C2869" s="3">
        <v>44481</v>
      </c>
      <c r="D2869" s="2" t="s">
        <v>31</v>
      </c>
      <c r="E2869" s="2" t="s">
        <v>99</v>
      </c>
      <c r="F2869" s="2" t="s">
        <v>100</v>
      </c>
      <c r="G2869" s="2" t="s">
        <v>15</v>
      </c>
      <c r="H2869" s="4">
        <v>0.54999999999999993</v>
      </c>
      <c r="I2869" s="5">
        <v>4000</v>
      </c>
      <c r="J2869" s="6">
        <v>2200</v>
      </c>
      <c r="K2869" s="6">
        <v>770</v>
      </c>
      <c r="L2869" s="7">
        <v>0.35</v>
      </c>
    </row>
    <row r="2870" spans="1:12" x14ac:dyDescent="0.35">
      <c r="A2870" s="2" t="s">
        <v>12</v>
      </c>
      <c r="B2870" s="2">
        <v>1185732</v>
      </c>
      <c r="C2870" s="3">
        <v>44481</v>
      </c>
      <c r="D2870" s="2" t="s">
        <v>31</v>
      </c>
      <c r="E2870" s="2" t="s">
        <v>99</v>
      </c>
      <c r="F2870" s="2" t="s">
        <v>100</v>
      </c>
      <c r="G2870" s="2" t="s">
        <v>16</v>
      </c>
      <c r="H2870" s="4">
        <v>0.45</v>
      </c>
      <c r="I2870" s="5">
        <v>2500</v>
      </c>
      <c r="J2870" s="6">
        <v>1125</v>
      </c>
      <c r="K2870" s="6">
        <v>337.5</v>
      </c>
      <c r="L2870" s="7">
        <v>0.3</v>
      </c>
    </row>
    <row r="2871" spans="1:12" x14ac:dyDescent="0.35">
      <c r="A2871" s="2" t="s">
        <v>12</v>
      </c>
      <c r="B2871" s="2">
        <v>1185732</v>
      </c>
      <c r="C2871" s="3">
        <v>44481</v>
      </c>
      <c r="D2871" s="2" t="s">
        <v>31</v>
      </c>
      <c r="E2871" s="2" t="s">
        <v>99</v>
      </c>
      <c r="F2871" s="2" t="s">
        <v>100</v>
      </c>
      <c r="G2871" s="2" t="s">
        <v>17</v>
      </c>
      <c r="H2871" s="4">
        <v>0.45</v>
      </c>
      <c r="I2871" s="5">
        <v>1500</v>
      </c>
      <c r="J2871" s="6">
        <v>675</v>
      </c>
      <c r="K2871" s="6">
        <v>202.5</v>
      </c>
      <c r="L2871" s="7">
        <v>0.3</v>
      </c>
    </row>
    <row r="2872" spans="1:12" x14ac:dyDescent="0.35">
      <c r="A2872" s="2" t="s">
        <v>12</v>
      </c>
      <c r="B2872" s="2">
        <v>1185732</v>
      </c>
      <c r="C2872" s="3">
        <v>44481</v>
      </c>
      <c r="D2872" s="2" t="s">
        <v>31</v>
      </c>
      <c r="E2872" s="2" t="s">
        <v>99</v>
      </c>
      <c r="F2872" s="2" t="s">
        <v>100</v>
      </c>
      <c r="G2872" s="2" t="s">
        <v>18</v>
      </c>
      <c r="H2872" s="4">
        <v>0.45</v>
      </c>
      <c r="I2872" s="5">
        <v>1250</v>
      </c>
      <c r="J2872" s="6">
        <v>562.5</v>
      </c>
      <c r="K2872" s="6">
        <v>168.75</v>
      </c>
      <c r="L2872" s="7">
        <v>0.3</v>
      </c>
    </row>
    <row r="2873" spans="1:12" x14ac:dyDescent="0.35">
      <c r="A2873" s="2" t="s">
        <v>12</v>
      </c>
      <c r="B2873" s="2">
        <v>1185732</v>
      </c>
      <c r="C2873" s="3">
        <v>44481</v>
      </c>
      <c r="D2873" s="2" t="s">
        <v>31</v>
      </c>
      <c r="E2873" s="2" t="s">
        <v>99</v>
      </c>
      <c r="F2873" s="2" t="s">
        <v>100</v>
      </c>
      <c r="G2873" s="2" t="s">
        <v>19</v>
      </c>
      <c r="H2873" s="4">
        <v>0.54999999999999993</v>
      </c>
      <c r="I2873" s="5">
        <v>1250</v>
      </c>
      <c r="J2873" s="6">
        <v>687.5</v>
      </c>
      <c r="K2873" s="6">
        <v>240.625</v>
      </c>
      <c r="L2873" s="7">
        <v>0.35</v>
      </c>
    </row>
    <row r="2874" spans="1:12" x14ac:dyDescent="0.35">
      <c r="A2874" s="2" t="s">
        <v>12</v>
      </c>
      <c r="B2874" s="2">
        <v>1185732</v>
      </c>
      <c r="C2874" s="3">
        <v>44481</v>
      </c>
      <c r="D2874" s="2" t="s">
        <v>31</v>
      </c>
      <c r="E2874" s="2" t="s">
        <v>99</v>
      </c>
      <c r="F2874" s="2" t="s">
        <v>100</v>
      </c>
      <c r="G2874" s="2" t="s">
        <v>20</v>
      </c>
      <c r="H2874" s="4">
        <v>0.59999999999999987</v>
      </c>
      <c r="I2874" s="5">
        <v>2500</v>
      </c>
      <c r="J2874" s="6">
        <v>1500</v>
      </c>
      <c r="K2874" s="6">
        <v>600</v>
      </c>
      <c r="L2874" s="7">
        <v>0.4</v>
      </c>
    </row>
    <row r="2875" spans="1:12" x14ac:dyDescent="0.35">
      <c r="A2875" s="2" t="s">
        <v>12</v>
      </c>
      <c r="B2875" s="2">
        <v>1185732</v>
      </c>
      <c r="C2875" s="3">
        <v>44512</v>
      </c>
      <c r="D2875" s="2" t="s">
        <v>31</v>
      </c>
      <c r="E2875" s="2" t="s">
        <v>99</v>
      </c>
      <c r="F2875" s="2" t="s">
        <v>100</v>
      </c>
      <c r="G2875" s="2" t="s">
        <v>15</v>
      </c>
      <c r="H2875" s="4">
        <v>0.54999999999999993</v>
      </c>
      <c r="I2875" s="5">
        <v>4000</v>
      </c>
      <c r="J2875" s="6">
        <v>2200</v>
      </c>
      <c r="K2875" s="6">
        <v>770</v>
      </c>
      <c r="L2875" s="7">
        <v>0.35</v>
      </c>
    </row>
    <row r="2876" spans="1:12" x14ac:dyDescent="0.35">
      <c r="A2876" s="2" t="s">
        <v>12</v>
      </c>
      <c r="B2876" s="2">
        <v>1185732</v>
      </c>
      <c r="C2876" s="3">
        <v>44512</v>
      </c>
      <c r="D2876" s="2" t="s">
        <v>31</v>
      </c>
      <c r="E2876" s="2" t="s">
        <v>99</v>
      </c>
      <c r="F2876" s="2" t="s">
        <v>100</v>
      </c>
      <c r="G2876" s="2" t="s">
        <v>16</v>
      </c>
      <c r="H2876" s="4">
        <v>0.45</v>
      </c>
      <c r="I2876" s="5">
        <v>2500</v>
      </c>
      <c r="J2876" s="6">
        <v>1125</v>
      </c>
      <c r="K2876" s="6">
        <v>337.5</v>
      </c>
      <c r="L2876" s="7">
        <v>0.3</v>
      </c>
    </row>
    <row r="2877" spans="1:12" x14ac:dyDescent="0.35">
      <c r="A2877" s="2" t="s">
        <v>12</v>
      </c>
      <c r="B2877" s="2">
        <v>1185732</v>
      </c>
      <c r="C2877" s="3">
        <v>44512</v>
      </c>
      <c r="D2877" s="2" t="s">
        <v>31</v>
      </c>
      <c r="E2877" s="2" t="s">
        <v>99</v>
      </c>
      <c r="F2877" s="2" t="s">
        <v>100</v>
      </c>
      <c r="G2877" s="2" t="s">
        <v>17</v>
      </c>
      <c r="H2877" s="4">
        <v>0.45</v>
      </c>
      <c r="I2877" s="5">
        <v>1950</v>
      </c>
      <c r="J2877" s="6">
        <v>877.5</v>
      </c>
      <c r="K2877" s="6">
        <v>263.25</v>
      </c>
      <c r="L2877" s="7">
        <v>0.3</v>
      </c>
    </row>
    <row r="2878" spans="1:12" x14ac:dyDescent="0.35">
      <c r="A2878" s="2" t="s">
        <v>12</v>
      </c>
      <c r="B2878" s="2">
        <v>1185732</v>
      </c>
      <c r="C2878" s="3">
        <v>44512</v>
      </c>
      <c r="D2878" s="2" t="s">
        <v>31</v>
      </c>
      <c r="E2878" s="2" t="s">
        <v>99</v>
      </c>
      <c r="F2878" s="2" t="s">
        <v>100</v>
      </c>
      <c r="G2878" s="2" t="s">
        <v>18</v>
      </c>
      <c r="H2878" s="4">
        <v>0.45</v>
      </c>
      <c r="I2878" s="5">
        <v>1750</v>
      </c>
      <c r="J2878" s="6">
        <v>787.5</v>
      </c>
      <c r="K2878" s="6">
        <v>236.25</v>
      </c>
      <c r="L2878" s="7">
        <v>0.3</v>
      </c>
    </row>
    <row r="2879" spans="1:12" x14ac:dyDescent="0.35">
      <c r="A2879" s="2" t="s">
        <v>12</v>
      </c>
      <c r="B2879" s="2">
        <v>1185732</v>
      </c>
      <c r="C2879" s="3">
        <v>44512</v>
      </c>
      <c r="D2879" s="2" t="s">
        <v>31</v>
      </c>
      <c r="E2879" s="2" t="s">
        <v>99</v>
      </c>
      <c r="F2879" s="2" t="s">
        <v>100</v>
      </c>
      <c r="G2879" s="2" t="s">
        <v>19</v>
      </c>
      <c r="H2879" s="4">
        <v>0.6</v>
      </c>
      <c r="I2879" s="5">
        <v>1500</v>
      </c>
      <c r="J2879" s="6">
        <v>900</v>
      </c>
      <c r="K2879" s="6">
        <v>315</v>
      </c>
      <c r="L2879" s="7">
        <v>0.35</v>
      </c>
    </row>
    <row r="2880" spans="1:12" x14ac:dyDescent="0.35">
      <c r="A2880" s="2" t="s">
        <v>12</v>
      </c>
      <c r="B2880" s="2">
        <v>1185732</v>
      </c>
      <c r="C2880" s="3">
        <v>44512</v>
      </c>
      <c r="D2880" s="2" t="s">
        <v>31</v>
      </c>
      <c r="E2880" s="2" t="s">
        <v>99</v>
      </c>
      <c r="F2880" s="2" t="s">
        <v>100</v>
      </c>
      <c r="G2880" s="2" t="s">
        <v>20</v>
      </c>
      <c r="H2880" s="4">
        <v>0.64999999999999991</v>
      </c>
      <c r="I2880" s="5">
        <v>2500</v>
      </c>
      <c r="J2880" s="6">
        <v>1625</v>
      </c>
      <c r="K2880" s="6">
        <v>650</v>
      </c>
      <c r="L2880" s="7">
        <v>0.4</v>
      </c>
    </row>
    <row r="2881" spans="1:12" x14ac:dyDescent="0.35">
      <c r="A2881" s="2" t="s">
        <v>12</v>
      </c>
      <c r="B2881" s="2">
        <v>1185732</v>
      </c>
      <c r="C2881" s="3">
        <v>44541</v>
      </c>
      <c r="D2881" s="2" t="s">
        <v>31</v>
      </c>
      <c r="E2881" s="2" t="s">
        <v>99</v>
      </c>
      <c r="F2881" s="2" t="s">
        <v>100</v>
      </c>
      <c r="G2881" s="2" t="s">
        <v>15</v>
      </c>
      <c r="H2881" s="4">
        <v>0.6</v>
      </c>
      <c r="I2881" s="5">
        <v>5000</v>
      </c>
      <c r="J2881" s="6">
        <v>3000</v>
      </c>
      <c r="K2881" s="6">
        <v>1050</v>
      </c>
      <c r="L2881" s="7">
        <v>0.35</v>
      </c>
    </row>
    <row r="2882" spans="1:12" x14ac:dyDescent="0.35">
      <c r="A2882" s="2" t="s">
        <v>12</v>
      </c>
      <c r="B2882" s="2">
        <v>1185732</v>
      </c>
      <c r="C2882" s="3">
        <v>44541</v>
      </c>
      <c r="D2882" s="2" t="s">
        <v>31</v>
      </c>
      <c r="E2882" s="2" t="s">
        <v>99</v>
      </c>
      <c r="F2882" s="2" t="s">
        <v>100</v>
      </c>
      <c r="G2882" s="2" t="s">
        <v>16</v>
      </c>
      <c r="H2882" s="4">
        <v>0.5</v>
      </c>
      <c r="I2882" s="5">
        <v>3000</v>
      </c>
      <c r="J2882" s="6">
        <v>1500</v>
      </c>
      <c r="K2882" s="6">
        <v>450</v>
      </c>
      <c r="L2882" s="7">
        <v>0.3</v>
      </c>
    </row>
    <row r="2883" spans="1:12" x14ac:dyDescent="0.35">
      <c r="A2883" s="2" t="s">
        <v>12</v>
      </c>
      <c r="B2883" s="2">
        <v>1185732</v>
      </c>
      <c r="C2883" s="3">
        <v>44541</v>
      </c>
      <c r="D2883" s="2" t="s">
        <v>31</v>
      </c>
      <c r="E2883" s="2" t="s">
        <v>99</v>
      </c>
      <c r="F2883" s="2" t="s">
        <v>100</v>
      </c>
      <c r="G2883" s="2" t="s">
        <v>17</v>
      </c>
      <c r="H2883" s="4">
        <v>0.5</v>
      </c>
      <c r="I2883" s="5">
        <v>2500</v>
      </c>
      <c r="J2883" s="6">
        <v>1250</v>
      </c>
      <c r="K2883" s="6">
        <v>375</v>
      </c>
      <c r="L2883" s="7">
        <v>0.3</v>
      </c>
    </row>
    <row r="2884" spans="1:12" x14ac:dyDescent="0.35">
      <c r="A2884" s="2" t="s">
        <v>12</v>
      </c>
      <c r="B2884" s="2">
        <v>1185732</v>
      </c>
      <c r="C2884" s="3">
        <v>44541</v>
      </c>
      <c r="D2884" s="2" t="s">
        <v>31</v>
      </c>
      <c r="E2884" s="2" t="s">
        <v>99</v>
      </c>
      <c r="F2884" s="2" t="s">
        <v>100</v>
      </c>
      <c r="G2884" s="2" t="s">
        <v>18</v>
      </c>
      <c r="H2884" s="4">
        <v>0.5</v>
      </c>
      <c r="I2884" s="5">
        <v>2000</v>
      </c>
      <c r="J2884" s="6">
        <v>1000</v>
      </c>
      <c r="K2884" s="6">
        <v>300</v>
      </c>
      <c r="L2884" s="7">
        <v>0.3</v>
      </c>
    </row>
    <row r="2885" spans="1:12" x14ac:dyDescent="0.35">
      <c r="A2885" s="2" t="s">
        <v>12</v>
      </c>
      <c r="B2885" s="2">
        <v>1185732</v>
      </c>
      <c r="C2885" s="3">
        <v>44541</v>
      </c>
      <c r="D2885" s="2" t="s">
        <v>31</v>
      </c>
      <c r="E2885" s="2" t="s">
        <v>99</v>
      </c>
      <c r="F2885" s="2" t="s">
        <v>100</v>
      </c>
      <c r="G2885" s="2" t="s">
        <v>19</v>
      </c>
      <c r="H2885" s="4">
        <v>0.6</v>
      </c>
      <c r="I2885" s="5">
        <v>2000</v>
      </c>
      <c r="J2885" s="6">
        <v>1200</v>
      </c>
      <c r="K2885" s="6">
        <v>420</v>
      </c>
      <c r="L2885" s="7">
        <v>0.35</v>
      </c>
    </row>
    <row r="2886" spans="1:12" x14ac:dyDescent="0.35">
      <c r="A2886" s="2" t="s">
        <v>12</v>
      </c>
      <c r="B2886" s="2">
        <v>1185732</v>
      </c>
      <c r="C2886" s="3">
        <v>44541</v>
      </c>
      <c r="D2886" s="2" t="s">
        <v>31</v>
      </c>
      <c r="E2886" s="2" t="s">
        <v>99</v>
      </c>
      <c r="F2886" s="2" t="s">
        <v>100</v>
      </c>
      <c r="G2886" s="2" t="s">
        <v>20</v>
      </c>
      <c r="H2886" s="4">
        <v>0.64999999999999991</v>
      </c>
      <c r="I2886" s="5">
        <v>3000</v>
      </c>
      <c r="J2886" s="6">
        <v>1950</v>
      </c>
      <c r="K2886" s="6">
        <v>780</v>
      </c>
      <c r="L2886" s="7">
        <v>0.4</v>
      </c>
    </row>
    <row r="2887" spans="1:12" x14ac:dyDescent="0.35">
      <c r="A2887" s="2" t="s">
        <v>12</v>
      </c>
      <c r="B2887" s="2">
        <v>1185732</v>
      </c>
      <c r="C2887" s="3">
        <v>44205</v>
      </c>
      <c r="D2887" s="2" t="s">
        <v>31</v>
      </c>
      <c r="E2887" s="2" t="s">
        <v>101</v>
      </c>
      <c r="F2887" s="2" t="s">
        <v>102</v>
      </c>
      <c r="G2887" s="2" t="s">
        <v>15</v>
      </c>
      <c r="H2887" s="4">
        <v>0.35000000000000003</v>
      </c>
      <c r="I2887" s="5">
        <v>4750</v>
      </c>
      <c r="J2887" s="6">
        <v>1662.5</v>
      </c>
      <c r="K2887" s="6">
        <v>581.875</v>
      </c>
      <c r="L2887" s="7">
        <v>0.35</v>
      </c>
    </row>
    <row r="2888" spans="1:12" x14ac:dyDescent="0.35">
      <c r="A2888" s="2" t="s">
        <v>12</v>
      </c>
      <c r="B2888" s="2">
        <v>1185732</v>
      </c>
      <c r="C2888" s="3">
        <v>44205</v>
      </c>
      <c r="D2888" s="2" t="s">
        <v>31</v>
      </c>
      <c r="E2888" s="2" t="s">
        <v>101</v>
      </c>
      <c r="F2888" s="2" t="s">
        <v>102</v>
      </c>
      <c r="G2888" s="2" t="s">
        <v>16</v>
      </c>
      <c r="H2888" s="4">
        <v>0.35000000000000003</v>
      </c>
      <c r="I2888" s="5">
        <v>2750</v>
      </c>
      <c r="J2888" s="6">
        <v>962.5</v>
      </c>
      <c r="K2888" s="6">
        <v>288.75</v>
      </c>
      <c r="L2888" s="7">
        <v>0.3</v>
      </c>
    </row>
    <row r="2889" spans="1:12" x14ac:dyDescent="0.35">
      <c r="A2889" s="2" t="s">
        <v>12</v>
      </c>
      <c r="B2889" s="2">
        <v>1185732</v>
      </c>
      <c r="C2889" s="3">
        <v>44205</v>
      </c>
      <c r="D2889" s="2" t="s">
        <v>31</v>
      </c>
      <c r="E2889" s="2" t="s">
        <v>101</v>
      </c>
      <c r="F2889" s="2" t="s">
        <v>102</v>
      </c>
      <c r="G2889" s="2" t="s">
        <v>17</v>
      </c>
      <c r="H2889" s="4">
        <v>0.25000000000000006</v>
      </c>
      <c r="I2889" s="5">
        <v>2750</v>
      </c>
      <c r="J2889" s="6">
        <v>687.5</v>
      </c>
      <c r="K2889" s="6">
        <v>206.25</v>
      </c>
      <c r="L2889" s="7">
        <v>0.3</v>
      </c>
    </row>
    <row r="2890" spans="1:12" x14ac:dyDescent="0.35">
      <c r="A2890" s="2" t="s">
        <v>12</v>
      </c>
      <c r="B2890" s="2">
        <v>1185732</v>
      </c>
      <c r="C2890" s="3">
        <v>44205</v>
      </c>
      <c r="D2890" s="2" t="s">
        <v>31</v>
      </c>
      <c r="E2890" s="2" t="s">
        <v>101</v>
      </c>
      <c r="F2890" s="2" t="s">
        <v>102</v>
      </c>
      <c r="G2890" s="2" t="s">
        <v>18</v>
      </c>
      <c r="H2890" s="4">
        <v>0.30000000000000004</v>
      </c>
      <c r="I2890" s="5">
        <v>1250</v>
      </c>
      <c r="J2890" s="6">
        <v>375</v>
      </c>
      <c r="K2890" s="6">
        <v>112.5</v>
      </c>
      <c r="L2890" s="7">
        <v>0.3</v>
      </c>
    </row>
    <row r="2891" spans="1:12" x14ac:dyDescent="0.35">
      <c r="A2891" s="2" t="s">
        <v>12</v>
      </c>
      <c r="B2891" s="2">
        <v>1185732</v>
      </c>
      <c r="C2891" s="3">
        <v>44205</v>
      </c>
      <c r="D2891" s="2" t="s">
        <v>31</v>
      </c>
      <c r="E2891" s="2" t="s">
        <v>101</v>
      </c>
      <c r="F2891" s="2" t="s">
        <v>102</v>
      </c>
      <c r="G2891" s="2" t="s">
        <v>19</v>
      </c>
      <c r="H2891" s="4">
        <v>0.44999999999999996</v>
      </c>
      <c r="I2891" s="5">
        <v>1750</v>
      </c>
      <c r="J2891" s="6">
        <v>787.5</v>
      </c>
      <c r="K2891" s="6">
        <v>275.625</v>
      </c>
      <c r="L2891" s="7">
        <v>0.35</v>
      </c>
    </row>
    <row r="2892" spans="1:12" x14ac:dyDescent="0.35">
      <c r="A2892" s="2" t="s">
        <v>12</v>
      </c>
      <c r="B2892" s="2">
        <v>1185732</v>
      </c>
      <c r="C2892" s="3">
        <v>44205</v>
      </c>
      <c r="D2892" s="2" t="s">
        <v>31</v>
      </c>
      <c r="E2892" s="2" t="s">
        <v>101</v>
      </c>
      <c r="F2892" s="2" t="s">
        <v>102</v>
      </c>
      <c r="G2892" s="2" t="s">
        <v>20</v>
      </c>
      <c r="H2892" s="4">
        <v>0.35000000000000003</v>
      </c>
      <c r="I2892" s="5">
        <v>2750</v>
      </c>
      <c r="J2892" s="6">
        <v>962.5</v>
      </c>
      <c r="K2892" s="6">
        <v>385</v>
      </c>
      <c r="L2892" s="7">
        <v>0.4</v>
      </c>
    </row>
    <row r="2893" spans="1:12" x14ac:dyDescent="0.35">
      <c r="A2893" s="2" t="s">
        <v>12</v>
      </c>
      <c r="B2893" s="2">
        <v>1185732</v>
      </c>
      <c r="C2893" s="3">
        <v>44236</v>
      </c>
      <c r="D2893" s="2" t="s">
        <v>31</v>
      </c>
      <c r="E2893" s="2" t="s">
        <v>101</v>
      </c>
      <c r="F2893" s="2" t="s">
        <v>102</v>
      </c>
      <c r="G2893" s="2" t="s">
        <v>15</v>
      </c>
      <c r="H2893" s="4">
        <v>0.35000000000000003</v>
      </c>
      <c r="I2893" s="5">
        <v>5250</v>
      </c>
      <c r="J2893" s="6">
        <v>1837.5</v>
      </c>
      <c r="K2893" s="6">
        <v>643.125</v>
      </c>
      <c r="L2893" s="7">
        <v>0.35</v>
      </c>
    </row>
    <row r="2894" spans="1:12" x14ac:dyDescent="0.35">
      <c r="A2894" s="2" t="s">
        <v>12</v>
      </c>
      <c r="B2894" s="2">
        <v>1185732</v>
      </c>
      <c r="C2894" s="3">
        <v>44236</v>
      </c>
      <c r="D2894" s="2" t="s">
        <v>31</v>
      </c>
      <c r="E2894" s="2" t="s">
        <v>101</v>
      </c>
      <c r="F2894" s="2" t="s">
        <v>102</v>
      </c>
      <c r="G2894" s="2" t="s">
        <v>16</v>
      </c>
      <c r="H2894" s="4">
        <v>0.35000000000000003</v>
      </c>
      <c r="I2894" s="5">
        <v>1750</v>
      </c>
      <c r="J2894" s="6">
        <v>612.5</v>
      </c>
      <c r="K2894" s="6">
        <v>183.75</v>
      </c>
      <c r="L2894" s="7">
        <v>0.3</v>
      </c>
    </row>
    <row r="2895" spans="1:12" x14ac:dyDescent="0.35">
      <c r="A2895" s="2" t="s">
        <v>12</v>
      </c>
      <c r="B2895" s="2">
        <v>1185732</v>
      </c>
      <c r="C2895" s="3">
        <v>44236</v>
      </c>
      <c r="D2895" s="2" t="s">
        <v>31</v>
      </c>
      <c r="E2895" s="2" t="s">
        <v>101</v>
      </c>
      <c r="F2895" s="2" t="s">
        <v>102</v>
      </c>
      <c r="G2895" s="2" t="s">
        <v>17</v>
      </c>
      <c r="H2895" s="4">
        <v>0.25000000000000006</v>
      </c>
      <c r="I2895" s="5">
        <v>2250</v>
      </c>
      <c r="J2895" s="6">
        <v>562.5</v>
      </c>
      <c r="K2895" s="6">
        <v>168.75</v>
      </c>
      <c r="L2895" s="7">
        <v>0.3</v>
      </c>
    </row>
    <row r="2896" spans="1:12" x14ac:dyDescent="0.35">
      <c r="A2896" s="2" t="s">
        <v>12</v>
      </c>
      <c r="B2896" s="2">
        <v>1185732</v>
      </c>
      <c r="C2896" s="3">
        <v>44236</v>
      </c>
      <c r="D2896" s="2" t="s">
        <v>31</v>
      </c>
      <c r="E2896" s="2" t="s">
        <v>101</v>
      </c>
      <c r="F2896" s="2" t="s">
        <v>102</v>
      </c>
      <c r="G2896" s="2" t="s">
        <v>18</v>
      </c>
      <c r="H2896" s="4">
        <v>0.30000000000000004</v>
      </c>
      <c r="I2896" s="5">
        <v>1000</v>
      </c>
      <c r="J2896" s="6">
        <v>300</v>
      </c>
      <c r="K2896" s="6">
        <v>90</v>
      </c>
      <c r="L2896" s="7">
        <v>0.3</v>
      </c>
    </row>
    <row r="2897" spans="1:12" x14ac:dyDescent="0.35">
      <c r="A2897" s="2" t="s">
        <v>12</v>
      </c>
      <c r="B2897" s="2">
        <v>1185732</v>
      </c>
      <c r="C2897" s="3">
        <v>44236</v>
      </c>
      <c r="D2897" s="2" t="s">
        <v>31</v>
      </c>
      <c r="E2897" s="2" t="s">
        <v>101</v>
      </c>
      <c r="F2897" s="2" t="s">
        <v>102</v>
      </c>
      <c r="G2897" s="2" t="s">
        <v>19</v>
      </c>
      <c r="H2897" s="4">
        <v>0.44999999999999996</v>
      </c>
      <c r="I2897" s="5">
        <v>1750</v>
      </c>
      <c r="J2897" s="6">
        <v>787.5</v>
      </c>
      <c r="K2897" s="6">
        <v>275.625</v>
      </c>
      <c r="L2897" s="7">
        <v>0.35</v>
      </c>
    </row>
    <row r="2898" spans="1:12" x14ac:dyDescent="0.35">
      <c r="A2898" s="2" t="s">
        <v>12</v>
      </c>
      <c r="B2898" s="2">
        <v>1185732</v>
      </c>
      <c r="C2898" s="3">
        <v>44236</v>
      </c>
      <c r="D2898" s="2" t="s">
        <v>31</v>
      </c>
      <c r="E2898" s="2" t="s">
        <v>101</v>
      </c>
      <c r="F2898" s="2" t="s">
        <v>102</v>
      </c>
      <c r="G2898" s="2" t="s">
        <v>20</v>
      </c>
      <c r="H2898" s="4">
        <v>0.24999999999999997</v>
      </c>
      <c r="I2898" s="5">
        <v>2750</v>
      </c>
      <c r="J2898" s="6">
        <v>687.5</v>
      </c>
      <c r="K2898" s="6">
        <v>275</v>
      </c>
      <c r="L2898" s="7">
        <v>0.4</v>
      </c>
    </row>
    <row r="2899" spans="1:12" x14ac:dyDescent="0.35">
      <c r="A2899" s="2" t="s">
        <v>12</v>
      </c>
      <c r="B2899" s="2">
        <v>1185732</v>
      </c>
      <c r="C2899" s="3">
        <v>44263</v>
      </c>
      <c r="D2899" s="2" t="s">
        <v>31</v>
      </c>
      <c r="E2899" s="2" t="s">
        <v>101</v>
      </c>
      <c r="F2899" s="2" t="s">
        <v>102</v>
      </c>
      <c r="G2899" s="2" t="s">
        <v>15</v>
      </c>
      <c r="H2899" s="4">
        <v>0.30000000000000004</v>
      </c>
      <c r="I2899" s="5">
        <v>4950</v>
      </c>
      <c r="J2899" s="6">
        <v>1485</v>
      </c>
      <c r="K2899" s="6">
        <v>519.75</v>
      </c>
      <c r="L2899" s="7">
        <v>0.35</v>
      </c>
    </row>
    <row r="2900" spans="1:12" x14ac:dyDescent="0.35">
      <c r="A2900" s="2" t="s">
        <v>12</v>
      </c>
      <c r="B2900" s="2">
        <v>1185732</v>
      </c>
      <c r="C2900" s="3">
        <v>44263</v>
      </c>
      <c r="D2900" s="2" t="s">
        <v>31</v>
      </c>
      <c r="E2900" s="2" t="s">
        <v>101</v>
      </c>
      <c r="F2900" s="2" t="s">
        <v>102</v>
      </c>
      <c r="G2900" s="2" t="s">
        <v>16</v>
      </c>
      <c r="H2900" s="4">
        <v>0.30000000000000004</v>
      </c>
      <c r="I2900" s="5">
        <v>2000</v>
      </c>
      <c r="J2900" s="6">
        <v>600</v>
      </c>
      <c r="K2900" s="6">
        <v>180</v>
      </c>
      <c r="L2900" s="7">
        <v>0.3</v>
      </c>
    </row>
    <row r="2901" spans="1:12" x14ac:dyDescent="0.35">
      <c r="A2901" s="2" t="s">
        <v>12</v>
      </c>
      <c r="B2901" s="2">
        <v>1185732</v>
      </c>
      <c r="C2901" s="3">
        <v>44263</v>
      </c>
      <c r="D2901" s="2" t="s">
        <v>31</v>
      </c>
      <c r="E2901" s="2" t="s">
        <v>101</v>
      </c>
      <c r="F2901" s="2" t="s">
        <v>102</v>
      </c>
      <c r="G2901" s="2" t="s">
        <v>17</v>
      </c>
      <c r="H2901" s="4">
        <v>0.20000000000000004</v>
      </c>
      <c r="I2901" s="5">
        <v>2250</v>
      </c>
      <c r="J2901" s="6">
        <v>450</v>
      </c>
      <c r="K2901" s="6">
        <v>135</v>
      </c>
      <c r="L2901" s="7">
        <v>0.3</v>
      </c>
    </row>
    <row r="2902" spans="1:12" x14ac:dyDescent="0.35">
      <c r="A2902" s="2" t="s">
        <v>12</v>
      </c>
      <c r="B2902" s="2">
        <v>1185732</v>
      </c>
      <c r="C2902" s="3">
        <v>44263</v>
      </c>
      <c r="D2902" s="2" t="s">
        <v>31</v>
      </c>
      <c r="E2902" s="2" t="s">
        <v>101</v>
      </c>
      <c r="F2902" s="2" t="s">
        <v>102</v>
      </c>
      <c r="G2902" s="2" t="s">
        <v>18</v>
      </c>
      <c r="H2902" s="4">
        <v>0.24999999999999997</v>
      </c>
      <c r="I2902" s="5">
        <v>750</v>
      </c>
      <c r="J2902" s="6">
        <v>187.5</v>
      </c>
      <c r="K2902" s="6">
        <v>56.25</v>
      </c>
      <c r="L2902" s="7">
        <v>0.3</v>
      </c>
    </row>
    <row r="2903" spans="1:12" x14ac:dyDescent="0.35">
      <c r="A2903" s="2" t="s">
        <v>12</v>
      </c>
      <c r="B2903" s="2">
        <v>1185732</v>
      </c>
      <c r="C2903" s="3">
        <v>44263</v>
      </c>
      <c r="D2903" s="2" t="s">
        <v>31</v>
      </c>
      <c r="E2903" s="2" t="s">
        <v>101</v>
      </c>
      <c r="F2903" s="2" t="s">
        <v>102</v>
      </c>
      <c r="G2903" s="2" t="s">
        <v>19</v>
      </c>
      <c r="H2903" s="4">
        <v>0.4</v>
      </c>
      <c r="I2903" s="5">
        <v>1250</v>
      </c>
      <c r="J2903" s="6">
        <v>500</v>
      </c>
      <c r="K2903" s="6">
        <v>175</v>
      </c>
      <c r="L2903" s="7">
        <v>0.35</v>
      </c>
    </row>
    <row r="2904" spans="1:12" x14ac:dyDescent="0.35">
      <c r="A2904" s="2" t="s">
        <v>12</v>
      </c>
      <c r="B2904" s="2">
        <v>1185732</v>
      </c>
      <c r="C2904" s="3">
        <v>44263</v>
      </c>
      <c r="D2904" s="2" t="s">
        <v>31</v>
      </c>
      <c r="E2904" s="2" t="s">
        <v>101</v>
      </c>
      <c r="F2904" s="2" t="s">
        <v>102</v>
      </c>
      <c r="G2904" s="2" t="s">
        <v>20</v>
      </c>
      <c r="H2904" s="4">
        <v>0.30000000000000004</v>
      </c>
      <c r="I2904" s="5">
        <v>2250</v>
      </c>
      <c r="J2904" s="6">
        <v>675</v>
      </c>
      <c r="K2904" s="6">
        <v>270</v>
      </c>
      <c r="L2904" s="7">
        <v>0.4</v>
      </c>
    </row>
    <row r="2905" spans="1:12" x14ac:dyDescent="0.35">
      <c r="A2905" s="2" t="s">
        <v>12</v>
      </c>
      <c r="B2905" s="2">
        <v>1185732</v>
      </c>
      <c r="C2905" s="3">
        <v>44295</v>
      </c>
      <c r="D2905" s="2" t="s">
        <v>31</v>
      </c>
      <c r="E2905" s="2" t="s">
        <v>101</v>
      </c>
      <c r="F2905" s="2" t="s">
        <v>102</v>
      </c>
      <c r="G2905" s="2" t="s">
        <v>15</v>
      </c>
      <c r="H2905" s="4">
        <v>0.30000000000000004</v>
      </c>
      <c r="I2905" s="5">
        <v>4500</v>
      </c>
      <c r="J2905" s="6">
        <v>1350</v>
      </c>
      <c r="K2905" s="6">
        <v>472.5</v>
      </c>
      <c r="L2905" s="7">
        <v>0.35</v>
      </c>
    </row>
    <row r="2906" spans="1:12" x14ac:dyDescent="0.35">
      <c r="A2906" s="2" t="s">
        <v>12</v>
      </c>
      <c r="B2906" s="2">
        <v>1185732</v>
      </c>
      <c r="C2906" s="3">
        <v>44295</v>
      </c>
      <c r="D2906" s="2" t="s">
        <v>31</v>
      </c>
      <c r="E2906" s="2" t="s">
        <v>101</v>
      </c>
      <c r="F2906" s="2" t="s">
        <v>102</v>
      </c>
      <c r="G2906" s="2" t="s">
        <v>16</v>
      </c>
      <c r="H2906" s="4">
        <v>0.30000000000000004</v>
      </c>
      <c r="I2906" s="5">
        <v>1500</v>
      </c>
      <c r="J2906" s="6">
        <v>450</v>
      </c>
      <c r="K2906" s="6">
        <v>135</v>
      </c>
      <c r="L2906" s="7">
        <v>0.3</v>
      </c>
    </row>
    <row r="2907" spans="1:12" x14ac:dyDescent="0.35">
      <c r="A2907" s="2" t="s">
        <v>12</v>
      </c>
      <c r="B2907" s="2">
        <v>1185732</v>
      </c>
      <c r="C2907" s="3">
        <v>44295</v>
      </c>
      <c r="D2907" s="2" t="s">
        <v>31</v>
      </c>
      <c r="E2907" s="2" t="s">
        <v>101</v>
      </c>
      <c r="F2907" s="2" t="s">
        <v>102</v>
      </c>
      <c r="G2907" s="2" t="s">
        <v>17</v>
      </c>
      <c r="H2907" s="4">
        <v>0.20000000000000004</v>
      </c>
      <c r="I2907" s="5">
        <v>1500</v>
      </c>
      <c r="J2907" s="6">
        <v>300</v>
      </c>
      <c r="K2907" s="6">
        <v>90</v>
      </c>
      <c r="L2907" s="7">
        <v>0.3</v>
      </c>
    </row>
    <row r="2908" spans="1:12" x14ac:dyDescent="0.35">
      <c r="A2908" s="2" t="s">
        <v>12</v>
      </c>
      <c r="B2908" s="2">
        <v>1185732</v>
      </c>
      <c r="C2908" s="3">
        <v>44295</v>
      </c>
      <c r="D2908" s="2" t="s">
        <v>31</v>
      </c>
      <c r="E2908" s="2" t="s">
        <v>101</v>
      </c>
      <c r="F2908" s="2" t="s">
        <v>102</v>
      </c>
      <c r="G2908" s="2" t="s">
        <v>18</v>
      </c>
      <c r="H2908" s="4">
        <v>0.24999999999999997</v>
      </c>
      <c r="I2908" s="5">
        <v>750</v>
      </c>
      <c r="J2908" s="6">
        <v>187.5</v>
      </c>
      <c r="K2908" s="6">
        <v>56.25</v>
      </c>
      <c r="L2908" s="7">
        <v>0.3</v>
      </c>
    </row>
    <row r="2909" spans="1:12" x14ac:dyDescent="0.35">
      <c r="A2909" s="2" t="s">
        <v>12</v>
      </c>
      <c r="B2909" s="2">
        <v>1185732</v>
      </c>
      <c r="C2909" s="3">
        <v>44295</v>
      </c>
      <c r="D2909" s="2" t="s">
        <v>31</v>
      </c>
      <c r="E2909" s="2" t="s">
        <v>101</v>
      </c>
      <c r="F2909" s="2" t="s">
        <v>102</v>
      </c>
      <c r="G2909" s="2" t="s">
        <v>19</v>
      </c>
      <c r="H2909" s="4">
        <v>0.6</v>
      </c>
      <c r="I2909" s="5">
        <v>1000</v>
      </c>
      <c r="J2909" s="6">
        <v>600</v>
      </c>
      <c r="K2909" s="6">
        <v>210</v>
      </c>
      <c r="L2909" s="7">
        <v>0.35</v>
      </c>
    </row>
    <row r="2910" spans="1:12" x14ac:dyDescent="0.35">
      <c r="A2910" s="2" t="s">
        <v>12</v>
      </c>
      <c r="B2910" s="2">
        <v>1185732</v>
      </c>
      <c r="C2910" s="3">
        <v>44295</v>
      </c>
      <c r="D2910" s="2" t="s">
        <v>31</v>
      </c>
      <c r="E2910" s="2" t="s">
        <v>101</v>
      </c>
      <c r="F2910" s="2" t="s">
        <v>102</v>
      </c>
      <c r="G2910" s="2" t="s">
        <v>20</v>
      </c>
      <c r="H2910" s="4">
        <v>0.5</v>
      </c>
      <c r="I2910" s="5">
        <v>2250</v>
      </c>
      <c r="J2910" s="6">
        <v>1125</v>
      </c>
      <c r="K2910" s="6">
        <v>450</v>
      </c>
      <c r="L2910" s="7">
        <v>0.4</v>
      </c>
    </row>
    <row r="2911" spans="1:12" x14ac:dyDescent="0.35">
      <c r="A2911" s="2" t="s">
        <v>12</v>
      </c>
      <c r="B2911" s="2">
        <v>1185732</v>
      </c>
      <c r="C2911" s="3">
        <v>44326</v>
      </c>
      <c r="D2911" s="2" t="s">
        <v>31</v>
      </c>
      <c r="E2911" s="2" t="s">
        <v>101</v>
      </c>
      <c r="F2911" s="2" t="s">
        <v>102</v>
      </c>
      <c r="G2911" s="2" t="s">
        <v>15</v>
      </c>
      <c r="H2911" s="4">
        <v>0.6</v>
      </c>
      <c r="I2911" s="5">
        <v>4950</v>
      </c>
      <c r="J2911" s="6">
        <v>2970</v>
      </c>
      <c r="K2911" s="6">
        <v>1039.5</v>
      </c>
      <c r="L2911" s="7">
        <v>0.35</v>
      </c>
    </row>
    <row r="2912" spans="1:12" x14ac:dyDescent="0.35">
      <c r="A2912" s="2" t="s">
        <v>12</v>
      </c>
      <c r="B2912" s="2">
        <v>1185732</v>
      </c>
      <c r="C2912" s="3">
        <v>44326</v>
      </c>
      <c r="D2912" s="2" t="s">
        <v>31</v>
      </c>
      <c r="E2912" s="2" t="s">
        <v>101</v>
      </c>
      <c r="F2912" s="2" t="s">
        <v>102</v>
      </c>
      <c r="G2912" s="2" t="s">
        <v>16</v>
      </c>
      <c r="H2912" s="4">
        <v>0.45</v>
      </c>
      <c r="I2912" s="5">
        <v>2000</v>
      </c>
      <c r="J2912" s="6">
        <v>900</v>
      </c>
      <c r="K2912" s="6">
        <v>270</v>
      </c>
      <c r="L2912" s="7">
        <v>0.3</v>
      </c>
    </row>
    <row r="2913" spans="1:12" x14ac:dyDescent="0.35">
      <c r="A2913" s="2" t="s">
        <v>12</v>
      </c>
      <c r="B2913" s="2">
        <v>1185732</v>
      </c>
      <c r="C2913" s="3">
        <v>44326</v>
      </c>
      <c r="D2913" s="2" t="s">
        <v>31</v>
      </c>
      <c r="E2913" s="2" t="s">
        <v>101</v>
      </c>
      <c r="F2913" s="2" t="s">
        <v>102</v>
      </c>
      <c r="G2913" s="2" t="s">
        <v>17</v>
      </c>
      <c r="H2913" s="4">
        <v>0.4</v>
      </c>
      <c r="I2913" s="5">
        <v>1750</v>
      </c>
      <c r="J2913" s="6">
        <v>700</v>
      </c>
      <c r="K2913" s="6">
        <v>210</v>
      </c>
      <c r="L2913" s="7">
        <v>0.3</v>
      </c>
    </row>
    <row r="2914" spans="1:12" x14ac:dyDescent="0.35">
      <c r="A2914" s="2" t="s">
        <v>12</v>
      </c>
      <c r="B2914" s="2">
        <v>1185732</v>
      </c>
      <c r="C2914" s="3">
        <v>44326</v>
      </c>
      <c r="D2914" s="2" t="s">
        <v>31</v>
      </c>
      <c r="E2914" s="2" t="s">
        <v>101</v>
      </c>
      <c r="F2914" s="2" t="s">
        <v>102</v>
      </c>
      <c r="G2914" s="2" t="s">
        <v>18</v>
      </c>
      <c r="H2914" s="4">
        <v>0.4</v>
      </c>
      <c r="I2914" s="5">
        <v>1000</v>
      </c>
      <c r="J2914" s="6">
        <v>400</v>
      </c>
      <c r="K2914" s="6">
        <v>120</v>
      </c>
      <c r="L2914" s="7">
        <v>0.3</v>
      </c>
    </row>
    <row r="2915" spans="1:12" x14ac:dyDescent="0.35">
      <c r="A2915" s="2" t="s">
        <v>12</v>
      </c>
      <c r="B2915" s="2">
        <v>1185732</v>
      </c>
      <c r="C2915" s="3">
        <v>44326</v>
      </c>
      <c r="D2915" s="2" t="s">
        <v>31</v>
      </c>
      <c r="E2915" s="2" t="s">
        <v>101</v>
      </c>
      <c r="F2915" s="2" t="s">
        <v>102</v>
      </c>
      <c r="G2915" s="2" t="s">
        <v>19</v>
      </c>
      <c r="H2915" s="4">
        <v>0.49999999999999994</v>
      </c>
      <c r="I2915" s="5">
        <v>1250</v>
      </c>
      <c r="J2915" s="6">
        <v>625</v>
      </c>
      <c r="K2915" s="6">
        <v>218.75</v>
      </c>
      <c r="L2915" s="7">
        <v>0.35</v>
      </c>
    </row>
    <row r="2916" spans="1:12" x14ac:dyDescent="0.35">
      <c r="A2916" s="2" t="s">
        <v>12</v>
      </c>
      <c r="B2916" s="2">
        <v>1185732</v>
      </c>
      <c r="C2916" s="3">
        <v>44326</v>
      </c>
      <c r="D2916" s="2" t="s">
        <v>31</v>
      </c>
      <c r="E2916" s="2" t="s">
        <v>101</v>
      </c>
      <c r="F2916" s="2" t="s">
        <v>102</v>
      </c>
      <c r="G2916" s="2" t="s">
        <v>20</v>
      </c>
      <c r="H2916" s="4">
        <v>0.54999999999999993</v>
      </c>
      <c r="I2916" s="5">
        <v>2500</v>
      </c>
      <c r="J2916" s="6">
        <v>1375</v>
      </c>
      <c r="K2916" s="6">
        <v>550</v>
      </c>
      <c r="L2916" s="7">
        <v>0.4</v>
      </c>
    </row>
    <row r="2917" spans="1:12" x14ac:dyDescent="0.35">
      <c r="A2917" s="2" t="s">
        <v>12</v>
      </c>
      <c r="B2917" s="2">
        <v>1185732</v>
      </c>
      <c r="C2917" s="3">
        <v>44356</v>
      </c>
      <c r="D2917" s="2" t="s">
        <v>31</v>
      </c>
      <c r="E2917" s="2" t="s">
        <v>101</v>
      </c>
      <c r="F2917" s="2" t="s">
        <v>102</v>
      </c>
      <c r="G2917" s="2" t="s">
        <v>15</v>
      </c>
      <c r="H2917" s="4">
        <v>0.4</v>
      </c>
      <c r="I2917" s="5">
        <v>5000</v>
      </c>
      <c r="J2917" s="6">
        <v>2000</v>
      </c>
      <c r="K2917" s="6">
        <v>700</v>
      </c>
      <c r="L2917" s="7">
        <v>0.35</v>
      </c>
    </row>
    <row r="2918" spans="1:12" x14ac:dyDescent="0.35">
      <c r="A2918" s="2" t="s">
        <v>12</v>
      </c>
      <c r="B2918" s="2">
        <v>1185732</v>
      </c>
      <c r="C2918" s="3">
        <v>44356</v>
      </c>
      <c r="D2918" s="2" t="s">
        <v>31</v>
      </c>
      <c r="E2918" s="2" t="s">
        <v>101</v>
      </c>
      <c r="F2918" s="2" t="s">
        <v>102</v>
      </c>
      <c r="G2918" s="2" t="s">
        <v>16</v>
      </c>
      <c r="H2918" s="4">
        <v>0.35000000000000009</v>
      </c>
      <c r="I2918" s="5">
        <v>2500</v>
      </c>
      <c r="J2918" s="6">
        <v>875</v>
      </c>
      <c r="K2918" s="6">
        <v>262.5</v>
      </c>
      <c r="L2918" s="7">
        <v>0.3</v>
      </c>
    </row>
    <row r="2919" spans="1:12" x14ac:dyDescent="0.35">
      <c r="A2919" s="2" t="s">
        <v>12</v>
      </c>
      <c r="B2919" s="2">
        <v>1185732</v>
      </c>
      <c r="C2919" s="3">
        <v>44356</v>
      </c>
      <c r="D2919" s="2" t="s">
        <v>31</v>
      </c>
      <c r="E2919" s="2" t="s">
        <v>101</v>
      </c>
      <c r="F2919" s="2" t="s">
        <v>102</v>
      </c>
      <c r="G2919" s="2" t="s">
        <v>17</v>
      </c>
      <c r="H2919" s="4">
        <v>0.30000000000000004</v>
      </c>
      <c r="I2919" s="5">
        <v>2000</v>
      </c>
      <c r="J2919" s="6">
        <v>600</v>
      </c>
      <c r="K2919" s="6">
        <v>180</v>
      </c>
      <c r="L2919" s="7">
        <v>0.3</v>
      </c>
    </row>
    <row r="2920" spans="1:12" x14ac:dyDescent="0.35">
      <c r="A2920" s="2" t="s">
        <v>12</v>
      </c>
      <c r="B2920" s="2">
        <v>1185732</v>
      </c>
      <c r="C2920" s="3">
        <v>44356</v>
      </c>
      <c r="D2920" s="2" t="s">
        <v>31</v>
      </c>
      <c r="E2920" s="2" t="s">
        <v>101</v>
      </c>
      <c r="F2920" s="2" t="s">
        <v>102</v>
      </c>
      <c r="G2920" s="2" t="s">
        <v>18</v>
      </c>
      <c r="H2920" s="4">
        <v>0.30000000000000004</v>
      </c>
      <c r="I2920" s="5">
        <v>1750</v>
      </c>
      <c r="J2920" s="6">
        <v>525</v>
      </c>
      <c r="K2920" s="6">
        <v>157.5</v>
      </c>
      <c r="L2920" s="7">
        <v>0.3</v>
      </c>
    </row>
    <row r="2921" spans="1:12" x14ac:dyDescent="0.35">
      <c r="A2921" s="2" t="s">
        <v>12</v>
      </c>
      <c r="B2921" s="2">
        <v>1185732</v>
      </c>
      <c r="C2921" s="3">
        <v>44356</v>
      </c>
      <c r="D2921" s="2" t="s">
        <v>31</v>
      </c>
      <c r="E2921" s="2" t="s">
        <v>101</v>
      </c>
      <c r="F2921" s="2" t="s">
        <v>102</v>
      </c>
      <c r="G2921" s="2" t="s">
        <v>19</v>
      </c>
      <c r="H2921" s="4">
        <v>0.4</v>
      </c>
      <c r="I2921" s="5">
        <v>1750</v>
      </c>
      <c r="J2921" s="6">
        <v>700</v>
      </c>
      <c r="K2921" s="6">
        <v>245</v>
      </c>
      <c r="L2921" s="7">
        <v>0.35</v>
      </c>
    </row>
    <row r="2922" spans="1:12" x14ac:dyDescent="0.35">
      <c r="A2922" s="2" t="s">
        <v>12</v>
      </c>
      <c r="B2922" s="2">
        <v>1185732</v>
      </c>
      <c r="C2922" s="3">
        <v>44356</v>
      </c>
      <c r="D2922" s="2" t="s">
        <v>31</v>
      </c>
      <c r="E2922" s="2" t="s">
        <v>101</v>
      </c>
      <c r="F2922" s="2" t="s">
        <v>102</v>
      </c>
      <c r="G2922" s="2" t="s">
        <v>20</v>
      </c>
      <c r="H2922" s="4">
        <v>0.55000000000000004</v>
      </c>
      <c r="I2922" s="5">
        <v>3250</v>
      </c>
      <c r="J2922" s="6">
        <v>1787.5</v>
      </c>
      <c r="K2922" s="6">
        <v>715</v>
      </c>
      <c r="L2922" s="7">
        <v>0.4</v>
      </c>
    </row>
    <row r="2923" spans="1:12" x14ac:dyDescent="0.35">
      <c r="A2923" s="2" t="s">
        <v>12</v>
      </c>
      <c r="B2923" s="2">
        <v>1185732</v>
      </c>
      <c r="C2923" s="3">
        <v>44385</v>
      </c>
      <c r="D2923" s="2" t="s">
        <v>31</v>
      </c>
      <c r="E2923" s="2" t="s">
        <v>101</v>
      </c>
      <c r="F2923" s="2" t="s">
        <v>102</v>
      </c>
      <c r="G2923" s="2" t="s">
        <v>15</v>
      </c>
      <c r="H2923" s="4">
        <v>0.5</v>
      </c>
      <c r="I2923" s="5">
        <v>5500</v>
      </c>
      <c r="J2923" s="6">
        <v>2750</v>
      </c>
      <c r="K2923" s="6">
        <v>962.5</v>
      </c>
      <c r="L2923" s="7">
        <v>0.35</v>
      </c>
    </row>
    <row r="2924" spans="1:12" x14ac:dyDescent="0.35">
      <c r="A2924" s="2" t="s">
        <v>12</v>
      </c>
      <c r="B2924" s="2">
        <v>1185732</v>
      </c>
      <c r="C2924" s="3">
        <v>44385</v>
      </c>
      <c r="D2924" s="2" t="s">
        <v>31</v>
      </c>
      <c r="E2924" s="2" t="s">
        <v>101</v>
      </c>
      <c r="F2924" s="2" t="s">
        <v>102</v>
      </c>
      <c r="G2924" s="2" t="s">
        <v>16</v>
      </c>
      <c r="H2924" s="4">
        <v>0.45000000000000007</v>
      </c>
      <c r="I2924" s="5">
        <v>3000</v>
      </c>
      <c r="J2924" s="6">
        <v>1350</v>
      </c>
      <c r="K2924" s="6">
        <v>405</v>
      </c>
      <c r="L2924" s="7">
        <v>0.3</v>
      </c>
    </row>
    <row r="2925" spans="1:12" x14ac:dyDescent="0.35">
      <c r="A2925" s="2" t="s">
        <v>12</v>
      </c>
      <c r="B2925" s="2">
        <v>1185732</v>
      </c>
      <c r="C2925" s="3">
        <v>44385</v>
      </c>
      <c r="D2925" s="2" t="s">
        <v>31</v>
      </c>
      <c r="E2925" s="2" t="s">
        <v>101</v>
      </c>
      <c r="F2925" s="2" t="s">
        <v>102</v>
      </c>
      <c r="G2925" s="2" t="s">
        <v>17</v>
      </c>
      <c r="H2925" s="4">
        <v>0.4</v>
      </c>
      <c r="I2925" s="5">
        <v>2250</v>
      </c>
      <c r="J2925" s="6">
        <v>900</v>
      </c>
      <c r="K2925" s="6">
        <v>270</v>
      </c>
      <c r="L2925" s="7">
        <v>0.3</v>
      </c>
    </row>
    <row r="2926" spans="1:12" x14ac:dyDescent="0.35">
      <c r="A2926" s="2" t="s">
        <v>12</v>
      </c>
      <c r="B2926" s="2">
        <v>1185732</v>
      </c>
      <c r="C2926" s="3">
        <v>44385</v>
      </c>
      <c r="D2926" s="2" t="s">
        <v>31</v>
      </c>
      <c r="E2926" s="2" t="s">
        <v>101</v>
      </c>
      <c r="F2926" s="2" t="s">
        <v>102</v>
      </c>
      <c r="G2926" s="2" t="s">
        <v>18</v>
      </c>
      <c r="H2926" s="4">
        <v>0.4</v>
      </c>
      <c r="I2926" s="5">
        <v>1750</v>
      </c>
      <c r="J2926" s="6">
        <v>700</v>
      </c>
      <c r="K2926" s="6">
        <v>210</v>
      </c>
      <c r="L2926" s="7">
        <v>0.3</v>
      </c>
    </row>
    <row r="2927" spans="1:12" x14ac:dyDescent="0.35">
      <c r="A2927" s="2" t="s">
        <v>12</v>
      </c>
      <c r="B2927" s="2">
        <v>1185732</v>
      </c>
      <c r="C2927" s="3">
        <v>44385</v>
      </c>
      <c r="D2927" s="2" t="s">
        <v>31</v>
      </c>
      <c r="E2927" s="2" t="s">
        <v>101</v>
      </c>
      <c r="F2927" s="2" t="s">
        <v>102</v>
      </c>
      <c r="G2927" s="2" t="s">
        <v>19</v>
      </c>
      <c r="H2927" s="4">
        <v>0.5</v>
      </c>
      <c r="I2927" s="5">
        <v>2000</v>
      </c>
      <c r="J2927" s="6">
        <v>1000</v>
      </c>
      <c r="K2927" s="6">
        <v>350</v>
      </c>
      <c r="L2927" s="7">
        <v>0.35</v>
      </c>
    </row>
    <row r="2928" spans="1:12" x14ac:dyDescent="0.35">
      <c r="A2928" s="2" t="s">
        <v>12</v>
      </c>
      <c r="B2928" s="2">
        <v>1185732</v>
      </c>
      <c r="C2928" s="3">
        <v>44385</v>
      </c>
      <c r="D2928" s="2" t="s">
        <v>31</v>
      </c>
      <c r="E2928" s="2" t="s">
        <v>101</v>
      </c>
      <c r="F2928" s="2" t="s">
        <v>102</v>
      </c>
      <c r="G2928" s="2" t="s">
        <v>20</v>
      </c>
      <c r="H2928" s="4">
        <v>0.55000000000000004</v>
      </c>
      <c r="I2928" s="5">
        <v>3750</v>
      </c>
      <c r="J2928" s="6">
        <v>2062.5</v>
      </c>
      <c r="K2928" s="6">
        <v>825</v>
      </c>
      <c r="L2928" s="7">
        <v>0.4</v>
      </c>
    </row>
    <row r="2929" spans="1:12" x14ac:dyDescent="0.35">
      <c r="A2929" s="2" t="s">
        <v>12</v>
      </c>
      <c r="B2929" s="2">
        <v>1185732</v>
      </c>
      <c r="C2929" s="3">
        <v>44417</v>
      </c>
      <c r="D2929" s="2" t="s">
        <v>31</v>
      </c>
      <c r="E2929" s="2" t="s">
        <v>101</v>
      </c>
      <c r="F2929" s="2" t="s">
        <v>102</v>
      </c>
      <c r="G2929" s="2" t="s">
        <v>15</v>
      </c>
      <c r="H2929" s="4">
        <v>0.5</v>
      </c>
      <c r="I2929" s="5">
        <v>5250</v>
      </c>
      <c r="J2929" s="6">
        <v>2625</v>
      </c>
      <c r="K2929" s="6">
        <v>918.75</v>
      </c>
      <c r="L2929" s="7">
        <v>0.35</v>
      </c>
    </row>
    <row r="2930" spans="1:12" x14ac:dyDescent="0.35">
      <c r="A2930" s="2" t="s">
        <v>12</v>
      </c>
      <c r="B2930" s="2">
        <v>1185732</v>
      </c>
      <c r="C2930" s="3">
        <v>44417</v>
      </c>
      <c r="D2930" s="2" t="s">
        <v>31</v>
      </c>
      <c r="E2930" s="2" t="s">
        <v>101</v>
      </c>
      <c r="F2930" s="2" t="s">
        <v>102</v>
      </c>
      <c r="G2930" s="2" t="s">
        <v>16</v>
      </c>
      <c r="H2930" s="4">
        <v>0.45000000000000007</v>
      </c>
      <c r="I2930" s="5">
        <v>3000</v>
      </c>
      <c r="J2930" s="6">
        <v>1350</v>
      </c>
      <c r="K2930" s="6">
        <v>405</v>
      </c>
      <c r="L2930" s="7">
        <v>0.3</v>
      </c>
    </row>
    <row r="2931" spans="1:12" x14ac:dyDescent="0.35">
      <c r="A2931" s="2" t="s">
        <v>12</v>
      </c>
      <c r="B2931" s="2">
        <v>1185732</v>
      </c>
      <c r="C2931" s="3">
        <v>44417</v>
      </c>
      <c r="D2931" s="2" t="s">
        <v>31</v>
      </c>
      <c r="E2931" s="2" t="s">
        <v>101</v>
      </c>
      <c r="F2931" s="2" t="s">
        <v>102</v>
      </c>
      <c r="G2931" s="2" t="s">
        <v>17</v>
      </c>
      <c r="H2931" s="4">
        <v>0.4</v>
      </c>
      <c r="I2931" s="5">
        <v>2250</v>
      </c>
      <c r="J2931" s="6">
        <v>900</v>
      </c>
      <c r="K2931" s="6">
        <v>270</v>
      </c>
      <c r="L2931" s="7">
        <v>0.3</v>
      </c>
    </row>
    <row r="2932" spans="1:12" x14ac:dyDescent="0.35">
      <c r="A2932" s="2" t="s">
        <v>12</v>
      </c>
      <c r="B2932" s="2">
        <v>1185732</v>
      </c>
      <c r="C2932" s="3">
        <v>44417</v>
      </c>
      <c r="D2932" s="2" t="s">
        <v>31</v>
      </c>
      <c r="E2932" s="2" t="s">
        <v>101</v>
      </c>
      <c r="F2932" s="2" t="s">
        <v>102</v>
      </c>
      <c r="G2932" s="2" t="s">
        <v>18</v>
      </c>
      <c r="H2932" s="4">
        <v>0.4</v>
      </c>
      <c r="I2932" s="5">
        <v>2000</v>
      </c>
      <c r="J2932" s="6">
        <v>800</v>
      </c>
      <c r="K2932" s="6">
        <v>240</v>
      </c>
      <c r="L2932" s="7">
        <v>0.3</v>
      </c>
    </row>
    <row r="2933" spans="1:12" x14ac:dyDescent="0.35">
      <c r="A2933" s="2" t="s">
        <v>12</v>
      </c>
      <c r="B2933" s="2">
        <v>1185732</v>
      </c>
      <c r="C2933" s="3">
        <v>44417</v>
      </c>
      <c r="D2933" s="2" t="s">
        <v>31</v>
      </c>
      <c r="E2933" s="2" t="s">
        <v>101</v>
      </c>
      <c r="F2933" s="2" t="s">
        <v>102</v>
      </c>
      <c r="G2933" s="2" t="s">
        <v>19</v>
      </c>
      <c r="H2933" s="4">
        <v>0.5</v>
      </c>
      <c r="I2933" s="5">
        <v>1750</v>
      </c>
      <c r="J2933" s="6">
        <v>875</v>
      </c>
      <c r="K2933" s="6">
        <v>306.25</v>
      </c>
      <c r="L2933" s="7">
        <v>0.35</v>
      </c>
    </row>
    <row r="2934" spans="1:12" x14ac:dyDescent="0.35">
      <c r="A2934" s="2" t="s">
        <v>12</v>
      </c>
      <c r="B2934" s="2">
        <v>1185732</v>
      </c>
      <c r="C2934" s="3">
        <v>44417</v>
      </c>
      <c r="D2934" s="2" t="s">
        <v>31</v>
      </c>
      <c r="E2934" s="2" t="s">
        <v>101</v>
      </c>
      <c r="F2934" s="2" t="s">
        <v>102</v>
      </c>
      <c r="G2934" s="2" t="s">
        <v>20</v>
      </c>
      <c r="H2934" s="4">
        <v>0.55000000000000004</v>
      </c>
      <c r="I2934" s="5">
        <v>3500</v>
      </c>
      <c r="J2934" s="6">
        <v>1925</v>
      </c>
      <c r="K2934" s="6">
        <v>770</v>
      </c>
      <c r="L2934" s="7">
        <v>0.4</v>
      </c>
    </row>
    <row r="2935" spans="1:12" x14ac:dyDescent="0.35">
      <c r="A2935" s="2" t="s">
        <v>12</v>
      </c>
      <c r="B2935" s="2">
        <v>1185732</v>
      </c>
      <c r="C2935" s="3">
        <v>44449</v>
      </c>
      <c r="D2935" s="2" t="s">
        <v>31</v>
      </c>
      <c r="E2935" s="2" t="s">
        <v>101</v>
      </c>
      <c r="F2935" s="2" t="s">
        <v>102</v>
      </c>
      <c r="G2935" s="2" t="s">
        <v>15</v>
      </c>
      <c r="H2935" s="4">
        <v>0.4</v>
      </c>
      <c r="I2935" s="5">
        <v>4750</v>
      </c>
      <c r="J2935" s="6">
        <v>1900</v>
      </c>
      <c r="K2935" s="6">
        <v>665</v>
      </c>
      <c r="L2935" s="7">
        <v>0.35</v>
      </c>
    </row>
    <row r="2936" spans="1:12" x14ac:dyDescent="0.35">
      <c r="A2936" s="2" t="s">
        <v>12</v>
      </c>
      <c r="B2936" s="2">
        <v>1185732</v>
      </c>
      <c r="C2936" s="3">
        <v>44449</v>
      </c>
      <c r="D2936" s="2" t="s">
        <v>31</v>
      </c>
      <c r="E2936" s="2" t="s">
        <v>101</v>
      </c>
      <c r="F2936" s="2" t="s">
        <v>102</v>
      </c>
      <c r="G2936" s="2" t="s">
        <v>16</v>
      </c>
      <c r="H2936" s="4">
        <v>0.35000000000000009</v>
      </c>
      <c r="I2936" s="5">
        <v>2750</v>
      </c>
      <c r="J2936" s="6">
        <v>962.5</v>
      </c>
      <c r="K2936" s="6">
        <v>288.75</v>
      </c>
      <c r="L2936" s="7">
        <v>0.3</v>
      </c>
    </row>
    <row r="2937" spans="1:12" x14ac:dyDescent="0.35">
      <c r="A2937" s="2" t="s">
        <v>12</v>
      </c>
      <c r="B2937" s="2">
        <v>1185732</v>
      </c>
      <c r="C2937" s="3">
        <v>44449</v>
      </c>
      <c r="D2937" s="2" t="s">
        <v>31</v>
      </c>
      <c r="E2937" s="2" t="s">
        <v>101</v>
      </c>
      <c r="F2937" s="2" t="s">
        <v>102</v>
      </c>
      <c r="G2937" s="2" t="s">
        <v>17</v>
      </c>
      <c r="H2937" s="4">
        <v>0.30000000000000004</v>
      </c>
      <c r="I2937" s="5">
        <v>1750</v>
      </c>
      <c r="J2937" s="6">
        <v>525</v>
      </c>
      <c r="K2937" s="6">
        <v>157.5</v>
      </c>
      <c r="L2937" s="7">
        <v>0.3</v>
      </c>
    </row>
    <row r="2938" spans="1:12" x14ac:dyDescent="0.35">
      <c r="A2938" s="2" t="s">
        <v>12</v>
      </c>
      <c r="B2938" s="2">
        <v>1185732</v>
      </c>
      <c r="C2938" s="3">
        <v>44449</v>
      </c>
      <c r="D2938" s="2" t="s">
        <v>31</v>
      </c>
      <c r="E2938" s="2" t="s">
        <v>101</v>
      </c>
      <c r="F2938" s="2" t="s">
        <v>102</v>
      </c>
      <c r="G2938" s="2" t="s">
        <v>18</v>
      </c>
      <c r="H2938" s="4">
        <v>0.30000000000000004</v>
      </c>
      <c r="I2938" s="5">
        <v>1500</v>
      </c>
      <c r="J2938" s="6">
        <v>450</v>
      </c>
      <c r="K2938" s="6">
        <v>135</v>
      </c>
      <c r="L2938" s="7">
        <v>0.3</v>
      </c>
    </row>
    <row r="2939" spans="1:12" x14ac:dyDescent="0.35">
      <c r="A2939" s="2" t="s">
        <v>12</v>
      </c>
      <c r="B2939" s="2">
        <v>1185732</v>
      </c>
      <c r="C2939" s="3">
        <v>44449</v>
      </c>
      <c r="D2939" s="2" t="s">
        <v>31</v>
      </c>
      <c r="E2939" s="2" t="s">
        <v>101</v>
      </c>
      <c r="F2939" s="2" t="s">
        <v>102</v>
      </c>
      <c r="G2939" s="2" t="s">
        <v>19</v>
      </c>
      <c r="H2939" s="4">
        <v>0.4</v>
      </c>
      <c r="I2939" s="5">
        <v>1500</v>
      </c>
      <c r="J2939" s="6">
        <v>600</v>
      </c>
      <c r="K2939" s="6">
        <v>210</v>
      </c>
      <c r="L2939" s="7">
        <v>0.35</v>
      </c>
    </row>
    <row r="2940" spans="1:12" x14ac:dyDescent="0.35">
      <c r="A2940" s="2" t="s">
        <v>12</v>
      </c>
      <c r="B2940" s="2">
        <v>1185732</v>
      </c>
      <c r="C2940" s="3">
        <v>44449</v>
      </c>
      <c r="D2940" s="2" t="s">
        <v>31</v>
      </c>
      <c r="E2940" s="2" t="s">
        <v>101</v>
      </c>
      <c r="F2940" s="2" t="s">
        <v>102</v>
      </c>
      <c r="G2940" s="2" t="s">
        <v>20</v>
      </c>
      <c r="H2940" s="4">
        <v>0.45</v>
      </c>
      <c r="I2940" s="5">
        <v>2250</v>
      </c>
      <c r="J2940" s="6">
        <v>1012.5</v>
      </c>
      <c r="K2940" s="6">
        <v>405</v>
      </c>
      <c r="L2940" s="7">
        <v>0.4</v>
      </c>
    </row>
    <row r="2941" spans="1:12" x14ac:dyDescent="0.35">
      <c r="A2941" s="2" t="s">
        <v>12</v>
      </c>
      <c r="B2941" s="2">
        <v>1185732</v>
      </c>
      <c r="C2941" s="3">
        <v>44478</v>
      </c>
      <c r="D2941" s="2" t="s">
        <v>31</v>
      </c>
      <c r="E2941" s="2" t="s">
        <v>101</v>
      </c>
      <c r="F2941" s="2" t="s">
        <v>102</v>
      </c>
      <c r="G2941" s="2" t="s">
        <v>15</v>
      </c>
      <c r="H2941" s="4">
        <v>0.49999999999999994</v>
      </c>
      <c r="I2941" s="5">
        <v>4000</v>
      </c>
      <c r="J2941" s="6">
        <v>2000</v>
      </c>
      <c r="K2941" s="6">
        <v>700</v>
      </c>
      <c r="L2941" s="7">
        <v>0.35</v>
      </c>
    </row>
    <row r="2942" spans="1:12" x14ac:dyDescent="0.35">
      <c r="A2942" s="2" t="s">
        <v>12</v>
      </c>
      <c r="B2942" s="2">
        <v>1185732</v>
      </c>
      <c r="C2942" s="3">
        <v>44478</v>
      </c>
      <c r="D2942" s="2" t="s">
        <v>31</v>
      </c>
      <c r="E2942" s="2" t="s">
        <v>101</v>
      </c>
      <c r="F2942" s="2" t="s">
        <v>102</v>
      </c>
      <c r="G2942" s="2" t="s">
        <v>16</v>
      </c>
      <c r="H2942" s="4">
        <v>0.4</v>
      </c>
      <c r="I2942" s="5">
        <v>2500</v>
      </c>
      <c r="J2942" s="6">
        <v>1000</v>
      </c>
      <c r="K2942" s="6">
        <v>300</v>
      </c>
      <c r="L2942" s="7">
        <v>0.3</v>
      </c>
    </row>
    <row r="2943" spans="1:12" x14ac:dyDescent="0.35">
      <c r="A2943" s="2" t="s">
        <v>12</v>
      </c>
      <c r="B2943" s="2">
        <v>1185732</v>
      </c>
      <c r="C2943" s="3">
        <v>44478</v>
      </c>
      <c r="D2943" s="2" t="s">
        <v>31</v>
      </c>
      <c r="E2943" s="2" t="s">
        <v>101</v>
      </c>
      <c r="F2943" s="2" t="s">
        <v>102</v>
      </c>
      <c r="G2943" s="2" t="s">
        <v>17</v>
      </c>
      <c r="H2943" s="4">
        <v>0.4</v>
      </c>
      <c r="I2943" s="5">
        <v>1500</v>
      </c>
      <c r="J2943" s="6">
        <v>600</v>
      </c>
      <c r="K2943" s="6">
        <v>180</v>
      </c>
      <c r="L2943" s="7">
        <v>0.3</v>
      </c>
    </row>
    <row r="2944" spans="1:12" x14ac:dyDescent="0.35">
      <c r="A2944" s="2" t="s">
        <v>12</v>
      </c>
      <c r="B2944" s="2">
        <v>1185732</v>
      </c>
      <c r="C2944" s="3">
        <v>44478</v>
      </c>
      <c r="D2944" s="2" t="s">
        <v>31</v>
      </c>
      <c r="E2944" s="2" t="s">
        <v>101</v>
      </c>
      <c r="F2944" s="2" t="s">
        <v>102</v>
      </c>
      <c r="G2944" s="2" t="s">
        <v>18</v>
      </c>
      <c r="H2944" s="4">
        <v>0.4</v>
      </c>
      <c r="I2944" s="5">
        <v>1250</v>
      </c>
      <c r="J2944" s="6">
        <v>500</v>
      </c>
      <c r="K2944" s="6">
        <v>150</v>
      </c>
      <c r="L2944" s="7">
        <v>0.3</v>
      </c>
    </row>
    <row r="2945" spans="1:12" x14ac:dyDescent="0.35">
      <c r="A2945" s="2" t="s">
        <v>12</v>
      </c>
      <c r="B2945" s="2">
        <v>1185732</v>
      </c>
      <c r="C2945" s="3">
        <v>44478</v>
      </c>
      <c r="D2945" s="2" t="s">
        <v>31</v>
      </c>
      <c r="E2945" s="2" t="s">
        <v>101</v>
      </c>
      <c r="F2945" s="2" t="s">
        <v>102</v>
      </c>
      <c r="G2945" s="2" t="s">
        <v>19</v>
      </c>
      <c r="H2945" s="4">
        <v>0.49999999999999994</v>
      </c>
      <c r="I2945" s="5">
        <v>1250</v>
      </c>
      <c r="J2945" s="6">
        <v>625</v>
      </c>
      <c r="K2945" s="6">
        <v>218.75</v>
      </c>
      <c r="L2945" s="7">
        <v>0.35</v>
      </c>
    </row>
    <row r="2946" spans="1:12" x14ac:dyDescent="0.35">
      <c r="A2946" s="2" t="s">
        <v>12</v>
      </c>
      <c r="B2946" s="2">
        <v>1185732</v>
      </c>
      <c r="C2946" s="3">
        <v>44478</v>
      </c>
      <c r="D2946" s="2" t="s">
        <v>31</v>
      </c>
      <c r="E2946" s="2" t="s">
        <v>101</v>
      </c>
      <c r="F2946" s="2" t="s">
        <v>102</v>
      </c>
      <c r="G2946" s="2" t="s">
        <v>20</v>
      </c>
      <c r="H2946" s="4">
        <v>0.54999999999999982</v>
      </c>
      <c r="I2946" s="5">
        <v>2500</v>
      </c>
      <c r="J2946" s="6">
        <v>1375</v>
      </c>
      <c r="K2946" s="6">
        <v>550</v>
      </c>
      <c r="L2946" s="7">
        <v>0.4</v>
      </c>
    </row>
    <row r="2947" spans="1:12" x14ac:dyDescent="0.35">
      <c r="A2947" s="2" t="s">
        <v>12</v>
      </c>
      <c r="B2947" s="2">
        <v>1185732</v>
      </c>
      <c r="C2947" s="3">
        <v>44509</v>
      </c>
      <c r="D2947" s="2" t="s">
        <v>31</v>
      </c>
      <c r="E2947" s="2" t="s">
        <v>101</v>
      </c>
      <c r="F2947" s="2" t="s">
        <v>102</v>
      </c>
      <c r="G2947" s="2" t="s">
        <v>15</v>
      </c>
      <c r="H2947" s="4">
        <v>0.49999999999999994</v>
      </c>
      <c r="I2947" s="5">
        <v>4000</v>
      </c>
      <c r="J2947" s="6">
        <v>2000</v>
      </c>
      <c r="K2947" s="6">
        <v>700</v>
      </c>
      <c r="L2947" s="7">
        <v>0.35</v>
      </c>
    </row>
    <row r="2948" spans="1:12" x14ac:dyDescent="0.35">
      <c r="A2948" s="2" t="s">
        <v>12</v>
      </c>
      <c r="B2948" s="2">
        <v>1185732</v>
      </c>
      <c r="C2948" s="3">
        <v>44509</v>
      </c>
      <c r="D2948" s="2" t="s">
        <v>31</v>
      </c>
      <c r="E2948" s="2" t="s">
        <v>101</v>
      </c>
      <c r="F2948" s="2" t="s">
        <v>102</v>
      </c>
      <c r="G2948" s="2" t="s">
        <v>16</v>
      </c>
      <c r="H2948" s="4">
        <v>0.4</v>
      </c>
      <c r="I2948" s="5">
        <v>2500</v>
      </c>
      <c r="J2948" s="6">
        <v>1000</v>
      </c>
      <c r="K2948" s="6">
        <v>300</v>
      </c>
      <c r="L2948" s="7">
        <v>0.3</v>
      </c>
    </row>
    <row r="2949" spans="1:12" x14ac:dyDescent="0.35">
      <c r="A2949" s="2" t="s">
        <v>12</v>
      </c>
      <c r="B2949" s="2">
        <v>1185732</v>
      </c>
      <c r="C2949" s="3">
        <v>44509</v>
      </c>
      <c r="D2949" s="2" t="s">
        <v>31</v>
      </c>
      <c r="E2949" s="2" t="s">
        <v>101</v>
      </c>
      <c r="F2949" s="2" t="s">
        <v>102</v>
      </c>
      <c r="G2949" s="2" t="s">
        <v>17</v>
      </c>
      <c r="H2949" s="4">
        <v>0.4</v>
      </c>
      <c r="I2949" s="5">
        <v>1950</v>
      </c>
      <c r="J2949" s="6">
        <v>780</v>
      </c>
      <c r="K2949" s="6">
        <v>234</v>
      </c>
      <c r="L2949" s="7">
        <v>0.3</v>
      </c>
    </row>
    <row r="2950" spans="1:12" x14ac:dyDescent="0.35">
      <c r="A2950" s="2" t="s">
        <v>12</v>
      </c>
      <c r="B2950" s="2">
        <v>1185732</v>
      </c>
      <c r="C2950" s="3">
        <v>44509</v>
      </c>
      <c r="D2950" s="2" t="s">
        <v>31</v>
      </c>
      <c r="E2950" s="2" t="s">
        <v>101</v>
      </c>
      <c r="F2950" s="2" t="s">
        <v>102</v>
      </c>
      <c r="G2950" s="2" t="s">
        <v>18</v>
      </c>
      <c r="H2950" s="4">
        <v>0.4</v>
      </c>
      <c r="I2950" s="5">
        <v>1750</v>
      </c>
      <c r="J2950" s="6">
        <v>700</v>
      </c>
      <c r="K2950" s="6">
        <v>210</v>
      </c>
      <c r="L2950" s="7">
        <v>0.3</v>
      </c>
    </row>
    <row r="2951" spans="1:12" x14ac:dyDescent="0.35">
      <c r="A2951" s="2" t="s">
        <v>12</v>
      </c>
      <c r="B2951" s="2">
        <v>1185732</v>
      </c>
      <c r="C2951" s="3">
        <v>44509</v>
      </c>
      <c r="D2951" s="2" t="s">
        <v>31</v>
      </c>
      <c r="E2951" s="2" t="s">
        <v>101</v>
      </c>
      <c r="F2951" s="2" t="s">
        <v>102</v>
      </c>
      <c r="G2951" s="2" t="s">
        <v>19</v>
      </c>
      <c r="H2951" s="4">
        <v>0.6</v>
      </c>
      <c r="I2951" s="5">
        <v>1500</v>
      </c>
      <c r="J2951" s="6">
        <v>900</v>
      </c>
      <c r="K2951" s="6">
        <v>315</v>
      </c>
      <c r="L2951" s="7">
        <v>0.35</v>
      </c>
    </row>
    <row r="2952" spans="1:12" x14ac:dyDescent="0.35">
      <c r="A2952" s="2" t="s">
        <v>12</v>
      </c>
      <c r="B2952" s="2">
        <v>1185732</v>
      </c>
      <c r="C2952" s="3">
        <v>44509</v>
      </c>
      <c r="D2952" s="2" t="s">
        <v>31</v>
      </c>
      <c r="E2952" s="2" t="s">
        <v>101</v>
      </c>
      <c r="F2952" s="2" t="s">
        <v>102</v>
      </c>
      <c r="G2952" s="2" t="s">
        <v>20</v>
      </c>
      <c r="H2952" s="4">
        <v>0.64999999999999991</v>
      </c>
      <c r="I2952" s="5">
        <v>2500</v>
      </c>
      <c r="J2952" s="6">
        <v>1625</v>
      </c>
      <c r="K2952" s="6">
        <v>650</v>
      </c>
      <c r="L2952" s="7">
        <v>0.4</v>
      </c>
    </row>
    <row r="2953" spans="1:12" x14ac:dyDescent="0.35">
      <c r="A2953" s="2" t="s">
        <v>12</v>
      </c>
      <c r="B2953" s="2">
        <v>1185732</v>
      </c>
      <c r="C2953" s="3">
        <v>44538</v>
      </c>
      <c r="D2953" s="2" t="s">
        <v>31</v>
      </c>
      <c r="E2953" s="2" t="s">
        <v>101</v>
      </c>
      <c r="F2953" s="2" t="s">
        <v>102</v>
      </c>
      <c r="G2953" s="2" t="s">
        <v>15</v>
      </c>
      <c r="H2953" s="4">
        <v>0.6</v>
      </c>
      <c r="I2953" s="5">
        <v>5000</v>
      </c>
      <c r="J2953" s="6">
        <v>3000</v>
      </c>
      <c r="K2953" s="6">
        <v>1050</v>
      </c>
      <c r="L2953" s="7">
        <v>0.35</v>
      </c>
    </row>
    <row r="2954" spans="1:12" x14ac:dyDescent="0.35">
      <c r="A2954" s="2" t="s">
        <v>12</v>
      </c>
      <c r="B2954" s="2">
        <v>1185732</v>
      </c>
      <c r="C2954" s="3">
        <v>44538</v>
      </c>
      <c r="D2954" s="2" t="s">
        <v>31</v>
      </c>
      <c r="E2954" s="2" t="s">
        <v>101</v>
      </c>
      <c r="F2954" s="2" t="s">
        <v>102</v>
      </c>
      <c r="G2954" s="2" t="s">
        <v>16</v>
      </c>
      <c r="H2954" s="4">
        <v>0.5</v>
      </c>
      <c r="I2954" s="5">
        <v>3000</v>
      </c>
      <c r="J2954" s="6">
        <v>1500</v>
      </c>
      <c r="K2954" s="6">
        <v>450</v>
      </c>
      <c r="L2954" s="7">
        <v>0.3</v>
      </c>
    </row>
    <row r="2955" spans="1:12" x14ac:dyDescent="0.35">
      <c r="A2955" s="2" t="s">
        <v>12</v>
      </c>
      <c r="B2955" s="2">
        <v>1185732</v>
      </c>
      <c r="C2955" s="3">
        <v>44538</v>
      </c>
      <c r="D2955" s="2" t="s">
        <v>31</v>
      </c>
      <c r="E2955" s="2" t="s">
        <v>101</v>
      </c>
      <c r="F2955" s="2" t="s">
        <v>102</v>
      </c>
      <c r="G2955" s="2" t="s">
        <v>17</v>
      </c>
      <c r="H2955" s="4">
        <v>0.5</v>
      </c>
      <c r="I2955" s="5">
        <v>2500</v>
      </c>
      <c r="J2955" s="6">
        <v>1250</v>
      </c>
      <c r="K2955" s="6">
        <v>375</v>
      </c>
      <c r="L2955" s="7">
        <v>0.3</v>
      </c>
    </row>
    <row r="2956" spans="1:12" x14ac:dyDescent="0.35">
      <c r="A2956" s="2" t="s">
        <v>12</v>
      </c>
      <c r="B2956" s="2">
        <v>1185732</v>
      </c>
      <c r="C2956" s="3">
        <v>44538</v>
      </c>
      <c r="D2956" s="2" t="s">
        <v>31</v>
      </c>
      <c r="E2956" s="2" t="s">
        <v>101</v>
      </c>
      <c r="F2956" s="2" t="s">
        <v>102</v>
      </c>
      <c r="G2956" s="2" t="s">
        <v>18</v>
      </c>
      <c r="H2956" s="4">
        <v>0.5</v>
      </c>
      <c r="I2956" s="5">
        <v>2000</v>
      </c>
      <c r="J2956" s="6">
        <v>1000</v>
      </c>
      <c r="K2956" s="6">
        <v>300</v>
      </c>
      <c r="L2956" s="7">
        <v>0.3</v>
      </c>
    </row>
    <row r="2957" spans="1:12" x14ac:dyDescent="0.35">
      <c r="A2957" s="2" t="s">
        <v>12</v>
      </c>
      <c r="B2957" s="2">
        <v>1185732</v>
      </c>
      <c r="C2957" s="3">
        <v>44538</v>
      </c>
      <c r="D2957" s="2" t="s">
        <v>31</v>
      </c>
      <c r="E2957" s="2" t="s">
        <v>101</v>
      </c>
      <c r="F2957" s="2" t="s">
        <v>102</v>
      </c>
      <c r="G2957" s="2" t="s">
        <v>19</v>
      </c>
      <c r="H2957" s="4">
        <v>0.6</v>
      </c>
      <c r="I2957" s="5">
        <v>2000</v>
      </c>
      <c r="J2957" s="6">
        <v>1200</v>
      </c>
      <c r="K2957" s="6">
        <v>420</v>
      </c>
      <c r="L2957" s="7">
        <v>0.35</v>
      </c>
    </row>
    <row r="2958" spans="1:12" x14ac:dyDescent="0.35">
      <c r="A2958" s="2" t="s">
        <v>12</v>
      </c>
      <c r="B2958" s="2">
        <v>1185732</v>
      </c>
      <c r="C2958" s="3">
        <v>44538</v>
      </c>
      <c r="D2958" s="2" t="s">
        <v>31</v>
      </c>
      <c r="E2958" s="2" t="s">
        <v>101</v>
      </c>
      <c r="F2958" s="2" t="s">
        <v>102</v>
      </c>
      <c r="G2958" s="2" t="s">
        <v>20</v>
      </c>
      <c r="H2958" s="4">
        <v>0.64999999999999991</v>
      </c>
      <c r="I2958" s="5">
        <v>3000</v>
      </c>
      <c r="J2958" s="6">
        <v>1950</v>
      </c>
      <c r="K2958" s="6">
        <v>780</v>
      </c>
      <c r="L2958" s="7">
        <v>0.4</v>
      </c>
    </row>
    <row r="2959" spans="1:12" x14ac:dyDescent="0.35">
      <c r="A2959" s="2" t="s">
        <v>12</v>
      </c>
      <c r="B2959" s="2">
        <v>1185732</v>
      </c>
      <c r="C2959" s="3">
        <v>44202</v>
      </c>
      <c r="D2959" s="2" t="s">
        <v>31</v>
      </c>
      <c r="E2959" s="2" t="s">
        <v>103</v>
      </c>
      <c r="F2959" s="2" t="s">
        <v>104</v>
      </c>
      <c r="G2959" s="2" t="s">
        <v>15</v>
      </c>
      <c r="H2959" s="4">
        <v>0.30000000000000004</v>
      </c>
      <c r="I2959" s="5">
        <v>4500</v>
      </c>
      <c r="J2959" s="6">
        <v>1350</v>
      </c>
      <c r="K2959" s="6">
        <v>405</v>
      </c>
      <c r="L2959" s="7">
        <v>0.3</v>
      </c>
    </row>
    <row r="2960" spans="1:12" x14ac:dyDescent="0.35">
      <c r="A2960" s="2" t="s">
        <v>12</v>
      </c>
      <c r="B2960" s="2">
        <v>1185732</v>
      </c>
      <c r="C2960" s="3">
        <v>44202</v>
      </c>
      <c r="D2960" s="2" t="s">
        <v>31</v>
      </c>
      <c r="E2960" s="2" t="s">
        <v>103</v>
      </c>
      <c r="F2960" s="2" t="s">
        <v>104</v>
      </c>
      <c r="G2960" s="2" t="s">
        <v>16</v>
      </c>
      <c r="H2960" s="4">
        <v>0.30000000000000004</v>
      </c>
      <c r="I2960" s="5">
        <v>2500</v>
      </c>
      <c r="J2960" s="6">
        <v>750</v>
      </c>
      <c r="K2960" s="6">
        <v>262.5</v>
      </c>
      <c r="L2960" s="7">
        <v>0.35</v>
      </c>
    </row>
    <row r="2961" spans="1:12" x14ac:dyDescent="0.35">
      <c r="A2961" s="2" t="s">
        <v>12</v>
      </c>
      <c r="B2961" s="2">
        <v>1185732</v>
      </c>
      <c r="C2961" s="3">
        <v>44202</v>
      </c>
      <c r="D2961" s="2" t="s">
        <v>31</v>
      </c>
      <c r="E2961" s="2" t="s">
        <v>103</v>
      </c>
      <c r="F2961" s="2" t="s">
        <v>104</v>
      </c>
      <c r="G2961" s="2" t="s">
        <v>17</v>
      </c>
      <c r="H2961" s="4">
        <v>0.20000000000000007</v>
      </c>
      <c r="I2961" s="5">
        <v>2500</v>
      </c>
      <c r="J2961" s="6">
        <v>500</v>
      </c>
      <c r="K2961" s="6">
        <v>150</v>
      </c>
      <c r="L2961" s="7">
        <v>0.3</v>
      </c>
    </row>
    <row r="2962" spans="1:12" x14ac:dyDescent="0.35">
      <c r="A2962" s="2" t="s">
        <v>12</v>
      </c>
      <c r="B2962" s="2">
        <v>1185732</v>
      </c>
      <c r="C2962" s="3">
        <v>44202</v>
      </c>
      <c r="D2962" s="2" t="s">
        <v>31</v>
      </c>
      <c r="E2962" s="2" t="s">
        <v>103</v>
      </c>
      <c r="F2962" s="2" t="s">
        <v>104</v>
      </c>
      <c r="G2962" s="2" t="s">
        <v>18</v>
      </c>
      <c r="H2962" s="4">
        <v>0.25000000000000006</v>
      </c>
      <c r="I2962" s="5">
        <v>1000</v>
      </c>
      <c r="J2962" s="6">
        <v>250</v>
      </c>
      <c r="K2962" s="6">
        <v>75</v>
      </c>
      <c r="L2962" s="7">
        <v>0.3</v>
      </c>
    </row>
    <row r="2963" spans="1:12" x14ac:dyDescent="0.35">
      <c r="A2963" s="2" t="s">
        <v>12</v>
      </c>
      <c r="B2963" s="2">
        <v>1185732</v>
      </c>
      <c r="C2963" s="3">
        <v>44202</v>
      </c>
      <c r="D2963" s="2" t="s">
        <v>31</v>
      </c>
      <c r="E2963" s="2" t="s">
        <v>103</v>
      </c>
      <c r="F2963" s="2" t="s">
        <v>104</v>
      </c>
      <c r="G2963" s="2" t="s">
        <v>19</v>
      </c>
      <c r="H2963" s="4">
        <v>0.39999999999999997</v>
      </c>
      <c r="I2963" s="5">
        <v>1500</v>
      </c>
      <c r="J2963" s="6">
        <v>600</v>
      </c>
      <c r="K2963" s="6">
        <v>300</v>
      </c>
      <c r="L2963" s="7">
        <v>0.5</v>
      </c>
    </row>
    <row r="2964" spans="1:12" x14ac:dyDescent="0.35">
      <c r="A2964" s="2" t="s">
        <v>12</v>
      </c>
      <c r="B2964" s="2">
        <v>1185732</v>
      </c>
      <c r="C2964" s="3">
        <v>44202</v>
      </c>
      <c r="D2964" s="2" t="s">
        <v>31</v>
      </c>
      <c r="E2964" s="2" t="s">
        <v>103</v>
      </c>
      <c r="F2964" s="2" t="s">
        <v>104</v>
      </c>
      <c r="G2964" s="2" t="s">
        <v>20</v>
      </c>
      <c r="H2964" s="4">
        <v>0.30000000000000004</v>
      </c>
      <c r="I2964" s="5">
        <v>2500</v>
      </c>
      <c r="J2964" s="6">
        <v>750</v>
      </c>
      <c r="K2964" s="6">
        <v>300</v>
      </c>
      <c r="L2964" s="7">
        <v>0.4</v>
      </c>
    </row>
    <row r="2965" spans="1:12" x14ac:dyDescent="0.35">
      <c r="A2965" s="2" t="s">
        <v>12</v>
      </c>
      <c r="B2965" s="2">
        <v>1185732</v>
      </c>
      <c r="C2965" s="3">
        <v>44233</v>
      </c>
      <c r="D2965" s="2" t="s">
        <v>31</v>
      </c>
      <c r="E2965" s="2" t="s">
        <v>103</v>
      </c>
      <c r="F2965" s="2" t="s">
        <v>104</v>
      </c>
      <c r="G2965" s="2" t="s">
        <v>15</v>
      </c>
      <c r="H2965" s="4">
        <v>0.30000000000000004</v>
      </c>
      <c r="I2965" s="5">
        <v>5000</v>
      </c>
      <c r="J2965" s="6">
        <v>1500</v>
      </c>
      <c r="K2965" s="6">
        <v>450</v>
      </c>
      <c r="L2965" s="7">
        <v>0.3</v>
      </c>
    </row>
    <row r="2966" spans="1:12" x14ac:dyDescent="0.35">
      <c r="A2966" s="2" t="s">
        <v>12</v>
      </c>
      <c r="B2966" s="2">
        <v>1185732</v>
      </c>
      <c r="C2966" s="3">
        <v>44233</v>
      </c>
      <c r="D2966" s="2" t="s">
        <v>31</v>
      </c>
      <c r="E2966" s="2" t="s">
        <v>103</v>
      </c>
      <c r="F2966" s="2" t="s">
        <v>104</v>
      </c>
      <c r="G2966" s="2" t="s">
        <v>16</v>
      </c>
      <c r="H2966" s="4">
        <v>0.30000000000000004</v>
      </c>
      <c r="I2966" s="5">
        <v>1500</v>
      </c>
      <c r="J2966" s="6">
        <v>450</v>
      </c>
      <c r="K2966" s="6">
        <v>157.5</v>
      </c>
      <c r="L2966" s="7">
        <v>0.35</v>
      </c>
    </row>
    <row r="2967" spans="1:12" x14ac:dyDescent="0.35">
      <c r="A2967" s="2" t="s">
        <v>12</v>
      </c>
      <c r="B2967" s="2">
        <v>1185732</v>
      </c>
      <c r="C2967" s="3">
        <v>44233</v>
      </c>
      <c r="D2967" s="2" t="s">
        <v>31</v>
      </c>
      <c r="E2967" s="2" t="s">
        <v>103</v>
      </c>
      <c r="F2967" s="2" t="s">
        <v>104</v>
      </c>
      <c r="G2967" s="2" t="s">
        <v>17</v>
      </c>
      <c r="H2967" s="4">
        <v>0.20000000000000007</v>
      </c>
      <c r="I2967" s="5">
        <v>2000</v>
      </c>
      <c r="J2967" s="6">
        <v>400</v>
      </c>
      <c r="K2967" s="6">
        <v>120</v>
      </c>
      <c r="L2967" s="7">
        <v>0.3</v>
      </c>
    </row>
    <row r="2968" spans="1:12" x14ac:dyDescent="0.35">
      <c r="A2968" s="2" t="s">
        <v>12</v>
      </c>
      <c r="B2968" s="2">
        <v>1185732</v>
      </c>
      <c r="C2968" s="3">
        <v>44233</v>
      </c>
      <c r="D2968" s="2" t="s">
        <v>31</v>
      </c>
      <c r="E2968" s="2" t="s">
        <v>103</v>
      </c>
      <c r="F2968" s="2" t="s">
        <v>104</v>
      </c>
      <c r="G2968" s="2" t="s">
        <v>18</v>
      </c>
      <c r="H2968" s="4">
        <v>0.25000000000000006</v>
      </c>
      <c r="I2968" s="5">
        <v>750</v>
      </c>
      <c r="J2968" s="6">
        <v>187.5</v>
      </c>
      <c r="K2968" s="6">
        <v>56.25</v>
      </c>
      <c r="L2968" s="7">
        <v>0.3</v>
      </c>
    </row>
    <row r="2969" spans="1:12" x14ac:dyDescent="0.35">
      <c r="A2969" s="2" t="s">
        <v>12</v>
      </c>
      <c r="B2969" s="2">
        <v>1185732</v>
      </c>
      <c r="C2969" s="3">
        <v>44233</v>
      </c>
      <c r="D2969" s="2" t="s">
        <v>31</v>
      </c>
      <c r="E2969" s="2" t="s">
        <v>103</v>
      </c>
      <c r="F2969" s="2" t="s">
        <v>104</v>
      </c>
      <c r="G2969" s="2" t="s">
        <v>19</v>
      </c>
      <c r="H2969" s="4">
        <v>0.39999999999999997</v>
      </c>
      <c r="I2969" s="5">
        <v>1500</v>
      </c>
      <c r="J2969" s="6">
        <v>600</v>
      </c>
      <c r="K2969" s="6">
        <v>300</v>
      </c>
      <c r="L2969" s="7">
        <v>0.5</v>
      </c>
    </row>
    <row r="2970" spans="1:12" x14ac:dyDescent="0.35">
      <c r="A2970" s="2" t="s">
        <v>12</v>
      </c>
      <c r="B2970" s="2">
        <v>1185732</v>
      </c>
      <c r="C2970" s="3">
        <v>44233</v>
      </c>
      <c r="D2970" s="2" t="s">
        <v>31</v>
      </c>
      <c r="E2970" s="2" t="s">
        <v>103</v>
      </c>
      <c r="F2970" s="2" t="s">
        <v>104</v>
      </c>
      <c r="G2970" s="2" t="s">
        <v>20</v>
      </c>
      <c r="H2970" s="4">
        <v>0.14999999999999997</v>
      </c>
      <c r="I2970" s="5">
        <v>2500</v>
      </c>
      <c r="J2970" s="6">
        <v>375</v>
      </c>
      <c r="K2970" s="6">
        <v>150</v>
      </c>
      <c r="L2970" s="7">
        <v>0.4</v>
      </c>
    </row>
    <row r="2971" spans="1:12" x14ac:dyDescent="0.35">
      <c r="A2971" s="2" t="s">
        <v>12</v>
      </c>
      <c r="B2971" s="2">
        <v>1185732</v>
      </c>
      <c r="C2971" s="3">
        <v>44260</v>
      </c>
      <c r="D2971" s="2" t="s">
        <v>31</v>
      </c>
      <c r="E2971" s="2" t="s">
        <v>103</v>
      </c>
      <c r="F2971" s="2" t="s">
        <v>104</v>
      </c>
      <c r="G2971" s="2" t="s">
        <v>15</v>
      </c>
      <c r="H2971" s="4">
        <v>0.20000000000000004</v>
      </c>
      <c r="I2971" s="5">
        <v>4700</v>
      </c>
      <c r="J2971" s="6">
        <v>940</v>
      </c>
      <c r="K2971" s="6">
        <v>282</v>
      </c>
      <c r="L2971" s="7">
        <v>0.3</v>
      </c>
    </row>
    <row r="2972" spans="1:12" x14ac:dyDescent="0.35">
      <c r="A2972" s="2" t="s">
        <v>12</v>
      </c>
      <c r="B2972" s="2">
        <v>1185732</v>
      </c>
      <c r="C2972" s="3">
        <v>44260</v>
      </c>
      <c r="D2972" s="2" t="s">
        <v>31</v>
      </c>
      <c r="E2972" s="2" t="s">
        <v>103</v>
      </c>
      <c r="F2972" s="2" t="s">
        <v>104</v>
      </c>
      <c r="G2972" s="2" t="s">
        <v>16</v>
      </c>
      <c r="H2972" s="4">
        <v>0.20000000000000004</v>
      </c>
      <c r="I2972" s="5">
        <v>1750</v>
      </c>
      <c r="J2972" s="6">
        <v>350</v>
      </c>
      <c r="K2972" s="6">
        <v>122.5</v>
      </c>
      <c r="L2972" s="7">
        <v>0.35</v>
      </c>
    </row>
    <row r="2973" spans="1:12" x14ac:dyDescent="0.35">
      <c r="A2973" s="2" t="s">
        <v>12</v>
      </c>
      <c r="B2973" s="2">
        <v>1185732</v>
      </c>
      <c r="C2973" s="3">
        <v>44260</v>
      </c>
      <c r="D2973" s="2" t="s">
        <v>31</v>
      </c>
      <c r="E2973" s="2" t="s">
        <v>103</v>
      </c>
      <c r="F2973" s="2" t="s">
        <v>104</v>
      </c>
      <c r="G2973" s="2" t="s">
        <v>17</v>
      </c>
      <c r="H2973" s="4">
        <v>0.10000000000000003</v>
      </c>
      <c r="I2973" s="5">
        <v>2250</v>
      </c>
      <c r="J2973" s="6">
        <v>225</v>
      </c>
      <c r="K2973" s="6">
        <v>67.5</v>
      </c>
      <c r="L2973" s="7">
        <v>0.3</v>
      </c>
    </row>
    <row r="2974" spans="1:12" x14ac:dyDescent="0.35">
      <c r="A2974" s="2" t="s">
        <v>12</v>
      </c>
      <c r="B2974" s="2">
        <v>1185732</v>
      </c>
      <c r="C2974" s="3">
        <v>44260</v>
      </c>
      <c r="D2974" s="2" t="s">
        <v>31</v>
      </c>
      <c r="E2974" s="2" t="s">
        <v>103</v>
      </c>
      <c r="F2974" s="2" t="s">
        <v>104</v>
      </c>
      <c r="G2974" s="2" t="s">
        <v>18</v>
      </c>
      <c r="H2974" s="4">
        <v>0.14999999999999997</v>
      </c>
      <c r="I2974" s="5">
        <v>1000</v>
      </c>
      <c r="J2974" s="6">
        <v>150</v>
      </c>
      <c r="K2974" s="6">
        <v>45</v>
      </c>
      <c r="L2974" s="7">
        <v>0.3</v>
      </c>
    </row>
    <row r="2975" spans="1:12" x14ac:dyDescent="0.35">
      <c r="A2975" s="2" t="s">
        <v>12</v>
      </c>
      <c r="B2975" s="2">
        <v>1185732</v>
      </c>
      <c r="C2975" s="3">
        <v>44260</v>
      </c>
      <c r="D2975" s="2" t="s">
        <v>31</v>
      </c>
      <c r="E2975" s="2" t="s">
        <v>103</v>
      </c>
      <c r="F2975" s="2" t="s">
        <v>104</v>
      </c>
      <c r="G2975" s="2" t="s">
        <v>19</v>
      </c>
      <c r="H2975" s="4">
        <v>0.30000000000000004</v>
      </c>
      <c r="I2975" s="5">
        <v>1500</v>
      </c>
      <c r="J2975" s="6">
        <v>450</v>
      </c>
      <c r="K2975" s="6">
        <v>225</v>
      </c>
      <c r="L2975" s="7">
        <v>0.5</v>
      </c>
    </row>
    <row r="2976" spans="1:12" x14ac:dyDescent="0.35">
      <c r="A2976" s="2" t="s">
        <v>12</v>
      </c>
      <c r="B2976" s="2">
        <v>1185732</v>
      </c>
      <c r="C2976" s="3">
        <v>44260</v>
      </c>
      <c r="D2976" s="2" t="s">
        <v>31</v>
      </c>
      <c r="E2976" s="2" t="s">
        <v>103</v>
      </c>
      <c r="F2976" s="2" t="s">
        <v>104</v>
      </c>
      <c r="G2976" s="2" t="s">
        <v>20</v>
      </c>
      <c r="H2976" s="4">
        <v>0.20000000000000004</v>
      </c>
      <c r="I2976" s="5">
        <v>2500</v>
      </c>
      <c r="J2976" s="6">
        <v>500</v>
      </c>
      <c r="K2976" s="6">
        <v>200</v>
      </c>
      <c r="L2976" s="7">
        <v>0.4</v>
      </c>
    </row>
    <row r="2977" spans="1:12" x14ac:dyDescent="0.35">
      <c r="A2977" s="2" t="s">
        <v>12</v>
      </c>
      <c r="B2977" s="2">
        <v>1185732</v>
      </c>
      <c r="C2977" s="3">
        <v>44292</v>
      </c>
      <c r="D2977" s="2" t="s">
        <v>31</v>
      </c>
      <c r="E2977" s="2" t="s">
        <v>103</v>
      </c>
      <c r="F2977" s="2" t="s">
        <v>104</v>
      </c>
      <c r="G2977" s="2" t="s">
        <v>15</v>
      </c>
      <c r="H2977" s="4">
        <v>0.20000000000000004</v>
      </c>
      <c r="I2977" s="5">
        <v>4750</v>
      </c>
      <c r="J2977" s="6">
        <v>950</v>
      </c>
      <c r="K2977" s="6">
        <v>285</v>
      </c>
      <c r="L2977" s="7">
        <v>0.3</v>
      </c>
    </row>
    <row r="2978" spans="1:12" x14ac:dyDescent="0.35">
      <c r="A2978" s="2" t="s">
        <v>12</v>
      </c>
      <c r="B2978" s="2">
        <v>1185732</v>
      </c>
      <c r="C2978" s="3">
        <v>44292</v>
      </c>
      <c r="D2978" s="2" t="s">
        <v>31</v>
      </c>
      <c r="E2978" s="2" t="s">
        <v>103</v>
      </c>
      <c r="F2978" s="2" t="s">
        <v>104</v>
      </c>
      <c r="G2978" s="2" t="s">
        <v>16</v>
      </c>
      <c r="H2978" s="4">
        <v>0.20000000000000004</v>
      </c>
      <c r="I2978" s="5">
        <v>1750</v>
      </c>
      <c r="J2978" s="6">
        <v>350</v>
      </c>
      <c r="K2978" s="6">
        <v>122.5</v>
      </c>
      <c r="L2978" s="7">
        <v>0.35</v>
      </c>
    </row>
    <row r="2979" spans="1:12" x14ac:dyDescent="0.35">
      <c r="A2979" s="2" t="s">
        <v>12</v>
      </c>
      <c r="B2979" s="2">
        <v>1185732</v>
      </c>
      <c r="C2979" s="3">
        <v>44292</v>
      </c>
      <c r="D2979" s="2" t="s">
        <v>31</v>
      </c>
      <c r="E2979" s="2" t="s">
        <v>103</v>
      </c>
      <c r="F2979" s="2" t="s">
        <v>104</v>
      </c>
      <c r="G2979" s="2" t="s">
        <v>17</v>
      </c>
      <c r="H2979" s="4">
        <v>0.10000000000000003</v>
      </c>
      <c r="I2979" s="5">
        <v>1750</v>
      </c>
      <c r="J2979" s="6">
        <v>175</v>
      </c>
      <c r="K2979" s="6">
        <v>52.5</v>
      </c>
      <c r="L2979" s="7">
        <v>0.3</v>
      </c>
    </row>
    <row r="2980" spans="1:12" x14ac:dyDescent="0.35">
      <c r="A2980" s="2" t="s">
        <v>12</v>
      </c>
      <c r="B2980" s="2">
        <v>1185732</v>
      </c>
      <c r="C2980" s="3">
        <v>44292</v>
      </c>
      <c r="D2980" s="2" t="s">
        <v>31</v>
      </c>
      <c r="E2980" s="2" t="s">
        <v>103</v>
      </c>
      <c r="F2980" s="2" t="s">
        <v>104</v>
      </c>
      <c r="G2980" s="2" t="s">
        <v>18</v>
      </c>
      <c r="H2980" s="4">
        <v>0.14999999999999997</v>
      </c>
      <c r="I2980" s="5">
        <v>1000</v>
      </c>
      <c r="J2980" s="6">
        <v>150</v>
      </c>
      <c r="K2980" s="6">
        <v>45</v>
      </c>
      <c r="L2980" s="7">
        <v>0.3</v>
      </c>
    </row>
    <row r="2981" spans="1:12" x14ac:dyDescent="0.35">
      <c r="A2981" s="2" t="s">
        <v>12</v>
      </c>
      <c r="B2981" s="2">
        <v>1185732</v>
      </c>
      <c r="C2981" s="3">
        <v>44292</v>
      </c>
      <c r="D2981" s="2" t="s">
        <v>31</v>
      </c>
      <c r="E2981" s="2" t="s">
        <v>103</v>
      </c>
      <c r="F2981" s="2" t="s">
        <v>104</v>
      </c>
      <c r="G2981" s="2" t="s">
        <v>19</v>
      </c>
      <c r="H2981" s="4">
        <v>0.6</v>
      </c>
      <c r="I2981" s="5">
        <v>1250</v>
      </c>
      <c r="J2981" s="6">
        <v>750</v>
      </c>
      <c r="K2981" s="6">
        <v>375</v>
      </c>
      <c r="L2981" s="7">
        <v>0.5</v>
      </c>
    </row>
    <row r="2982" spans="1:12" x14ac:dyDescent="0.35">
      <c r="A2982" s="2" t="s">
        <v>12</v>
      </c>
      <c r="B2982" s="2">
        <v>1185732</v>
      </c>
      <c r="C2982" s="3">
        <v>44292</v>
      </c>
      <c r="D2982" s="2" t="s">
        <v>31</v>
      </c>
      <c r="E2982" s="2" t="s">
        <v>103</v>
      </c>
      <c r="F2982" s="2" t="s">
        <v>104</v>
      </c>
      <c r="G2982" s="2" t="s">
        <v>20</v>
      </c>
      <c r="H2982" s="4">
        <v>0.5</v>
      </c>
      <c r="I2982" s="5">
        <v>2500</v>
      </c>
      <c r="J2982" s="6">
        <v>1250</v>
      </c>
      <c r="K2982" s="6">
        <v>500</v>
      </c>
      <c r="L2982" s="7">
        <v>0.4</v>
      </c>
    </row>
    <row r="2983" spans="1:12" x14ac:dyDescent="0.35">
      <c r="A2983" s="2" t="s">
        <v>12</v>
      </c>
      <c r="B2983" s="2">
        <v>1185732</v>
      </c>
      <c r="C2983" s="3">
        <v>44323</v>
      </c>
      <c r="D2983" s="2" t="s">
        <v>31</v>
      </c>
      <c r="E2983" s="2" t="s">
        <v>103</v>
      </c>
      <c r="F2983" s="2" t="s">
        <v>104</v>
      </c>
      <c r="G2983" s="2" t="s">
        <v>15</v>
      </c>
      <c r="H2983" s="4">
        <v>0.6</v>
      </c>
      <c r="I2983" s="5">
        <v>5200</v>
      </c>
      <c r="J2983" s="6">
        <v>3120</v>
      </c>
      <c r="K2983" s="6">
        <v>936</v>
      </c>
      <c r="L2983" s="7">
        <v>0.3</v>
      </c>
    </row>
    <row r="2984" spans="1:12" x14ac:dyDescent="0.35">
      <c r="A2984" s="2" t="s">
        <v>12</v>
      </c>
      <c r="B2984" s="2">
        <v>1185732</v>
      </c>
      <c r="C2984" s="3">
        <v>44323</v>
      </c>
      <c r="D2984" s="2" t="s">
        <v>31</v>
      </c>
      <c r="E2984" s="2" t="s">
        <v>103</v>
      </c>
      <c r="F2984" s="2" t="s">
        <v>104</v>
      </c>
      <c r="G2984" s="2" t="s">
        <v>16</v>
      </c>
      <c r="H2984" s="4">
        <v>0.4</v>
      </c>
      <c r="I2984" s="5">
        <v>2250</v>
      </c>
      <c r="J2984" s="6">
        <v>900</v>
      </c>
      <c r="K2984" s="6">
        <v>315</v>
      </c>
      <c r="L2984" s="7">
        <v>0.35</v>
      </c>
    </row>
    <row r="2985" spans="1:12" x14ac:dyDescent="0.35">
      <c r="A2985" s="2" t="s">
        <v>12</v>
      </c>
      <c r="B2985" s="2">
        <v>1185732</v>
      </c>
      <c r="C2985" s="3">
        <v>44323</v>
      </c>
      <c r="D2985" s="2" t="s">
        <v>31</v>
      </c>
      <c r="E2985" s="2" t="s">
        <v>103</v>
      </c>
      <c r="F2985" s="2" t="s">
        <v>104</v>
      </c>
      <c r="G2985" s="2" t="s">
        <v>17</v>
      </c>
      <c r="H2985" s="4">
        <v>0.35000000000000003</v>
      </c>
      <c r="I2985" s="5">
        <v>2000</v>
      </c>
      <c r="J2985" s="6">
        <v>700</v>
      </c>
      <c r="K2985" s="6">
        <v>210</v>
      </c>
      <c r="L2985" s="7">
        <v>0.3</v>
      </c>
    </row>
    <row r="2986" spans="1:12" x14ac:dyDescent="0.35">
      <c r="A2986" s="2" t="s">
        <v>12</v>
      </c>
      <c r="B2986" s="2">
        <v>1185732</v>
      </c>
      <c r="C2986" s="3">
        <v>44323</v>
      </c>
      <c r="D2986" s="2" t="s">
        <v>31</v>
      </c>
      <c r="E2986" s="2" t="s">
        <v>103</v>
      </c>
      <c r="F2986" s="2" t="s">
        <v>104</v>
      </c>
      <c r="G2986" s="2" t="s">
        <v>18</v>
      </c>
      <c r="H2986" s="4">
        <v>0.35000000000000003</v>
      </c>
      <c r="I2986" s="5">
        <v>1250</v>
      </c>
      <c r="J2986" s="6">
        <v>437.5</v>
      </c>
      <c r="K2986" s="6">
        <v>131.25</v>
      </c>
      <c r="L2986" s="7">
        <v>0.3</v>
      </c>
    </row>
    <row r="2987" spans="1:12" x14ac:dyDescent="0.35">
      <c r="A2987" s="2" t="s">
        <v>12</v>
      </c>
      <c r="B2987" s="2">
        <v>1185732</v>
      </c>
      <c r="C2987" s="3">
        <v>44323</v>
      </c>
      <c r="D2987" s="2" t="s">
        <v>31</v>
      </c>
      <c r="E2987" s="2" t="s">
        <v>103</v>
      </c>
      <c r="F2987" s="2" t="s">
        <v>104</v>
      </c>
      <c r="G2987" s="2" t="s">
        <v>19</v>
      </c>
      <c r="H2987" s="4">
        <v>0.44999999999999996</v>
      </c>
      <c r="I2987" s="5">
        <v>1500</v>
      </c>
      <c r="J2987" s="6">
        <v>675</v>
      </c>
      <c r="K2987" s="6">
        <v>337.5</v>
      </c>
      <c r="L2987" s="7">
        <v>0.5</v>
      </c>
    </row>
    <row r="2988" spans="1:12" x14ac:dyDescent="0.35">
      <c r="A2988" s="2" t="s">
        <v>12</v>
      </c>
      <c r="B2988" s="2">
        <v>1185732</v>
      </c>
      <c r="C2988" s="3">
        <v>44323</v>
      </c>
      <c r="D2988" s="2" t="s">
        <v>31</v>
      </c>
      <c r="E2988" s="2" t="s">
        <v>103</v>
      </c>
      <c r="F2988" s="2" t="s">
        <v>104</v>
      </c>
      <c r="G2988" s="2" t="s">
        <v>20</v>
      </c>
      <c r="H2988" s="4">
        <v>0.49999999999999994</v>
      </c>
      <c r="I2988" s="5">
        <v>2750</v>
      </c>
      <c r="J2988" s="6">
        <v>1375</v>
      </c>
      <c r="K2988" s="6">
        <v>550</v>
      </c>
      <c r="L2988" s="7">
        <v>0.4</v>
      </c>
    </row>
    <row r="2989" spans="1:12" x14ac:dyDescent="0.35">
      <c r="A2989" s="2" t="s">
        <v>12</v>
      </c>
      <c r="B2989" s="2">
        <v>1185732</v>
      </c>
      <c r="C2989" s="3">
        <v>44353</v>
      </c>
      <c r="D2989" s="2" t="s">
        <v>31</v>
      </c>
      <c r="E2989" s="2" t="s">
        <v>103</v>
      </c>
      <c r="F2989" s="2" t="s">
        <v>104</v>
      </c>
      <c r="G2989" s="2" t="s">
        <v>15</v>
      </c>
      <c r="H2989" s="4">
        <v>0.35000000000000003</v>
      </c>
      <c r="I2989" s="5">
        <v>5250</v>
      </c>
      <c r="J2989" s="6">
        <v>1837.5</v>
      </c>
      <c r="K2989" s="6">
        <v>551.25</v>
      </c>
      <c r="L2989" s="7">
        <v>0.3</v>
      </c>
    </row>
    <row r="2990" spans="1:12" x14ac:dyDescent="0.35">
      <c r="A2990" s="2" t="s">
        <v>12</v>
      </c>
      <c r="B2990" s="2">
        <v>1185732</v>
      </c>
      <c r="C2990" s="3">
        <v>44353</v>
      </c>
      <c r="D2990" s="2" t="s">
        <v>31</v>
      </c>
      <c r="E2990" s="2" t="s">
        <v>103</v>
      </c>
      <c r="F2990" s="2" t="s">
        <v>104</v>
      </c>
      <c r="G2990" s="2" t="s">
        <v>16</v>
      </c>
      <c r="H2990" s="4">
        <v>0.3000000000000001</v>
      </c>
      <c r="I2990" s="5">
        <v>2750</v>
      </c>
      <c r="J2990" s="6">
        <v>825</v>
      </c>
      <c r="K2990" s="6">
        <v>288.75</v>
      </c>
      <c r="L2990" s="7">
        <v>0.35</v>
      </c>
    </row>
    <row r="2991" spans="1:12" x14ac:dyDescent="0.35">
      <c r="A2991" s="2" t="s">
        <v>12</v>
      </c>
      <c r="B2991" s="2">
        <v>1185732</v>
      </c>
      <c r="C2991" s="3">
        <v>44353</v>
      </c>
      <c r="D2991" s="2" t="s">
        <v>31</v>
      </c>
      <c r="E2991" s="2" t="s">
        <v>103</v>
      </c>
      <c r="F2991" s="2" t="s">
        <v>104</v>
      </c>
      <c r="G2991" s="2" t="s">
        <v>17</v>
      </c>
      <c r="H2991" s="4">
        <v>0.25000000000000006</v>
      </c>
      <c r="I2991" s="5">
        <v>2000</v>
      </c>
      <c r="J2991" s="6">
        <v>500</v>
      </c>
      <c r="K2991" s="6">
        <v>150</v>
      </c>
      <c r="L2991" s="7">
        <v>0.3</v>
      </c>
    </row>
    <row r="2992" spans="1:12" x14ac:dyDescent="0.35">
      <c r="A2992" s="2" t="s">
        <v>12</v>
      </c>
      <c r="B2992" s="2">
        <v>1185732</v>
      </c>
      <c r="C2992" s="3">
        <v>44353</v>
      </c>
      <c r="D2992" s="2" t="s">
        <v>31</v>
      </c>
      <c r="E2992" s="2" t="s">
        <v>103</v>
      </c>
      <c r="F2992" s="2" t="s">
        <v>104</v>
      </c>
      <c r="G2992" s="2" t="s">
        <v>18</v>
      </c>
      <c r="H2992" s="4">
        <v>0.25000000000000006</v>
      </c>
      <c r="I2992" s="5">
        <v>1750</v>
      </c>
      <c r="J2992" s="6">
        <v>437.5</v>
      </c>
      <c r="K2992" s="6">
        <v>131.25</v>
      </c>
      <c r="L2992" s="7">
        <v>0.3</v>
      </c>
    </row>
    <row r="2993" spans="1:12" x14ac:dyDescent="0.35">
      <c r="A2993" s="2" t="s">
        <v>12</v>
      </c>
      <c r="B2993" s="2">
        <v>1185732</v>
      </c>
      <c r="C2993" s="3">
        <v>44353</v>
      </c>
      <c r="D2993" s="2" t="s">
        <v>31</v>
      </c>
      <c r="E2993" s="2" t="s">
        <v>103</v>
      </c>
      <c r="F2993" s="2" t="s">
        <v>104</v>
      </c>
      <c r="G2993" s="2" t="s">
        <v>19</v>
      </c>
      <c r="H2993" s="4">
        <v>0.35000000000000003</v>
      </c>
      <c r="I2993" s="5">
        <v>1750</v>
      </c>
      <c r="J2993" s="6">
        <v>612.5</v>
      </c>
      <c r="K2993" s="6">
        <v>306.25</v>
      </c>
      <c r="L2993" s="7">
        <v>0.5</v>
      </c>
    </row>
    <row r="2994" spans="1:12" x14ac:dyDescent="0.35">
      <c r="A2994" s="2" t="s">
        <v>12</v>
      </c>
      <c r="B2994" s="2">
        <v>1185732</v>
      </c>
      <c r="C2994" s="3">
        <v>44353</v>
      </c>
      <c r="D2994" s="2" t="s">
        <v>31</v>
      </c>
      <c r="E2994" s="2" t="s">
        <v>103</v>
      </c>
      <c r="F2994" s="2" t="s">
        <v>104</v>
      </c>
      <c r="G2994" s="2" t="s">
        <v>20</v>
      </c>
      <c r="H2994" s="4">
        <v>0.55000000000000004</v>
      </c>
      <c r="I2994" s="5">
        <v>3250</v>
      </c>
      <c r="J2994" s="6">
        <v>1787.5</v>
      </c>
      <c r="K2994" s="6">
        <v>715</v>
      </c>
      <c r="L2994" s="7">
        <v>0.4</v>
      </c>
    </row>
    <row r="2995" spans="1:12" x14ac:dyDescent="0.35">
      <c r="A2995" s="2" t="s">
        <v>12</v>
      </c>
      <c r="B2995" s="2">
        <v>1185732</v>
      </c>
      <c r="C2995" s="3">
        <v>44382</v>
      </c>
      <c r="D2995" s="2" t="s">
        <v>31</v>
      </c>
      <c r="E2995" s="2" t="s">
        <v>103</v>
      </c>
      <c r="F2995" s="2" t="s">
        <v>104</v>
      </c>
      <c r="G2995" s="2" t="s">
        <v>15</v>
      </c>
      <c r="H2995" s="4">
        <v>0.5</v>
      </c>
      <c r="I2995" s="5">
        <v>5500</v>
      </c>
      <c r="J2995" s="6">
        <v>2750</v>
      </c>
      <c r="K2995" s="6">
        <v>825</v>
      </c>
      <c r="L2995" s="7">
        <v>0.3</v>
      </c>
    </row>
    <row r="2996" spans="1:12" x14ac:dyDescent="0.35">
      <c r="A2996" s="2" t="s">
        <v>12</v>
      </c>
      <c r="B2996" s="2">
        <v>1185732</v>
      </c>
      <c r="C2996" s="3">
        <v>44382</v>
      </c>
      <c r="D2996" s="2" t="s">
        <v>31</v>
      </c>
      <c r="E2996" s="2" t="s">
        <v>103</v>
      </c>
      <c r="F2996" s="2" t="s">
        <v>104</v>
      </c>
      <c r="G2996" s="2" t="s">
        <v>16</v>
      </c>
      <c r="H2996" s="4">
        <v>0.45000000000000007</v>
      </c>
      <c r="I2996" s="5">
        <v>3000</v>
      </c>
      <c r="J2996" s="6">
        <v>1350</v>
      </c>
      <c r="K2996" s="6">
        <v>472.5</v>
      </c>
      <c r="L2996" s="7">
        <v>0.35</v>
      </c>
    </row>
    <row r="2997" spans="1:12" x14ac:dyDescent="0.35">
      <c r="A2997" s="2" t="s">
        <v>12</v>
      </c>
      <c r="B2997" s="2">
        <v>1185732</v>
      </c>
      <c r="C2997" s="3">
        <v>44382</v>
      </c>
      <c r="D2997" s="2" t="s">
        <v>31</v>
      </c>
      <c r="E2997" s="2" t="s">
        <v>103</v>
      </c>
      <c r="F2997" s="2" t="s">
        <v>104</v>
      </c>
      <c r="G2997" s="2" t="s">
        <v>17</v>
      </c>
      <c r="H2997" s="4">
        <v>0.4</v>
      </c>
      <c r="I2997" s="5">
        <v>2250</v>
      </c>
      <c r="J2997" s="6">
        <v>900</v>
      </c>
      <c r="K2997" s="6">
        <v>270</v>
      </c>
      <c r="L2997" s="7">
        <v>0.3</v>
      </c>
    </row>
    <row r="2998" spans="1:12" x14ac:dyDescent="0.35">
      <c r="A2998" s="2" t="s">
        <v>12</v>
      </c>
      <c r="B2998" s="2">
        <v>1185732</v>
      </c>
      <c r="C2998" s="3">
        <v>44382</v>
      </c>
      <c r="D2998" s="2" t="s">
        <v>31</v>
      </c>
      <c r="E2998" s="2" t="s">
        <v>103</v>
      </c>
      <c r="F2998" s="2" t="s">
        <v>104</v>
      </c>
      <c r="G2998" s="2" t="s">
        <v>18</v>
      </c>
      <c r="H2998" s="4">
        <v>0.4</v>
      </c>
      <c r="I2998" s="5">
        <v>1750</v>
      </c>
      <c r="J2998" s="6">
        <v>700</v>
      </c>
      <c r="K2998" s="6">
        <v>210</v>
      </c>
      <c r="L2998" s="7">
        <v>0.3</v>
      </c>
    </row>
    <row r="2999" spans="1:12" x14ac:dyDescent="0.35">
      <c r="A2999" s="2" t="s">
        <v>12</v>
      </c>
      <c r="B2999" s="2">
        <v>1185732</v>
      </c>
      <c r="C2999" s="3">
        <v>44382</v>
      </c>
      <c r="D2999" s="2" t="s">
        <v>31</v>
      </c>
      <c r="E2999" s="2" t="s">
        <v>103</v>
      </c>
      <c r="F2999" s="2" t="s">
        <v>104</v>
      </c>
      <c r="G2999" s="2" t="s">
        <v>19</v>
      </c>
      <c r="H2999" s="4">
        <v>0.5</v>
      </c>
      <c r="I2999" s="5">
        <v>2000</v>
      </c>
      <c r="J2999" s="6">
        <v>1000</v>
      </c>
      <c r="K2999" s="6">
        <v>500</v>
      </c>
      <c r="L2999" s="7">
        <v>0.5</v>
      </c>
    </row>
    <row r="3000" spans="1:12" x14ac:dyDescent="0.35">
      <c r="A3000" s="2" t="s">
        <v>12</v>
      </c>
      <c r="B3000" s="2">
        <v>1185732</v>
      </c>
      <c r="C3000" s="3">
        <v>44382</v>
      </c>
      <c r="D3000" s="2" t="s">
        <v>31</v>
      </c>
      <c r="E3000" s="2" t="s">
        <v>103</v>
      </c>
      <c r="F3000" s="2" t="s">
        <v>104</v>
      </c>
      <c r="G3000" s="2" t="s">
        <v>20</v>
      </c>
      <c r="H3000" s="4">
        <v>0.55000000000000004</v>
      </c>
      <c r="I3000" s="5">
        <v>3750</v>
      </c>
      <c r="J3000" s="6">
        <v>2062.5</v>
      </c>
      <c r="K3000" s="6">
        <v>825</v>
      </c>
      <c r="L3000" s="7">
        <v>0.4</v>
      </c>
    </row>
    <row r="3001" spans="1:12" x14ac:dyDescent="0.35">
      <c r="A3001" s="2" t="s">
        <v>12</v>
      </c>
      <c r="B3001" s="2">
        <v>1185732</v>
      </c>
      <c r="C3001" s="3">
        <v>44414</v>
      </c>
      <c r="D3001" s="2" t="s">
        <v>31</v>
      </c>
      <c r="E3001" s="2" t="s">
        <v>103</v>
      </c>
      <c r="F3001" s="2" t="s">
        <v>104</v>
      </c>
      <c r="G3001" s="2" t="s">
        <v>15</v>
      </c>
      <c r="H3001" s="4">
        <v>0.5</v>
      </c>
      <c r="I3001" s="5">
        <v>5250</v>
      </c>
      <c r="J3001" s="6">
        <v>2625</v>
      </c>
      <c r="K3001" s="6">
        <v>787.5</v>
      </c>
      <c r="L3001" s="7">
        <v>0.3</v>
      </c>
    </row>
    <row r="3002" spans="1:12" x14ac:dyDescent="0.35">
      <c r="A3002" s="2" t="s">
        <v>12</v>
      </c>
      <c r="B3002" s="2">
        <v>1185732</v>
      </c>
      <c r="C3002" s="3">
        <v>44414</v>
      </c>
      <c r="D3002" s="2" t="s">
        <v>31</v>
      </c>
      <c r="E3002" s="2" t="s">
        <v>103</v>
      </c>
      <c r="F3002" s="2" t="s">
        <v>104</v>
      </c>
      <c r="G3002" s="2" t="s">
        <v>16</v>
      </c>
      <c r="H3002" s="4">
        <v>0.45000000000000007</v>
      </c>
      <c r="I3002" s="5">
        <v>3000</v>
      </c>
      <c r="J3002" s="6">
        <v>1350</v>
      </c>
      <c r="K3002" s="6">
        <v>472.5</v>
      </c>
      <c r="L3002" s="7">
        <v>0.35</v>
      </c>
    </row>
    <row r="3003" spans="1:12" x14ac:dyDescent="0.35">
      <c r="A3003" s="2" t="s">
        <v>12</v>
      </c>
      <c r="B3003" s="2">
        <v>1185732</v>
      </c>
      <c r="C3003" s="3">
        <v>44414</v>
      </c>
      <c r="D3003" s="2" t="s">
        <v>31</v>
      </c>
      <c r="E3003" s="2" t="s">
        <v>103</v>
      </c>
      <c r="F3003" s="2" t="s">
        <v>104</v>
      </c>
      <c r="G3003" s="2" t="s">
        <v>17</v>
      </c>
      <c r="H3003" s="4">
        <v>0.4</v>
      </c>
      <c r="I3003" s="5">
        <v>2250</v>
      </c>
      <c r="J3003" s="6">
        <v>900</v>
      </c>
      <c r="K3003" s="6">
        <v>270</v>
      </c>
      <c r="L3003" s="7">
        <v>0.3</v>
      </c>
    </row>
    <row r="3004" spans="1:12" x14ac:dyDescent="0.35">
      <c r="A3004" s="2" t="s">
        <v>12</v>
      </c>
      <c r="B3004" s="2">
        <v>1185732</v>
      </c>
      <c r="C3004" s="3">
        <v>44414</v>
      </c>
      <c r="D3004" s="2" t="s">
        <v>31</v>
      </c>
      <c r="E3004" s="2" t="s">
        <v>103</v>
      </c>
      <c r="F3004" s="2" t="s">
        <v>104</v>
      </c>
      <c r="G3004" s="2" t="s">
        <v>18</v>
      </c>
      <c r="H3004" s="4">
        <v>0.4</v>
      </c>
      <c r="I3004" s="5">
        <v>2000</v>
      </c>
      <c r="J3004" s="6">
        <v>800</v>
      </c>
      <c r="K3004" s="6">
        <v>240</v>
      </c>
      <c r="L3004" s="7">
        <v>0.3</v>
      </c>
    </row>
    <row r="3005" spans="1:12" x14ac:dyDescent="0.35">
      <c r="A3005" s="2" t="s">
        <v>12</v>
      </c>
      <c r="B3005" s="2">
        <v>1185732</v>
      </c>
      <c r="C3005" s="3">
        <v>44414</v>
      </c>
      <c r="D3005" s="2" t="s">
        <v>31</v>
      </c>
      <c r="E3005" s="2" t="s">
        <v>103</v>
      </c>
      <c r="F3005" s="2" t="s">
        <v>104</v>
      </c>
      <c r="G3005" s="2" t="s">
        <v>19</v>
      </c>
      <c r="H3005" s="4">
        <v>0.5</v>
      </c>
      <c r="I3005" s="5">
        <v>1750</v>
      </c>
      <c r="J3005" s="6">
        <v>875</v>
      </c>
      <c r="K3005" s="6">
        <v>437.5</v>
      </c>
      <c r="L3005" s="7">
        <v>0.5</v>
      </c>
    </row>
    <row r="3006" spans="1:12" x14ac:dyDescent="0.35">
      <c r="A3006" s="2" t="s">
        <v>12</v>
      </c>
      <c r="B3006" s="2">
        <v>1185732</v>
      </c>
      <c r="C3006" s="3">
        <v>44414</v>
      </c>
      <c r="D3006" s="2" t="s">
        <v>31</v>
      </c>
      <c r="E3006" s="2" t="s">
        <v>103</v>
      </c>
      <c r="F3006" s="2" t="s">
        <v>104</v>
      </c>
      <c r="G3006" s="2" t="s">
        <v>20</v>
      </c>
      <c r="H3006" s="4">
        <v>0.55000000000000004</v>
      </c>
      <c r="I3006" s="5">
        <v>3500</v>
      </c>
      <c r="J3006" s="6">
        <v>1925</v>
      </c>
      <c r="K3006" s="6">
        <v>770</v>
      </c>
      <c r="L3006" s="7">
        <v>0.4</v>
      </c>
    </row>
    <row r="3007" spans="1:12" x14ac:dyDescent="0.35">
      <c r="A3007" s="2" t="s">
        <v>12</v>
      </c>
      <c r="B3007" s="2">
        <v>1185732</v>
      </c>
      <c r="C3007" s="3">
        <v>44446</v>
      </c>
      <c r="D3007" s="2" t="s">
        <v>31</v>
      </c>
      <c r="E3007" s="2" t="s">
        <v>103</v>
      </c>
      <c r="F3007" s="2" t="s">
        <v>104</v>
      </c>
      <c r="G3007" s="2" t="s">
        <v>15</v>
      </c>
      <c r="H3007" s="4">
        <v>0.35000000000000003</v>
      </c>
      <c r="I3007" s="5">
        <v>4750</v>
      </c>
      <c r="J3007" s="6">
        <v>1662.5</v>
      </c>
      <c r="K3007" s="6">
        <v>498.75</v>
      </c>
      <c r="L3007" s="7">
        <v>0.3</v>
      </c>
    </row>
    <row r="3008" spans="1:12" x14ac:dyDescent="0.35">
      <c r="A3008" s="2" t="s">
        <v>12</v>
      </c>
      <c r="B3008" s="2">
        <v>1185732</v>
      </c>
      <c r="C3008" s="3">
        <v>44446</v>
      </c>
      <c r="D3008" s="2" t="s">
        <v>31</v>
      </c>
      <c r="E3008" s="2" t="s">
        <v>103</v>
      </c>
      <c r="F3008" s="2" t="s">
        <v>104</v>
      </c>
      <c r="G3008" s="2" t="s">
        <v>16</v>
      </c>
      <c r="H3008" s="4">
        <v>0.3000000000000001</v>
      </c>
      <c r="I3008" s="5">
        <v>2750</v>
      </c>
      <c r="J3008" s="6">
        <v>825</v>
      </c>
      <c r="K3008" s="6">
        <v>288.75</v>
      </c>
      <c r="L3008" s="7">
        <v>0.35</v>
      </c>
    </row>
    <row r="3009" spans="1:12" x14ac:dyDescent="0.35">
      <c r="A3009" s="2" t="s">
        <v>12</v>
      </c>
      <c r="B3009" s="2">
        <v>1185732</v>
      </c>
      <c r="C3009" s="3">
        <v>44446</v>
      </c>
      <c r="D3009" s="2" t="s">
        <v>31</v>
      </c>
      <c r="E3009" s="2" t="s">
        <v>103</v>
      </c>
      <c r="F3009" s="2" t="s">
        <v>104</v>
      </c>
      <c r="G3009" s="2" t="s">
        <v>17</v>
      </c>
      <c r="H3009" s="4">
        <v>0.25000000000000006</v>
      </c>
      <c r="I3009" s="5">
        <v>1750</v>
      </c>
      <c r="J3009" s="6">
        <v>437.5</v>
      </c>
      <c r="K3009" s="6">
        <v>131.25</v>
      </c>
      <c r="L3009" s="7">
        <v>0.3</v>
      </c>
    </row>
    <row r="3010" spans="1:12" x14ac:dyDescent="0.35">
      <c r="A3010" s="2" t="s">
        <v>12</v>
      </c>
      <c r="B3010" s="2">
        <v>1185732</v>
      </c>
      <c r="C3010" s="3">
        <v>44446</v>
      </c>
      <c r="D3010" s="2" t="s">
        <v>31</v>
      </c>
      <c r="E3010" s="2" t="s">
        <v>103</v>
      </c>
      <c r="F3010" s="2" t="s">
        <v>104</v>
      </c>
      <c r="G3010" s="2" t="s">
        <v>18</v>
      </c>
      <c r="H3010" s="4">
        <v>0.25000000000000006</v>
      </c>
      <c r="I3010" s="5">
        <v>1500</v>
      </c>
      <c r="J3010" s="6">
        <v>375</v>
      </c>
      <c r="K3010" s="6">
        <v>112.5</v>
      </c>
      <c r="L3010" s="7">
        <v>0.3</v>
      </c>
    </row>
    <row r="3011" spans="1:12" x14ac:dyDescent="0.35">
      <c r="A3011" s="2" t="s">
        <v>12</v>
      </c>
      <c r="B3011" s="2">
        <v>1185732</v>
      </c>
      <c r="C3011" s="3">
        <v>44446</v>
      </c>
      <c r="D3011" s="2" t="s">
        <v>31</v>
      </c>
      <c r="E3011" s="2" t="s">
        <v>103</v>
      </c>
      <c r="F3011" s="2" t="s">
        <v>104</v>
      </c>
      <c r="G3011" s="2" t="s">
        <v>19</v>
      </c>
      <c r="H3011" s="4">
        <v>0.35000000000000003</v>
      </c>
      <c r="I3011" s="5">
        <v>1500</v>
      </c>
      <c r="J3011" s="6">
        <v>525</v>
      </c>
      <c r="K3011" s="6">
        <v>262.5</v>
      </c>
      <c r="L3011" s="7">
        <v>0.5</v>
      </c>
    </row>
    <row r="3012" spans="1:12" x14ac:dyDescent="0.35">
      <c r="A3012" s="2" t="s">
        <v>12</v>
      </c>
      <c r="B3012" s="2">
        <v>1185732</v>
      </c>
      <c r="C3012" s="3">
        <v>44446</v>
      </c>
      <c r="D3012" s="2" t="s">
        <v>31</v>
      </c>
      <c r="E3012" s="2" t="s">
        <v>103</v>
      </c>
      <c r="F3012" s="2" t="s">
        <v>104</v>
      </c>
      <c r="G3012" s="2" t="s">
        <v>20</v>
      </c>
      <c r="H3012" s="4">
        <v>0.4</v>
      </c>
      <c r="I3012" s="5">
        <v>2250</v>
      </c>
      <c r="J3012" s="6">
        <v>900</v>
      </c>
      <c r="K3012" s="6">
        <v>360</v>
      </c>
      <c r="L3012" s="7">
        <v>0.4</v>
      </c>
    </row>
    <row r="3013" spans="1:12" x14ac:dyDescent="0.35">
      <c r="A3013" s="2" t="s">
        <v>12</v>
      </c>
      <c r="B3013" s="2">
        <v>1185732</v>
      </c>
      <c r="C3013" s="3">
        <v>44475</v>
      </c>
      <c r="D3013" s="2" t="s">
        <v>31</v>
      </c>
      <c r="E3013" s="2" t="s">
        <v>103</v>
      </c>
      <c r="F3013" s="2" t="s">
        <v>104</v>
      </c>
      <c r="G3013" s="2" t="s">
        <v>15</v>
      </c>
      <c r="H3013" s="4">
        <v>0.44999999999999996</v>
      </c>
      <c r="I3013" s="5">
        <v>4000</v>
      </c>
      <c r="J3013" s="6">
        <v>1800</v>
      </c>
      <c r="K3013" s="6">
        <v>540</v>
      </c>
      <c r="L3013" s="7">
        <v>0.3</v>
      </c>
    </row>
    <row r="3014" spans="1:12" x14ac:dyDescent="0.35">
      <c r="A3014" s="2" t="s">
        <v>12</v>
      </c>
      <c r="B3014" s="2">
        <v>1185732</v>
      </c>
      <c r="C3014" s="3">
        <v>44475</v>
      </c>
      <c r="D3014" s="2" t="s">
        <v>31</v>
      </c>
      <c r="E3014" s="2" t="s">
        <v>103</v>
      </c>
      <c r="F3014" s="2" t="s">
        <v>104</v>
      </c>
      <c r="G3014" s="2" t="s">
        <v>16</v>
      </c>
      <c r="H3014" s="4">
        <v>0.35000000000000003</v>
      </c>
      <c r="I3014" s="5">
        <v>2500</v>
      </c>
      <c r="J3014" s="6">
        <v>875</v>
      </c>
      <c r="K3014" s="6">
        <v>306.25</v>
      </c>
      <c r="L3014" s="7">
        <v>0.35</v>
      </c>
    </row>
    <row r="3015" spans="1:12" x14ac:dyDescent="0.35">
      <c r="A3015" s="2" t="s">
        <v>12</v>
      </c>
      <c r="B3015" s="2">
        <v>1185732</v>
      </c>
      <c r="C3015" s="3">
        <v>44475</v>
      </c>
      <c r="D3015" s="2" t="s">
        <v>31</v>
      </c>
      <c r="E3015" s="2" t="s">
        <v>103</v>
      </c>
      <c r="F3015" s="2" t="s">
        <v>104</v>
      </c>
      <c r="G3015" s="2" t="s">
        <v>17</v>
      </c>
      <c r="H3015" s="4">
        <v>0.35000000000000003</v>
      </c>
      <c r="I3015" s="5">
        <v>1500</v>
      </c>
      <c r="J3015" s="6">
        <v>525</v>
      </c>
      <c r="K3015" s="6">
        <v>157.5</v>
      </c>
      <c r="L3015" s="7">
        <v>0.3</v>
      </c>
    </row>
    <row r="3016" spans="1:12" x14ac:dyDescent="0.35">
      <c r="A3016" s="2" t="s">
        <v>12</v>
      </c>
      <c r="B3016" s="2">
        <v>1185732</v>
      </c>
      <c r="C3016" s="3">
        <v>44475</v>
      </c>
      <c r="D3016" s="2" t="s">
        <v>31</v>
      </c>
      <c r="E3016" s="2" t="s">
        <v>103</v>
      </c>
      <c r="F3016" s="2" t="s">
        <v>104</v>
      </c>
      <c r="G3016" s="2" t="s">
        <v>18</v>
      </c>
      <c r="H3016" s="4">
        <v>0.35000000000000003</v>
      </c>
      <c r="I3016" s="5">
        <v>1250</v>
      </c>
      <c r="J3016" s="6">
        <v>437.5</v>
      </c>
      <c r="K3016" s="6">
        <v>131.25</v>
      </c>
      <c r="L3016" s="7">
        <v>0.3</v>
      </c>
    </row>
    <row r="3017" spans="1:12" x14ac:dyDescent="0.35">
      <c r="A3017" s="2" t="s">
        <v>12</v>
      </c>
      <c r="B3017" s="2">
        <v>1185732</v>
      </c>
      <c r="C3017" s="3">
        <v>44475</v>
      </c>
      <c r="D3017" s="2" t="s">
        <v>31</v>
      </c>
      <c r="E3017" s="2" t="s">
        <v>103</v>
      </c>
      <c r="F3017" s="2" t="s">
        <v>104</v>
      </c>
      <c r="G3017" s="2" t="s">
        <v>19</v>
      </c>
      <c r="H3017" s="4">
        <v>0.44999999999999996</v>
      </c>
      <c r="I3017" s="5">
        <v>1250</v>
      </c>
      <c r="J3017" s="6">
        <v>562.5</v>
      </c>
      <c r="K3017" s="6">
        <v>281.25</v>
      </c>
      <c r="L3017" s="7">
        <v>0.5</v>
      </c>
    </row>
    <row r="3018" spans="1:12" x14ac:dyDescent="0.35">
      <c r="A3018" s="2" t="s">
        <v>12</v>
      </c>
      <c r="B3018" s="2">
        <v>1185732</v>
      </c>
      <c r="C3018" s="3">
        <v>44475</v>
      </c>
      <c r="D3018" s="2" t="s">
        <v>31</v>
      </c>
      <c r="E3018" s="2" t="s">
        <v>103</v>
      </c>
      <c r="F3018" s="2" t="s">
        <v>104</v>
      </c>
      <c r="G3018" s="2" t="s">
        <v>20</v>
      </c>
      <c r="H3018" s="4">
        <v>0.49999999999999983</v>
      </c>
      <c r="I3018" s="5">
        <v>2500</v>
      </c>
      <c r="J3018" s="6">
        <v>1250</v>
      </c>
      <c r="K3018" s="6">
        <v>500</v>
      </c>
      <c r="L3018" s="7">
        <v>0.4</v>
      </c>
    </row>
    <row r="3019" spans="1:12" x14ac:dyDescent="0.35">
      <c r="A3019" s="2" t="s">
        <v>12</v>
      </c>
      <c r="B3019" s="2">
        <v>1185732</v>
      </c>
      <c r="C3019" s="3">
        <v>44506</v>
      </c>
      <c r="D3019" s="2" t="s">
        <v>31</v>
      </c>
      <c r="E3019" s="2" t="s">
        <v>103</v>
      </c>
      <c r="F3019" s="2" t="s">
        <v>104</v>
      </c>
      <c r="G3019" s="2" t="s">
        <v>15</v>
      </c>
      <c r="H3019" s="4">
        <v>0.44999999999999996</v>
      </c>
      <c r="I3019" s="5">
        <v>4000</v>
      </c>
      <c r="J3019" s="6">
        <v>1800</v>
      </c>
      <c r="K3019" s="6">
        <v>540</v>
      </c>
      <c r="L3019" s="7">
        <v>0.3</v>
      </c>
    </row>
    <row r="3020" spans="1:12" x14ac:dyDescent="0.35">
      <c r="A3020" s="2" t="s">
        <v>12</v>
      </c>
      <c r="B3020" s="2">
        <v>1185732</v>
      </c>
      <c r="C3020" s="3">
        <v>44506</v>
      </c>
      <c r="D3020" s="2" t="s">
        <v>31</v>
      </c>
      <c r="E3020" s="2" t="s">
        <v>103</v>
      </c>
      <c r="F3020" s="2" t="s">
        <v>104</v>
      </c>
      <c r="G3020" s="2" t="s">
        <v>16</v>
      </c>
      <c r="H3020" s="4">
        <v>0.35000000000000003</v>
      </c>
      <c r="I3020" s="5">
        <v>2750</v>
      </c>
      <c r="J3020" s="6">
        <v>962.5</v>
      </c>
      <c r="K3020" s="6">
        <v>336.875</v>
      </c>
      <c r="L3020" s="7">
        <v>0.35</v>
      </c>
    </row>
    <row r="3021" spans="1:12" x14ac:dyDescent="0.35">
      <c r="A3021" s="2" t="s">
        <v>12</v>
      </c>
      <c r="B3021" s="2">
        <v>1185732</v>
      </c>
      <c r="C3021" s="3">
        <v>44506</v>
      </c>
      <c r="D3021" s="2" t="s">
        <v>31</v>
      </c>
      <c r="E3021" s="2" t="s">
        <v>103</v>
      </c>
      <c r="F3021" s="2" t="s">
        <v>104</v>
      </c>
      <c r="G3021" s="2" t="s">
        <v>17</v>
      </c>
      <c r="H3021" s="4">
        <v>0.35000000000000003</v>
      </c>
      <c r="I3021" s="5">
        <v>2200</v>
      </c>
      <c r="J3021" s="6">
        <v>770</v>
      </c>
      <c r="K3021" s="6">
        <v>231</v>
      </c>
      <c r="L3021" s="7">
        <v>0.3</v>
      </c>
    </row>
    <row r="3022" spans="1:12" x14ac:dyDescent="0.35">
      <c r="A3022" s="2" t="s">
        <v>12</v>
      </c>
      <c r="B3022" s="2">
        <v>1185732</v>
      </c>
      <c r="C3022" s="3">
        <v>44506</v>
      </c>
      <c r="D3022" s="2" t="s">
        <v>31</v>
      </c>
      <c r="E3022" s="2" t="s">
        <v>103</v>
      </c>
      <c r="F3022" s="2" t="s">
        <v>104</v>
      </c>
      <c r="G3022" s="2" t="s">
        <v>18</v>
      </c>
      <c r="H3022" s="4">
        <v>0.35000000000000003</v>
      </c>
      <c r="I3022" s="5">
        <v>2000</v>
      </c>
      <c r="J3022" s="6">
        <v>700</v>
      </c>
      <c r="K3022" s="6">
        <v>210</v>
      </c>
      <c r="L3022" s="7">
        <v>0.3</v>
      </c>
    </row>
    <row r="3023" spans="1:12" x14ac:dyDescent="0.35">
      <c r="A3023" s="2" t="s">
        <v>12</v>
      </c>
      <c r="B3023" s="2">
        <v>1185732</v>
      </c>
      <c r="C3023" s="3">
        <v>44506</v>
      </c>
      <c r="D3023" s="2" t="s">
        <v>31</v>
      </c>
      <c r="E3023" s="2" t="s">
        <v>103</v>
      </c>
      <c r="F3023" s="2" t="s">
        <v>104</v>
      </c>
      <c r="G3023" s="2" t="s">
        <v>19</v>
      </c>
      <c r="H3023" s="4">
        <v>0.6</v>
      </c>
      <c r="I3023" s="5">
        <v>1750</v>
      </c>
      <c r="J3023" s="6">
        <v>1050</v>
      </c>
      <c r="K3023" s="6">
        <v>525</v>
      </c>
      <c r="L3023" s="7">
        <v>0.5</v>
      </c>
    </row>
    <row r="3024" spans="1:12" x14ac:dyDescent="0.35">
      <c r="A3024" s="2" t="s">
        <v>12</v>
      </c>
      <c r="B3024" s="2">
        <v>1185732</v>
      </c>
      <c r="C3024" s="3">
        <v>44506</v>
      </c>
      <c r="D3024" s="2" t="s">
        <v>31</v>
      </c>
      <c r="E3024" s="2" t="s">
        <v>103</v>
      </c>
      <c r="F3024" s="2" t="s">
        <v>104</v>
      </c>
      <c r="G3024" s="2" t="s">
        <v>20</v>
      </c>
      <c r="H3024" s="4">
        <v>0.64999999999999991</v>
      </c>
      <c r="I3024" s="5">
        <v>2750</v>
      </c>
      <c r="J3024" s="6">
        <v>1787.5</v>
      </c>
      <c r="K3024" s="6">
        <v>715</v>
      </c>
      <c r="L3024" s="7">
        <v>0.4</v>
      </c>
    </row>
    <row r="3025" spans="1:12" x14ac:dyDescent="0.35">
      <c r="A3025" s="2" t="s">
        <v>12</v>
      </c>
      <c r="B3025" s="2">
        <v>1185732</v>
      </c>
      <c r="C3025" s="3">
        <v>44535</v>
      </c>
      <c r="D3025" s="2" t="s">
        <v>31</v>
      </c>
      <c r="E3025" s="2" t="s">
        <v>103</v>
      </c>
      <c r="F3025" s="2" t="s">
        <v>104</v>
      </c>
      <c r="G3025" s="2" t="s">
        <v>15</v>
      </c>
      <c r="H3025" s="4">
        <v>0.6</v>
      </c>
      <c r="I3025" s="5">
        <v>5250</v>
      </c>
      <c r="J3025" s="6">
        <v>3150</v>
      </c>
      <c r="K3025" s="6">
        <v>945</v>
      </c>
      <c r="L3025" s="7">
        <v>0.3</v>
      </c>
    </row>
    <row r="3026" spans="1:12" x14ac:dyDescent="0.35">
      <c r="A3026" s="2" t="s">
        <v>12</v>
      </c>
      <c r="B3026" s="2">
        <v>1185732</v>
      </c>
      <c r="C3026" s="3">
        <v>44535</v>
      </c>
      <c r="D3026" s="2" t="s">
        <v>31</v>
      </c>
      <c r="E3026" s="2" t="s">
        <v>103</v>
      </c>
      <c r="F3026" s="2" t="s">
        <v>104</v>
      </c>
      <c r="G3026" s="2" t="s">
        <v>16</v>
      </c>
      <c r="H3026" s="4">
        <v>0.5</v>
      </c>
      <c r="I3026" s="5">
        <v>3250</v>
      </c>
      <c r="J3026" s="6">
        <v>1625</v>
      </c>
      <c r="K3026" s="6">
        <v>568.75</v>
      </c>
      <c r="L3026" s="7">
        <v>0.35</v>
      </c>
    </row>
    <row r="3027" spans="1:12" x14ac:dyDescent="0.35">
      <c r="A3027" s="2" t="s">
        <v>12</v>
      </c>
      <c r="B3027" s="2">
        <v>1185732</v>
      </c>
      <c r="C3027" s="3">
        <v>44535</v>
      </c>
      <c r="D3027" s="2" t="s">
        <v>31</v>
      </c>
      <c r="E3027" s="2" t="s">
        <v>103</v>
      </c>
      <c r="F3027" s="2" t="s">
        <v>104</v>
      </c>
      <c r="G3027" s="2" t="s">
        <v>17</v>
      </c>
      <c r="H3027" s="4">
        <v>0.5</v>
      </c>
      <c r="I3027" s="5">
        <v>2750</v>
      </c>
      <c r="J3027" s="6">
        <v>1375</v>
      </c>
      <c r="K3027" s="6">
        <v>412.5</v>
      </c>
      <c r="L3027" s="7">
        <v>0.3</v>
      </c>
    </row>
    <row r="3028" spans="1:12" x14ac:dyDescent="0.35">
      <c r="A3028" s="2" t="s">
        <v>12</v>
      </c>
      <c r="B3028" s="2">
        <v>1185732</v>
      </c>
      <c r="C3028" s="3">
        <v>44535</v>
      </c>
      <c r="D3028" s="2" t="s">
        <v>31</v>
      </c>
      <c r="E3028" s="2" t="s">
        <v>103</v>
      </c>
      <c r="F3028" s="2" t="s">
        <v>104</v>
      </c>
      <c r="G3028" s="2" t="s">
        <v>18</v>
      </c>
      <c r="H3028" s="4">
        <v>0.5</v>
      </c>
      <c r="I3028" s="5">
        <v>2250</v>
      </c>
      <c r="J3028" s="6">
        <v>1125</v>
      </c>
      <c r="K3028" s="6">
        <v>337.5</v>
      </c>
      <c r="L3028" s="7">
        <v>0.3</v>
      </c>
    </row>
    <row r="3029" spans="1:12" x14ac:dyDescent="0.35">
      <c r="A3029" s="2" t="s">
        <v>12</v>
      </c>
      <c r="B3029" s="2">
        <v>1185732</v>
      </c>
      <c r="C3029" s="3">
        <v>44535</v>
      </c>
      <c r="D3029" s="2" t="s">
        <v>31</v>
      </c>
      <c r="E3029" s="2" t="s">
        <v>103</v>
      </c>
      <c r="F3029" s="2" t="s">
        <v>104</v>
      </c>
      <c r="G3029" s="2" t="s">
        <v>19</v>
      </c>
      <c r="H3029" s="4">
        <v>0.6</v>
      </c>
      <c r="I3029" s="5">
        <v>2250</v>
      </c>
      <c r="J3029" s="6">
        <v>1350</v>
      </c>
      <c r="K3029" s="6">
        <v>675</v>
      </c>
      <c r="L3029" s="7">
        <v>0.5</v>
      </c>
    </row>
    <row r="3030" spans="1:12" x14ac:dyDescent="0.35">
      <c r="A3030" s="2" t="s">
        <v>12</v>
      </c>
      <c r="B3030" s="2">
        <v>1185732</v>
      </c>
      <c r="C3030" s="3">
        <v>44535</v>
      </c>
      <c r="D3030" s="2" t="s">
        <v>31</v>
      </c>
      <c r="E3030" s="2" t="s">
        <v>103</v>
      </c>
      <c r="F3030" s="2" t="s">
        <v>104</v>
      </c>
      <c r="G3030" s="2" t="s">
        <v>20</v>
      </c>
      <c r="H3030" s="4">
        <v>0.64999999999999991</v>
      </c>
      <c r="I3030" s="5">
        <v>3250</v>
      </c>
      <c r="J3030" s="6">
        <v>2112.5</v>
      </c>
      <c r="K3030" s="6">
        <v>845</v>
      </c>
      <c r="L3030" s="7">
        <v>0.4</v>
      </c>
    </row>
    <row r="3031" spans="1:12" x14ac:dyDescent="0.35">
      <c r="A3031" s="2" t="s">
        <v>12</v>
      </c>
      <c r="B3031" s="2">
        <v>1185732</v>
      </c>
      <c r="C3031" s="3">
        <v>44199</v>
      </c>
      <c r="D3031" s="2" t="s">
        <v>31</v>
      </c>
      <c r="E3031" s="2" t="s">
        <v>105</v>
      </c>
      <c r="F3031" s="2" t="s">
        <v>106</v>
      </c>
      <c r="G3031" s="2" t="s">
        <v>15</v>
      </c>
      <c r="H3031" s="4">
        <v>0.30000000000000004</v>
      </c>
      <c r="I3031" s="5">
        <v>4500</v>
      </c>
      <c r="J3031" s="6">
        <v>1350</v>
      </c>
      <c r="K3031" s="6">
        <v>405</v>
      </c>
      <c r="L3031" s="7">
        <v>0.3</v>
      </c>
    </row>
    <row r="3032" spans="1:12" x14ac:dyDescent="0.35">
      <c r="A3032" s="2" t="s">
        <v>12</v>
      </c>
      <c r="B3032" s="2">
        <v>1185732</v>
      </c>
      <c r="C3032" s="3">
        <v>44199</v>
      </c>
      <c r="D3032" s="2" t="s">
        <v>31</v>
      </c>
      <c r="E3032" s="2" t="s">
        <v>105</v>
      </c>
      <c r="F3032" s="2" t="s">
        <v>106</v>
      </c>
      <c r="G3032" s="2" t="s">
        <v>16</v>
      </c>
      <c r="H3032" s="4">
        <v>0.30000000000000004</v>
      </c>
      <c r="I3032" s="5">
        <v>2500</v>
      </c>
      <c r="J3032" s="6">
        <v>750</v>
      </c>
      <c r="K3032" s="6">
        <v>262.5</v>
      </c>
      <c r="L3032" s="7">
        <v>0.35</v>
      </c>
    </row>
    <row r="3033" spans="1:12" x14ac:dyDescent="0.35">
      <c r="A3033" s="2" t="s">
        <v>12</v>
      </c>
      <c r="B3033" s="2">
        <v>1185732</v>
      </c>
      <c r="C3033" s="3">
        <v>44199</v>
      </c>
      <c r="D3033" s="2" t="s">
        <v>31</v>
      </c>
      <c r="E3033" s="2" t="s">
        <v>105</v>
      </c>
      <c r="F3033" s="2" t="s">
        <v>106</v>
      </c>
      <c r="G3033" s="2" t="s">
        <v>17</v>
      </c>
      <c r="H3033" s="4">
        <v>0.20000000000000007</v>
      </c>
      <c r="I3033" s="5">
        <v>2500</v>
      </c>
      <c r="J3033" s="6">
        <v>500</v>
      </c>
      <c r="K3033" s="6">
        <v>150</v>
      </c>
      <c r="L3033" s="7">
        <v>0.3</v>
      </c>
    </row>
    <row r="3034" spans="1:12" x14ac:dyDescent="0.35">
      <c r="A3034" s="2" t="s">
        <v>12</v>
      </c>
      <c r="B3034" s="2">
        <v>1185732</v>
      </c>
      <c r="C3034" s="3">
        <v>44199</v>
      </c>
      <c r="D3034" s="2" t="s">
        <v>31</v>
      </c>
      <c r="E3034" s="2" t="s">
        <v>105</v>
      </c>
      <c r="F3034" s="2" t="s">
        <v>106</v>
      </c>
      <c r="G3034" s="2" t="s">
        <v>18</v>
      </c>
      <c r="H3034" s="4">
        <v>0.25000000000000006</v>
      </c>
      <c r="I3034" s="5">
        <v>1000</v>
      </c>
      <c r="J3034" s="6">
        <v>250</v>
      </c>
      <c r="K3034" s="6">
        <v>75</v>
      </c>
      <c r="L3034" s="7">
        <v>0.3</v>
      </c>
    </row>
    <row r="3035" spans="1:12" x14ac:dyDescent="0.35">
      <c r="A3035" s="2" t="s">
        <v>12</v>
      </c>
      <c r="B3035" s="2">
        <v>1185732</v>
      </c>
      <c r="C3035" s="3">
        <v>44199</v>
      </c>
      <c r="D3035" s="2" t="s">
        <v>31</v>
      </c>
      <c r="E3035" s="2" t="s">
        <v>105</v>
      </c>
      <c r="F3035" s="2" t="s">
        <v>106</v>
      </c>
      <c r="G3035" s="2" t="s">
        <v>19</v>
      </c>
      <c r="H3035" s="4">
        <v>0.39999999999999997</v>
      </c>
      <c r="I3035" s="5">
        <v>1500</v>
      </c>
      <c r="J3035" s="6">
        <v>600</v>
      </c>
      <c r="K3035" s="6">
        <v>300</v>
      </c>
      <c r="L3035" s="7">
        <v>0.5</v>
      </c>
    </row>
    <row r="3036" spans="1:12" x14ac:dyDescent="0.35">
      <c r="A3036" s="2" t="s">
        <v>12</v>
      </c>
      <c r="B3036" s="2">
        <v>1185732</v>
      </c>
      <c r="C3036" s="3">
        <v>44199</v>
      </c>
      <c r="D3036" s="2" t="s">
        <v>31</v>
      </c>
      <c r="E3036" s="2" t="s">
        <v>105</v>
      </c>
      <c r="F3036" s="2" t="s">
        <v>106</v>
      </c>
      <c r="G3036" s="2" t="s">
        <v>20</v>
      </c>
      <c r="H3036" s="4">
        <v>0.30000000000000004</v>
      </c>
      <c r="I3036" s="5">
        <v>2500</v>
      </c>
      <c r="J3036" s="6">
        <v>750</v>
      </c>
      <c r="K3036" s="6">
        <v>300</v>
      </c>
      <c r="L3036" s="7">
        <v>0.4</v>
      </c>
    </row>
    <row r="3037" spans="1:12" x14ac:dyDescent="0.35">
      <c r="A3037" s="2" t="s">
        <v>12</v>
      </c>
      <c r="B3037" s="2">
        <v>1185732</v>
      </c>
      <c r="C3037" s="3">
        <v>44230</v>
      </c>
      <c r="D3037" s="2" t="s">
        <v>31</v>
      </c>
      <c r="E3037" s="2" t="s">
        <v>105</v>
      </c>
      <c r="F3037" s="2" t="s">
        <v>106</v>
      </c>
      <c r="G3037" s="2" t="s">
        <v>15</v>
      </c>
      <c r="H3037" s="4">
        <v>0.30000000000000004</v>
      </c>
      <c r="I3037" s="5">
        <v>5000</v>
      </c>
      <c r="J3037" s="6">
        <v>1500</v>
      </c>
      <c r="K3037" s="6">
        <v>450</v>
      </c>
      <c r="L3037" s="7">
        <v>0.3</v>
      </c>
    </row>
    <row r="3038" spans="1:12" x14ac:dyDescent="0.35">
      <c r="A3038" s="2" t="s">
        <v>12</v>
      </c>
      <c r="B3038" s="2">
        <v>1185732</v>
      </c>
      <c r="C3038" s="3">
        <v>44230</v>
      </c>
      <c r="D3038" s="2" t="s">
        <v>31</v>
      </c>
      <c r="E3038" s="2" t="s">
        <v>105</v>
      </c>
      <c r="F3038" s="2" t="s">
        <v>106</v>
      </c>
      <c r="G3038" s="2" t="s">
        <v>16</v>
      </c>
      <c r="H3038" s="4">
        <v>0.30000000000000004</v>
      </c>
      <c r="I3038" s="5">
        <v>1500</v>
      </c>
      <c r="J3038" s="6">
        <v>450</v>
      </c>
      <c r="K3038" s="6">
        <v>157.5</v>
      </c>
      <c r="L3038" s="7">
        <v>0.35</v>
      </c>
    </row>
    <row r="3039" spans="1:12" x14ac:dyDescent="0.35">
      <c r="A3039" s="2" t="s">
        <v>12</v>
      </c>
      <c r="B3039" s="2">
        <v>1185732</v>
      </c>
      <c r="C3039" s="3">
        <v>44230</v>
      </c>
      <c r="D3039" s="2" t="s">
        <v>31</v>
      </c>
      <c r="E3039" s="2" t="s">
        <v>105</v>
      </c>
      <c r="F3039" s="2" t="s">
        <v>106</v>
      </c>
      <c r="G3039" s="2" t="s">
        <v>17</v>
      </c>
      <c r="H3039" s="4">
        <v>0.20000000000000007</v>
      </c>
      <c r="I3039" s="5">
        <v>2000</v>
      </c>
      <c r="J3039" s="6">
        <v>400</v>
      </c>
      <c r="K3039" s="6">
        <v>120</v>
      </c>
      <c r="L3039" s="7">
        <v>0.3</v>
      </c>
    </row>
    <row r="3040" spans="1:12" x14ac:dyDescent="0.35">
      <c r="A3040" s="2" t="s">
        <v>12</v>
      </c>
      <c r="B3040" s="2">
        <v>1185732</v>
      </c>
      <c r="C3040" s="3">
        <v>44230</v>
      </c>
      <c r="D3040" s="2" t="s">
        <v>31</v>
      </c>
      <c r="E3040" s="2" t="s">
        <v>105</v>
      </c>
      <c r="F3040" s="2" t="s">
        <v>106</v>
      </c>
      <c r="G3040" s="2" t="s">
        <v>18</v>
      </c>
      <c r="H3040" s="4">
        <v>0.25000000000000006</v>
      </c>
      <c r="I3040" s="5">
        <v>750</v>
      </c>
      <c r="J3040" s="6">
        <v>187.5</v>
      </c>
      <c r="K3040" s="6">
        <v>56.25</v>
      </c>
      <c r="L3040" s="7">
        <v>0.3</v>
      </c>
    </row>
    <row r="3041" spans="1:12" x14ac:dyDescent="0.35">
      <c r="A3041" s="2" t="s">
        <v>12</v>
      </c>
      <c r="B3041" s="2">
        <v>1185732</v>
      </c>
      <c r="C3041" s="3">
        <v>44230</v>
      </c>
      <c r="D3041" s="2" t="s">
        <v>31</v>
      </c>
      <c r="E3041" s="2" t="s">
        <v>105</v>
      </c>
      <c r="F3041" s="2" t="s">
        <v>106</v>
      </c>
      <c r="G3041" s="2" t="s">
        <v>19</v>
      </c>
      <c r="H3041" s="4">
        <v>0.39999999999999997</v>
      </c>
      <c r="I3041" s="5">
        <v>1500</v>
      </c>
      <c r="J3041" s="6">
        <v>600</v>
      </c>
      <c r="K3041" s="6">
        <v>300</v>
      </c>
      <c r="L3041" s="7">
        <v>0.5</v>
      </c>
    </row>
    <row r="3042" spans="1:12" x14ac:dyDescent="0.35">
      <c r="A3042" s="2" t="s">
        <v>12</v>
      </c>
      <c r="B3042" s="2">
        <v>1185732</v>
      </c>
      <c r="C3042" s="3">
        <v>44230</v>
      </c>
      <c r="D3042" s="2" t="s">
        <v>31</v>
      </c>
      <c r="E3042" s="2" t="s">
        <v>105</v>
      </c>
      <c r="F3042" s="2" t="s">
        <v>106</v>
      </c>
      <c r="G3042" s="2" t="s">
        <v>20</v>
      </c>
      <c r="H3042" s="4">
        <v>0.14999999999999997</v>
      </c>
      <c r="I3042" s="5">
        <v>2500</v>
      </c>
      <c r="J3042" s="6">
        <v>375</v>
      </c>
      <c r="K3042" s="6">
        <v>150</v>
      </c>
      <c r="L3042" s="7">
        <v>0.4</v>
      </c>
    </row>
    <row r="3043" spans="1:12" x14ac:dyDescent="0.35">
      <c r="A3043" s="2" t="s">
        <v>12</v>
      </c>
      <c r="B3043" s="2">
        <v>1185732</v>
      </c>
      <c r="C3043" s="3">
        <v>44257</v>
      </c>
      <c r="D3043" s="2" t="s">
        <v>31</v>
      </c>
      <c r="E3043" s="2" t="s">
        <v>105</v>
      </c>
      <c r="F3043" s="2" t="s">
        <v>106</v>
      </c>
      <c r="G3043" s="2" t="s">
        <v>15</v>
      </c>
      <c r="H3043" s="4">
        <v>0.20000000000000004</v>
      </c>
      <c r="I3043" s="5">
        <v>4700</v>
      </c>
      <c r="J3043" s="6">
        <v>940</v>
      </c>
      <c r="K3043" s="6">
        <v>282</v>
      </c>
      <c r="L3043" s="7">
        <v>0.3</v>
      </c>
    </row>
    <row r="3044" spans="1:12" x14ac:dyDescent="0.35">
      <c r="A3044" s="2" t="s">
        <v>12</v>
      </c>
      <c r="B3044" s="2">
        <v>1185732</v>
      </c>
      <c r="C3044" s="3">
        <v>44257</v>
      </c>
      <c r="D3044" s="2" t="s">
        <v>31</v>
      </c>
      <c r="E3044" s="2" t="s">
        <v>105</v>
      </c>
      <c r="F3044" s="2" t="s">
        <v>106</v>
      </c>
      <c r="G3044" s="2" t="s">
        <v>16</v>
      </c>
      <c r="H3044" s="4">
        <v>0.20000000000000004</v>
      </c>
      <c r="I3044" s="5">
        <v>1750</v>
      </c>
      <c r="J3044" s="6">
        <v>350</v>
      </c>
      <c r="K3044" s="6">
        <v>122.5</v>
      </c>
      <c r="L3044" s="7">
        <v>0.35</v>
      </c>
    </row>
    <row r="3045" spans="1:12" x14ac:dyDescent="0.35">
      <c r="A3045" s="2" t="s">
        <v>12</v>
      </c>
      <c r="B3045" s="2">
        <v>1185732</v>
      </c>
      <c r="C3045" s="3">
        <v>44257</v>
      </c>
      <c r="D3045" s="2" t="s">
        <v>31</v>
      </c>
      <c r="E3045" s="2" t="s">
        <v>105</v>
      </c>
      <c r="F3045" s="2" t="s">
        <v>106</v>
      </c>
      <c r="G3045" s="2" t="s">
        <v>17</v>
      </c>
      <c r="H3045" s="4">
        <v>0.10000000000000003</v>
      </c>
      <c r="I3045" s="5">
        <v>2250</v>
      </c>
      <c r="J3045" s="6">
        <v>225</v>
      </c>
      <c r="K3045" s="6">
        <v>67.5</v>
      </c>
      <c r="L3045" s="7">
        <v>0.3</v>
      </c>
    </row>
    <row r="3046" spans="1:12" x14ac:dyDescent="0.35">
      <c r="A3046" s="2" t="s">
        <v>12</v>
      </c>
      <c r="B3046" s="2">
        <v>1185732</v>
      </c>
      <c r="C3046" s="3">
        <v>44257</v>
      </c>
      <c r="D3046" s="2" t="s">
        <v>31</v>
      </c>
      <c r="E3046" s="2" t="s">
        <v>105</v>
      </c>
      <c r="F3046" s="2" t="s">
        <v>106</v>
      </c>
      <c r="G3046" s="2" t="s">
        <v>18</v>
      </c>
      <c r="H3046" s="4">
        <v>0.14999999999999997</v>
      </c>
      <c r="I3046" s="5">
        <v>750</v>
      </c>
      <c r="J3046" s="6">
        <v>112.5</v>
      </c>
      <c r="K3046" s="6">
        <v>33.75</v>
      </c>
      <c r="L3046" s="7">
        <v>0.3</v>
      </c>
    </row>
    <row r="3047" spans="1:12" x14ac:dyDescent="0.35">
      <c r="A3047" s="2" t="s">
        <v>12</v>
      </c>
      <c r="B3047" s="2">
        <v>1185732</v>
      </c>
      <c r="C3047" s="3">
        <v>44257</v>
      </c>
      <c r="D3047" s="2" t="s">
        <v>31</v>
      </c>
      <c r="E3047" s="2" t="s">
        <v>105</v>
      </c>
      <c r="F3047" s="2" t="s">
        <v>106</v>
      </c>
      <c r="G3047" s="2" t="s">
        <v>19</v>
      </c>
      <c r="H3047" s="4">
        <v>0.30000000000000004</v>
      </c>
      <c r="I3047" s="5">
        <v>1250</v>
      </c>
      <c r="J3047" s="6">
        <v>375</v>
      </c>
      <c r="K3047" s="6">
        <v>187.5</v>
      </c>
      <c r="L3047" s="7">
        <v>0.5</v>
      </c>
    </row>
    <row r="3048" spans="1:12" x14ac:dyDescent="0.35">
      <c r="A3048" s="2" t="s">
        <v>12</v>
      </c>
      <c r="B3048" s="2">
        <v>1185732</v>
      </c>
      <c r="C3048" s="3">
        <v>44257</v>
      </c>
      <c r="D3048" s="2" t="s">
        <v>31</v>
      </c>
      <c r="E3048" s="2" t="s">
        <v>105</v>
      </c>
      <c r="F3048" s="2" t="s">
        <v>106</v>
      </c>
      <c r="G3048" s="2" t="s">
        <v>20</v>
      </c>
      <c r="H3048" s="4">
        <v>0.20000000000000004</v>
      </c>
      <c r="I3048" s="5">
        <v>2250</v>
      </c>
      <c r="J3048" s="6">
        <v>450</v>
      </c>
      <c r="K3048" s="6">
        <v>180</v>
      </c>
      <c r="L3048" s="7">
        <v>0.4</v>
      </c>
    </row>
    <row r="3049" spans="1:12" x14ac:dyDescent="0.35">
      <c r="A3049" s="2" t="s">
        <v>12</v>
      </c>
      <c r="B3049" s="2">
        <v>1185732</v>
      </c>
      <c r="C3049" s="3">
        <v>44289</v>
      </c>
      <c r="D3049" s="2" t="s">
        <v>31</v>
      </c>
      <c r="E3049" s="2" t="s">
        <v>105</v>
      </c>
      <c r="F3049" s="2" t="s">
        <v>106</v>
      </c>
      <c r="G3049" s="2" t="s">
        <v>15</v>
      </c>
      <c r="H3049" s="4">
        <v>0.20000000000000004</v>
      </c>
      <c r="I3049" s="5">
        <v>4500</v>
      </c>
      <c r="J3049" s="6">
        <v>900</v>
      </c>
      <c r="K3049" s="6">
        <v>270</v>
      </c>
      <c r="L3049" s="7">
        <v>0.3</v>
      </c>
    </row>
    <row r="3050" spans="1:12" x14ac:dyDescent="0.35">
      <c r="A3050" s="2" t="s">
        <v>12</v>
      </c>
      <c r="B3050" s="2">
        <v>1185732</v>
      </c>
      <c r="C3050" s="3">
        <v>44289</v>
      </c>
      <c r="D3050" s="2" t="s">
        <v>31</v>
      </c>
      <c r="E3050" s="2" t="s">
        <v>105</v>
      </c>
      <c r="F3050" s="2" t="s">
        <v>106</v>
      </c>
      <c r="G3050" s="2" t="s">
        <v>16</v>
      </c>
      <c r="H3050" s="4">
        <v>0.20000000000000004</v>
      </c>
      <c r="I3050" s="5">
        <v>1500</v>
      </c>
      <c r="J3050" s="6">
        <v>300</v>
      </c>
      <c r="K3050" s="6">
        <v>105</v>
      </c>
      <c r="L3050" s="7">
        <v>0.35</v>
      </c>
    </row>
    <row r="3051" spans="1:12" x14ac:dyDescent="0.35">
      <c r="A3051" s="2" t="s">
        <v>12</v>
      </c>
      <c r="B3051" s="2">
        <v>1185732</v>
      </c>
      <c r="C3051" s="3">
        <v>44289</v>
      </c>
      <c r="D3051" s="2" t="s">
        <v>31</v>
      </c>
      <c r="E3051" s="2" t="s">
        <v>105</v>
      </c>
      <c r="F3051" s="2" t="s">
        <v>106</v>
      </c>
      <c r="G3051" s="2" t="s">
        <v>17</v>
      </c>
      <c r="H3051" s="4">
        <v>0.10000000000000003</v>
      </c>
      <c r="I3051" s="5">
        <v>1500</v>
      </c>
      <c r="J3051" s="6">
        <v>150</v>
      </c>
      <c r="K3051" s="6">
        <v>45</v>
      </c>
      <c r="L3051" s="7">
        <v>0.3</v>
      </c>
    </row>
    <row r="3052" spans="1:12" x14ac:dyDescent="0.35">
      <c r="A3052" s="2" t="s">
        <v>12</v>
      </c>
      <c r="B3052" s="2">
        <v>1185732</v>
      </c>
      <c r="C3052" s="3">
        <v>44289</v>
      </c>
      <c r="D3052" s="2" t="s">
        <v>31</v>
      </c>
      <c r="E3052" s="2" t="s">
        <v>105</v>
      </c>
      <c r="F3052" s="2" t="s">
        <v>106</v>
      </c>
      <c r="G3052" s="2" t="s">
        <v>18</v>
      </c>
      <c r="H3052" s="4">
        <v>0.14999999999999997</v>
      </c>
      <c r="I3052" s="5">
        <v>750</v>
      </c>
      <c r="J3052" s="6">
        <v>112.5</v>
      </c>
      <c r="K3052" s="6">
        <v>33.75</v>
      </c>
      <c r="L3052" s="7">
        <v>0.3</v>
      </c>
    </row>
    <row r="3053" spans="1:12" x14ac:dyDescent="0.35">
      <c r="A3053" s="2" t="s">
        <v>12</v>
      </c>
      <c r="B3053" s="2">
        <v>1185732</v>
      </c>
      <c r="C3053" s="3">
        <v>44289</v>
      </c>
      <c r="D3053" s="2" t="s">
        <v>31</v>
      </c>
      <c r="E3053" s="2" t="s">
        <v>105</v>
      </c>
      <c r="F3053" s="2" t="s">
        <v>106</v>
      </c>
      <c r="G3053" s="2" t="s">
        <v>19</v>
      </c>
      <c r="H3053" s="4">
        <v>0.6</v>
      </c>
      <c r="I3053" s="5">
        <v>1000</v>
      </c>
      <c r="J3053" s="6">
        <v>600</v>
      </c>
      <c r="K3053" s="6">
        <v>300</v>
      </c>
      <c r="L3053" s="7">
        <v>0.5</v>
      </c>
    </row>
    <row r="3054" spans="1:12" x14ac:dyDescent="0.35">
      <c r="A3054" s="2" t="s">
        <v>12</v>
      </c>
      <c r="B3054" s="2">
        <v>1185732</v>
      </c>
      <c r="C3054" s="3">
        <v>44289</v>
      </c>
      <c r="D3054" s="2" t="s">
        <v>31</v>
      </c>
      <c r="E3054" s="2" t="s">
        <v>105</v>
      </c>
      <c r="F3054" s="2" t="s">
        <v>106</v>
      </c>
      <c r="G3054" s="2" t="s">
        <v>20</v>
      </c>
      <c r="H3054" s="4">
        <v>0.5</v>
      </c>
      <c r="I3054" s="5">
        <v>2250</v>
      </c>
      <c r="J3054" s="6">
        <v>1125</v>
      </c>
      <c r="K3054" s="6">
        <v>450</v>
      </c>
      <c r="L3054" s="7">
        <v>0.4</v>
      </c>
    </row>
    <row r="3055" spans="1:12" x14ac:dyDescent="0.35">
      <c r="A3055" s="2" t="s">
        <v>12</v>
      </c>
      <c r="B3055" s="2">
        <v>1185732</v>
      </c>
      <c r="C3055" s="3">
        <v>44320</v>
      </c>
      <c r="D3055" s="2" t="s">
        <v>31</v>
      </c>
      <c r="E3055" s="2" t="s">
        <v>105</v>
      </c>
      <c r="F3055" s="2" t="s">
        <v>106</v>
      </c>
      <c r="G3055" s="2" t="s">
        <v>15</v>
      </c>
      <c r="H3055" s="4">
        <v>0.6</v>
      </c>
      <c r="I3055" s="5">
        <v>4950</v>
      </c>
      <c r="J3055" s="6">
        <v>2970</v>
      </c>
      <c r="K3055" s="6">
        <v>891</v>
      </c>
      <c r="L3055" s="7">
        <v>0.3</v>
      </c>
    </row>
    <row r="3056" spans="1:12" x14ac:dyDescent="0.35">
      <c r="A3056" s="2" t="s">
        <v>12</v>
      </c>
      <c r="B3056" s="2">
        <v>1185732</v>
      </c>
      <c r="C3056" s="3">
        <v>44320</v>
      </c>
      <c r="D3056" s="2" t="s">
        <v>31</v>
      </c>
      <c r="E3056" s="2" t="s">
        <v>105</v>
      </c>
      <c r="F3056" s="2" t="s">
        <v>106</v>
      </c>
      <c r="G3056" s="2" t="s">
        <v>16</v>
      </c>
      <c r="H3056" s="4">
        <v>0.4</v>
      </c>
      <c r="I3056" s="5">
        <v>2000</v>
      </c>
      <c r="J3056" s="6">
        <v>800</v>
      </c>
      <c r="K3056" s="6">
        <v>280</v>
      </c>
      <c r="L3056" s="7">
        <v>0.35</v>
      </c>
    </row>
    <row r="3057" spans="1:12" x14ac:dyDescent="0.35">
      <c r="A3057" s="2" t="s">
        <v>12</v>
      </c>
      <c r="B3057" s="2">
        <v>1185732</v>
      </c>
      <c r="C3057" s="3">
        <v>44320</v>
      </c>
      <c r="D3057" s="2" t="s">
        <v>31</v>
      </c>
      <c r="E3057" s="2" t="s">
        <v>105</v>
      </c>
      <c r="F3057" s="2" t="s">
        <v>106</v>
      </c>
      <c r="G3057" s="2" t="s">
        <v>17</v>
      </c>
      <c r="H3057" s="4">
        <v>0.35000000000000003</v>
      </c>
      <c r="I3057" s="5">
        <v>1750</v>
      </c>
      <c r="J3057" s="6">
        <v>612.5</v>
      </c>
      <c r="K3057" s="6">
        <v>183.75</v>
      </c>
      <c r="L3057" s="7">
        <v>0.3</v>
      </c>
    </row>
    <row r="3058" spans="1:12" x14ac:dyDescent="0.35">
      <c r="A3058" s="2" t="s">
        <v>12</v>
      </c>
      <c r="B3058" s="2">
        <v>1185732</v>
      </c>
      <c r="C3058" s="3">
        <v>44320</v>
      </c>
      <c r="D3058" s="2" t="s">
        <v>31</v>
      </c>
      <c r="E3058" s="2" t="s">
        <v>105</v>
      </c>
      <c r="F3058" s="2" t="s">
        <v>106</v>
      </c>
      <c r="G3058" s="2" t="s">
        <v>18</v>
      </c>
      <c r="H3058" s="4">
        <v>0.35000000000000003</v>
      </c>
      <c r="I3058" s="5">
        <v>1500</v>
      </c>
      <c r="J3058" s="6">
        <v>525</v>
      </c>
      <c r="K3058" s="6">
        <v>157.5</v>
      </c>
      <c r="L3058" s="7">
        <v>0.3</v>
      </c>
    </row>
    <row r="3059" spans="1:12" x14ac:dyDescent="0.35">
      <c r="A3059" s="2" t="s">
        <v>12</v>
      </c>
      <c r="B3059" s="2">
        <v>1185732</v>
      </c>
      <c r="C3059" s="3">
        <v>44320</v>
      </c>
      <c r="D3059" s="2" t="s">
        <v>31</v>
      </c>
      <c r="E3059" s="2" t="s">
        <v>105</v>
      </c>
      <c r="F3059" s="2" t="s">
        <v>106</v>
      </c>
      <c r="G3059" s="2" t="s">
        <v>19</v>
      </c>
      <c r="H3059" s="4">
        <v>0.44999999999999996</v>
      </c>
      <c r="I3059" s="5">
        <v>1750</v>
      </c>
      <c r="J3059" s="6">
        <v>787.5</v>
      </c>
      <c r="K3059" s="6">
        <v>393.75</v>
      </c>
      <c r="L3059" s="7">
        <v>0.5</v>
      </c>
    </row>
    <row r="3060" spans="1:12" x14ac:dyDescent="0.35">
      <c r="A3060" s="2" t="s">
        <v>12</v>
      </c>
      <c r="B3060" s="2">
        <v>1185732</v>
      </c>
      <c r="C3060" s="3">
        <v>44320</v>
      </c>
      <c r="D3060" s="2" t="s">
        <v>31</v>
      </c>
      <c r="E3060" s="2" t="s">
        <v>105</v>
      </c>
      <c r="F3060" s="2" t="s">
        <v>106</v>
      </c>
      <c r="G3060" s="2" t="s">
        <v>20</v>
      </c>
      <c r="H3060" s="4">
        <v>0.49999999999999994</v>
      </c>
      <c r="I3060" s="5">
        <v>3000</v>
      </c>
      <c r="J3060" s="6">
        <v>1500</v>
      </c>
      <c r="K3060" s="6">
        <v>600</v>
      </c>
      <c r="L3060" s="7">
        <v>0.4</v>
      </c>
    </row>
    <row r="3061" spans="1:12" x14ac:dyDescent="0.35">
      <c r="A3061" s="2" t="s">
        <v>12</v>
      </c>
      <c r="B3061" s="2">
        <v>1185732</v>
      </c>
      <c r="C3061" s="3">
        <v>44350</v>
      </c>
      <c r="D3061" s="2" t="s">
        <v>31</v>
      </c>
      <c r="E3061" s="2" t="s">
        <v>105</v>
      </c>
      <c r="F3061" s="2" t="s">
        <v>106</v>
      </c>
      <c r="G3061" s="2" t="s">
        <v>15</v>
      </c>
      <c r="H3061" s="4">
        <v>0.35000000000000003</v>
      </c>
      <c r="I3061" s="5">
        <v>5500</v>
      </c>
      <c r="J3061" s="6">
        <v>1925</v>
      </c>
      <c r="K3061" s="6">
        <v>577.5</v>
      </c>
      <c r="L3061" s="7">
        <v>0.3</v>
      </c>
    </row>
    <row r="3062" spans="1:12" x14ac:dyDescent="0.35">
      <c r="A3062" s="2" t="s">
        <v>12</v>
      </c>
      <c r="B3062" s="2">
        <v>1185732</v>
      </c>
      <c r="C3062" s="3">
        <v>44350</v>
      </c>
      <c r="D3062" s="2" t="s">
        <v>31</v>
      </c>
      <c r="E3062" s="2" t="s">
        <v>105</v>
      </c>
      <c r="F3062" s="2" t="s">
        <v>106</v>
      </c>
      <c r="G3062" s="2" t="s">
        <v>16</v>
      </c>
      <c r="H3062" s="4">
        <v>0.3000000000000001</v>
      </c>
      <c r="I3062" s="5">
        <v>3000</v>
      </c>
      <c r="J3062" s="6">
        <v>900</v>
      </c>
      <c r="K3062" s="6">
        <v>315</v>
      </c>
      <c r="L3062" s="7">
        <v>0.35</v>
      </c>
    </row>
    <row r="3063" spans="1:12" x14ac:dyDescent="0.35">
      <c r="A3063" s="2" t="s">
        <v>12</v>
      </c>
      <c r="B3063" s="2">
        <v>1185732</v>
      </c>
      <c r="C3063" s="3">
        <v>44350</v>
      </c>
      <c r="D3063" s="2" t="s">
        <v>31</v>
      </c>
      <c r="E3063" s="2" t="s">
        <v>105</v>
      </c>
      <c r="F3063" s="2" t="s">
        <v>106</v>
      </c>
      <c r="G3063" s="2" t="s">
        <v>17</v>
      </c>
      <c r="H3063" s="4">
        <v>0.25000000000000006</v>
      </c>
      <c r="I3063" s="5">
        <v>2000</v>
      </c>
      <c r="J3063" s="6">
        <v>500</v>
      </c>
      <c r="K3063" s="6">
        <v>150</v>
      </c>
      <c r="L3063" s="7">
        <v>0.3</v>
      </c>
    </row>
    <row r="3064" spans="1:12" x14ac:dyDescent="0.35">
      <c r="A3064" s="2" t="s">
        <v>12</v>
      </c>
      <c r="B3064" s="2">
        <v>1185732</v>
      </c>
      <c r="C3064" s="3">
        <v>44350</v>
      </c>
      <c r="D3064" s="2" t="s">
        <v>31</v>
      </c>
      <c r="E3064" s="2" t="s">
        <v>105</v>
      </c>
      <c r="F3064" s="2" t="s">
        <v>106</v>
      </c>
      <c r="G3064" s="2" t="s">
        <v>18</v>
      </c>
      <c r="H3064" s="4">
        <v>0.25000000000000006</v>
      </c>
      <c r="I3064" s="5">
        <v>1750</v>
      </c>
      <c r="J3064" s="6">
        <v>437.5</v>
      </c>
      <c r="K3064" s="6">
        <v>131.25</v>
      </c>
      <c r="L3064" s="7">
        <v>0.3</v>
      </c>
    </row>
    <row r="3065" spans="1:12" x14ac:dyDescent="0.35">
      <c r="A3065" s="2" t="s">
        <v>12</v>
      </c>
      <c r="B3065" s="2">
        <v>1185732</v>
      </c>
      <c r="C3065" s="3">
        <v>44350</v>
      </c>
      <c r="D3065" s="2" t="s">
        <v>31</v>
      </c>
      <c r="E3065" s="2" t="s">
        <v>105</v>
      </c>
      <c r="F3065" s="2" t="s">
        <v>106</v>
      </c>
      <c r="G3065" s="2" t="s">
        <v>19</v>
      </c>
      <c r="H3065" s="4">
        <v>0.35000000000000003</v>
      </c>
      <c r="I3065" s="5">
        <v>1750</v>
      </c>
      <c r="J3065" s="6">
        <v>612.5</v>
      </c>
      <c r="K3065" s="6">
        <v>306.25</v>
      </c>
      <c r="L3065" s="7">
        <v>0.5</v>
      </c>
    </row>
    <row r="3066" spans="1:12" x14ac:dyDescent="0.35">
      <c r="A3066" s="2" t="s">
        <v>12</v>
      </c>
      <c r="B3066" s="2">
        <v>1185732</v>
      </c>
      <c r="C3066" s="3">
        <v>44350</v>
      </c>
      <c r="D3066" s="2" t="s">
        <v>31</v>
      </c>
      <c r="E3066" s="2" t="s">
        <v>105</v>
      </c>
      <c r="F3066" s="2" t="s">
        <v>106</v>
      </c>
      <c r="G3066" s="2" t="s">
        <v>20</v>
      </c>
      <c r="H3066" s="4">
        <v>0.55000000000000004</v>
      </c>
      <c r="I3066" s="5">
        <v>3250</v>
      </c>
      <c r="J3066" s="6">
        <v>1787.5</v>
      </c>
      <c r="K3066" s="6">
        <v>715</v>
      </c>
      <c r="L3066" s="7">
        <v>0.4</v>
      </c>
    </row>
    <row r="3067" spans="1:12" x14ac:dyDescent="0.35">
      <c r="A3067" s="2" t="s">
        <v>12</v>
      </c>
      <c r="B3067" s="2">
        <v>1185732</v>
      </c>
      <c r="C3067" s="3">
        <v>44379</v>
      </c>
      <c r="D3067" s="2" t="s">
        <v>31</v>
      </c>
      <c r="E3067" s="2" t="s">
        <v>105</v>
      </c>
      <c r="F3067" s="2" t="s">
        <v>106</v>
      </c>
      <c r="G3067" s="2" t="s">
        <v>15</v>
      </c>
      <c r="H3067" s="4">
        <v>0.5</v>
      </c>
      <c r="I3067" s="5">
        <v>5500</v>
      </c>
      <c r="J3067" s="6">
        <v>2750</v>
      </c>
      <c r="K3067" s="6">
        <v>825</v>
      </c>
      <c r="L3067" s="7">
        <v>0.3</v>
      </c>
    </row>
    <row r="3068" spans="1:12" x14ac:dyDescent="0.35">
      <c r="A3068" s="2" t="s">
        <v>12</v>
      </c>
      <c r="B3068" s="2">
        <v>1185732</v>
      </c>
      <c r="C3068" s="3">
        <v>44379</v>
      </c>
      <c r="D3068" s="2" t="s">
        <v>31</v>
      </c>
      <c r="E3068" s="2" t="s">
        <v>105</v>
      </c>
      <c r="F3068" s="2" t="s">
        <v>106</v>
      </c>
      <c r="G3068" s="2" t="s">
        <v>16</v>
      </c>
      <c r="H3068" s="4">
        <v>0.45000000000000007</v>
      </c>
      <c r="I3068" s="5">
        <v>3000</v>
      </c>
      <c r="J3068" s="6">
        <v>1350</v>
      </c>
      <c r="K3068" s="6">
        <v>472.5</v>
      </c>
      <c r="L3068" s="7">
        <v>0.35</v>
      </c>
    </row>
    <row r="3069" spans="1:12" x14ac:dyDescent="0.35">
      <c r="A3069" s="2" t="s">
        <v>12</v>
      </c>
      <c r="B3069" s="2">
        <v>1185732</v>
      </c>
      <c r="C3069" s="3">
        <v>44379</v>
      </c>
      <c r="D3069" s="2" t="s">
        <v>31</v>
      </c>
      <c r="E3069" s="2" t="s">
        <v>105</v>
      </c>
      <c r="F3069" s="2" t="s">
        <v>106</v>
      </c>
      <c r="G3069" s="2" t="s">
        <v>17</v>
      </c>
      <c r="H3069" s="4">
        <v>0.4</v>
      </c>
      <c r="I3069" s="5">
        <v>2250</v>
      </c>
      <c r="J3069" s="6">
        <v>900</v>
      </c>
      <c r="K3069" s="6">
        <v>270</v>
      </c>
      <c r="L3069" s="7">
        <v>0.3</v>
      </c>
    </row>
    <row r="3070" spans="1:12" x14ac:dyDescent="0.35">
      <c r="A3070" s="2" t="s">
        <v>12</v>
      </c>
      <c r="B3070" s="2">
        <v>1185732</v>
      </c>
      <c r="C3070" s="3">
        <v>44379</v>
      </c>
      <c r="D3070" s="2" t="s">
        <v>31</v>
      </c>
      <c r="E3070" s="2" t="s">
        <v>105</v>
      </c>
      <c r="F3070" s="2" t="s">
        <v>106</v>
      </c>
      <c r="G3070" s="2" t="s">
        <v>18</v>
      </c>
      <c r="H3070" s="4">
        <v>0.4</v>
      </c>
      <c r="I3070" s="5">
        <v>1750</v>
      </c>
      <c r="J3070" s="6">
        <v>700</v>
      </c>
      <c r="K3070" s="6">
        <v>210</v>
      </c>
      <c r="L3070" s="7">
        <v>0.3</v>
      </c>
    </row>
    <row r="3071" spans="1:12" x14ac:dyDescent="0.35">
      <c r="A3071" s="2" t="s">
        <v>12</v>
      </c>
      <c r="B3071" s="2">
        <v>1185732</v>
      </c>
      <c r="C3071" s="3">
        <v>44379</v>
      </c>
      <c r="D3071" s="2" t="s">
        <v>31</v>
      </c>
      <c r="E3071" s="2" t="s">
        <v>105</v>
      </c>
      <c r="F3071" s="2" t="s">
        <v>106</v>
      </c>
      <c r="G3071" s="2" t="s">
        <v>19</v>
      </c>
      <c r="H3071" s="4">
        <v>0.5</v>
      </c>
      <c r="I3071" s="5">
        <v>2000</v>
      </c>
      <c r="J3071" s="6">
        <v>1000</v>
      </c>
      <c r="K3071" s="6">
        <v>500</v>
      </c>
      <c r="L3071" s="7">
        <v>0.5</v>
      </c>
    </row>
    <row r="3072" spans="1:12" x14ac:dyDescent="0.35">
      <c r="A3072" s="2" t="s">
        <v>12</v>
      </c>
      <c r="B3072" s="2">
        <v>1185732</v>
      </c>
      <c r="C3072" s="3">
        <v>44379</v>
      </c>
      <c r="D3072" s="2" t="s">
        <v>31</v>
      </c>
      <c r="E3072" s="2" t="s">
        <v>105</v>
      </c>
      <c r="F3072" s="2" t="s">
        <v>106</v>
      </c>
      <c r="G3072" s="2" t="s">
        <v>20</v>
      </c>
      <c r="H3072" s="4">
        <v>0.55000000000000004</v>
      </c>
      <c r="I3072" s="5">
        <v>3750</v>
      </c>
      <c r="J3072" s="6">
        <v>2062.5</v>
      </c>
      <c r="K3072" s="6">
        <v>825</v>
      </c>
      <c r="L3072" s="7">
        <v>0.4</v>
      </c>
    </row>
    <row r="3073" spans="1:12" x14ac:dyDescent="0.35">
      <c r="A3073" s="2" t="s">
        <v>12</v>
      </c>
      <c r="B3073" s="2">
        <v>1185732</v>
      </c>
      <c r="C3073" s="3">
        <v>44411</v>
      </c>
      <c r="D3073" s="2" t="s">
        <v>31</v>
      </c>
      <c r="E3073" s="2" t="s">
        <v>105</v>
      </c>
      <c r="F3073" s="2" t="s">
        <v>106</v>
      </c>
      <c r="G3073" s="2" t="s">
        <v>15</v>
      </c>
      <c r="H3073" s="4">
        <v>0.5</v>
      </c>
      <c r="I3073" s="5">
        <v>5250</v>
      </c>
      <c r="J3073" s="6">
        <v>2625</v>
      </c>
      <c r="K3073" s="6">
        <v>787.5</v>
      </c>
      <c r="L3073" s="7">
        <v>0.3</v>
      </c>
    </row>
    <row r="3074" spans="1:12" x14ac:dyDescent="0.35">
      <c r="A3074" s="2" t="s">
        <v>12</v>
      </c>
      <c r="B3074" s="2">
        <v>1185732</v>
      </c>
      <c r="C3074" s="3">
        <v>44411</v>
      </c>
      <c r="D3074" s="2" t="s">
        <v>31</v>
      </c>
      <c r="E3074" s="2" t="s">
        <v>105</v>
      </c>
      <c r="F3074" s="2" t="s">
        <v>106</v>
      </c>
      <c r="G3074" s="2" t="s">
        <v>16</v>
      </c>
      <c r="H3074" s="4">
        <v>0.45000000000000007</v>
      </c>
      <c r="I3074" s="5">
        <v>3000</v>
      </c>
      <c r="J3074" s="6">
        <v>1350</v>
      </c>
      <c r="K3074" s="6">
        <v>472.5</v>
      </c>
      <c r="L3074" s="7">
        <v>0.35</v>
      </c>
    </row>
    <row r="3075" spans="1:12" x14ac:dyDescent="0.35">
      <c r="A3075" s="2" t="s">
        <v>12</v>
      </c>
      <c r="B3075" s="2">
        <v>1185732</v>
      </c>
      <c r="C3075" s="3">
        <v>44411</v>
      </c>
      <c r="D3075" s="2" t="s">
        <v>31</v>
      </c>
      <c r="E3075" s="2" t="s">
        <v>105</v>
      </c>
      <c r="F3075" s="2" t="s">
        <v>106</v>
      </c>
      <c r="G3075" s="2" t="s">
        <v>17</v>
      </c>
      <c r="H3075" s="4">
        <v>0.4</v>
      </c>
      <c r="I3075" s="5">
        <v>2250</v>
      </c>
      <c r="J3075" s="6">
        <v>900</v>
      </c>
      <c r="K3075" s="6">
        <v>270</v>
      </c>
      <c r="L3075" s="7">
        <v>0.3</v>
      </c>
    </row>
    <row r="3076" spans="1:12" x14ac:dyDescent="0.35">
      <c r="A3076" s="2" t="s">
        <v>12</v>
      </c>
      <c r="B3076" s="2">
        <v>1185732</v>
      </c>
      <c r="C3076" s="3">
        <v>44411</v>
      </c>
      <c r="D3076" s="2" t="s">
        <v>31</v>
      </c>
      <c r="E3076" s="2" t="s">
        <v>105</v>
      </c>
      <c r="F3076" s="2" t="s">
        <v>106</v>
      </c>
      <c r="G3076" s="2" t="s">
        <v>18</v>
      </c>
      <c r="H3076" s="4">
        <v>0.4</v>
      </c>
      <c r="I3076" s="5">
        <v>2000</v>
      </c>
      <c r="J3076" s="6">
        <v>800</v>
      </c>
      <c r="K3076" s="6">
        <v>240</v>
      </c>
      <c r="L3076" s="7">
        <v>0.3</v>
      </c>
    </row>
    <row r="3077" spans="1:12" x14ac:dyDescent="0.35">
      <c r="A3077" s="2" t="s">
        <v>12</v>
      </c>
      <c r="B3077" s="2">
        <v>1185732</v>
      </c>
      <c r="C3077" s="3">
        <v>44411</v>
      </c>
      <c r="D3077" s="2" t="s">
        <v>31</v>
      </c>
      <c r="E3077" s="2" t="s">
        <v>105</v>
      </c>
      <c r="F3077" s="2" t="s">
        <v>106</v>
      </c>
      <c r="G3077" s="2" t="s">
        <v>19</v>
      </c>
      <c r="H3077" s="4">
        <v>0.5</v>
      </c>
      <c r="I3077" s="5">
        <v>1750</v>
      </c>
      <c r="J3077" s="6">
        <v>875</v>
      </c>
      <c r="K3077" s="6">
        <v>437.5</v>
      </c>
      <c r="L3077" s="7">
        <v>0.5</v>
      </c>
    </row>
    <row r="3078" spans="1:12" x14ac:dyDescent="0.35">
      <c r="A3078" s="2" t="s">
        <v>12</v>
      </c>
      <c r="B3078" s="2">
        <v>1185732</v>
      </c>
      <c r="C3078" s="3">
        <v>44411</v>
      </c>
      <c r="D3078" s="2" t="s">
        <v>31</v>
      </c>
      <c r="E3078" s="2" t="s">
        <v>105</v>
      </c>
      <c r="F3078" s="2" t="s">
        <v>106</v>
      </c>
      <c r="G3078" s="2" t="s">
        <v>20</v>
      </c>
      <c r="H3078" s="4">
        <v>0.55000000000000004</v>
      </c>
      <c r="I3078" s="5">
        <v>3500</v>
      </c>
      <c r="J3078" s="6">
        <v>1925</v>
      </c>
      <c r="K3078" s="6">
        <v>770</v>
      </c>
      <c r="L3078" s="7">
        <v>0.4</v>
      </c>
    </row>
    <row r="3079" spans="1:12" x14ac:dyDescent="0.35">
      <c r="A3079" s="2" t="s">
        <v>12</v>
      </c>
      <c r="B3079" s="2">
        <v>1185732</v>
      </c>
      <c r="C3079" s="3">
        <v>44443</v>
      </c>
      <c r="D3079" s="2" t="s">
        <v>31</v>
      </c>
      <c r="E3079" s="2" t="s">
        <v>105</v>
      </c>
      <c r="F3079" s="2" t="s">
        <v>106</v>
      </c>
      <c r="G3079" s="2" t="s">
        <v>15</v>
      </c>
      <c r="H3079" s="4">
        <v>0.35000000000000003</v>
      </c>
      <c r="I3079" s="5">
        <v>4750</v>
      </c>
      <c r="J3079" s="6">
        <v>1662.5</v>
      </c>
      <c r="K3079" s="6">
        <v>498.75</v>
      </c>
      <c r="L3079" s="7">
        <v>0.3</v>
      </c>
    </row>
    <row r="3080" spans="1:12" x14ac:dyDescent="0.35">
      <c r="A3080" s="2" t="s">
        <v>12</v>
      </c>
      <c r="B3080" s="2">
        <v>1185732</v>
      </c>
      <c r="C3080" s="3">
        <v>44443</v>
      </c>
      <c r="D3080" s="2" t="s">
        <v>31</v>
      </c>
      <c r="E3080" s="2" t="s">
        <v>105</v>
      </c>
      <c r="F3080" s="2" t="s">
        <v>106</v>
      </c>
      <c r="G3080" s="2" t="s">
        <v>16</v>
      </c>
      <c r="H3080" s="4">
        <v>0.3000000000000001</v>
      </c>
      <c r="I3080" s="5">
        <v>2500</v>
      </c>
      <c r="J3080" s="6">
        <v>750</v>
      </c>
      <c r="K3080" s="6">
        <v>262.5</v>
      </c>
      <c r="L3080" s="7">
        <v>0.35</v>
      </c>
    </row>
    <row r="3081" spans="1:12" x14ac:dyDescent="0.35">
      <c r="A3081" s="2" t="s">
        <v>12</v>
      </c>
      <c r="B3081" s="2">
        <v>1185732</v>
      </c>
      <c r="C3081" s="3">
        <v>44443</v>
      </c>
      <c r="D3081" s="2" t="s">
        <v>31</v>
      </c>
      <c r="E3081" s="2" t="s">
        <v>105</v>
      </c>
      <c r="F3081" s="2" t="s">
        <v>106</v>
      </c>
      <c r="G3081" s="2" t="s">
        <v>17</v>
      </c>
      <c r="H3081" s="4">
        <v>0.25000000000000006</v>
      </c>
      <c r="I3081" s="5">
        <v>1500</v>
      </c>
      <c r="J3081" s="6">
        <v>375</v>
      </c>
      <c r="K3081" s="6">
        <v>112.5</v>
      </c>
      <c r="L3081" s="7">
        <v>0.3</v>
      </c>
    </row>
    <row r="3082" spans="1:12" x14ac:dyDescent="0.35">
      <c r="A3082" s="2" t="s">
        <v>12</v>
      </c>
      <c r="B3082" s="2">
        <v>1185732</v>
      </c>
      <c r="C3082" s="3">
        <v>44443</v>
      </c>
      <c r="D3082" s="2" t="s">
        <v>31</v>
      </c>
      <c r="E3082" s="2" t="s">
        <v>105</v>
      </c>
      <c r="F3082" s="2" t="s">
        <v>106</v>
      </c>
      <c r="G3082" s="2" t="s">
        <v>18</v>
      </c>
      <c r="H3082" s="4">
        <v>0.25000000000000006</v>
      </c>
      <c r="I3082" s="5">
        <v>1250</v>
      </c>
      <c r="J3082" s="6">
        <v>312.5</v>
      </c>
      <c r="K3082" s="6">
        <v>93.75</v>
      </c>
      <c r="L3082" s="7">
        <v>0.3</v>
      </c>
    </row>
    <row r="3083" spans="1:12" x14ac:dyDescent="0.35">
      <c r="A3083" s="2" t="s">
        <v>12</v>
      </c>
      <c r="B3083" s="2">
        <v>1185732</v>
      </c>
      <c r="C3083" s="3">
        <v>44443</v>
      </c>
      <c r="D3083" s="2" t="s">
        <v>31</v>
      </c>
      <c r="E3083" s="2" t="s">
        <v>105</v>
      </c>
      <c r="F3083" s="2" t="s">
        <v>106</v>
      </c>
      <c r="G3083" s="2" t="s">
        <v>19</v>
      </c>
      <c r="H3083" s="4">
        <v>0.35000000000000003</v>
      </c>
      <c r="I3083" s="5">
        <v>1250</v>
      </c>
      <c r="J3083" s="6">
        <v>437.5</v>
      </c>
      <c r="K3083" s="6">
        <v>218.75</v>
      </c>
      <c r="L3083" s="7">
        <v>0.5</v>
      </c>
    </row>
    <row r="3084" spans="1:12" x14ac:dyDescent="0.35">
      <c r="A3084" s="2" t="s">
        <v>12</v>
      </c>
      <c r="B3084" s="2">
        <v>1185732</v>
      </c>
      <c r="C3084" s="3">
        <v>44443</v>
      </c>
      <c r="D3084" s="2" t="s">
        <v>31</v>
      </c>
      <c r="E3084" s="2" t="s">
        <v>105</v>
      </c>
      <c r="F3084" s="2" t="s">
        <v>106</v>
      </c>
      <c r="G3084" s="2" t="s">
        <v>20</v>
      </c>
      <c r="H3084" s="4">
        <v>0.4</v>
      </c>
      <c r="I3084" s="5">
        <v>2000</v>
      </c>
      <c r="J3084" s="6">
        <v>800</v>
      </c>
      <c r="K3084" s="6">
        <v>320</v>
      </c>
      <c r="L3084" s="7">
        <v>0.4</v>
      </c>
    </row>
    <row r="3085" spans="1:12" x14ac:dyDescent="0.35">
      <c r="A3085" s="2" t="s">
        <v>12</v>
      </c>
      <c r="B3085" s="2">
        <v>1185732</v>
      </c>
      <c r="C3085" s="3">
        <v>44472</v>
      </c>
      <c r="D3085" s="2" t="s">
        <v>31</v>
      </c>
      <c r="E3085" s="2" t="s">
        <v>105</v>
      </c>
      <c r="F3085" s="2" t="s">
        <v>106</v>
      </c>
      <c r="G3085" s="2" t="s">
        <v>15</v>
      </c>
      <c r="H3085" s="4">
        <v>0.44999999999999996</v>
      </c>
      <c r="I3085" s="5">
        <v>3750</v>
      </c>
      <c r="J3085" s="6">
        <v>1687.5</v>
      </c>
      <c r="K3085" s="6">
        <v>506.25</v>
      </c>
      <c r="L3085" s="7">
        <v>0.3</v>
      </c>
    </row>
    <row r="3086" spans="1:12" x14ac:dyDescent="0.35">
      <c r="A3086" s="2" t="s">
        <v>12</v>
      </c>
      <c r="B3086" s="2">
        <v>1185732</v>
      </c>
      <c r="C3086" s="3">
        <v>44472</v>
      </c>
      <c r="D3086" s="2" t="s">
        <v>31</v>
      </c>
      <c r="E3086" s="2" t="s">
        <v>105</v>
      </c>
      <c r="F3086" s="2" t="s">
        <v>106</v>
      </c>
      <c r="G3086" s="2" t="s">
        <v>16</v>
      </c>
      <c r="H3086" s="4">
        <v>0.35000000000000003</v>
      </c>
      <c r="I3086" s="5">
        <v>2250</v>
      </c>
      <c r="J3086" s="6">
        <v>787.5</v>
      </c>
      <c r="K3086" s="6">
        <v>275.625</v>
      </c>
      <c r="L3086" s="7">
        <v>0.35</v>
      </c>
    </row>
    <row r="3087" spans="1:12" x14ac:dyDescent="0.35">
      <c r="A3087" s="2" t="s">
        <v>12</v>
      </c>
      <c r="B3087" s="2">
        <v>1185732</v>
      </c>
      <c r="C3087" s="3">
        <v>44472</v>
      </c>
      <c r="D3087" s="2" t="s">
        <v>31</v>
      </c>
      <c r="E3087" s="2" t="s">
        <v>105</v>
      </c>
      <c r="F3087" s="2" t="s">
        <v>106</v>
      </c>
      <c r="G3087" s="2" t="s">
        <v>17</v>
      </c>
      <c r="H3087" s="4">
        <v>0.35000000000000003</v>
      </c>
      <c r="I3087" s="5">
        <v>1250</v>
      </c>
      <c r="J3087" s="6">
        <v>437.5</v>
      </c>
      <c r="K3087" s="6">
        <v>131.25</v>
      </c>
      <c r="L3087" s="7">
        <v>0.3</v>
      </c>
    </row>
    <row r="3088" spans="1:12" x14ac:dyDescent="0.35">
      <c r="A3088" s="2" t="s">
        <v>12</v>
      </c>
      <c r="B3088" s="2">
        <v>1185732</v>
      </c>
      <c r="C3088" s="3">
        <v>44472</v>
      </c>
      <c r="D3088" s="2" t="s">
        <v>31</v>
      </c>
      <c r="E3088" s="2" t="s">
        <v>105</v>
      </c>
      <c r="F3088" s="2" t="s">
        <v>106</v>
      </c>
      <c r="G3088" s="2" t="s">
        <v>18</v>
      </c>
      <c r="H3088" s="4">
        <v>0.35000000000000003</v>
      </c>
      <c r="I3088" s="5">
        <v>1250</v>
      </c>
      <c r="J3088" s="6">
        <v>437.5</v>
      </c>
      <c r="K3088" s="6">
        <v>131.25</v>
      </c>
      <c r="L3088" s="7">
        <v>0.3</v>
      </c>
    </row>
    <row r="3089" spans="1:12" x14ac:dyDescent="0.35">
      <c r="A3089" s="2" t="s">
        <v>12</v>
      </c>
      <c r="B3089" s="2">
        <v>1185732</v>
      </c>
      <c r="C3089" s="3">
        <v>44472</v>
      </c>
      <c r="D3089" s="2" t="s">
        <v>31</v>
      </c>
      <c r="E3089" s="2" t="s">
        <v>105</v>
      </c>
      <c r="F3089" s="2" t="s">
        <v>106</v>
      </c>
      <c r="G3089" s="2" t="s">
        <v>19</v>
      </c>
      <c r="H3089" s="4">
        <v>0.44999999999999996</v>
      </c>
      <c r="I3089" s="5">
        <v>1250</v>
      </c>
      <c r="J3089" s="6">
        <v>562.5</v>
      </c>
      <c r="K3089" s="6">
        <v>281.25</v>
      </c>
      <c r="L3089" s="7">
        <v>0.5</v>
      </c>
    </row>
    <row r="3090" spans="1:12" x14ac:dyDescent="0.35">
      <c r="A3090" s="2" t="s">
        <v>12</v>
      </c>
      <c r="B3090" s="2">
        <v>1185732</v>
      </c>
      <c r="C3090" s="3">
        <v>44472</v>
      </c>
      <c r="D3090" s="2" t="s">
        <v>31</v>
      </c>
      <c r="E3090" s="2" t="s">
        <v>105</v>
      </c>
      <c r="F3090" s="2" t="s">
        <v>106</v>
      </c>
      <c r="G3090" s="2" t="s">
        <v>20</v>
      </c>
      <c r="H3090" s="4">
        <v>0.49999999999999983</v>
      </c>
      <c r="I3090" s="5">
        <v>2500</v>
      </c>
      <c r="J3090" s="6">
        <v>1250</v>
      </c>
      <c r="K3090" s="6">
        <v>500</v>
      </c>
      <c r="L3090" s="7">
        <v>0.4</v>
      </c>
    </row>
    <row r="3091" spans="1:12" x14ac:dyDescent="0.35">
      <c r="A3091" s="2" t="s">
        <v>12</v>
      </c>
      <c r="B3091" s="2">
        <v>1185732</v>
      </c>
      <c r="C3091" s="3">
        <v>44503</v>
      </c>
      <c r="D3091" s="2" t="s">
        <v>31</v>
      </c>
      <c r="E3091" s="2" t="s">
        <v>105</v>
      </c>
      <c r="F3091" s="2" t="s">
        <v>106</v>
      </c>
      <c r="G3091" s="2" t="s">
        <v>15</v>
      </c>
      <c r="H3091" s="4">
        <v>0.44999999999999996</v>
      </c>
      <c r="I3091" s="5">
        <v>4000</v>
      </c>
      <c r="J3091" s="6">
        <v>1800</v>
      </c>
      <c r="K3091" s="6">
        <v>540</v>
      </c>
      <c r="L3091" s="7">
        <v>0.3</v>
      </c>
    </row>
    <row r="3092" spans="1:12" x14ac:dyDescent="0.35">
      <c r="A3092" s="2" t="s">
        <v>12</v>
      </c>
      <c r="B3092" s="2">
        <v>1185732</v>
      </c>
      <c r="C3092" s="3">
        <v>44503</v>
      </c>
      <c r="D3092" s="2" t="s">
        <v>31</v>
      </c>
      <c r="E3092" s="2" t="s">
        <v>105</v>
      </c>
      <c r="F3092" s="2" t="s">
        <v>106</v>
      </c>
      <c r="G3092" s="2" t="s">
        <v>16</v>
      </c>
      <c r="H3092" s="4">
        <v>0.35000000000000003</v>
      </c>
      <c r="I3092" s="5">
        <v>3000</v>
      </c>
      <c r="J3092" s="6">
        <v>1050</v>
      </c>
      <c r="K3092" s="6">
        <v>367.5</v>
      </c>
      <c r="L3092" s="7">
        <v>0.35</v>
      </c>
    </row>
    <row r="3093" spans="1:12" x14ac:dyDescent="0.35">
      <c r="A3093" s="2" t="s">
        <v>12</v>
      </c>
      <c r="B3093" s="2">
        <v>1185732</v>
      </c>
      <c r="C3093" s="3">
        <v>44503</v>
      </c>
      <c r="D3093" s="2" t="s">
        <v>31</v>
      </c>
      <c r="E3093" s="2" t="s">
        <v>105</v>
      </c>
      <c r="F3093" s="2" t="s">
        <v>106</v>
      </c>
      <c r="G3093" s="2" t="s">
        <v>17</v>
      </c>
      <c r="H3093" s="4">
        <v>0.35000000000000003</v>
      </c>
      <c r="I3093" s="5">
        <v>2450</v>
      </c>
      <c r="J3093" s="6">
        <v>857.5</v>
      </c>
      <c r="K3093" s="6">
        <v>257.25</v>
      </c>
      <c r="L3093" s="7">
        <v>0.3</v>
      </c>
    </row>
    <row r="3094" spans="1:12" x14ac:dyDescent="0.35">
      <c r="A3094" s="2" t="s">
        <v>12</v>
      </c>
      <c r="B3094" s="2">
        <v>1185732</v>
      </c>
      <c r="C3094" s="3">
        <v>44503</v>
      </c>
      <c r="D3094" s="2" t="s">
        <v>31</v>
      </c>
      <c r="E3094" s="2" t="s">
        <v>105</v>
      </c>
      <c r="F3094" s="2" t="s">
        <v>106</v>
      </c>
      <c r="G3094" s="2" t="s">
        <v>18</v>
      </c>
      <c r="H3094" s="4">
        <v>0.35000000000000003</v>
      </c>
      <c r="I3094" s="5">
        <v>2250</v>
      </c>
      <c r="J3094" s="6">
        <v>787.5</v>
      </c>
      <c r="K3094" s="6">
        <v>236.25</v>
      </c>
      <c r="L3094" s="7">
        <v>0.3</v>
      </c>
    </row>
    <row r="3095" spans="1:12" x14ac:dyDescent="0.35">
      <c r="A3095" s="2" t="s">
        <v>12</v>
      </c>
      <c r="B3095" s="2">
        <v>1185732</v>
      </c>
      <c r="C3095" s="3">
        <v>44503</v>
      </c>
      <c r="D3095" s="2" t="s">
        <v>31</v>
      </c>
      <c r="E3095" s="2" t="s">
        <v>105</v>
      </c>
      <c r="F3095" s="2" t="s">
        <v>106</v>
      </c>
      <c r="G3095" s="2" t="s">
        <v>19</v>
      </c>
      <c r="H3095" s="4">
        <v>0.6</v>
      </c>
      <c r="I3095" s="5">
        <v>2000</v>
      </c>
      <c r="J3095" s="6">
        <v>1200</v>
      </c>
      <c r="K3095" s="6">
        <v>600</v>
      </c>
      <c r="L3095" s="7">
        <v>0.5</v>
      </c>
    </row>
    <row r="3096" spans="1:12" x14ac:dyDescent="0.35">
      <c r="A3096" s="2" t="s">
        <v>12</v>
      </c>
      <c r="B3096" s="2">
        <v>1185732</v>
      </c>
      <c r="C3096" s="3">
        <v>44503</v>
      </c>
      <c r="D3096" s="2" t="s">
        <v>31</v>
      </c>
      <c r="E3096" s="2" t="s">
        <v>105</v>
      </c>
      <c r="F3096" s="2" t="s">
        <v>106</v>
      </c>
      <c r="G3096" s="2" t="s">
        <v>20</v>
      </c>
      <c r="H3096" s="4">
        <v>0.64999999999999991</v>
      </c>
      <c r="I3096" s="5">
        <v>3000</v>
      </c>
      <c r="J3096" s="6">
        <v>1950</v>
      </c>
      <c r="K3096" s="6">
        <v>780</v>
      </c>
      <c r="L3096" s="7">
        <v>0.4</v>
      </c>
    </row>
    <row r="3097" spans="1:12" x14ac:dyDescent="0.35">
      <c r="A3097" s="2" t="s">
        <v>12</v>
      </c>
      <c r="B3097" s="2">
        <v>1185732</v>
      </c>
      <c r="C3097" s="3">
        <v>44532</v>
      </c>
      <c r="D3097" s="2" t="s">
        <v>31</v>
      </c>
      <c r="E3097" s="2" t="s">
        <v>105</v>
      </c>
      <c r="F3097" s="2" t="s">
        <v>106</v>
      </c>
      <c r="G3097" s="2" t="s">
        <v>15</v>
      </c>
      <c r="H3097" s="4">
        <v>0.6</v>
      </c>
      <c r="I3097" s="5">
        <v>5500</v>
      </c>
      <c r="J3097" s="6">
        <v>3300</v>
      </c>
      <c r="K3097" s="6">
        <v>990</v>
      </c>
      <c r="L3097" s="7">
        <v>0.3</v>
      </c>
    </row>
    <row r="3098" spans="1:12" x14ac:dyDescent="0.35">
      <c r="A3098" s="2" t="s">
        <v>12</v>
      </c>
      <c r="B3098" s="2">
        <v>1185732</v>
      </c>
      <c r="C3098" s="3">
        <v>44532</v>
      </c>
      <c r="D3098" s="2" t="s">
        <v>31</v>
      </c>
      <c r="E3098" s="2" t="s">
        <v>105</v>
      </c>
      <c r="F3098" s="2" t="s">
        <v>106</v>
      </c>
      <c r="G3098" s="2" t="s">
        <v>16</v>
      </c>
      <c r="H3098" s="4">
        <v>0.5</v>
      </c>
      <c r="I3098" s="5">
        <v>3500</v>
      </c>
      <c r="J3098" s="6">
        <v>1750</v>
      </c>
      <c r="K3098" s="6">
        <v>612.5</v>
      </c>
      <c r="L3098" s="7">
        <v>0.35</v>
      </c>
    </row>
    <row r="3099" spans="1:12" x14ac:dyDescent="0.35">
      <c r="A3099" s="2" t="s">
        <v>12</v>
      </c>
      <c r="B3099" s="2">
        <v>1185732</v>
      </c>
      <c r="C3099" s="3">
        <v>44532</v>
      </c>
      <c r="D3099" s="2" t="s">
        <v>31</v>
      </c>
      <c r="E3099" s="2" t="s">
        <v>105</v>
      </c>
      <c r="F3099" s="2" t="s">
        <v>106</v>
      </c>
      <c r="G3099" s="2" t="s">
        <v>17</v>
      </c>
      <c r="H3099" s="4">
        <v>0.5</v>
      </c>
      <c r="I3099" s="5">
        <v>3000</v>
      </c>
      <c r="J3099" s="6">
        <v>1500</v>
      </c>
      <c r="K3099" s="6">
        <v>450</v>
      </c>
      <c r="L3099" s="7">
        <v>0.3</v>
      </c>
    </row>
    <row r="3100" spans="1:12" x14ac:dyDescent="0.35">
      <c r="A3100" s="2" t="s">
        <v>12</v>
      </c>
      <c r="B3100" s="2">
        <v>1185732</v>
      </c>
      <c r="C3100" s="3">
        <v>44532</v>
      </c>
      <c r="D3100" s="2" t="s">
        <v>31</v>
      </c>
      <c r="E3100" s="2" t="s">
        <v>105</v>
      </c>
      <c r="F3100" s="2" t="s">
        <v>106</v>
      </c>
      <c r="G3100" s="2" t="s">
        <v>18</v>
      </c>
      <c r="H3100" s="4">
        <v>0.5</v>
      </c>
      <c r="I3100" s="5">
        <v>2500</v>
      </c>
      <c r="J3100" s="6">
        <v>1250</v>
      </c>
      <c r="K3100" s="6">
        <v>375</v>
      </c>
      <c r="L3100" s="7">
        <v>0.3</v>
      </c>
    </row>
    <row r="3101" spans="1:12" x14ac:dyDescent="0.35">
      <c r="A3101" s="2" t="s">
        <v>12</v>
      </c>
      <c r="B3101" s="2">
        <v>1185732</v>
      </c>
      <c r="C3101" s="3">
        <v>44532</v>
      </c>
      <c r="D3101" s="2" t="s">
        <v>31</v>
      </c>
      <c r="E3101" s="2" t="s">
        <v>105</v>
      </c>
      <c r="F3101" s="2" t="s">
        <v>106</v>
      </c>
      <c r="G3101" s="2" t="s">
        <v>19</v>
      </c>
      <c r="H3101" s="4">
        <v>0.6</v>
      </c>
      <c r="I3101" s="5">
        <v>2500</v>
      </c>
      <c r="J3101" s="6">
        <v>1500</v>
      </c>
      <c r="K3101" s="6">
        <v>750</v>
      </c>
      <c r="L3101" s="7">
        <v>0.5</v>
      </c>
    </row>
    <row r="3102" spans="1:12" x14ac:dyDescent="0.35">
      <c r="A3102" s="2" t="s">
        <v>12</v>
      </c>
      <c r="B3102" s="2">
        <v>1185732</v>
      </c>
      <c r="C3102" s="3">
        <v>44532</v>
      </c>
      <c r="D3102" s="2" t="s">
        <v>31</v>
      </c>
      <c r="E3102" s="2" t="s">
        <v>105</v>
      </c>
      <c r="F3102" s="2" t="s">
        <v>106</v>
      </c>
      <c r="G3102" s="2" t="s">
        <v>20</v>
      </c>
      <c r="H3102" s="4">
        <v>0.64999999999999991</v>
      </c>
      <c r="I3102" s="5">
        <v>3500</v>
      </c>
      <c r="J3102" s="6">
        <v>2275</v>
      </c>
      <c r="K3102" s="6">
        <v>910</v>
      </c>
      <c r="L3102" s="7">
        <v>0.4</v>
      </c>
    </row>
    <row r="3103" spans="1:12" x14ac:dyDescent="0.35">
      <c r="A3103" s="2" t="s">
        <v>12</v>
      </c>
      <c r="B3103" s="2">
        <v>1185732</v>
      </c>
      <c r="C3103" s="3">
        <v>44206</v>
      </c>
      <c r="D3103" s="2" t="s">
        <v>31</v>
      </c>
      <c r="E3103" s="2" t="s">
        <v>107</v>
      </c>
      <c r="F3103" s="2" t="s">
        <v>108</v>
      </c>
      <c r="G3103" s="2" t="s">
        <v>15</v>
      </c>
      <c r="H3103" s="4">
        <v>0.35000000000000003</v>
      </c>
      <c r="I3103" s="5">
        <v>5000</v>
      </c>
      <c r="J3103" s="6">
        <v>1750</v>
      </c>
      <c r="K3103" s="6">
        <v>700</v>
      </c>
      <c r="L3103" s="7">
        <v>0.4</v>
      </c>
    </row>
    <row r="3104" spans="1:12" x14ac:dyDescent="0.35">
      <c r="A3104" s="2" t="s">
        <v>12</v>
      </c>
      <c r="B3104" s="2">
        <v>1185732</v>
      </c>
      <c r="C3104" s="3">
        <v>44206</v>
      </c>
      <c r="D3104" s="2" t="s">
        <v>31</v>
      </c>
      <c r="E3104" s="2" t="s">
        <v>107</v>
      </c>
      <c r="F3104" s="2" t="s">
        <v>108</v>
      </c>
      <c r="G3104" s="2" t="s">
        <v>16</v>
      </c>
      <c r="H3104" s="4">
        <v>0.35000000000000003</v>
      </c>
      <c r="I3104" s="5">
        <v>3000</v>
      </c>
      <c r="J3104" s="6">
        <v>1050</v>
      </c>
      <c r="K3104" s="6">
        <v>420</v>
      </c>
      <c r="L3104" s="7">
        <v>0.4</v>
      </c>
    </row>
    <row r="3105" spans="1:12" x14ac:dyDescent="0.35">
      <c r="A3105" s="2" t="s">
        <v>12</v>
      </c>
      <c r="B3105" s="2">
        <v>1185732</v>
      </c>
      <c r="C3105" s="3">
        <v>44206</v>
      </c>
      <c r="D3105" s="2" t="s">
        <v>31</v>
      </c>
      <c r="E3105" s="2" t="s">
        <v>107</v>
      </c>
      <c r="F3105" s="2" t="s">
        <v>108</v>
      </c>
      <c r="G3105" s="2" t="s">
        <v>17</v>
      </c>
      <c r="H3105" s="4">
        <v>0.25000000000000006</v>
      </c>
      <c r="I3105" s="5">
        <v>3000</v>
      </c>
      <c r="J3105" s="6">
        <v>750</v>
      </c>
      <c r="K3105" s="6">
        <v>262.5</v>
      </c>
      <c r="L3105" s="7">
        <v>0.35</v>
      </c>
    </row>
    <row r="3106" spans="1:12" x14ac:dyDescent="0.35">
      <c r="A3106" s="2" t="s">
        <v>12</v>
      </c>
      <c r="B3106" s="2">
        <v>1185732</v>
      </c>
      <c r="C3106" s="3">
        <v>44206</v>
      </c>
      <c r="D3106" s="2" t="s">
        <v>31</v>
      </c>
      <c r="E3106" s="2" t="s">
        <v>107</v>
      </c>
      <c r="F3106" s="2" t="s">
        <v>108</v>
      </c>
      <c r="G3106" s="2" t="s">
        <v>18</v>
      </c>
      <c r="H3106" s="4">
        <v>0.30000000000000004</v>
      </c>
      <c r="I3106" s="5">
        <v>1500</v>
      </c>
      <c r="J3106" s="6">
        <v>450</v>
      </c>
      <c r="K3106" s="6">
        <v>157.5</v>
      </c>
      <c r="L3106" s="7">
        <v>0.35</v>
      </c>
    </row>
    <row r="3107" spans="1:12" x14ac:dyDescent="0.35">
      <c r="A3107" s="2" t="s">
        <v>12</v>
      </c>
      <c r="B3107" s="2">
        <v>1185732</v>
      </c>
      <c r="C3107" s="3">
        <v>44206</v>
      </c>
      <c r="D3107" s="2" t="s">
        <v>31</v>
      </c>
      <c r="E3107" s="2" t="s">
        <v>107</v>
      </c>
      <c r="F3107" s="2" t="s">
        <v>108</v>
      </c>
      <c r="G3107" s="2" t="s">
        <v>19</v>
      </c>
      <c r="H3107" s="4">
        <v>0.44999999999999996</v>
      </c>
      <c r="I3107" s="5">
        <v>2000</v>
      </c>
      <c r="J3107" s="6">
        <v>900</v>
      </c>
      <c r="K3107" s="6">
        <v>270</v>
      </c>
      <c r="L3107" s="7">
        <v>0.3</v>
      </c>
    </row>
    <row r="3108" spans="1:12" x14ac:dyDescent="0.35">
      <c r="A3108" s="2" t="s">
        <v>12</v>
      </c>
      <c r="B3108" s="2">
        <v>1185732</v>
      </c>
      <c r="C3108" s="3">
        <v>44206</v>
      </c>
      <c r="D3108" s="2" t="s">
        <v>31</v>
      </c>
      <c r="E3108" s="2" t="s">
        <v>107</v>
      </c>
      <c r="F3108" s="2" t="s">
        <v>108</v>
      </c>
      <c r="G3108" s="2" t="s">
        <v>20</v>
      </c>
      <c r="H3108" s="4">
        <v>0.35000000000000003</v>
      </c>
      <c r="I3108" s="5">
        <v>3000</v>
      </c>
      <c r="J3108" s="6">
        <v>1050</v>
      </c>
      <c r="K3108" s="6">
        <v>420</v>
      </c>
      <c r="L3108" s="7">
        <v>0.4</v>
      </c>
    </row>
    <row r="3109" spans="1:12" x14ac:dyDescent="0.35">
      <c r="A3109" s="2" t="s">
        <v>12</v>
      </c>
      <c r="B3109" s="2">
        <v>1185732</v>
      </c>
      <c r="C3109" s="3">
        <v>44237</v>
      </c>
      <c r="D3109" s="2" t="s">
        <v>31</v>
      </c>
      <c r="E3109" s="2" t="s">
        <v>107</v>
      </c>
      <c r="F3109" s="2" t="s">
        <v>108</v>
      </c>
      <c r="G3109" s="2" t="s">
        <v>15</v>
      </c>
      <c r="H3109" s="4">
        <v>0.35000000000000003</v>
      </c>
      <c r="I3109" s="5">
        <v>5500</v>
      </c>
      <c r="J3109" s="6">
        <v>1925</v>
      </c>
      <c r="K3109" s="6">
        <v>770</v>
      </c>
      <c r="L3109" s="7">
        <v>0.4</v>
      </c>
    </row>
    <row r="3110" spans="1:12" x14ac:dyDescent="0.35">
      <c r="A3110" s="2" t="s">
        <v>12</v>
      </c>
      <c r="B3110" s="2">
        <v>1185732</v>
      </c>
      <c r="C3110" s="3">
        <v>44237</v>
      </c>
      <c r="D3110" s="2" t="s">
        <v>31</v>
      </c>
      <c r="E3110" s="2" t="s">
        <v>107</v>
      </c>
      <c r="F3110" s="2" t="s">
        <v>108</v>
      </c>
      <c r="G3110" s="2" t="s">
        <v>16</v>
      </c>
      <c r="H3110" s="4">
        <v>0.35000000000000003</v>
      </c>
      <c r="I3110" s="5">
        <v>2000</v>
      </c>
      <c r="J3110" s="6">
        <v>700</v>
      </c>
      <c r="K3110" s="6">
        <v>280</v>
      </c>
      <c r="L3110" s="7">
        <v>0.4</v>
      </c>
    </row>
    <row r="3111" spans="1:12" x14ac:dyDescent="0.35">
      <c r="A3111" s="2" t="s">
        <v>12</v>
      </c>
      <c r="B3111" s="2">
        <v>1185732</v>
      </c>
      <c r="C3111" s="3">
        <v>44237</v>
      </c>
      <c r="D3111" s="2" t="s">
        <v>31</v>
      </c>
      <c r="E3111" s="2" t="s">
        <v>107</v>
      </c>
      <c r="F3111" s="2" t="s">
        <v>108</v>
      </c>
      <c r="G3111" s="2" t="s">
        <v>17</v>
      </c>
      <c r="H3111" s="4">
        <v>0.25000000000000006</v>
      </c>
      <c r="I3111" s="5">
        <v>2500</v>
      </c>
      <c r="J3111" s="6">
        <v>625</v>
      </c>
      <c r="K3111" s="6">
        <v>218.75</v>
      </c>
      <c r="L3111" s="7">
        <v>0.35</v>
      </c>
    </row>
    <row r="3112" spans="1:12" x14ac:dyDescent="0.35">
      <c r="A3112" s="2" t="s">
        <v>12</v>
      </c>
      <c r="B3112" s="2">
        <v>1185732</v>
      </c>
      <c r="C3112" s="3">
        <v>44237</v>
      </c>
      <c r="D3112" s="2" t="s">
        <v>31</v>
      </c>
      <c r="E3112" s="2" t="s">
        <v>107</v>
      </c>
      <c r="F3112" s="2" t="s">
        <v>108</v>
      </c>
      <c r="G3112" s="2" t="s">
        <v>18</v>
      </c>
      <c r="H3112" s="4">
        <v>0.30000000000000004</v>
      </c>
      <c r="I3112" s="5">
        <v>1250</v>
      </c>
      <c r="J3112" s="6">
        <v>375</v>
      </c>
      <c r="K3112" s="6">
        <v>131.25</v>
      </c>
      <c r="L3112" s="7">
        <v>0.35</v>
      </c>
    </row>
    <row r="3113" spans="1:12" x14ac:dyDescent="0.35">
      <c r="A3113" s="2" t="s">
        <v>12</v>
      </c>
      <c r="B3113" s="2">
        <v>1185732</v>
      </c>
      <c r="C3113" s="3">
        <v>44237</v>
      </c>
      <c r="D3113" s="2" t="s">
        <v>31</v>
      </c>
      <c r="E3113" s="2" t="s">
        <v>107</v>
      </c>
      <c r="F3113" s="2" t="s">
        <v>108</v>
      </c>
      <c r="G3113" s="2" t="s">
        <v>19</v>
      </c>
      <c r="H3113" s="4">
        <v>0.44999999999999996</v>
      </c>
      <c r="I3113" s="5">
        <v>2000</v>
      </c>
      <c r="J3113" s="6">
        <v>900</v>
      </c>
      <c r="K3113" s="6">
        <v>270</v>
      </c>
      <c r="L3113" s="7">
        <v>0.3</v>
      </c>
    </row>
    <row r="3114" spans="1:12" x14ac:dyDescent="0.35">
      <c r="A3114" s="2" t="s">
        <v>12</v>
      </c>
      <c r="B3114" s="2">
        <v>1185732</v>
      </c>
      <c r="C3114" s="3">
        <v>44237</v>
      </c>
      <c r="D3114" s="2" t="s">
        <v>31</v>
      </c>
      <c r="E3114" s="2" t="s">
        <v>107</v>
      </c>
      <c r="F3114" s="2" t="s">
        <v>108</v>
      </c>
      <c r="G3114" s="2" t="s">
        <v>20</v>
      </c>
      <c r="H3114" s="4">
        <v>0.19999999999999996</v>
      </c>
      <c r="I3114" s="5">
        <v>3000</v>
      </c>
      <c r="J3114" s="6">
        <v>600</v>
      </c>
      <c r="K3114" s="6">
        <v>240</v>
      </c>
      <c r="L3114" s="7">
        <v>0.4</v>
      </c>
    </row>
    <row r="3115" spans="1:12" x14ac:dyDescent="0.35">
      <c r="A3115" s="2" t="s">
        <v>12</v>
      </c>
      <c r="B3115" s="2">
        <v>1185732</v>
      </c>
      <c r="C3115" s="3">
        <v>44264</v>
      </c>
      <c r="D3115" s="2" t="s">
        <v>31</v>
      </c>
      <c r="E3115" s="2" t="s">
        <v>107</v>
      </c>
      <c r="F3115" s="2" t="s">
        <v>108</v>
      </c>
      <c r="G3115" s="2" t="s">
        <v>15</v>
      </c>
      <c r="H3115" s="4">
        <v>0.25000000000000006</v>
      </c>
      <c r="I3115" s="5">
        <v>5200</v>
      </c>
      <c r="J3115" s="6">
        <v>1300</v>
      </c>
      <c r="K3115" s="6">
        <v>520</v>
      </c>
      <c r="L3115" s="7">
        <v>0.4</v>
      </c>
    </row>
    <row r="3116" spans="1:12" x14ac:dyDescent="0.35">
      <c r="A3116" s="2" t="s">
        <v>12</v>
      </c>
      <c r="B3116" s="2">
        <v>1185732</v>
      </c>
      <c r="C3116" s="3">
        <v>44264</v>
      </c>
      <c r="D3116" s="2" t="s">
        <v>31</v>
      </c>
      <c r="E3116" s="2" t="s">
        <v>107</v>
      </c>
      <c r="F3116" s="2" t="s">
        <v>108</v>
      </c>
      <c r="G3116" s="2" t="s">
        <v>16</v>
      </c>
      <c r="H3116" s="4">
        <v>0.25000000000000006</v>
      </c>
      <c r="I3116" s="5">
        <v>2250</v>
      </c>
      <c r="J3116" s="6">
        <v>562.5</v>
      </c>
      <c r="K3116" s="6">
        <v>225</v>
      </c>
      <c r="L3116" s="7">
        <v>0.4</v>
      </c>
    </row>
    <row r="3117" spans="1:12" x14ac:dyDescent="0.35">
      <c r="A3117" s="2" t="s">
        <v>12</v>
      </c>
      <c r="B3117" s="2">
        <v>1185732</v>
      </c>
      <c r="C3117" s="3">
        <v>44264</v>
      </c>
      <c r="D3117" s="2" t="s">
        <v>31</v>
      </c>
      <c r="E3117" s="2" t="s">
        <v>107</v>
      </c>
      <c r="F3117" s="2" t="s">
        <v>108</v>
      </c>
      <c r="G3117" s="2" t="s">
        <v>17</v>
      </c>
      <c r="H3117" s="4">
        <v>0.15000000000000002</v>
      </c>
      <c r="I3117" s="5">
        <v>2750</v>
      </c>
      <c r="J3117" s="6">
        <v>412.5</v>
      </c>
      <c r="K3117" s="6">
        <v>144.375</v>
      </c>
      <c r="L3117" s="7">
        <v>0.35</v>
      </c>
    </row>
    <row r="3118" spans="1:12" x14ac:dyDescent="0.35">
      <c r="A3118" s="2" t="s">
        <v>12</v>
      </c>
      <c r="B3118" s="2">
        <v>1185732</v>
      </c>
      <c r="C3118" s="3">
        <v>44264</v>
      </c>
      <c r="D3118" s="2" t="s">
        <v>31</v>
      </c>
      <c r="E3118" s="2" t="s">
        <v>107</v>
      </c>
      <c r="F3118" s="2" t="s">
        <v>108</v>
      </c>
      <c r="G3118" s="2" t="s">
        <v>18</v>
      </c>
      <c r="H3118" s="4">
        <v>0.19999999999999996</v>
      </c>
      <c r="I3118" s="5">
        <v>1250</v>
      </c>
      <c r="J3118" s="6">
        <v>250</v>
      </c>
      <c r="K3118" s="6">
        <v>87.5</v>
      </c>
      <c r="L3118" s="7">
        <v>0.35</v>
      </c>
    </row>
    <row r="3119" spans="1:12" x14ac:dyDescent="0.35">
      <c r="A3119" s="2" t="s">
        <v>12</v>
      </c>
      <c r="B3119" s="2">
        <v>1185732</v>
      </c>
      <c r="C3119" s="3">
        <v>44264</v>
      </c>
      <c r="D3119" s="2" t="s">
        <v>31</v>
      </c>
      <c r="E3119" s="2" t="s">
        <v>107</v>
      </c>
      <c r="F3119" s="2" t="s">
        <v>108</v>
      </c>
      <c r="G3119" s="2" t="s">
        <v>19</v>
      </c>
      <c r="H3119" s="4">
        <v>0.35000000000000003</v>
      </c>
      <c r="I3119" s="5">
        <v>1750</v>
      </c>
      <c r="J3119" s="6">
        <v>612.5</v>
      </c>
      <c r="K3119" s="6">
        <v>183.75</v>
      </c>
      <c r="L3119" s="7">
        <v>0.3</v>
      </c>
    </row>
    <row r="3120" spans="1:12" x14ac:dyDescent="0.35">
      <c r="A3120" s="2" t="s">
        <v>12</v>
      </c>
      <c r="B3120" s="2">
        <v>1185732</v>
      </c>
      <c r="C3120" s="3">
        <v>44264</v>
      </c>
      <c r="D3120" s="2" t="s">
        <v>31</v>
      </c>
      <c r="E3120" s="2" t="s">
        <v>107</v>
      </c>
      <c r="F3120" s="2" t="s">
        <v>108</v>
      </c>
      <c r="G3120" s="2" t="s">
        <v>20</v>
      </c>
      <c r="H3120" s="4">
        <v>0.25000000000000006</v>
      </c>
      <c r="I3120" s="5">
        <v>2750</v>
      </c>
      <c r="J3120" s="6">
        <v>687.5</v>
      </c>
      <c r="K3120" s="6">
        <v>275</v>
      </c>
      <c r="L3120" s="7">
        <v>0.4</v>
      </c>
    </row>
    <row r="3121" spans="1:12" x14ac:dyDescent="0.35">
      <c r="A3121" s="2" t="s">
        <v>12</v>
      </c>
      <c r="B3121" s="2">
        <v>1185732</v>
      </c>
      <c r="C3121" s="3">
        <v>44296</v>
      </c>
      <c r="D3121" s="2" t="s">
        <v>31</v>
      </c>
      <c r="E3121" s="2" t="s">
        <v>107</v>
      </c>
      <c r="F3121" s="2" t="s">
        <v>108</v>
      </c>
      <c r="G3121" s="2" t="s">
        <v>15</v>
      </c>
      <c r="H3121" s="4">
        <v>0.25000000000000006</v>
      </c>
      <c r="I3121" s="5">
        <v>5000</v>
      </c>
      <c r="J3121" s="6">
        <v>1250</v>
      </c>
      <c r="K3121" s="6">
        <v>500</v>
      </c>
      <c r="L3121" s="7">
        <v>0.4</v>
      </c>
    </row>
    <row r="3122" spans="1:12" x14ac:dyDescent="0.35">
      <c r="A3122" s="2" t="s">
        <v>12</v>
      </c>
      <c r="B3122" s="2">
        <v>1185732</v>
      </c>
      <c r="C3122" s="3">
        <v>44296</v>
      </c>
      <c r="D3122" s="2" t="s">
        <v>31</v>
      </c>
      <c r="E3122" s="2" t="s">
        <v>107</v>
      </c>
      <c r="F3122" s="2" t="s">
        <v>108</v>
      </c>
      <c r="G3122" s="2" t="s">
        <v>16</v>
      </c>
      <c r="H3122" s="4">
        <v>0.25000000000000006</v>
      </c>
      <c r="I3122" s="5">
        <v>2000</v>
      </c>
      <c r="J3122" s="6">
        <v>500</v>
      </c>
      <c r="K3122" s="6">
        <v>200</v>
      </c>
      <c r="L3122" s="7">
        <v>0.4</v>
      </c>
    </row>
    <row r="3123" spans="1:12" x14ac:dyDescent="0.35">
      <c r="A3123" s="2" t="s">
        <v>12</v>
      </c>
      <c r="B3123" s="2">
        <v>1185732</v>
      </c>
      <c r="C3123" s="3">
        <v>44296</v>
      </c>
      <c r="D3123" s="2" t="s">
        <v>31</v>
      </c>
      <c r="E3123" s="2" t="s">
        <v>107</v>
      </c>
      <c r="F3123" s="2" t="s">
        <v>108</v>
      </c>
      <c r="G3123" s="2" t="s">
        <v>17</v>
      </c>
      <c r="H3123" s="4">
        <v>0.15000000000000002</v>
      </c>
      <c r="I3123" s="5">
        <v>2000</v>
      </c>
      <c r="J3123" s="6">
        <v>300</v>
      </c>
      <c r="K3123" s="6">
        <v>105</v>
      </c>
      <c r="L3123" s="7">
        <v>0.35</v>
      </c>
    </row>
    <row r="3124" spans="1:12" x14ac:dyDescent="0.35">
      <c r="A3124" s="2" t="s">
        <v>12</v>
      </c>
      <c r="B3124" s="2">
        <v>1185732</v>
      </c>
      <c r="C3124" s="3">
        <v>44296</v>
      </c>
      <c r="D3124" s="2" t="s">
        <v>31</v>
      </c>
      <c r="E3124" s="2" t="s">
        <v>107</v>
      </c>
      <c r="F3124" s="2" t="s">
        <v>108</v>
      </c>
      <c r="G3124" s="2" t="s">
        <v>18</v>
      </c>
      <c r="H3124" s="4">
        <v>0.19999999999999996</v>
      </c>
      <c r="I3124" s="5">
        <v>1250</v>
      </c>
      <c r="J3124" s="6">
        <v>250</v>
      </c>
      <c r="K3124" s="6">
        <v>87.5</v>
      </c>
      <c r="L3124" s="7">
        <v>0.35</v>
      </c>
    </row>
    <row r="3125" spans="1:12" x14ac:dyDescent="0.35">
      <c r="A3125" s="2" t="s">
        <v>12</v>
      </c>
      <c r="B3125" s="2">
        <v>1185732</v>
      </c>
      <c r="C3125" s="3">
        <v>44296</v>
      </c>
      <c r="D3125" s="2" t="s">
        <v>31</v>
      </c>
      <c r="E3125" s="2" t="s">
        <v>107</v>
      </c>
      <c r="F3125" s="2" t="s">
        <v>108</v>
      </c>
      <c r="G3125" s="2" t="s">
        <v>19</v>
      </c>
      <c r="H3125" s="4">
        <v>0.65</v>
      </c>
      <c r="I3125" s="5">
        <v>1500</v>
      </c>
      <c r="J3125" s="6">
        <v>975</v>
      </c>
      <c r="K3125" s="6">
        <v>292.5</v>
      </c>
      <c r="L3125" s="7">
        <v>0.3</v>
      </c>
    </row>
    <row r="3126" spans="1:12" x14ac:dyDescent="0.35">
      <c r="A3126" s="2" t="s">
        <v>12</v>
      </c>
      <c r="B3126" s="2">
        <v>1185732</v>
      </c>
      <c r="C3126" s="3">
        <v>44296</v>
      </c>
      <c r="D3126" s="2" t="s">
        <v>31</v>
      </c>
      <c r="E3126" s="2" t="s">
        <v>107</v>
      </c>
      <c r="F3126" s="2" t="s">
        <v>108</v>
      </c>
      <c r="G3126" s="2" t="s">
        <v>20</v>
      </c>
      <c r="H3126" s="4">
        <v>0.5</v>
      </c>
      <c r="I3126" s="5">
        <v>2750</v>
      </c>
      <c r="J3126" s="6">
        <v>1375</v>
      </c>
      <c r="K3126" s="6">
        <v>550</v>
      </c>
      <c r="L3126" s="7">
        <v>0.4</v>
      </c>
    </row>
    <row r="3127" spans="1:12" x14ac:dyDescent="0.35">
      <c r="A3127" s="2" t="s">
        <v>12</v>
      </c>
      <c r="B3127" s="2">
        <v>1185732</v>
      </c>
      <c r="C3127" s="3">
        <v>44327</v>
      </c>
      <c r="D3127" s="2" t="s">
        <v>31</v>
      </c>
      <c r="E3127" s="2" t="s">
        <v>107</v>
      </c>
      <c r="F3127" s="2" t="s">
        <v>108</v>
      </c>
      <c r="G3127" s="2" t="s">
        <v>15</v>
      </c>
      <c r="H3127" s="4">
        <v>0.6</v>
      </c>
      <c r="I3127" s="5">
        <v>5450</v>
      </c>
      <c r="J3127" s="6">
        <v>3270</v>
      </c>
      <c r="K3127" s="6">
        <v>1308</v>
      </c>
      <c r="L3127" s="7">
        <v>0.4</v>
      </c>
    </row>
    <row r="3128" spans="1:12" x14ac:dyDescent="0.35">
      <c r="A3128" s="2" t="s">
        <v>12</v>
      </c>
      <c r="B3128" s="2">
        <v>1185732</v>
      </c>
      <c r="C3128" s="3">
        <v>44327</v>
      </c>
      <c r="D3128" s="2" t="s">
        <v>31</v>
      </c>
      <c r="E3128" s="2" t="s">
        <v>107</v>
      </c>
      <c r="F3128" s="2" t="s">
        <v>108</v>
      </c>
      <c r="G3128" s="2" t="s">
        <v>16</v>
      </c>
      <c r="H3128" s="4">
        <v>0.4</v>
      </c>
      <c r="I3128" s="5">
        <v>2500</v>
      </c>
      <c r="J3128" s="6">
        <v>1000</v>
      </c>
      <c r="K3128" s="6">
        <v>400</v>
      </c>
      <c r="L3128" s="7">
        <v>0.4</v>
      </c>
    </row>
    <row r="3129" spans="1:12" x14ac:dyDescent="0.35">
      <c r="A3129" s="2" t="s">
        <v>12</v>
      </c>
      <c r="B3129" s="2">
        <v>1185732</v>
      </c>
      <c r="C3129" s="3">
        <v>44327</v>
      </c>
      <c r="D3129" s="2" t="s">
        <v>31</v>
      </c>
      <c r="E3129" s="2" t="s">
        <v>107</v>
      </c>
      <c r="F3129" s="2" t="s">
        <v>108</v>
      </c>
      <c r="G3129" s="2" t="s">
        <v>17</v>
      </c>
      <c r="H3129" s="4">
        <v>0.35000000000000003</v>
      </c>
      <c r="I3129" s="5">
        <v>2250</v>
      </c>
      <c r="J3129" s="6">
        <v>787.5</v>
      </c>
      <c r="K3129" s="6">
        <v>275.625</v>
      </c>
      <c r="L3129" s="7">
        <v>0.35</v>
      </c>
    </row>
    <row r="3130" spans="1:12" x14ac:dyDescent="0.35">
      <c r="A3130" s="2" t="s">
        <v>12</v>
      </c>
      <c r="B3130" s="2">
        <v>1185732</v>
      </c>
      <c r="C3130" s="3">
        <v>44327</v>
      </c>
      <c r="D3130" s="2" t="s">
        <v>31</v>
      </c>
      <c r="E3130" s="2" t="s">
        <v>107</v>
      </c>
      <c r="F3130" s="2" t="s">
        <v>108</v>
      </c>
      <c r="G3130" s="2" t="s">
        <v>18</v>
      </c>
      <c r="H3130" s="4">
        <v>0.35000000000000003</v>
      </c>
      <c r="I3130" s="5">
        <v>1750</v>
      </c>
      <c r="J3130" s="6">
        <v>612.5</v>
      </c>
      <c r="K3130" s="6">
        <v>214.375</v>
      </c>
      <c r="L3130" s="7">
        <v>0.35</v>
      </c>
    </row>
    <row r="3131" spans="1:12" x14ac:dyDescent="0.35">
      <c r="A3131" s="2" t="s">
        <v>12</v>
      </c>
      <c r="B3131" s="2">
        <v>1185732</v>
      </c>
      <c r="C3131" s="3">
        <v>44327</v>
      </c>
      <c r="D3131" s="2" t="s">
        <v>31</v>
      </c>
      <c r="E3131" s="2" t="s">
        <v>107</v>
      </c>
      <c r="F3131" s="2" t="s">
        <v>108</v>
      </c>
      <c r="G3131" s="2" t="s">
        <v>19</v>
      </c>
      <c r="H3131" s="4">
        <v>0.44999999999999996</v>
      </c>
      <c r="I3131" s="5">
        <v>2000</v>
      </c>
      <c r="J3131" s="6">
        <v>900</v>
      </c>
      <c r="K3131" s="6">
        <v>270</v>
      </c>
      <c r="L3131" s="7">
        <v>0.3</v>
      </c>
    </row>
    <row r="3132" spans="1:12" x14ac:dyDescent="0.35">
      <c r="A3132" s="2" t="s">
        <v>12</v>
      </c>
      <c r="B3132" s="2">
        <v>1185732</v>
      </c>
      <c r="C3132" s="3">
        <v>44327</v>
      </c>
      <c r="D3132" s="2" t="s">
        <v>31</v>
      </c>
      <c r="E3132" s="2" t="s">
        <v>107</v>
      </c>
      <c r="F3132" s="2" t="s">
        <v>108</v>
      </c>
      <c r="G3132" s="2" t="s">
        <v>20</v>
      </c>
      <c r="H3132" s="4">
        <v>0.54999999999999993</v>
      </c>
      <c r="I3132" s="5">
        <v>3250</v>
      </c>
      <c r="J3132" s="6">
        <v>1787.5</v>
      </c>
      <c r="K3132" s="6">
        <v>715</v>
      </c>
      <c r="L3132" s="7">
        <v>0.4</v>
      </c>
    </row>
    <row r="3133" spans="1:12" x14ac:dyDescent="0.35">
      <c r="A3133" s="2" t="s">
        <v>12</v>
      </c>
      <c r="B3133" s="2">
        <v>1185732</v>
      </c>
      <c r="C3133" s="3">
        <v>44357</v>
      </c>
      <c r="D3133" s="2" t="s">
        <v>31</v>
      </c>
      <c r="E3133" s="2" t="s">
        <v>107</v>
      </c>
      <c r="F3133" s="2" t="s">
        <v>108</v>
      </c>
      <c r="G3133" s="2" t="s">
        <v>15</v>
      </c>
      <c r="H3133" s="4">
        <v>0.4</v>
      </c>
      <c r="I3133" s="5">
        <v>5750</v>
      </c>
      <c r="J3133" s="6">
        <v>2300</v>
      </c>
      <c r="K3133" s="6">
        <v>920</v>
      </c>
      <c r="L3133" s="7">
        <v>0.4</v>
      </c>
    </row>
    <row r="3134" spans="1:12" x14ac:dyDescent="0.35">
      <c r="A3134" s="2" t="s">
        <v>12</v>
      </c>
      <c r="B3134" s="2">
        <v>1185732</v>
      </c>
      <c r="C3134" s="3">
        <v>44357</v>
      </c>
      <c r="D3134" s="2" t="s">
        <v>31</v>
      </c>
      <c r="E3134" s="2" t="s">
        <v>107</v>
      </c>
      <c r="F3134" s="2" t="s">
        <v>108</v>
      </c>
      <c r="G3134" s="2" t="s">
        <v>16</v>
      </c>
      <c r="H3134" s="4">
        <v>0.35000000000000009</v>
      </c>
      <c r="I3134" s="5">
        <v>3250</v>
      </c>
      <c r="J3134" s="6">
        <v>1137.5</v>
      </c>
      <c r="K3134" s="6">
        <v>455</v>
      </c>
      <c r="L3134" s="7">
        <v>0.4</v>
      </c>
    </row>
    <row r="3135" spans="1:12" x14ac:dyDescent="0.35">
      <c r="A3135" s="2" t="s">
        <v>12</v>
      </c>
      <c r="B3135" s="2">
        <v>1185732</v>
      </c>
      <c r="C3135" s="3">
        <v>44357</v>
      </c>
      <c r="D3135" s="2" t="s">
        <v>31</v>
      </c>
      <c r="E3135" s="2" t="s">
        <v>107</v>
      </c>
      <c r="F3135" s="2" t="s">
        <v>108</v>
      </c>
      <c r="G3135" s="2" t="s">
        <v>17</v>
      </c>
      <c r="H3135" s="4">
        <v>0.30000000000000004</v>
      </c>
      <c r="I3135" s="5">
        <v>2000</v>
      </c>
      <c r="J3135" s="6">
        <v>600</v>
      </c>
      <c r="K3135" s="6">
        <v>210</v>
      </c>
      <c r="L3135" s="7">
        <v>0.35</v>
      </c>
    </row>
    <row r="3136" spans="1:12" x14ac:dyDescent="0.35">
      <c r="A3136" s="2" t="s">
        <v>12</v>
      </c>
      <c r="B3136" s="2">
        <v>1185732</v>
      </c>
      <c r="C3136" s="3">
        <v>44357</v>
      </c>
      <c r="D3136" s="2" t="s">
        <v>31</v>
      </c>
      <c r="E3136" s="2" t="s">
        <v>107</v>
      </c>
      <c r="F3136" s="2" t="s">
        <v>108</v>
      </c>
      <c r="G3136" s="2" t="s">
        <v>18</v>
      </c>
      <c r="H3136" s="4">
        <v>0.30000000000000004</v>
      </c>
      <c r="I3136" s="5">
        <v>1750</v>
      </c>
      <c r="J3136" s="6">
        <v>525</v>
      </c>
      <c r="K3136" s="6">
        <v>183.75</v>
      </c>
      <c r="L3136" s="7">
        <v>0.35</v>
      </c>
    </row>
    <row r="3137" spans="1:12" x14ac:dyDescent="0.35">
      <c r="A3137" s="2" t="s">
        <v>12</v>
      </c>
      <c r="B3137" s="2">
        <v>1185732</v>
      </c>
      <c r="C3137" s="3">
        <v>44357</v>
      </c>
      <c r="D3137" s="2" t="s">
        <v>31</v>
      </c>
      <c r="E3137" s="2" t="s">
        <v>107</v>
      </c>
      <c r="F3137" s="2" t="s">
        <v>108</v>
      </c>
      <c r="G3137" s="2" t="s">
        <v>19</v>
      </c>
      <c r="H3137" s="4">
        <v>0.4</v>
      </c>
      <c r="I3137" s="5">
        <v>1750</v>
      </c>
      <c r="J3137" s="6">
        <v>700</v>
      </c>
      <c r="K3137" s="6">
        <v>210</v>
      </c>
      <c r="L3137" s="7">
        <v>0.3</v>
      </c>
    </row>
    <row r="3138" spans="1:12" x14ac:dyDescent="0.35">
      <c r="A3138" s="2" t="s">
        <v>12</v>
      </c>
      <c r="B3138" s="2">
        <v>1185732</v>
      </c>
      <c r="C3138" s="3">
        <v>44357</v>
      </c>
      <c r="D3138" s="2" t="s">
        <v>31</v>
      </c>
      <c r="E3138" s="2" t="s">
        <v>107</v>
      </c>
      <c r="F3138" s="2" t="s">
        <v>108</v>
      </c>
      <c r="G3138" s="2" t="s">
        <v>20</v>
      </c>
      <c r="H3138" s="4">
        <v>0.60000000000000009</v>
      </c>
      <c r="I3138" s="5">
        <v>3250</v>
      </c>
      <c r="J3138" s="6">
        <v>1950</v>
      </c>
      <c r="K3138" s="6">
        <v>780</v>
      </c>
      <c r="L3138" s="7">
        <v>0.4</v>
      </c>
    </row>
    <row r="3139" spans="1:12" x14ac:dyDescent="0.35">
      <c r="A3139" s="2" t="s">
        <v>12</v>
      </c>
      <c r="B3139" s="2">
        <v>1185732</v>
      </c>
      <c r="C3139" s="3">
        <v>44386</v>
      </c>
      <c r="D3139" s="2" t="s">
        <v>31</v>
      </c>
      <c r="E3139" s="2" t="s">
        <v>107</v>
      </c>
      <c r="F3139" s="2" t="s">
        <v>108</v>
      </c>
      <c r="G3139" s="2" t="s">
        <v>15</v>
      </c>
      <c r="H3139" s="4">
        <v>0.55000000000000004</v>
      </c>
      <c r="I3139" s="5">
        <v>5500</v>
      </c>
      <c r="J3139" s="6">
        <v>3025</v>
      </c>
      <c r="K3139" s="6">
        <v>1210</v>
      </c>
      <c r="L3139" s="7">
        <v>0.4</v>
      </c>
    </row>
    <row r="3140" spans="1:12" x14ac:dyDescent="0.35">
      <c r="A3140" s="2" t="s">
        <v>12</v>
      </c>
      <c r="B3140" s="2">
        <v>1185732</v>
      </c>
      <c r="C3140" s="3">
        <v>44386</v>
      </c>
      <c r="D3140" s="2" t="s">
        <v>31</v>
      </c>
      <c r="E3140" s="2" t="s">
        <v>107</v>
      </c>
      <c r="F3140" s="2" t="s">
        <v>108</v>
      </c>
      <c r="G3140" s="2" t="s">
        <v>16</v>
      </c>
      <c r="H3140" s="4">
        <v>0.50000000000000011</v>
      </c>
      <c r="I3140" s="5">
        <v>3000</v>
      </c>
      <c r="J3140" s="6">
        <v>1500</v>
      </c>
      <c r="K3140" s="6">
        <v>600</v>
      </c>
      <c r="L3140" s="7">
        <v>0.4</v>
      </c>
    </row>
    <row r="3141" spans="1:12" x14ac:dyDescent="0.35">
      <c r="A3141" s="2" t="s">
        <v>12</v>
      </c>
      <c r="B3141" s="2">
        <v>1185732</v>
      </c>
      <c r="C3141" s="3">
        <v>44386</v>
      </c>
      <c r="D3141" s="2" t="s">
        <v>31</v>
      </c>
      <c r="E3141" s="2" t="s">
        <v>107</v>
      </c>
      <c r="F3141" s="2" t="s">
        <v>108</v>
      </c>
      <c r="G3141" s="2" t="s">
        <v>17</v>
      </c>
      <c r="H3141" s="4">
        <v>0.45</v>
      </c>
      <c r="I3141" s="5">
        <v>2250</v>
      </c>
      <c r="J3141" s="6">
        <v>1012.5</v>
      </c>
      <c r="K3141" s="6">
        <v>354.375</v>
      </c>
      <c r="L3141" s="7">
        <v>0.35</v>
      </c>
    </row>
    <row r="3142" spans="1:12" x14ac:dyDescent="0.35">
      <c r="A3142" s="2" t="s">
        <v>12</v>
      </c>
      <c r="B3142" s="2">
        <v>1185732</v>
      </c>
      <c r="C3142" s="3">
        <v>44386</v>
      </c>
      <c r="D3142" s="2" t="s">
        <v>31</v>
      </c>
      <c r="E3142" s="2" t="s">
        <v>107</v>
      </c>
      <c r="F3142" s="2" t="s">
        <v>108</v>
      </c>
      <c r="G3142" s="2" t="s">
        <v>18</v>
      </c>
      <c r="H3142" s="4">
        <v>0.45</v>
      </c>
      <c r="I3142" s="5">
        <v>1750</v>
      </c>
      <c r="J3142" s="6">
        <v>787.5</v>
      </c>
      <c r="K3142" s="6">
        <v>275.625</v>
      </c>
      <c r="L3142" s="7">
        <v>0.35</v>
      </c>
    </row>
    <row r="3143" spans="1:12" x14ac:dyDescent="0.35">
      <c r="A3143" s="2" t="s">
        <v>12</v>
      </c>
      <c r="B3143" s="2">
        <v>1185732</v>
      </c>
      <c r="C3143" s="3">
        <v>44386</v>
      </c>
      <c r="D3143" s="2" t="s">
        <v>31</v>
      </c>
      <c r="E3143" s="2" t="s">
        <v>107</v>
      </c>
      <c r="F3143" s="2" t="s">
        <v>108</v>
      </c>
      <c r="G3143" s="2" t="s">
        <v>19</v>
      </c>
      <c r="H3143" s="4">
        <v>0.55000000000000004</v>
      </c>
      <c r="I3143" s="5">
        <v>2000</v>
      </c>
      <c r="J3143" s="6">
        <v>1100</v>
      </c>
      <c r="K3143" s="6">
        <v>330</v>
      </c>
      <c r="L3143" s="7">
        <v>0.3</v>
      </c>
    </row>
    <row r="3144" spans="1:12" x14ac:dyDescent="0.35">
      <c r="A3144" s="2" t="s">
        <v>12</v>
      </c>
      <c r="B3144" s="2">
        <v>1185732</v>
      </c>
      <c r="C3144" s="3">
        <v>44386</v>
      </c>
      <c r="D3144" s="2" t="s">
        <v>31</v>
      </c>
      <c r="E3144" s="2" t="s">
        <v>107</v>
      </c>
      <c r="F3144" s="2" t="s">
        <v>108</v>
      </c>
      <c r="G3144" s="2" t="s">
        <v>20</v>
      </c>
      <c r="H3144" s="4">
        <v>0.60000000000000009</v>
      </c>
      <c r="I3144" s="5">
        <v>3750</v>
      </c>
      <c r="J3144" s="6">
        <v>2250</v>
      </c>
      <c r="K3144" s="6">
        <v>900</v>
      </c>
      <c r="L3144" s="7">
        <v>0.4</v>
      </c>
    </row>
    <row r="3145" spans="1:12" x14ac:dyDescent="0.35">
      <c r="A3145" s="2" t="s">
        <v>12</v>
      </c>
      <c r="B3145" s="2">
        <v>1185732</v>
      </c>
      <c r="C3145" s="3">
        <v>44418</v>
      </c>
      <c r="D3145" s="2" t="s">
        <v>31</v>
      </c>
      <c r="E3145" s="2" t="s">
        <v>107</v>
      </c>
      <c r="F3145" s="2" t="s">
        <v>108</v>
      </c>
      <c r="G3145" s="2" t="s">
        <v>15</v>
      </c>
      <c r="H3145" s="4">
        <v>0.5</v>
      </c>
      <c r="I3145" s="5">
        <v>5250</v>
      </c>
      <c r="J3145" s="6">
        <v>2625</v>
      </c>
      <c r="K3145" s="6">
        <v>1050</v>
      </c>
      <c r="L3145" s="7">
        <v>0.4</v>
      </c>
    </row>
    <row r="3146" spans="1:12" x14ac:dyDescent="0.35">
      <c r="A3146" s="2" t="s">
        <v>12</v>
      </c>
      <c r="B3146" s="2">
        <v>1185732</v>
      </c>
      <c r="C3146" s="3">
        <v>44418</v>
      </c>
      <c r="D3146" s="2" t="s">
        <v>31</v>
      </c>
      <c r="E3146" s="2" t="s">
        <v>107</v>
      </c>
      <c r="F3146" s="2" t="s">
        <v>108</v>
      </c>
      <c r="G3146" s="2" t="s">
        <v>16</v>
      </c>
      <c r="H3146" s="4">
        <v>0.45000000000000007</v>
      </c>
      <c r="I3146" s="5">
        <v>3000</v>
      </c>
      <c r="J3146" s="6">
        <v>1350</v>
      </c>
      <c r="K3146" s="6">
        <v>540</v>
      </c>
      <c r="L3146" s="7">
        <v>0.4</v>
      </c>
    </row>
    <row r="3147" spans="1:12" x14ac:dyDescent="0.35">
      <c r="A3147" s="2" t="s">
        <v>12</v>
      </c>
      <c r="B3147" s="2">
        <v>1185732</v>
      </c>
      <c r="C3147" s="3">
        <v>44418</v>
      </c>
      <c r="D3147" s="2" t="s">
        <v>31</v>
      </c>
      <c r="E3147" s="2" t="s">
        <v>107</v>
      </c>
      <c r="F3147" s="2" t="s">
        <v>108</v>
      </c>
      <c r="G3147" s="2" t="s">
        <v>17</v>
      </c>
      <c r="H3147" s="4">
        <v>0.4</v>
      </c>
      <c r="I3147" s="5">
        <v>2250</v>
      </c>
      <c r="J3147" s="6">
        <v>900</v>
      </c>
      <c r="K3147" s="6">
        <v>315</v>
      </c>
      <c r="L3147" s="7">
        <v>0.35</v>
      </c>
    </row>
    <row r="3148" spans="1:12" x14ac:dyDescent="0.35">
      <c r="A3148" s="2" t="s">
        <v>12</v>
      </c>
      <c r="B3148" s="2">
        <v>1185732</v>
      </c>
      <c r="C3148" s="3">
        <v>44418</v>
      </c>
      <c r="D3148" s="2" t="s">
        <v>31</v>
      </c>
      <c r="E3148" s="2" t="s">
        <v>107</v>
      </c>
      <c r="F3148" s="2" t="s">
        <v>108</v>
      </c>
      <c r="G3148" s="2" t="s">
        <v>18</v>
      </c>
      <c r="H3148" s="4">
        <v>0.4</v>
      </c>
      <c r="I3148" s="5">
        <v>2000</v>
      </c>
      <c r="J3148" s="6">
        <v>800</v>
      </c>
      <c r="K3148" s="6">
        <v>280</v>
      </c>
      <c r="L3148" s="7">
        <v>0.35</v>
      </c>
    </row>
    <row r="3149" spans="1:12" x14ac:dyDescent="0.35">
      <c r="A3149" s="2" t="s">
        <v>12</v>
      </c>
      <c r="B3149" s="2">
        <v>1185732</v>
      </c>
      <c r="C3149" s="3">
        <v>44418</v>
      </c>
      <c r="D3149" s="2" t="s">
        <v>31</v>
      </c>
      <c r="E3149" s="2" t="s">
        <v>107</v>
      </c>
      <c r="F3149" s="2" t="s">
        <v>108</v>
      </c>
      <c r="G3149" s="2" t="s">
        <v>19</v>
      </c>
      <c r="H3149" s="4">
        <v>0.5</v>
      </c>
      <c r="I3149" s="5">
        <v>1750</v>
      </c>
      <c r="J3149" s="6">
        <v>875</v>
      </c>
      <c r="K3149" s="6">
        <v>262.5</v>
      </c>
      <c r="L3149" s="7">
        <v>0.3</v>
      </c>
    </row>
    <row r="3150" spans="1:12" x14ac:dyDescent="0.35">
      <c r="A3150" s="2" t="s">
        <v>12</v>
      </c>
      <c r="B3150" s="2">
        <v>1185732</v>
      </c>
      <c r="C3150" s="3">
        <v>44418</v>
      </c>
      <c r="D3150" s="2" t="s">
        <v>31</v>
      </c>
      <c r="E3150" s="2" t="s">
        <v>107</v>
      </c>
      <c r="F3150" s="2" t="s">
        <v>108</v>
      </c>
      <c r="G3150" s="2" t="s">
        <v>20</v>
      </c>
      <c r="H3150" s="4">
        <v>0.55000000000000004</v>
      </c>
      <c r="I3150" s="5">
        <v>3500</v>
      </c>
      <c r="J3150" s="6">
        <v>1925</v>
      </c>
      <c r="K3150" s="6">
        <v>770</v>
      </c>
      <c r="L3150" s="7">
        <v>0.4</v>
      </c>
    </row>
    <row r="3151" spans="1:12" x14ac:dyDescent="0.35">
      <c r="A3151" s="2" t="s">
        <v>12</v>
      </c>
      <c r="B3151" s="2">
        <v>1185732</v>
      </c>
      <c r="C3151" s="3">
        <v>44450</v>
      </c>
      <c r="D3151" s="2" t="s">
        <v>31</v>
      </c>
      <c r="E3151" s="2" t="s">
        <v>107</v>
      </c>
      <c r="F3151" s="2" t="s">
        <v>108</v>
      </c>
      <c r="G3151" s="2" t="s">
        <v>15</v>
      </c>
      <c r="H3151" s="4">
        <v>0.35000000000000003</v>
      </c>
      <c r="I3151" s="5">
        <v>4750</v>
      </c>
      <c r="J3151" s="6">
        <v>1662.5</v>
      </c>
      <c r="K3151" s="6">
        <v>665</v>
      </c>
      <c r="L3151" s="7">
        <v>0.4</v>
      </c>
    </row>
    <row r="3152" spans="1:12" x14ac:dyDescent="0.35">
      <c r="A3152" s="2" t="s">
        <v>12</v>
      </c>
      <c r="B3152" s="2">
        <v>1185732</v>
      </c>
      <c r="C3152" s="3">
        <v>44450</v>
      </c>
      <c r="D3152" s="2" t="s">
        <v>31</v>
      </c>
      <c r="E3152" s="2" t="s">
        <v>107</v>
      </c>
      <c r="F3152" s="2" t="s">
        <v>108</v>
      </c>
      <c r="G3152" s="2" t="s">
        <v>16</v>
      </c>
      <c r="H3152" s="4">
        <v>0.3000000000000001</v>
      </c>
      <c r="I3152" s="5">
        <v>2750</v>
      </c>
      <c r="J3152" s="6">
        <v>825</v>
      </c>
      <c r="K3152" s="6">
        <v>330</v>
      </c>
      <c r="L3152" s="7">
        <v>0.4</v>
      </c>
    </row>
    <row r="3153" spans="1:12" x14ac:dyDescent="0.35">
      <c r="A3153" s="2" t="s">
        <v>12</v>
      </c>
      <c r="B3153" s="2">
        <v>1185732</v>
      </c>
      <c r="C3153" s="3">
        <v>44450</v>
      </c>
      <c r="D3153" s="2" t="s">
        <v>31</v>
      </c>
      <c r="E3153" s="2" t="s">
        <v>107</v>
      </c>
      <c r="F3153" s="2" t="s">
        <v>108</v>
      </c>
      <c r="G3153" s="2" t="s">
        <v>17</v>
      </c>
      <c r="H3153" s="4">
        <v>0.25000000000000006</v>
      </c>
      <c r="I3153" s="5">
        <v>1750</v>
      </c>
      <c r="J3153" s="6">
        <v>437.5</v>
      </c>
      <c r="K3153" s="6">
        <v>153.125</v>
      </c>
      <c r="L3153" s="7">
        <v>0.35</v>
      </c>
    </row>
    <row r="3154" spans="1:12" x14ac:dyDescent="0.35">
      <c r="A3154" s="2" t="s">
        <v>12</v>
      </c>
      <c r="B3154" s="2">
        <v>1185732</v>
      </c>
      <c r="C3154" s="3">
        <v>44450</v>
      </c>
      <c r="D3154" s="2" t="s">
        <v>31</v>
      </c>
      <c r="E3154" s="2" t="s">
        <v>107</v>
      </c>
      <c r="F3154" s="2" t="s">
        <v>108</v>
      </c>
      <c r="G3154" s="2" t="s">
        <v>18</v>
      </c>
      <c r="H3154" s="4">
        <v>0.25000000000000006</v>
      </c>
      <c r="I3154" s="5">
        <v>1500</v>
      </c>
      <c r="J3154" s="6">
        <v>375</v>
      </c>
      <c r="K3154" s="6">
        <v>131.25</v>
      </c>
      <c r="L3154" s="7">
        <v>0.35</v>
      </c>
    </row>
    <row r="3155" spans="1:12" x14ac:dyDescent="0.35">
      <c r="A3155" s="2" t="s">
        <v>12</v>
      </c>
      <c r="B3155" s="2">
        <v>1185732</v>
      </c>
      <c r="C3155" s="3">
        <v>44450</v>
      </c>
      <c r="D3155" s="2" t="s">
        <v>31</v>
      </c>
      <c r="E3155" s="2" t="s">
        <v>107</v>
      </c>
      <c r="F3155" s="2" t="s">
        <v>108</v>
      </c>
      <c r="G3155" s="2" t="s">
        <v>19</v>
      </c>
      <c r="H3155" s="4">
        <v>0.35000000000000003</v>
      </c>
      <c r="I3155" s="5">
        <v>1500</v>
      </c>
      <c r="J3155" s="6">
        <v>525</v>
      </c>
      <c r="K3155" s="6">
        <v>157.5</v>
      </c>
      <c r="L3155" s="7">
        <v>0.3</v>
      </c>
    </row>
    <row r="3156" spans="1:12" x14ac:dyDescent="0.35">
      <c r="A3156" s="2" t="s">
        <v>12</v>
      </c>
      <c r="B3156" s="2">
        <v>1185732</v>
      </c>
      <c r="C3156" s="3">
        <v>44450</v>
      </c>
      <c r="D3156" s="2" t="s">
        <v>31</v>
      </c>
      <c r="E3156" s="2" t="s">
        <v>107</v>
      </c>
      <c r="F3156" s="2" t="s">
        <v>108</v>
      </c>
      <c r="G3156" s="2" t="s">
        <v>20</v>
      </c>
      <c r="H3156" s="4">
        <v>0.4</v>
      </c>
      <c r="I3156" s="5">
        <v>2250</v>
      </c>
      <c r="J3156" s="6">
        <v>900</v>
      </c>
      <c r="K3156" s="6">
        <v>360</v>
      </c>
      <c r="L3156" s="7">
        <v>0.4</v>
      </c>
    </row>
    <row r="3157" spans="1:12" x14ac:dyDescent="0.35">
      <c r="A3157" s="2" t="s">
        <v>12</v>
      </c>
      <c r="B3157" s="2">
        <v>1185732</v>
      </c>
      <c r="C3157" s="3">
        <v>44479</v>
      </c>
      <c r="D3157" s="2" t="s">
        <v>31</v>
      </c>
      <c r="E3157" s="2" t="s">
        <v>107</v>
      </c>
      <c r="F3157" s="2" t="s">
        <v>108</v>
      </c>
      <c r="G3157" s="2" t="s">
        <v>15</v>
      </c>
      <c r="H3157" s="4">
        <v>0.44999999999999996</v>
      </c>
      <c r="I3157" s="5">
        <v>4000</v>
      </c>
      <c r="J3157" s="6">
        <v>1800</v>
      </c>
      <c r="K3157" s="6">
        <v>720</v>
      </c>
      <c r="L3157" s="7">
        <v>0.4</v>
      </c>
    </row>
    <row r="3158" spans="1:12" x14ac:dyDescent="0.35">
      <c r="A3158" s="2" t="s">
        <v>12</v>
      </c>
      <c r="B3158" s="2">
        <v>1185732</v>
      </c>
      <c r="C3158" s="3">
        <v>44479</v>
      </c>
      <c r="D3158" s="2" t="s">
        <v>31</v>
      </c>
      <c r="E3158" s="2" t="s">
        <v>107</v>
      </c>
      <c r="F3158" s="2" t="s">
        <v>108</v>
      </c>
      <c r="G3158" s="2" t="s">
        <v>16</v>
      </c>
      <c r="H3158" s="4">
        <v>0.35000000000000003</v>
      </c>
      <c r="I3158" s="5">
        <v>2500</v>
      </c>
      <c r="J3158" s="6">
        <v>875</v>
      </c>
      <c r="K3158" s="6">
        <v>350</v>
      </c>
      <c r="L3158" s="7">
        <v>0.4</v>
      </c>
    </row>
    <row r="3159" spans="1:12" x14ac:dyDescent="0.35">
      <c r="A3159" s="2" t="s">
        <v>12</v>
      </c>
      <c r="B3159" s="2">
        <v>1185732</v>
      </c>
      <c r="C3159" s="3">
        <v>44479</v>
      </c>
      <c r="D3159" s="2" t="s">
        <v>31</v>
      </c>
      <c r="E3159" s="2" t="s">
        <v>107</v>
      </c>
      <c r="F3159" s="2" t="s">
        <v>108</v>
      </c>
      <c r="G3159" s="2" t="s">
        <v>17</v>
      </c>
      <c r="H3159" s="4">
        <v>0.35000000000000003</v>
      </c>
      <c r="I3159" s="5">
        <v>1500</v>
      </c>
      <c r="J3159" s="6">
        <v>525</v>
      </c>
      <c r="K3159" s="6">
        <v>183.75</v>
      </c>
      <c r="L3159" s="7">
        <v>0.35</v>
      </c>
    </row>
    <row r="3160" spans="1:12" x14ac:dyDescent="0.35">
      <c r="A3160" s="2" t="s">
        <v>12</v>
      </c>
      <c r="B3160" s="2">
        <v>1185732</v>
      </c>
      <c r="C3160" s="3">
        <v>44479</v>
      </c>
      <c r="D3160" s="2" t="s">
        <v>31</v>
      </c>
      <c r="E3160" s="2" t="s">
        <v>107</v>
      </c>
      <c r="F3160" s="2" t="s">
        <v>108</v>
      </c>
      <c r="G3160" s="2" t="s">
        <v>18</v>
      </c>
      <c r="H3160" s="4">
        <v>0.35000000000000003</v>
      </c>
      <c r="I3160" s="5">
        <v>1500</v>
      </c>
      <c r="J3160" s="6">
        <v>525</v>
      </c>
      <c r="K3160" s="6">
        <v>183.75</v>
      </c>
      <c r="L3160" s="7">
        <v>0.35</v>
      </c>
    </row>
    <row r="3161" spans="1:12" x14ac:dyDescent="0.35">
      <c r="A3161" s="2" t="s">
        <v>12</v>
      </c>
      <c r="B3161" s="2">
        <v>1185732</v>
      </c>
      <c r="C3161" s="3">
        <v>44479</v>
      </c>
      <c r="D3161" s="2" t="s">
        <v>31</v>
      </c>
      <c r="E3161" s="2" t="s">
        <v>107</v>
      </c>
      <c r="F3161" s="2" t="s">
        <v>108</v>
      </c>
      <c r="G3161" s="2" t="s">
        <v>19</v>
      </c>
      <c r="H3161" s="4">
        <v>0.44999999999999996</v>
      </c>
      <c r="I3161" s="5">
        <v>1500</v>
      </c>
      <c r="J3161" s="6">
        <v>675</v>
      </c>
      <c r="K3161" s="6">
        <v>202.5</v>
      </c>
      <c r="L3161" s="7">
        <v>0.3</v>
      </c>
    </row>
    <row r="3162" spans="1:12" x14ac:dyDescent="0.35">
      <c r="A3162" s="2" t="s">
        <v>12</v>
      </c>
      <c r="B3162" s="2">
        <v>1185732</v>
      </c>
      <c r="C3162" s="3">
        <v>44479</v>
      </c>
      <c r="D3162" s="2" t="s">
        <v>31</v>
      </c>
      <c r="E3162" s="2" t="s">
        <v>107</v>
      </c>
      <c r="F3162" s="2" t="s">
        <v>108</v>
      </c>
      <c r="G3162" s="2" t="s">
        <v>20</v>
      </c>
      <c r="H3162" s="4">
        <v>0.49999999999999983</v>
      </c>
      <c r="I3162" s="5">
        <v>2750</v>
      </c>
      <c r="J3162" s="6">
        <v>1375</v>
      </c>
      <c r="K3162" s="6">
        <v>550</v>
      </c>
      <c r="L3162" s="7">
        <v>0.4</v>
      </c>
    </row>
    <row r="3163" spans="1:12" x14ac:dyDescent="0.35">
      <c r="A3163" s="2" t="s">
        <v>12</v>
      </c>
      <c r="B3163" s="2">
        <v>1185732</v>
      </c>
      <c r="C3163" s="3">
        <v>44510</v>
      </c>
      <c r="D3163" s="2" t="s">
        <v>31</v>
      </c>
      <c r="E3163" s="2" t="s">
        <v>107</v>
      </c>
      <c r="F3163" s="2" t="s">
        <v>108</v>
      </c>
      <c r="G3163" s="2" t="s">
        <v>15</v>
      </c>
      <c r="H3163" s="4">
        <v>0.44999999999999996</v>
      </c>
      <c r="I3163" s="5">
        <v>4250</v>
      </c>
      <c r="J3163" s="6">
        <v>1912.5</v>
      </c>
      <c r="K3163" s="6">
        <v>765</v>
      </c>
      <c r="L3163" s="7">
        <v>0.4</v>
      </c>
    </row>
    <row r="3164" spans="1:12" x14ac:dyDescent="0.35">
      <c r="A3164" s="2" t="s">
        <v>12</v>
      </c>
      <c r="B3164" s="2">
        <v>1185732</v>
      </c>
      <c r="C3164" s="3">
        <v>44510</v>
      </c>
      <c r="D3164" s="2" t="s">
        <v>31</v>
      </c>
      <c r="E3164" s="2" t="s">
        <v>107</v>
      </c>
      <c r="F3164" s="2" t="s">
        <v>108</v>
      </c>
      <c r="G3164" s="2" t="s">
        <v>16</v>
      </c>
      <c r="H3164" s="4">
        <v>0.35000000000000003</v>
      </c>
      <c r="I3164" s="5">
        <v>3250</v>
      </c>
      <c r="J3164" s="6">
        <v>1137.5</v>
      </c>
      <c r="K3164" s="6">
        <v>455</v>
      </c>
      <c r="L3164" s="7">
        <v>0.4</v>
      </c>
    </row>
    <row r="3165" spans="1:12" x14ac:dyDescent="0.35">
      <c r="A3165" s="2" t="s">
        <v>12</v>
      </c>
      <c r="B3165" s="2">
        <v>1185732</v>
      </c>
      <c r="C3165" s="3">
        <v>44510</v>
      </c>
      <c r="D3165" s="2" t="s">
        <v>31</v>
      </c>
      <c r="E3165" s="2" t="s">
        <v>107</v>
      </c>
      <c r="F3165" s="2" t="s">
        <v>108</v>
      </c>
      <c r="G3165" s="2" t="s">
        <v>17</v>
      </c>
      <c r="H3165" s="4">
        <v>0.35000000000000003</v>
      </c>
      <c r="I3165" s="5">
        <v>2700</v>
      </c>
      <c r="J3165" s="6">
        <v>945</v>
      </c>
      <c r="K3165" s="6">
        <v>330.75</v>
      </c>
      <c r="L3165" s="7">
        <v>0.35</v>
      </c>
    </row>
    <row r="3166" spans="1:12" x14ac:dyDescent="0.35">
      <c r="A3166" s="2" t="s">
        <v>12</v>
      </c>
      <c r="B3166" s="2">
        <v>1185732</v>
      </c>
      <c r="C3166" s="3">
        <v>44510</v>
      </c>
      <c r="D3166" s="2" t="s">
        <v>31</v>
      </c>
      <c r="E3166" s="2" t="s">
        <v>107</v>
      </c>
      <c r="F3166" s="2" t="s">
        <v>108</v>
      </c>
      <c r="G3166" s="2" t="s">
        <v>18</v>
      </c>
      <c r="H3166" s="4">
        <v>0.35000000000000003</v>
      </c>
      <c r="I3166" s="5">
        <v>2750</v>
      </c>
      <c r="J3166" s="6">
        <v>962.5</v>
      </c>
      <c r="K3166" s="6">
        <v>336.875</v>
      </c>
      <c r="L3166" s="7">
        <v>0.35</v>
      </c>
    </row>
    <row r="3167" spans="1:12" x14ac:dyDescent="0.35">
      <c r="A3167" s="2" t="s">
        <v>12</v>
      </c>
      <c r="B3167" s="2">
        <v>1185732</v>
      </c>
      <c r="C3167" s="3">
        <v>44510</v>
      </c>
      <c r="D3167" s="2" t="s">
        <v>31</v>
      </c>
      <c r="E3167" s="2" t="s">
        <v>107</v>
      </c>
      <c r="F3167" s="2" t="s">
        <v>108</v>
      </c>
      <c r="G3167" s="2" t="s">
        <v>19</v>
      </c>
      <c r="H3167" s="4">
        <v>0.6</v>
      </c>
      <c r="I3167" s="5">
        <v>2500</v>
      </c>
      <c r="J3167" s="6">
        <v>1500</v>
      </c>
      <c r="K3167" s="6">
        <v>450</v>
      </c>
      <c r="L3167" s="7">
        <v>0.3</v>
      </c>
    </row>
    <row r="3168" spans="1:12" x14ac:dyDescent="0.35">
      <c r="A3168" s="2" t="s">
        <v>12</v>
      </c>
      <c r="B3168" s="2">
        <v>1185732</v>
      </c>
      <c r="C3168" s="3">
        <v>44510</v>
      </c>
      <c r="D3168" s="2" t="s">
        <v>31</v>
      </c>
      <c r="E3168" s="2" t="s">
        <v>107</v>
      </c>
      <c r="F3168" s="2" t="s">
        <v>108</v>
      </c>
      <c r="G3168" s="2" t="s">
        <v>20</v>
      </c>
      <c r="H3168" s="4">
        <v>0.64999999999999991</v>
      </c>
      <c r="I3168" s="5">
        <v>3500</v>
      </c>
      <c r="J3168" s="6">
        <v>2275</v>
      </c>
      <c r="K3168" s="6">
        <v>910</v>
      </c>
      <c r="L3168" s="7">
        <v>0.4</v>
      </c>
    </row>
    <row r="3169" spans="1:12" x14ac:dyDescent="0.35">
      <c r="A3169" s="2" t="s">
        <v>12</v>
      </c>
      <c r="B3169" s="2">
        <v>1185732</v>
      </c>
      <c r="C3169" s="3">
        <v>44539</v>
      </c>
      <c r="D3169" s="2" t="s">
        <v>31</v>
      </c>
      <c r="E3169" s="2" t="s">
        <v>107</v>
      </c>
      <c r="F3169" s="2" t="s">
        <v>108</v>
      </c>
      <c r="G3169" s="2" t="s">
        <v>15</v>
      </c>
      <c r="H3169" s="4">
        <v>0.6</v>
      </c>
      <c r="I3169" s="5">
        <v>6000</v>
      </c>
      <c r="J3169" s="6">
        <v>3600</v>
      </c>
      <c r="K3169" s="6">
        <v>1440</v>
      </c>
      <c r="L3169" s="7">
        <v>0.4</v>
      </c>
    </row>
    <row r="3170" spans="1:12" x14ac:dyDescent="0.35">
      <c r="A3170" s="2" t="s">
        <v>12</v>
      </c>
      <c r="B3170" s="2">
        <v>1185732</v>
      </c>
      <c r="C3170" s="3">
        <v>44539</v>
      </c>
      <c r="D3170" s="2" t="s">
        <v>31</v>
      </c>
      <c r="E3170" s="2" t="s">
        <v>107</v>
      </c>
      <c r="F3170" s="2" t="s">
        <v>108</v>
      </c>
      <c r="G3170" s="2" t="s">
        <v>16</v>
      </c>
      <c r="H3170" s="4">
        <v>0.5</v>
      </c>
      <c r="I3170" s="5">
        <v>4000</v>
      </c>
      <c r="J3170" s="6">
        <v>2000</v>
      </c>
      <c r="K3170" s="6">
        <v>800</v>
      </c>
      <c r="L3170" s="7">
        <v>0.4</v>
      </c>
    </row>
    <row r="3171" spans="1:12" x14ac:dyDescent="0.35">
      <c r="A3171" s="2" t="s">
        <v>12</v>
      </c>
      <c r="B3171" s="2">
        <v>1185732</v>
      </c>
      <c r="C3171" s="3">
        <v>44539</v>
      </c>
      <c r="D3171" s="2" t="s">
        <v>31</v>
      </c>
      <c r="E3171" s="2" t="s">
        <v>107</v>
      </c>
      <c r="F3171" s="2" t="s">
        <v>108</v>
      </c>
      <c r="G3171" s="2" t="s">
        <v>17</v>
      </c>
      <c r="H3171" s="4">
        <v>0.5</v>
      </c>
      <c r="I3171" s="5">
        <v>3500</v>
      </c>
      <c r="J3171" s="6">
        <v>1750</v>
      </c>
      <c r="K3171" s="6">
        <v>612.5</v>
      </c>
      <c r="L3171" s="7">
        <v>0.35</v>
      </c>
    </row>
    <row r="3172" spans="1:12" x14ac:dyDescent="0.35">
      <c r="A3172" s="2" t="s">
        <v>12</v>
      </c>
      <c r="B3172" s="2">
        <v>1185732</v>
      </c>
      <c r="C3172" s="3">
        <v>44539</v>
      </c>
      <c r="D3172" s="2" t="s">
        <v>31</v>
      </c>
      <c r="E3172" s="2" t="s">
        <v>107</v>
      </c>
      <c r="F3172" s="2" t="s">
        <v>108</v>
      </c>
      <c r="G3172" s="2" t="s">
        <v>18</v>
      </c>
      <c r="H3172" s="4">
        <v>0.5</v>
      </c>
      <c r="I3172" s="5">
        <v>3000</v>
      </c>
      <c r="J3172" s="6">
        <v>1500</v>
      </c>
      <c r="K3172" s="6">
        <v>525</v>
      </c>
      <c r="L3172" s="7">
        <v>0.35</v>
      </c>
    </row>
    <row r="3173" spans="1:12" x14ac:dyDescent="0.35">
      <c r="A3173" s="2" t="s">
        <v>12</v>
      </c>
      <c r="B3173" s="2">
        <v>1185732</v>
      </c>
      <c r="C3173" s="3">
        <v>44539</v>
      </c>
      <c r="D3173" s="2" t="s">
        <v>31</v>
      </c>
      <c r="E3173" s="2" t="s">
        <v>107</v>
      </c>
      <c r="F3173" s="2" t="s">
        <v>108</v>
      </c>
      <c r="G3173" s="2" t="s">
        <v>19</v>
      </c>
      <c r="H3173" s="4">
        <v>0.6</v>
      </c>
      <c r="I3173" s="5">
        <v>3000</v>
      </c>
      <c r="J3173" s="6">
        <v>1800</v>
      </c>
      <c r="K3173" s="6">
        <v>540</v>
      </c>
      <c r="L3173" s="7">
        <v>0.3</v>
      </c>
    </row>
    <row r="3174" spans="1:12" x14ac:dyDescent="0.35">
      <c r="A3174" s="2" t="s">
        <v>12</v>
      </c>
      <c r="B3174" s="2">
        <v>1185732</v>
      </c>
      <c r="C3174" s="3">
        <v>44539</v>
      </c>
      <c r="D3174" s="2" t="s">
        <v>31</v>
      </c>
      <c r="E3174" s="2" t="s">
        <v>107</v>
      </c>
      <c r="F3174" s="2" t="s">
        <v>108</v>
      </c>
      <c r="G3174" s="2" t="s">
        <v>20</v>
      </c>
      <c r="H3174" s="4">
        <v>0.64999999999999991</v>
      </c>
      <c r="I3174" s="5">
        <v>4000</v>
      </c>
      <c r="J3174" s="6">
        <v>2600</v>
      </c>
      <c r="K3174" s="6">
        <v>1040</v>
      </c>
      <c r="L3174" s="7">
        <v>0.4</v>
      </c>
    </row>
    <row r="3175" spans="1:12" x14ac:dyDescent="0.35">
      <c r="A3175" s="2" t="s">
        <v>12</v>
      </c>
      <c r="B3175" s="2">
        <v>1185732</v>
      </c>
      <c r="C3175" s="3">
        <v>44213</v>
      </c>
      <c r="D3175" s="2" t="s">
        <v>31</v>
      </c>
      <c r="E3175" s="2" t="s">
        <v>109</v>
      </c>
      <c r="F3175" s="2" t="s">
        <v>110</v>
      </c>
      <c r="G3175" s="2" t="s">
        <v>15</v>
      </c>
      <c r="H3175" s="4">
        <v>0.35000000000000003</v>
      </c>
      <c r="I3175" s="5">
        <v>5000</v>
      </c>
      <c r="J3175" s="6">
        <v>1750</v>
      </c>
      <c r="K3175" s="6">
        <v>700</v>
      </c>
      <c r="L3175" s="7">
        <v>0.4</v>
      </c>
    </row>
    <row r="3176" spans="1:12" x14ac:dyDescent="0.35">
      <c r="A3176" s="2" t="s">
        <v>12</v>
      </c>
      <c r="B3176" s="2">
        <v>1185732</v>
      </c>
      <c r="C3176" s="3">
        <v>44213</v>
      </c>
      <c r="D3176" s="2" t="s">
        <v>31</v>
      </c>
      <c r="E3176" s="2" t="s">
        <v>109</v>
      </c>
      <c r="F3176" s="2" t="s">
        <v>110</v>
      </c>
      <c r="G3176" s="2" t="s">
        <v>16</v>
      </c>
      <c r="H3176" s="4">
        <v>0.35000000000000003</v>
      </c>
      <c r="I3176" s="5">
        <v>3000</v>
      </c>
      <c r="J3176" s="6">
        <v>1050</v>
      </c>
      <c r="K3176" s="6">
        <v>420</v>
      </c>
      <c r="L3176" s="7">
        <v>0.4</v>
      </c>
    </row>
    <row r="3177" spans="1:12" x14ac:dyDescent="0.35">
      <c r="A3177" s="2" t="s">
        <v>12</v>
      </c>
      <c r="B3177" s="2">
        <v>1185732</v>
      </c>
      <c r="C3177" s="3">
        <v>44213</v>
      </c>
      <c r="D3177" s="2" t="s">
        <v>31</v>
      </c>
      <c r="E3177" s="2" t="s">
        <v>109</v>
      </c>
      <c r="F3177" s="2" t="s">
        <v>110</v>
      </c>
      <c r="G3177" s="2" t="s">
        <v>17</v>
      </c>
      <c r="H3177" s="4">
        <v>0.25000000000000006</v>
      </c>
      <c r="I3177" s="5">
        <v>3000</v>
      </c>
      <c r="J3177" s="6">
        <v>750</v>
      </c>
      <c r="K3177" s="6">
        <v>300</v>
      </c>
      <c r="L3177" s="7">
        <v>0.4</v>
      </c>
    </row>
    <row r="3178" spans="1:12" x14ac:dyDescent="0.35">
      <c r="A3178" s="2" t="s">
        <v>12</v>
      </c>
      <c r="B3178" s="2">
        <v>1185732</v>
      </c>
      <c r="C3178" s="3">
        <v>44213</v>
      </c>
      <c r="D3178" s="2" t="s">
        <v>31</v>
      </c>
      <c r="E3178" s="2" t="s">
        <v>109</v>
      </c>
      <c r="F3178" s="2" t="s">
        <v>110</v>
      </c>
      <c r="G3178" s="2" t="s">
        <v>18</v>
      </c>
      <c r="H3178" s="4">
        <v>0.30000000000000004</v>
      </c>
      <c r="I3178" s="5">
        <v>1500</v>
      </c>
      <c r="J3178" s="6">
        <v>450</v>
      </c>
      <c r="K3178" s="6">
        <v>180</v>
      </c>
      <c r="L3178" s="7">
        <v>0.4</v>
      </c>
    </row>
    <row r="3179" spans="1:12" x14ac:dyDescent="0.35">
      <c r="A3179" s="2" t="s">
        <v>12</v>
      </c>
      <c r="B3179" s="2">
        <v>1185732</v>
      </c>
      <c r="C3179" s="3">
        <v>44213</v>
      </c>
      <c r="D3179" s="2" t="s">
        <v>31</v>
      </c>
      <c r="E3179" s="2" t="s">
        <v>109</v>
      </c>
      <c r="F3179" s="2" t="s">
        <v>110</v>
      </c>
      <c r="G3179" s="2" t="s">
        <v>19</v>
      </c>
      <c r="H3179" s="4">
        <v>0.44999999999999996</v>
      </c>
      <c r="I3179" s="5">
        <v>2000</v>
      </c>
      <c r="J3179" s="6">
        <v>900</v>
      </c>
      <c r="K3179" s="6">
        <v>360</v>
      </c>
      <c r="L3179" s="7">
        <v>0.4</v>
      </c>
    </row>
    <row r="3180" spans="1:12" x14ac:dyDescent="0.35">
      <c r="A3180" s="2" t="s">
        <v>12</v>
      </c>
      <c r="B3180" s="2">
        <v>1185732</v>
      </c>
      <c r="C3180" s="3">
        <v>44213</v>
      </c>
      <c r="D3180" s="2" t="s">
        <v>31</v>
      </c>
      <c r="E3180" s="2" t="s">
        <v>109</v>
      </c>
      <c r="F3180" s="2" t="s">
        <v>110</v>
      </c>
      <c r="G3180" s="2" t="s">
        <v>20</v>
      </c>
      <c r="H3180" s="4">
        <v>0.35000000000000003</v>
      </c>
      <c r="I3180" s="5">
        <v>3000</v>
      </c>
      <c r="J3180" s="6">
        <v>1050</v>
      </c>
      <c r="K3180" s="6">
        <v>420</v>
      </c>
      <c r="L3180" s="7">
        <v>0.4</v>
      </c>
    </row>
    <row r="3181" spans="1:12" x14ac:dyDescent="0.35">
      <c r="A3181" s="2" t="s">
        <v>12</v>
      </c>
      <c r="B3181" s="2">
        <v>1185732</v>
      </c>
      <c r="C3181" s="3">
        <v>44244</v>
      </c>
      <c r="D3181" s="2" t="s">
        <v>31</v>
      </c>
      <c r="E3181" s="2" t="s">
        <v>109</v>
      </c>
      <c r="F3181" s="2" t="s">
        <v>110</v>
      </c>
      <c r="G3181" s="2" t="s">
        <v>15</v>
      </c>
      <c r="H3181" s="4">
        <v>0.35000000000000003</v>
      </c>
      <c r="I3181" s="5">
        <v>5500</v>
      </c>
      <c r="J3181" s="6">
        <v>1925</v>
      </c>
      <c r="K3181" s="6">
        <v>770</v>
      </c>
      <c r="L3181" s="7">
        <v>0.4</v>
      </c>
    </row>
    <row r="3182" spans="1:12" x14ac:dyDescent="0.35">
      <c r="A3182" s="2" t="s">
        <v>12</v>
      </c>
      <c r="B3182" s="2">
        <v>1185732</v>
      </c>
      <c r="C3182" s="3">
        <v>44244</v>
      </c>
      <c r="D3182" s="2" t="s">
        <v>31</v>
      </c>
      <c r="E3182" s="2" t="s">
        <v>109</v>
      </c>
      <c r="F3182" s="2" t="s">
        <v>110</v>
      </c>
      <c r="G3182" s="2" t="s">
        <v>16</v>
      </c>
      <c r="H3182" s="4">
        <v>0.4</v>
      </c>
      <c r="I3182" s="5">
        <v>2000</v>
      </c>
      <c r="J3182" s="6">
        <v>800</v>
      </c>
      <c r="K3182" s="6">
        <v>320</v>
      </c>
      <c r="L3182" s="7">
        <v>0.4</v>
      </c>
    </row>
    <row r="3183" spans="1:12" x14ac:dyDescent="0.35">
      <c r="A3183" s="2" t="s">
        <v>12</v>
      </c>
      <c r="B3183" s="2">
        <v>1185732</v>
      </c>
      <c r="C3183" s="3">
        <v>44244</v>
      </c>
      <c r="D3183" s="2" t="s">
        <v>31</v>
      </c>
      <c r="E3183" s="2" t="s">
        <v>109</v>
      </c>
      <c r="F3183" s="2" t="s">
        <v>110</v>
      </c>
      <c r="G3183" s="2" t="s">
        <v>17</v>
      </c>
      <c r="H3183" s="4">
        <v>0.30000000000000004</v>
      </c>
      <c r="I3183" s="5">
        <v>3000</v>
      </c>
      <c r="J3183" s="6">
        <v>900</v>
      </c>
      <c r="K3183" s="6">
        <v>360</v>
      </c>
      <c r="L3183" s="7">
        <v>0.4</v>
      </c>
    </row>
    <row r="3184" spans="1:12" x14ac:dyDescent="0.35">
      <c r="A3184" s="2" t="s">
        <v>12</v>
      </c>
      <c r="B3184" s="2">
        <v>1185732</v>
      </c>
      <c r="C3184" s="3">
        <v>44244</v>
      </c>
      <c r="D3184" s="2" t="s">
        <v>31</v>
      </c>
      <c r="E3184" s="2" t="s">
        <v>109</v>
      </c>
      <c r="F3184" s="2" t="s">
        <v>110</v>
      </c>
      <c r="G3184" s="2" t="s">
        <v>18</v>
      </c>
      <c r="H3184" s="4">
        <v>0.35000000000000003</v>
      </c>
      <c r="I3184" s="5">
        <v>1750</v>
      </c>
      <c r="J3184" s="6">
        <v>612.5</v>
      </c>
      <c r="K3184" s="6">
        <v>245</v>
      </c>
      <c r="L3184" s="7">
        <v>0.4</v>
      </c>
    </row>
    <row r="3185" spans="1:12" x14ac:dyDescent="0.35">
      <c r="A3185" s="2" t="s">
        <v>12</v>
      </c>
      <c r="B3185" s="2">
        <v>1185732</v>
      </c>
      <c r="C3185" s="3">
        <v>44244</v>
      </c>
      <c r="D3185" s="2" t="s">
        <v>31</v>
      </c>
      <c r="E3185" s="2" t="s">
        <v>109</v>
      </c>
      <c r="F3185" s="2" t="s">
        <v>110</v>
      </c>
      <c r="G3185" s="2" t="s">
        <v>19</v>
      </c>
      <c r="H3185" s="4">
        <v>0.49999999999999994</v>
      </c>
      <c r="I3185" s="5">
        <v>2500</v>
      </c>
      <c r="J3185" s="6">
        <v>1250</v>
      </c>
      <c r="K3185" s="6">
        <v>500</v>
      </c>
      <c r="L3185" s="7">
        <v>0.4</v>
      </c>
    </row>
    <row r="3186" spans="1:12" x14ac:dyDescent="0.35">
      <c r="A3186" s="2" t="s">
        <v>12</v>
      </c>
      <c r="B3186" s="2">
        <v>1185732</v>
      </c>
      <c r="C3186" s="3">
        <v>44244</v>
      </c>
      <c r="D3186" s="2" t="s">
        <v>31</v>
      </c>
      <c r="E3186" s="2" t="s">
        <v>109</v>
      </c>
      <c r="F3186" s="2" t="s">
        <v>110</v>
      </c>
      <c r="G3186" s="2" t="s">
        <v>20</v>
      </c>
      <c r="H3186" s="4">
        <v>0.24999999999999994</v>
      </c>
      <c r="I3186" s="5">
        <v>3500</v>
      </c>
      <c r="J3186" s="6">
        <v>875</v>
      </c>
      <c r="K3186" s="6">
        <v>350</v>
      </c>
      <c r="L3186" s="7">
        <v>0.4</v>
      </c>
    </row>
    <row r="3187" spans="1:12" x14ac:dyDescent="0.35">
      <c r="A3187" s="2" t="s">
        <v>12</v>
      </c>
      <c r="B3187" s="2">
        <v>1185732</v>
      </c>
      <c r="C3187" s="3">
        <v>44271</v>
      </c>
      <c r="D3187" s="2" t="s">
        <v>31</v>
      </c>
      <c r="E3187" s="2" t="s">
        <v>109</v>
      </c>
      <c r="F3187" s="2" t="s">
        <v>110</v>
      </c>
      <c r="G3187" s="2" t="s">
        <v>15</v>
      </c>
      <c r="H3187" s="4">
        <v>0.30000000000000004</v>
      </c>
      <c r="I3187" s="5">
        <v>5700</v>
      </c>
      <c r="J3187" s="6">
        <v>1710</v>
      </c>
      <c r="K3187" s="6">
        <v>684</v>
      </c>
      <c r="L3187" s="7">
        <v>0.4</v>
      </c>
    </row>
    <row r="3188" spans="1:12" x14ac:dyDescent="0.35">
      <c r="A3188" s="2" t="s">
        <v>12</v>
      </c>
      <c r="B3188" s="2">
        <v>1185732</v>
      </c>
      <c r="C3188" s="3">
        <v>44271</v>
      </c>
      <c r="D3188" s="2" t="s">
        <v>31</v>
      </c>
      <c r="E3188" s="2" t="s">
        <v>109</v>
      </c>
      <c r="F3188" s="2" t="s">
        <v>110</v>
      </c>
      <c r="G3188" s="2" t="s">
        <v>16</v>
      </c>
      <c r="H3188" s="4">
        <v>0.30000000000000004</v>
      </c>
      <c r="I3188" s="5">
        <v>2750</v>
      </c>
      <c r="J3188" s="6">
        <v>825</v>
      </c>
      <c r="K3188" s="6">
        <v>330</v>
      </c>
      <c r="L3188" s="7">
        <v>0.4</v>
      </c>
    </row>
    <row r="3189" spans="1:12" x14ac:dyDescent="0.35">
      <c r="A3189" s="2" t="s">
        <v>12</v>
      </c>
      <c r="B3189" s="2">
        <v>1185732</v>
      </c>
      <c r="C3189" s="3">
        <v>44271</v>
      </c>
      <c r="D3189" s="2" t="s">
        <v>31</v>
      </c>
      <c r="E3189" s="2" t="s">
        <v>109</v>
      </c>
      <c r="F3189" s="2" t="s">
        <v>110</v>
      </c>
      <c r="G3189" s="2" t="s">
        <v>17</v>
      </c>
      <c r="H3189" s="4">
        <v>0.2</v>
      </c>
      <c r="I3189" s="5">
        <v>3250</v>
      </c>
      <c r="J3189" s="6">
        <v>650</v>
      </c>
      <c r="K3189" s="6">
        <v>260</v>
      </c>
      <c r="L3189" s="7">
        <v>0.4</v>
      </c>
    </row>
    <row r="3190" spans="1:12" x14ac:dyDescent="0.35">
      <c r="A3190" s="2" t="s">
        <v>12</v>
      </c>
      <c r="B3190" s="2">
        <v>1185732</v>
      </c>
      <c r="C3190" s="3">
        <v>44271</v>
      </c>
      <c r="D3190" s="2" t="s">
        <v>31</v>
      </c>
      <c r="E3190" s="2" t="s">
        <v>109</v>
      </c>
      <c r="F3190" s="2" t="s">
        <v>110</v>
      </c>
      <c r="G3190" s="2" t="s">
        <v>18</v>
      </c>
      <c r="H3190" s="4">
        <v>0.24999999999999994</v>
      </c>
      <c r="I3190" s="5">
        <v>1750</v>
      </c>
      <c r="J3190" s="6">
        <v>437.5</v>
      </c>
      <c r="K3190" s="6">
        <v>175</v>
      </c>
      <c r="L3190" s="7">
        <v>0.4</v>
      </c>
    </row>
    <row r="3191" spans="1:12" x14ac:dyDescent="0.35">
      <c r="A3191" s="2" t="s">
        <v>12</v>
      </c>
      <c r="B3191" s="2">
        <v>1185732</v>
      </c>
      <c r="C3191" s="3">
        <v>44271</v>
      </c>
      <c r="D3191" s="2" t="s">
        <v>31</v>
      </c>
      <c r="E3191" s="2" t="s">
        <v>109</v>
      </c>
      <c r="F3191" s="2" t="s">
        <v>110</v>
      </c>
      <c r="G3191" s="2" t="s">
        <v>19</v>
      </c>
      <c r="H3191" s="4">
        <v>0.4</v>
      </c>
      <c r="I3191" s="5">
        <v>2250</v>
      </c>
      <c r="J3191" s="6">
        <v>900</v>
      </c>
      <c r="K3191" s="6">
        <v>360</v>
      </c>
      <c r="L3191" s="7">
        <v>0.4</v>
      </c>
    </row>
    <row r="3192" spans="1:12" x14ac:dyDescent="0.35">
      <c r="A3192" s="2" t="s">
        <v>12</v>
      </c>
      <c r="B3192" s="2">
        <v>1185732</v>
      </c>
      <c r="C3192" s="3">
        <v>44271</v>
      </c>
      <c r="D3192" s="2" t="s">
        <v>31</v>
      </c>
      <c r="E3192" s="2" t="s">
        <v>109</v>
      </c>
      <c r="F3192" s="2" t="s">
        <v>110</v>
      </c>
      <c r="G3192" s="2" t="s">
        <v>20</v>
      </c>
      <c r="H3192" s="4">
        <v>0.30000000000000004</v>
      </c>
      <c r="I3192" s="5">
        <v>3250</v>
      </c>
      <c r="J3192" s="6">
        <v>975</v>
      </c>
      <c r="K3192" s="6">
        <v>390</v>
      </c>
      <c r="L3192" s="7">
        <v>0.4</v>
      </c>
    </row>
    <row r="3193" spans="1:12" x14ac:dyDescent="0.35">
      <c r="A3193" s="2" t="s">
        <v>12</v>
      </c>
      <c r="B3193" s="2">
        <v>1185732</v>
      </c>
      <c r="C3193" s="3">
        <v>44303</v>
      </c>
      <c r="D3193" s="2" t="s">
        <v>31</v>
      </c>
      <c r="E3193" s="2" t="s">
        <v>109</v>
      </c>
      <c r="F3193" s="2" t="s">
        <v>110</v>
      </c>
      <c r="G3193" s="2" t="s">
        <v>15</v>
      </c>
      <c r="H3193" s="4">
        <v>0.30000000000000004</v>
      </c>
      <c r="I3193" s="5">
        <v>5500</v>
      </c>
      <c r="J3193" s="6">
        <v>1650</v>
      </c>
      <c r="K3193" s="6">
        <v>660</v>
      </c>
      <c r="L3193" s="7">
        <v>0.4</v>
      </c>
    </row>
    <row r="3194" spans="1:12" x14ac:dyDescent="0.35">
      <c r="A3194" s="2" t="s">
        <v>12</v>
      </c>
      <c r="B3194" s="2">
        <v>1185732</v>
      </c>
      <c r="C3194" s="3">
        <v>44303</v>
      </c>
      <c r="D3194" s="2" t="s">
        <v>31</v>
      </c>
      <c r="E3194" s="2" t="s">
        <v>109</v>
      </c>
      <c r="F3194" s="2" t="s">
        <v>110</v>
      </c>
      <c r="G3194" s="2" t="s">
        <v>16</v>
      </c>
      <c r="H3194" s="4">
        <v>0.30000000000000004</v>
      </c>
      <c r="I3194" s="5">
        <v>2500</v>
      </c>
      <c r="J3194" s="6">
        <v>750</v>
      </c>
      <c r="K3194" s="6">
        <v>300</v>
      </c>
      <c r="L3194" s="7">
        <v>0.4</v>
      </c>
    </row>
    <row r="3195" spans="1:12" x14ac:dyDescent="0.35">
      <c r="A3195" s="2" t="s">
        <v>12</v>
      </c>
      <c r="B3195" s="2">
        <v>1185732</v>
      </c>
      <c r="C3195" s="3">
        <v>44303</v>
      </c>
      <c r="D3195" s="2" t="s">
        <v>31</v>
      </c>
      <c r="E3195" s="2" t="s">
        <v>109</v>
      </c>
      <c r="F3195" s="2" t="s">
        <v>110</v>
      </c>
      <c r="G3195" s="2" t="s">
        <v>17</v>
      </c>
      <c r="H3195" s="4">
        <v>0.2</v>
      </c>
      <c r="I3195" s="5">
        <v>2500</v>
      </c>
      <c r="J3195" s="6">
        <v>500</v>
      </c>
      <c r="K3195" s="6">
        <v>200</v>
      </c>
      <c r="L3195" s="7">
        <v>0.4</v>
      </c>
    </row>
    <row r="3196" spans="1:12" x14ac:dyDescent="0.35">
      <c r="A3196" s="2" t="s">
        <v>12</v>
      </c>
      <c r="B3196" s="2">
        <v>1185732</v>
      </c>
      <c r="C3196" s="3">
        <v>44303</v>
      </c>
      <c r="D3196" s="2" t="s">
        <v>31</v>
      </c>
      <c r="E3196" s="2" t="s">
        <v>109</v>
      </c>
      <c r="F3196" s="2" t="s">
        <v>110</v>
      </c>
      <c r="G3196" s="2" t="s">
        <v>18</v>
      </c>
      <c r="H3196" s="4">
        <v>0.24999999999999994</v>
      </c>
      <c r="I3196" s="5">
        <v>1750</v>
      </c>
      <c r="J3196" s="6">
        <v>437.5</v>
      </c>
      <c r="K3196" s="6">
        <v>175</v>
      </c>
      <c r="L3196" s="7">
        <v>0.4</v>
      </c>
    </row>
    <row r="3197" spans="1:12" x14ac:dyDescent="0.35">
      <c r="A3197" s="2" t="s">
        <v>12</v>
      </c>
      <c r="B3197" s="2">
        <v>1185732</v>
      </c>
      <c r="C3197" s="3">
        <v>44303</v>
      </c>
      <c r="D3197" s="2" t="s">
        <v>31</v>
      </c>
      <c r="E3197" s="2" t="s">
        <v>109</v>
      </c>
      <c r="F3197" s="2" t="s">
        <v>110</v>
      </c>
      <c r="G3197" s="2" t="s">
        <v>19</v>
      </c>
      <c r="H3197" s="4">
        <v>0.65</v>
      </c>
      <c r="I3197" s="5">
        <v>2000</v>
      </c>
      <c r="J3197" s="6">
        <v>1300</v>
      </c>
      <c r="K3197" s="6">
        <v>520</v>
      </c>
      <c r="L3197" s="7">
        <v>0.4</v>
      </c>
    </row>
    <row r="3198" spans="1:12" x14ac:dyDescent="0.35">
      <c r="A3198" s="2" t="s">
        <v>12</v>
      </c>
      <c r="B3198" s="2">
        <v>1185732</v>
      </c>
      <c r="C3198" s="3">
        <v>44303</v>
      </c>
      <c r="D3198" s="2" t="s">
        <v>31</v>
      </c>
      <c r="E3198" s="2" t="s">
        <v>109</v>
      </c>
      <c r="F3198" s="2" t="s">
        <v>110</v>
      </c>
      <c r="G3198" s="2" t="s">
        <v>20</v>
      </c>
      <c r="H3198" s="4">
        <v>0.5</v>
      </c>
      <c r="I3198" s="5">
        <v>3250</v>
      </c>
      <c r="J3198" s="6">
        <v>1625</v>
      </c>
      <c r="K3198" s="6">
        <v>650</v>
      </c>
      <c r="L3198" s="7">
        <v>0.4</v>
      </c>
    </row>
    <row r="3199" spans="1:12" x14ac:dyDescent="0.35">
      <c r="A3199" s="2" t="s">
        <v>12</v>
      </c>
      <c r="B3199" s="2">
        <v>1185732</v>
      </c>
      <c r="C3199" s="3">
        <v>44334</v>
      </c>
      <c r="D3199" s="2" t="s">
        <v>31</v>
      </c>
      <c r="E3199" s="2" t="s">
        <v>109</v>
      </c>
      <c r="F3199" s="2" t="s">
        <v>110</v>
      </c>
      <c r="G3199" s="2" t="s">
        <v>15</v>
      </c>
      <c r="H3199" s="4">
        <v>0.6</v>
      </c>
      <c r="I3199" s="5">
        <v>5950</v>
      </c>
      <c r="J3199" s="6">
        <v>3570</v>
      </c>
      <c r="K3199" s="6">
        <v>1428</v>
      </c>
      <c r="L3199" s="7">
        <v>0.4</v>
      </c>
    </row>
    <row r="3200" spans="1:12" x14ac:dyDescent="0.35">
      <c r="A3200" s="2" t="s">
        <v>12</v>
      </c>
      <c r="B3200" s="2">
        <v>1185732</v>
      </c>
      <c r="C3200" s="3">
        <v>44334</v>
      </c>
      <c r="D3200" s="2" t="s">
        <v>31</v>
      </c>
      <c r="E3200" s="2" t="s">
        <v>109</v>
      </c>
      <c r="F3200" s="2" t="s">
        <v>110</v>
      </c>
      <c r="G3200" s="2" t="s">
        <v>16</v>
      </c>
      <c r="H3200" s="4">
        <v>0.4</v>
      </c>
      <c r="I3200" s="5">
        <v>3000</v>
      </c>
      <c r="J3200" s="6">
        <v>1200</v>
      </c>
      <c r="K3200" s="6">
        <v>480</v>
      </c>
      <c r="L3200" s="7">
        <v>0.4</v>
      </c>
    </row>
    <row r="3201" spans="1:12" x14ac:dyDescent="0.35">
      <c r="A3201" s="2" t="s">
        <v>12</v>
      </c>
      <c r="B3201" s="2">
        <v>1185732</v>
      </c>
      <c r="C3201" s="3">
        <v>44334</v>
      </c>
      <c r="D3201" s="2" t="s">
        <v>31</v>
      </c>
      <c r="E3201" s="2" t="s">
        <v>109</v>
      </c>
      <c r="F3201" s="2" t="s">
        <v>110</v>
      </c>
      <c r="G3201" s="2" t="s">
        <v>17</v>
      </c>
      <c r="H3201" s="4">
        <v>0.35000000000000003</v>
      </c>
      <c r="I3201" s="5">
        <v>2750</v>
      </c>
      <c r="J3201" s="6">
        <v>962.5</v>
      </c>
      <c r="K3201" s="6">
        <v>385</v>
      </c>
      <c r="L3201" s="7">
        <v>0.4</v>
      </c>
    </row>
    <row r="3202" spans="1:12" x14ac:dyDescent="0.35">
      <c r="A3202" s="2" t="s">
        <v>12</v>
      </c>
      <c r="B3202" s="2">
        <v>1185732</v>
      </c>
      <c r="C3202" s="3">
        <v>44334</v>
      </c>
      <c r="D3202" s="2" t="s">
        <v>31</v>
      </c>
      <c r="E3202" s="2" t="s">
        <v>109</v>
      </c>
      <c r="F3202" s="2" t="s">
        <v>110</v>
      </c>
      <c r="G3202" s="2" t="s">
        <v>18</v>
      </c>
      <c r="H3202" s="4">
        <v>0.35000000000000003</v>
      </c>
      <c r="I3202" s="5">
        <v>2000</v>
      </c>
      <c r="J3202" s="6">
        <v>700</v>
      </c>
      <c r="K3202" s="6">
        <v>280</v>
      </c>
      <c r="L3202" s="7">
        <v>0.4</v>
      </c>
    </row>
    <row r="3203" spans="1:12" x14ac:dyDescent="0.35">
      <c r="A3203" s="2" t="s">
        <v>12</v>
      </c>
      <c r="B3203" s="2">
        <v>1185732</v>
      </c>
      <c r="C3203" s="3">
        <v>44334</v>
      </c>
      <c r="D3203" s="2" t="s">
        <v>31</v>
      </c>
      <c r="E3203" s="2" t="s">
        <v>109</v>
      </c>
      <c r="F3203" s="2" t="s">
        <v>110</v>
      </c>
      <c r="G3203" s="2" t="s">
        <v>19</v>
      </c>
      <c r="H3203" s="4">
        <v>0.44999999999999996</v>
      </c>
      <c r="I3203" s="5">
        <v>2250</v>
      </c>
      <c r="J3203" s="6">
        <v>1012.5</v>
      </c>
      <c r="K3203" s="6">
        <v>405</v>
      </c>
      <c r="L3203" s="7">
        <v>0.4</v>
      </c>
    </row>
    <row r="3204" spans="1:12" x14ac:dyDescent="0.35">
      <c r="A3204" s="2" t="s">
        <v>12</v>
      </c>
      <c r="B3204" s="2">
        <v>1185732</v>
      </c>
      <c r="C3204" s="3">
        <v>44334</v>
      </c>
      <c r="D3204" s="2" t="s">
        <v>31</v>
      </c>
      <c r="E3204" s="2" t="s">
        <v>109</v>
      </c>
      <c r="F3204" s="2" t="s">
        <v>110</v>
      </c>
      <c r="G3204" s="2" t="s">
        <v>20</v>
      </c>
      <c r="H3204" s="4">
        <v>0.54999999999999993</v>
      </c>
      <c r="I3204" s="5">
        <v>3500</v>
      </c>
      <c r="J3204" s="6">
        <v>1925</v>
      </c>
      <c r="K3204" s="6">
        <v>770</v>
      </c>
      <c r="L3204" s="7">
        <v>0.4</v>
      </c>
    </row>
    <row r="3205" spans="1:12" x14ac:dyDescent="0.35">
      <c r="A3205" s="2" t="s">
        <v>12</v>
      </c>
      <c r="B3205" s="2">
        <v>1185732</v>
      </c>
      <c r="C3205" s="3">
        <v>44364</v>
      </c>
      <c r="D3205" s="2" t="s">
        <v>31</v>
      </c>
      <c r="E3205" s="2" t="s">
        <v>109</v>
      </c>
      <c r="F3205" s="2" t="s">
        <v>110</v>
      </c>
      <c r="G3205" s="2" t="s">
        <v>15</v>
      </c>
      <c r="H3205" s="4">
        <v>0.45</v>
      </c>
      <c r="I3205" s="5">
        <v>6000</v>
      </c>
      <c r="J3205" s="6">
        <v>2700</v>
      </c>
      <c r="K3205" s="6">
        <v>1080</v>
      </c>
      <c r="L3205" s="7">
        <v>0.4</v>
      </c>
    </row>
    <row r="3206" spans="1:12" x14ac:dyDescent="0.35">
      <c r="A3206" s="2" t="s">
        <v>12</v>
      </c>
      <c r="B3206" s="2">
        <v>1185732</v>
      </c>
      <c r="C3206" s="3">
        <v>44364</v>
      </c>
      <c r="D3206" s="2" t="s">
        <v>31</v>
      </c>
      <c r="E3206" s="2" t="s">
        <v>109</v>
      </c>
      <c r="F3206" s="2" t="s">
        <v>110</v>
      </c>
      <c r="G3206" s="2" t="s">
        <v>16</v>
      </c>
      <c r="H3206" s="4">
        <v>0.40000000000000008</v>
      </c>
      <c r="I3206" s="5">
        <v>4250</v>
      </c>
      <c r="J3206" s="6">
        <v>1700</v>
      </c>
      <c r="K3206" s="6">
        <v>680</v>
      </c>
      <c r="L3206" s="7">
        <v>0.4</v>
      </c>
    </row>
    <row r="3207" spans="1:12" x14ac:dyDescent="0.35">
      <c r="A3207" s="2" t="s">
        <v>12</v>
      </c>
      <c r="B3207" s="2">
        <v>1185732</v>
      </c>
      <c r="C3207" s="3">
        <v>44364</v>
      </c>
      <c r="D3207" s="2" t="s">
        <v>31</v>
      </c>
      <c r="E3207" s="2" t="s">
        <v>109</v>
      </c>
      <c r="F3207" s="2" t="s">
        <v>110</v>
      </c>
      <c r="G3207" s="2" t="s">
        <v>17</v>
      </c>
      <c r="H3207" s="4">
        <v>0.35000000000000003</v>
      </c>
      <c r="I3207" s="5">
        <v>3000</v>
      </c>
      <c r="J3207" s="6">
        <v>1050</v>
      </c>
      <c r="K3207" s="6">
        <v>420</v>
      </c>
      <c r="L3207" s="7">
        <v>0.4</v>
      </c>
    </row>
    <row r="3208" spans="1:12" x14ac:dyDescent="0.35">
      <c r="A3208" s="2" t="s">
        <v>12</v>
      </c>
      <c r="B3208" s="2">
        <v>1185732</v>
      </c>
      <c r="C3208" s="3">
        <v>44364</v>
      </c>
      <c r="D3208" s="2" t="s">
        <v>31</v>
      </c>
      <c r="E3208" s="2" t="s">
        <v>109</v>
      </c>
      <c r="F3208" s="2" t="s">
        <v>110</v>
      </c>
      <c r="G3208" s="2" t="s">
        <v>18</v>
      </c>
      <c r="H3208" s="4">
        <v>0.35000000000000003</v>
      </c>
      <c r="I3208" s="5">
        <v>2750</v>
      </c>
      <c r="J3208" s="6">
        <v>962.5</v>
      </c>
      <c r="K3208" s="6">
        <v>385</v>
      </c>
      <c r="L3208" s="7">
        <v>0.4</v>
      </c>
    </row>
    <row r="3209" spans="1:12" x14ac:dyDescent="0.35">
      <c r="A3209" s="2" t="s">
        <v>12</v>
      </c>
      <c r="B3209" s="2">
        <v>1185732</v>
      </c>
      <c r="C3209" s="3">
        <v>44364</v>
      </c>
      <c r="D3209" s="2" t="s">
        <v>31</v>
      </c>
      <c r="E3209" s="2" t="s">
        <v>109</v>
      </c>
      <c r="F3209" s="2" t="s">
        <v>110</v>
      </c>
      <c r="G3209" s="2" t="s">
        <v>19</v>
      </c>
      <c r="H3209" s="4">
        <v>0.45</v>
      </c>
      <c r="I3209" s="5">
        <v>2750</v>
      </c>
      <c r="J3209" s="6">
        <v>1237.5</v>
      </c>
      <c r="K3209" s="6">
        <v>495</v>
      </c>
      <c r="L3209" s="7">
        <v>0.4</v>
      </c>
    </row>
    <row r="3210" spans="1:12" x14ac:dyDescent="0.35">
      <c r="A3210" s="2" t="s">
        <v>12</v>
      </c>
      <c r="B3210" s="2">
        <v>1185732</v>
      </c>
      <c r="C3210" s="3">
        <v>44364</v>
      </c>
      <c r="D3210" s="2" t="s">
        <v>31</v>
      </c>
      <c r="E3210" s="2" t="s">
        <v>109</v>
      </c>
      <c r="F3210" s="2" t="s">
        <v>110</v>
      </c>
      <c r="G3210" s="2" t="s">
        <v>20</v>
      </c>
      <c r="H3210" s="4">
        <v>0.65000000000000013</v>
      </c>
      <c r="I3210" s="5">
        <v>4250</v>
      </c>
      <c r="J3210" s="6">
        <v>2762.5</v>
      </c>
      <c r="K3210" s="6">
        <v>1105</v>
      </c>
      <c r="L3210" s="7">
        <v>0.4</v>
      </c>
    </row>
    <row r="3211" spans="1:12" x14ac:dyDescent="0.35">
      <c r="A3211" s="2" t="s">
        <v>12</v>
      </c>
      <c r="B3211" s="2">
        <v>1185732</v>
      </c>
      <c r="C3211" s="3">
        <v>44393</v>
      </c>
      <c r="D3211" s="2" t="s">
        <v>31</v>
      </c>
      <c r="E3211" s="2" t="s">
        <v>109</v>
      </c>
      <c r="F3211" s="2" t="s">
        <v>110</v>
      </c>
      <c r="G3211" s="2" t="s">
        <v>15</v>
      </c>
      <c r="H3211" s="4">
        <v>0.60000000000000009</v>
      </c>
      <c r="I3211" s="5">
        <v>6500</v>
      </c>
      <c r="J3211" s="6">
        <v>3900</v>
      </c>
      <c r="K3211" s="6">
        <v>1560</v>
      </c>
      <c r="L3211" s="7">
        <v>0.4</v>
      </c>
    </row>
    <row r="3212" spans="1:12" x14ac:dyDescent="0.35">
      <c r="A3212" s="2" t="s">
        <v>12</v>
      </c>
      <c r="B3212" s="2">
        <v>1185732</v>
      </c>
      <c r="C3212" s="3">
        <v>44393</v>
      </c>
      <c r="D3212" s="2" t="s">
        <v>31</v>
      </c>
      <c r="E3212" s="2" t="s">
        <v>109</v>
      </c>
      <c r="F3212" s="2" t="s">
        <v>110</v>
      </c>
      <c r="G3212" s="2" t="s">
        <v>16</v>
      </c>
      <c r="H3212" s="4">
        <v>0.55000000000000016</v>
      </c>
      <c r="I3212" s="5">
        <v>4000</v>
      </c>
      <c r="J3212" s="6">
        <v>2200</v>
      </c>
      <c r="K3212" s="6">
        <v>880</v>
      </c>
      <c r="L3212" s="7">
        <v>0.4</v>
      </c>
    </row>
    <row r="3213" spans="1:12" x14ac:dyDescent="0.35">
      <c r="A3213" s="2" t="s">
        <v>12</v>
      </c>
      <c r="B3213" s="2">
        <v>1185732</v>
      </c>
      <c r="C3213" s="3">
        <v>44393</v>
      </c>
      <c r="D3213" s="2" t="s">
        <v>31</v>
      </c>
      <c r="E3213" s="2" t="s">
        <v>109</v>
      </c>
      <c r="F3213" s="2" t="s">
        <v>110</v>
      </c>
      <c r="G3213" s="2" t="s">
        <v>17</v>
      </c>
      <c r="H3213" s="4">
        <v>0.5</v>
      </c>
      <c r="I3213" s="5">
        <v>3250</v>
      </c>
      <c r="J3213" s="6">
        <v>1625</v>
      </c>
      <c r="K3213" s="6">
        <v>650</v>
      </c>
      <c r="L3213" s="7">
        <v>0.4</v>
      </c>
    </row>
    <row r="3214" spans="1:12" x14ac:dyDescent="0.35">
      <c r="A3214" s="2" t="s">
        <v>12</v>
      </c>
      <c r="B3214" s="2">
        <v>1185732</v>
      </c>
      <c r="C3214" s="3">
        <v>44393</v>
      </c>
      <c r="D3214" s="2" t="s">
        <v>31</v>
      </c>
      <c r="E3214" s="2" t="s">
        <v>109</v>
      </c>
      <c r="F3214" s="2" t="s">
        <v>110</v>
      </c>
      <c r="G3214" s="2" t="s">
        <v>18</v>
      </c>
      <c r="H3214" s="4">
        <v>0.5</v>
      </c>
      <c r="I3214" s="5">
        <v>2750</v>
      </c>
      <c r="J3214" s="6">
        <v>1375</v>
      </c>
      <c r="K3214" s="6">
        <v>550</v>
      </c>
      <c r="L3214" s="7">
        <v>0.4</v>
      </c>
    </row>
    <row r="3215" spans="1:12" x14ac:dyDescent="0.35">
      <c r="A3215" s="2" t="s">
        <v>12</v>
      </c>
      <c r="B3215" s="2">
        <v>1185732</v>
      </c>
      <c r="C3215" s="3">
        <v>44393</v>
      </c>
      <c r="D3215" s="2" t="s">
        <v>31</v>
      </c>
      <c r="E3215" s="2" t="s">
        <v>109</v>
      </c>
      <c r="F3215" s="2" t="s">
        <v>110</v>
      </c>
      <c r="G3215" s="2" t="s">
        <v>19</v>
      </c>
      <c r="H3215" s="4">
        <v>0.60000000000000009</v>
      </c>
      <c r="I3215" s="5">
        <v>3000</v>
      </c>
      <c r="J3215" s="6">
        <v>1800</v>
      </c>
      <c r="K3215" s="6">
        <v>720</v>
      </c>
      <c r="L3215" s="7">
        <v>0.4</v>
      </c>
    </row>
    <row r="3216" spans="1:12" x14ac:dyDescent="0.35">
      <c r="A3216" s="2" t="s">
        <v>12</v>
      </c>
      <c r="B3216" s="2">
        <v>1185732</v>
      </c>
      <c r="C3216" s="3">
        <v>44393</v>
      </c>
      <c r="D3216" s="2" t="s">
        <v>31</v>
      </c>
      <c r="E3216" s="2" t="s">
        <v>109</v>
      </c>
      <c r="F3216" s="2" t="s">
        <v>110</v>
      </c>
      <c r="G3216" s="2" t="s">
        <v>20</v>
      </c>
      <c r="H3216" s="4">
        <v>0.65000000000000013</v>
      </c>
      <c r="I3216" s="5">
        <v>4750</v>
      </c>
      <c r="J3216" s="6">
        <v>3087.5</v>
      </c>
      <c r="K3216" s="6">
        <v>1235</v>
      </c>
      <c r="L3216" s="7">
        <v>0.4</v>
      </c>
    </row>
    <row r="3217" spans="1:12" x14ac:dyDescent="0.35">
      <c r="A3217" s="2" t="s">
        <v>12</v>
      </c>
      <c r="B3217" s="2">
        <v>1185732</v>
      </c>
      <c r="C3217" s="3">
        <v>44425</v>
      </c>
      <c r="D3217" s="2" t="s">
        <v>31</v>
      </c>
      <c r="E3217" s="2" t="s">
        <v>109</v>
      </c>
      <c r="F3217" s="2" t="s">
        <v>110</v>
      </c>
      <c r="G3217" s="2" t="s">
        <v>15</v>
      </c>
      <c r="H3217" s="4">
        <v>0.5</v>
      </c>
      <c r="I3217" s="5">
        <v>5250</v>
      </c>
      <c r="J3217" s="6">
        <v>2625</v>
      </c>
      <c r="K3217" s="6">
        <v>1050</v>
      </c>
      <c r="L3217" s="7">
        <v>0.4</v>
      </c>
    </row>
    <row r="3218" spans="1:12" x14ac:dyDescent="0.35">
      <c r="A3218" s="2" t="s">
        <v>12</v>
      </c>
      <c r="B3218" s="2">
        <v>1185732</v>
      </c>
      <c r="C3218" s="3">
        <v>44425</v>
      </c>
      <c r="D3218" s="2" t="s">
        <v>31</v>
      </c>
      <c r="E3218" s="2" t="s">
        <v>109</v>
      </c>
      <c r="F3218" s="2" t="s">
        <v>110</v>
      </c>
      <c r="G3218" s="2" t="s">
        <v>16</v>
      </c>
      <c r="H3218" s="4">
        <v>0.45000000000000007</v>
      </c>
      <c r="I3218" s="5">
        <v>3000</v>
      </c>
      <c r="J3218" s="6">
        <v>1350</v>
      </c>
      <c r="K3218" s="6">
        <v>540</v>
      </c>
      <c r="L3218" s="7">
        <v>0.4</v>
      </c>
    </row>
    <row r="3219" spans="1:12" x14ac:dyDescent="0.35">
      <c r="A3219" s="2" t="s">
        <v>12</v>
      </c>
      <c r="B3219" s="2">
        <v>1185732</v>
      </c>
      <c r="C3219" s="3">
        <v>44425</v>
      </c>
      <c r="D3219" s="2" t="s">
        <v>31</v>
      </c>
      <c r="E3219" s="2" t="s">
        <v>109</v>
      </c>
      <c r="F3219" s="2" t="s">
        <v>110</v>
      </c>
      <c r="G3219" s="2" t="s">
        <v>17</v>
      </c>
      <c r="H3219" s="4">
        <v>0.4</v>
      </c>
      <c r="I3219" s="5">
        <v>3000</v>
      </c>
      <c r="J3219" s="6">
        <v>1200</v>
      </c>
      <c r="K3219" s="6">
        <v>480</v>
      </c>
      <c r="L3219" s="7">
        <v>0.4</v>
      </c>
    </row>
    <row r="3220" spans="1:12" x14ac:dyDescent="0.35">
      <c r="A3220" s="2" t="s">
        <v>12</v>
      </c>
      <c r="B3220" s="2">
        <v>1185732</v>
      </c>
      <c r="C3220" s="3">
        <v>44425</v>
      </c>
      <c r="D3220" s="2" t="s">
        <v>31</v>
      </c>
      <c r="E3220" s="2" t="s">
        <v>109</v>
      </c>
      <c r="F3220" s="2" t="s">
        <v>110</v>
      </c>
      <c r="G3220" s="2" t="s">
        <v>18</v>
      </c>
      <c r="H3220" s="4">
        <v>0.4</v>
      </c>
      <c r="I3220" s="5">
        <v>2750</v>
      </c>
      <c r="J3220" s="6">
        <v>1100</v>
      </c>
      <c r="K3220" s="6">
        <v>440</v>
      </c>
      <c r="L3220" s="7">
        <v>0.4</v>
      </c>
    </row>
    <row r="3221" spans="1:12" x14ac:dyDescent="0.35">
      <c r="A3221" s="2" t="s">
        <v>12</v>
      </c>
      <c r="B3221" s="2">
        <v>1185732</v>
      </c>
      <c r="C3221" s="3">
        <v>44425</v>
      </c>
      <c r="D3221" s="2" t="s">
        <v>31</v>
      </c>
      <c r="E3221" s="2" t="s">
        <v>109</v>
      </c>
      <c r="F3221" s="2" t="s">
        <v>110</v>
      </c>
      <c r="G3221" s="2" t="s">
        <v>19</v>
      </c>
      <c r="H3221" s="4">
        <v>0.5</v>
      </c>
      <c r="I3221" s="5">
        <v>2500</v>
      </c>
      <c r="J3221" s="6">
        <v>1250</v>
      </c>
      <c r="K3221" s="6">
        <v>500</v>
      </c>
      <c r="L3221" s="7">
        <v>0.4</v>
      </c>
    </row>
    <row r="3222" spans="1:12" x14ac:dyDescent="0.35">
      <c r="A3222" s="2" t="s">
        <v>12</v>
      </c>
      <c r="B3222" s="2">
        <v>1185732</v>
      </c>
      <c r="C3222" s="3">
        <v>44425</v>
      </c>
      <c r="D3222" s="2" t="s">
        <v>31</v>
      </c>
      <c r="E3222" s="2" t="s">
        <v>109</v>
      </c>
      <c r="F3222" s="2" t="s">
        <v>110</v>
      </c>
      <c r="G3222" s="2" t="s">
        <v>20</v>
      </c>
      <c r="H3222" s="4">
        <v>0.55000000000000004</v>
      </c>
      <c r="I3222" s="5">
        <v>4250</v>
      </c>
      <c r="J3222" s="6">
        <v>2337.5</v>
      </c>
      <c r="K3222" s="6">
        <v>935</v>
      </c>
      <c r="L3222" s="7">
        <v>0.4</v>
      </c>
    </row>
    <row r="3223" spans="1:12" x14ac:dyDescent="0.35">
      <c r="A3223" s="2" t="s">
        <v>12</v>
      </c>
      <c r="B3223" s="2">
        <v>1185732</v>
      </c>
      <c r="C3223" s="3">
        <v>44457</v>
      </c>
      <c r="D3223" s="2" t="s">
        <v>31</v>
      </c>
      <c r="E3223" s="2" t="s">
        <v>109</v>
      </c>
      <c r="F3223" s="2" t="s">
        <v>110</v>
      </c>
      <c r="G3223" s="2" t="s">
        <v>15</v>
      </c>
      <c r="H3223" s="4">
        <v>0.35000000000000003</v>
      </c>
      <c r="I3223" s="5">
        <v>5500</v>
      </c>
      <c r="J3223" s="6">
        <v>1925</v>
      </c>
      <c r="K3223" s="6">
        <v>770</v>
      </c>
      <c r="L3223" s="7">
        <v>0.4</v>
      </c>
    </row>
    <row r="3224" spans="1:12" x14ac:dyDescent="0.35">
      <c r="A3224" s="2" t="s">
        <v>12</v>
      </c>
      <c r="B3224" s="2">
        <v>1185732</v>
      </c>
      <c r="C3224" s="3">
        <v>44457</v>
      </c>
      <c r="D3224" s="2" t="s">
        <v>31</v>
      </c>
      <c r="E3224" s="2" t="s">
        <v>109</v>
      </c>
      <c r="F3224" s="2" t="s">
        <v>110</v>
      </c>
      <c r="G3224" s="2" t="s">
        <v>16</v>
      </c>
      <c r="H3224" s="4">
        <v>0.3000000000000001</v>
      </c>
      <c r="I3224" s="5">
        <v>3500</v>
      </c>
      <c r="J3224" s="6">
        <v>1050</v>
      </c>
      <c r="K3224" s="6">
        <v>420</v>
      </c>
      <c r="L3224" s="7">
        <v>0.4</v>
      </c>
    </row>
    <row r="3225" spans="1:12" x14ac:dyDescent="0.35">
      <c r="A3225" s="2" t="s">
        <v>12</v>
      </c>
      <c r="B3225" s="2">
        <v>1185732</v>
      </c>
      <c r="C3225" s="3">
        <v>44457</v>
      </c>
      <c r="D3225" s="2" t="s">
        <v>31</v>
      </c>
      <c r="E3225" s="2" t="s">
        <v>109</v>
      </c>
      <c r="F3225" s="2" t="s">
        <v>110</v>
      </c>
      <c r="G3225" s="2" t="s">
        <v>17</v>
      </c>
      <c r="H3225" s="4">
        <v>0.25000000000000006</v>
      </c>
      <c r="I3225" s="5">
        <v>2500</v>
      </c>
      <c r="J3225" s="6">
        <v>625</v>
      </c>
      <c r="K3225" s="6">
        <v>250</v>
      </c>
      <c r="L3225" s="7">
        <v>0.4</v>
      </c>
    </row>
    <row r="3226" spans="1:12" x14ac:dyDescent="0.35">
      <c r="A3226" s="2" t="s">
        <v>12</v>
      </c>
      <c r="B3226" s="2">
        <v>1185732</v>
      </c>
      <c r="C3226" s="3">
        <v>44457</v>
      </c>
      <c r="D3226" s="2" t="s">
        <v>31</v>
      </c>
      <c r="E3226" s="2" t="s">
        <v>109</v>
      </c>
      <c r="F3226" s="2" t="s">
        <v>110</v>
      </c>
      <c r="G3226" s="2" t="s">
        <v>18</v>
      </c>
      <c r="H3226" s="4">
        <v>0.25000000000000006</v>
      </c>
      <c r="I3226" s="5">
        <v>2250</v>
      </c>
      <c r="J3226" s="6">
        <v>562.5</v>
      </c>
      <c r="K3226" s="6">
        <v>225</v>
      </c>
      <c r="L3226" s="7">
        <v>0.4</v>
      </c>
    </row>
    <row r="3227" spans="1:12" x14ac:dyDescent="0.35">
      <c r="A3227" s="2" t="s">
        <v>12</v>
      </c>
      <c r="B3227" s="2">
        <v>1185732</v>
      </c>
      <c r="C3227" s="3">
        <v>44457</v>
      </c>
      <c r="D3227" s="2" t="s">
        <v>31</v>
      </c>
      <c r="E3227" s="2" t="s">
        <v>109</v>
      </c>
      <c r="F3227" s="2" t="s">
        <v>110</v>
      </c>
      <c r="G3227" s="2" t="s">
        <v>19</v>
      </c>
      <c r="H3227" s="4">
        <v>0.35000000000000003</v>
      </c>
      <c r="I3227" s="5">
        <v>2250</v>
      </c>
      <c r="J3227" s="6">
        <v>787.5</v>
      </c>
      <c r="K3227" s="6">
        <v>315</v>
      </c>
      <c r="L3227" s="7">
        <v>0.4</v>
      </c>
    </row>
    <row r="3228" spans="1:12" x14ac:dyDescent="0.35">
      <c r="A3228" s="2" t="s">
        <v>12</v>
      </c>
      <c r="B3228" s="2">
        <v>1185732</v>
      </c>
      <c r="C3228" s="3">
        <v>44457</v>
      </c>
      <c r="D3228" s="2" t="s">
        <v>31</v>
      </c>
      <c r="E3228" s="2" t="s">
        <v>109</v>
      </c>
      <c r="F3228" s="2" t="s">
        <v>110</v>
      </c>
      <c r="G3228" s="2" t="s">
        <v>20</v>
      </c>
      <c r="H3228" s="4">
        <v>0.4</v>
      </c>
      <c r="I3228" s="5">
        <v>3000</v>
      </c>
      <c r="J3228" s="6">
        <v>1200</v>
      </c>
      <c r="K3228" s="6">
        <v>480</v>
      </c>
      <c r="L3228" s="7">
        <v>0.4</v>
      </c>
    </row>
    <row r="3229" spans="1:12" x14ac:dyDescent="0.35">
      <c r="A3229" s="2" t="s">
        <v>12</v>
      </c>
      <c r="B3229" s="2">
        <v>1185732</v>
      </c>
      <c r="C3229" s="3">
        <v>44486</v>
      </c>
      <c r="D3229" s="2" t="s">
        <v>31</v>
      </c>
      <c r="E3229" s="2" t="s">
        <v>109</v>
      </c>
      <c r="F3229" s="2" t="s">
        <v>110</v>
      </c>
      <c r="G3229" s="2" t="s">
        <v>15</v>
      </c>
      <c r="H3229" s="4">
        <v>0.44999999999999996</v>
      </c>
      <c r="I3229" s="5">
        <v>4250</v>
      </c>
      <c r="J3229" s="6">
        <v>1912.5</v>
      </c>
      <c r="K3229" s="6">
        <v>765</v>
      </c>
      <c r="L3229" s="7">
        <v>0.4</v>
      </c>
    </row>
    <row r="3230" spans="1:12" x14ac:dyDescent="0.35">
      <c r="A3230" s="2" t="s">
        <v>12</v>
      </c>
      <c r="B3230" s="2">
        <v>1185732</v>
      </c>
      <c r="C3230" s="3">
        <v>44486</v>
      </c>
      <c r="D3230" s="2" t="s">
        <v>31</v>
      </c>
      <c r="E3230" s="2" t="s">
        <v>109</v>
      </c>
      <c r="F3230" s="2" t="s">
        <v>110</v>
      </c>
      <c r="G3230" s="2" t="s">
        <v>16</v>
      </c>
      <c r="H3230" s="4">
        <v>0.35000000000000003</v>
      </c>
      <c r="I3230" s="5">
        <v>2750</v>
      </c>
      <c r="J3230" s="6">
        <v>962.5</v>
      </c>
      <c r="K3230" s="6">
        <v>385</v>
      </c>
      <c r="L3230" s="7">
        <v>0.4</v>
      </c>
    </row>
    <row r="3231" spans="1:12" x14ac:dyDescent="0.35">
      <c r="A3231" s="2" t="s">
        <v>12</v>
      </c>
      <c r="B3231" s="2">
        <v>1185732</v>
      </c>
      <c r="C3231" s="3">
        <v>44486</v>
      </c>
      <c r="D3231" s="2" t="s">
        <v>31</v>
      </c>
      <c r="E3231" s="2" t="s">
        <v>109</v>
      </c>
      <c r="F3231" s="2" t="s">
        <v>110</v>
      </c>
      <c r="G3231" s="2" t="s">
        <v>17</v>
      </c>
      <c r="H3231" s="4">
        <v>0.35000000000000003</v>
      </c>
      <c r="I3231" s="5">
        <v>1750</v>
      </c>
      <c r="J3231" s="6">
        <v>612.5</v>
      </c>
      <c r="K3231" s="6">
        <v>245</v>
      </c>
      <c r="L3231" s="7">
        <v>0.4</v>
      </c>
    </row>
    <row r="3232" spans="1:12" x14ac:dyDescent="0.35">
      <c r="A3232" s="2" t="s">
        <v>12</v>
      </c>
      <c r="B3232" s="2">
        <v>1185732</v>
      </c>
      <c r="C3232" s="3">
        <v>44486</v>
      </c>
      <c r="D3232" s="2" t="s">
        <v>31</v>
      </c>
      <c r="E3232" s="2" t="s">
        <v>109</v>
      </c>
      <c r="F3232" s="2" t="s">
        <v>110</v>
      </c>
      <c r="G3232" s="2" t="s">
        <v>18</v>
      </c>
      <c r="H3232" s="4">
        <v>0.35000000000000003</v>
      </c>
      <c r="I3232" s="5">
        <v>1750</v>
      </c>
      <c r="J3232" s="6">
        <v>612.5</v>
      </c>
      <c r="K3232" s="6">
        <v>245</v>
      </c>
      <c r="L3232" s="7">
        <v>0.4</v>
      </c>
    </row>
    <row r="3233" spans="1:12" x14ac:dyDescent="0.35">
      <c r="A3233" s="2" t="s">
        <v>12</v>
      </c>
      <c r="B3233" s="2">
        <v>1185732</v>
      </c>
      <c r="C3233" s="3">
        <v>44486</v>
      </c>
      <c r="D3233" s="2" t="s">
        <v>31</v>
      </c>
      <c r="E3233" s="2" t="s">
        <v>109</v>
      </c>
      <c r="F3233" s="2" t="s">
        <v>110</v>
      </c>
      <c r="G3233" s="2" t="s">
        <v>19</v>
      </c>
      <c r="H3233" s="4">
        <v>0.44999999999999996</v>
      </c>
      <c r="I3233" s="5">
        <v>1750</v>
      </c>
      <c r="J3233" s="6">
        <v>787.5</v>
      </c>
      <c r="K3233" s="6">
        <v>315</v>
      </c>
      <c r="L3233" s="7">
        <v>0.4</v>
      </c>
    </row>
    <row r="3234" spans="1:12" x14ac:dyDescent="0.35">
      <c r="A3234" s="2" t="s">
        <v>12</v>
      </c>
      <c r="B3234" s="2">
        <v>1185732</v>
      </c>
      <c r="C3234" s="3">
        <v>44486</v>
      </c>
      <c r="D3234" s="2" t="s">
        <v>31</v>
      </c>
      <c r="E3234" s="2" t="s">
        <v>109</v>
      </c>
      <c r="F3234" s="2" t="s">
        <v>110</v>
      </c>
      <c r="G3234" s="2" t="s">
        <v>20</v>
      </c>
      <c r="H3234" s="4">
        <v>0.49999999999999983</v>
      </c>
      <c r="I3234" s="5">
        <v>3000</v>
      </c>
      <c r="J3234" s="6">
        <v>1500</v>
      </c>
      <c r="K3234" s="6">
        <v>600</v>
      </c>
      <c r="L3234" s="7">
        <v>0.4</v>
      </c>
    </row>
    <row r="3235" spans="1:12" x14ac:dyDescent="0.35">
      <c r="A3235" s="2" t="s">
        <v>12</v>
      </c>
      <c r="B3235" s="2">
        <v>1185732</v>
      </c>
      <c r="C3235" s="3">
        <v>44517</v>
      </c>
      <c r="D3235" s="2" t="s">
        <v>31</v>
      </c>
      <c r="E3235" s="2" t="s">
        <v>109</v>
      </c>
      <c r="F3235" s="2" t="s">
        <v>110</v>
      </c>
      <c r="G3235" s="2" t="s">
        <v>15</v>
      </c>
      <c r="H3235" s="4">
        <v>0.44999999999999996</v>
      </c>
      <c r="I3235" s="5">
        <v>4500</v>
      </c>
      <c r="J3235" s="6">
        <v>2025</v>
      </c>
      <c r="K3235" s="6">
        <v>810</v>
      </c>
      <c r="L3235" s="7">
        <v>0.4</v>
      </c>
    </row>
    <row r="3236" spans="1:12" x14ac:dyDescent="0.35">
      <c r="A3236" s="2" t="s">
        <v>12</v>
      </c>
      <c r="B3236" s="2">
        <v>1185732</v>
      </c>
      <c r="C3236" s="3">
        <v>44517</v>
      </c>
      <c r="D3236" s="2" t="s">
        <v>31</v>
      </c>
      <c r="E3236" s="2" t="s">
        <v>109</v>
      </c>
      <c r="F3236" s="2" t="s">
        <v>110</v>
      </c>
      <c r="G3236" s="2" t="s">
        <v>16</v>
      </c>
      <c r="H3236" s="4">
        <v>0.35000000000000003</v>
      </c>
      <c r="I3236" s="5">
        <v>3500</v>
      </c>
      <c r="J3236" s="6">
        <v>1225</v>
      </c>
      <c r="K3236" s="6">
        <v>490</v>
      </c>
      <c r="L3236" s="7">
        <v>0.4</v>
      </c>
    </row>
    <row r="3237" spans="1:12" x14ac:dyDescent="0.35">
      <c r="A3237" s="2" t="s">
        <v>12</v>
      </c>
      <c r="B3237" s="2">
        <v>1185732</v>
      </c>
      <c r="C3237" s="3">
        <v>44517</v>
      </c>
      <c r="D3237" s="2" t="s">
        <v>31</v>
      </c>
      <c r="E3237" s="2" t="s">
        <v>109</v>
      </c>
      <c r="F3237" s="2" t="s">
        <v>110</v>
      </c>
      <c r="G3237" s="2" t="s">
        <v>17</v>
      </c>
      <c r="H3237" s="4">
        <v>0.35000000000000003</v>
      </c>
      <c r="I3237" s="5">
        <v>2950</v>
      </c>
      <c r="J3237" s="6">
        <v>1032.5</v>
      </c>
      <c r="K3237" s="6">
        <v>413</v>
      </c>
      <c r="L3237" s="7">
        <v>0.4</v>
      </c>
    </row>
    <row r="3238" spans="1:12" x14ac:dyDescent="0.35">
      <c r="A3238" s="2" t="s">
        <v>12</v>
      </c>
      <c r="B3238" s="2">
        <v>1185732</v>
      </c>
      <c r="C3238" s="3">
        <v>44517</v>
      </c>
      <c r="D3238" s="2" t="s">
        <v>31</v>
      </c>
      <c r="E3238" s="2" t="s">
        <v>109</v>
      </c>
      <c r="F3238" s="2" t="s">
        <v>110</v>
      </c>
      <c r="G3238" s="2" t="s">
        <v>18</v>
      </c>
      <c r="H3238" s="4">
        <v>0.4</v>
      </c>
      <c r="I3238" s="5">
        <v>3250</v>
      </c>
      <c r="J3238" s="6">
        <v>1300</v>
      </c>
      <c r="K3238" s="6">
        <v>520</v>
      </c>
      <c r="L3238" s="7">
        <v>0.4</v>
      </c>
    </row>
    <row r="3239" spans="1:12" x14ac:dyDescent="0.35">
      <c r="A3239" s="2" t="s">
        <v>12</v>
      </c>
      <c r="B3239" s="2">
        <v>1185732</v>
      </c>
      <c r="C3239" s="3">
        <v>44517</v>
      </c>
      <c r="D3239" s="2" t="s">
        <v>31</v>
      </c>
      <c r="E3239" s="2" t="s">
        <v>109</v>
      </c>
      <c r="F3239" s="2" t="s">
        <v>110</v>
      </c>
      <c r="G3239" s="2" t="s">
        <v>19</v>
      </c>
      <c r="H3239" s="4">
        <v>0.65</v>
      </c>
      <c r="I3239" s="5">
        <v>3000</v>
      </c>
      <c r="J3239" s="6">
        <v>1950</v>
      </c>
      <c r="K3239" s="6">
        <v>780</v>
      </c>
      <c r="L3239" s="7">
        <v>0.4</v>
      </c>
    </row>
    <row r="3240" spans="1:12" x14ac:dyDescent="0.35">
      <c r="A3240" s="2" t="s">
        <v>12</v>
      </c>
      <c r="B3240" s="2">
        <v>1185732</v>
      </c>
      <c r="C3240" s="3">
        <v>44517</v>
      </c>
      <c r="D3240" s="2" t="s">
        <v>31</v>
      </c>
      <c r="E3240" s="2" t="s">
        <v>109</v>
      </c>
      <c r="F3240" s="2" t="s">
        <v>110</v>
      </c>
      <c r="G3240" s="2" t="s">
        <v>20</v>
      </c>
      <c r="H3240" s="4">
        <v>0.7</v>
      </c>
      <c r="I3240" s="5">
        <v>4000</v>
      </c>
      <c r="J3240" s="6">
        <v>2800</v>
      </c>
      <c r="K3240" s="6">
        <v>1120</v>
      </c>
      <c r="L3240" s="7">
        <v>0.4</v>
      </c>
    </row>
    <row r="3241" spans="1:12" x14ac:dyDescent="0.35">
      <c r="A3241" s="2" t="s">
        <v>12</v>
      </c>
      <c r="B3241" s="2">
        <v>1185732</v>
      </c>
      <c r="C3241" s="3">
        <v>44546</v>
      </c>
      <c r="D3241" s="2" t="s">
        <v>31</v>
      </c>
      <c r="E3241" s="2" t="s">
        <v>109</v>
      </c>
      <c r="F3241" s="2" t="s">
        <v>110</v>
      </c>
      <c r="G3241" s="2" t="s">
        <v>15</v>
      </c>
      <c r="H3241" s="4">
        <v>0.65</v>
      </c>
      <c r="I3241" s="5">
        <v>6500</v>
      </c>
      <c r="J3241" s="6">
        <v>4225</v>
      </c>
      <c r="K3241" s="6">
        <v>1690</v>
      </c>
      <c r="L3241" s="7">
        <v>0.4</v>
      </c>
    </row>
    <row r="3242" spans="1:12" x14ac:dyDescent="0.35">
      <c r="A3242" s="2" t="s">
        <v>12</v>
      </c>
      <c r="B3242" s="2">
        <v>1185732</v>
      </c>
      <c r="C3242" s="3">
        <v>44546</v>
      </c>
      <c r="D3242" s="2" t="s">
        <v>31</v>
      </c>
      <c r="E3242" s="2" t="s">
        <v>109</v>
      </c>
      <c r="F3242" s="2" t="s">
        <v>110</v>
      </c>
      <c r="G3242" s="2" t="s">
        <v>16</v>
      </c>
      <c r="H3242" s="4">
        <v>0.55000000000000004</v>
      </c>
      <c r="I3242" s="5">
        <v>4500</v>
      </c>
      <c r="J3242" s="6">
        <v>2475</v>
      </c>
      <c r="K3242" s="6">
        <v>990</v>
      </c>
      <c r="L3242" s="7">
        <v>0.4</v>
      </c>
    </row>
    <row r="3243" spans="1:12" x14ac:dyDescent="0.35">
      <c r="A3243" s="2" t="s">
        <v>12</v>
      </c>
      <c r="B3243" s="2">
        <v>1185732</v>
      </c>
      <c r="C3243" s="3">
        <v>44546</v>
      </c>
      <c r="D3243" s="2" t="s">
        <v>31</v>
      </c>
      <c r="E3243" s="2" t="s">
        <v>109</v>
      </c>
      <c r="F3243" s="2" t="s">
        <v>110</v>
      </c>
      <c r="G3243" s="2" t="s">
        <v>17</v>
      </c>
      <c r="H3243" s="4">
        <v>0.55000000000000004</v>
      </c>
      <c r="I3243" s="5">
        <v>4000</v>
      </c>
      <c r="J3243" s="6">
        <v>2200</v>
      </c>
      <c r="K3243" s="6">
        <v>880</v>
      </c>
      <c r="L3243" s="7">
        <v>0.4</v>
      </c>
    </row>
    <row r="3244" spans="1:12" x14ac:dyDescent="0.35">
      <c r="A3244" s="2" t="s">
        <v>12</v>
      </c>
      <c r="B3244" s="2">
        <v>1185732</v>
      </c>
      <c r="C3244" s="3">
        <v>44546</v>
      </c>
      <c r="D3244" s="2" t="s">
        <v>31</v>
      </c>
      <c r="E3244" s="2" t="s">
        <v>109</v>
      </c>
      <c r="F3244" s="2" t="s">
        <v>110</v>
      </c>
      <c r="G3244" s="2" t="s">
        <v>18</v>
      </c>
      <c r="H3244" s="4">
        <v>0.55000000000000004</v>
      </c>
      <c r="I3244" s="5">
        <v>3500</v>
      </c>
      <c r="J3244" s="6">
        <v>1925</v>
      </c>
      <c r="K3244" s="6">
        <v>770</v>
      </c>
      <c r="L3244" s="7">
        <v>0.4</v>
      </c>
    </row>
    <row r="3245" spans="1:12" x14ac:dyDescent="0.35">
      <c r="A3245" s="2" t="s">
        <v>12</v>
      </c>
      <c r="B3245" s="2">
        <v>1185732</v>
      </c>
      <c r="C3245" s="3">
        <v>44546</v>
      </c>
      <c r="D3245" s="2" t="s">
        <v>31</v>
      </c>
      <c r="E3245" s="2" t="s">
        <v>109</v>
      </c>
      <c r="F3245" s="2" t="s">
        <v>110</v>
      </c>
      <c r="G3245" s="2" t="s">
        <v>19</v>
      </c>
      <c r="H3245" s="4">
        <v>0.65</v>
      </c>
      <c r="I3245" s="5">
        <v>3500</v>
      </c>
      <c r="J3245" s="6">
        <v>2275</v>
      </c>
      <c r="K3245" s="6">
        <v>910</v>
      </c>
      <c r="L3245" s="7">
        <v>0.4</v>
      </c>
    </row>
    <row r="3246" spans="1:12" x14ac:dyDescent="0.35">
      <c r="A3246" s="2" t="s">
        <v>12</v>
      </c>
      <c r="B3246" s="2">
        <v>1185732</v>
      </c>
      <c r="C3246" s="3">
        <v>44546</v>
      </c>
      <c r="D3246" s="2" t="s">
        <v>31</v>
      </c>
      <c r="E3246" s="2" t="s">
        <v>109</v>
      </c>
      <c r="F3246" s="2" t="s">
        <v>110</v>
      </c>
      <c r="G3246" s="2" t="s">
        <v>20</v>
      </c>
      <c r="H3246" s="4">
        <v>0.7</v>
      </c>
      <c r="I3246" s="5">
        <v>4500</v>
      </c>
      <c r="J3246" s="6">
        <v>3150</v>
      </c>
      <c r="K3246" s="6">
        <v>1260</v>
      </c>
      <c r="L3246" s="7">
        <v>0.4</v>
      </c>
    </row>
    <row r="3247" spans="1:12" x14ac:dyDescent="0.35">
      <c r="A3247" s="2" t="s">
        <v>12</v>
      </c>
      <c r="B3247" s="2">
        <v>1185732</v>
      </c>
      <c r="C3247" s="3">
        <v>44220</v>
      </c>
      <c r="D3247" s="2" t="s">
        <v>13</v>
      </c>
      <c r="E3247" s="2" t="s">
        <v>111</v>
      </c>
      <c r="F3247" s="2" t="s">
        <v>86</v>
      </c>
      <c r="G3247" s="2" t="s">
        <v>15</v>
      </c>
      <c r="H3247" s="4">
        <v>0.35000000000000003</v>
      </c>
      <c r="I3247" s="5">
        <v>4250</v>
      </c>
      <c r="J3247" s="6">
        <v>1487.5</v>
      </c>
      <c r="K3247" s="6">
        <v>595</v>
      </c>
      <c r="L3247" s="7">
        <v>0.4</v>
      </c>
    </row>
    <row r="3248" spans="1:12" x14ac:dyDescent="0.35">
      <c r="A3248" s="2" t="s">
        <v>12</v>
      </c>
      <c r="B3248" s="2">
        <v>1185732</v>
      </c>
      <c r="C3248" s="3">
        <v>44220</v>
      </c>
      <c r="D3248" s="2" t="s">
        <v>13</v>
      </c>
      <c r="E3248" s="2" t="s">
        <v>111</v>
      </c>
      <c r="F3248" s="2" t="s">
        <v>86</v>
      </c>
      <c r="G3248" s="2" t="s">
        <v>16</v>
      </c>
      <c r="H3248" s="4">
        <v>0.35000000000000003</v>
      </c>
      <c r="I3248" s="5">
        <v>2250</v>
      </c>
      <c r="J3248" s="6">
        <v>787.5</v>
      </c>
      <c r="K3248" s="6">
        <v>275.625</v>
      </c>
      <c r="L3248" s="7">
        <v>0.35</v>
      </c>
    </row>
    <row r="3249" spans="1:12" x14ac:dyDescent="0.35">
      <c r="A3249" s="2" t="s">
        <v>12</v>
      </c>
      <c r="B3249" s="2">
        <v>1185732</v>
      </c>
      <c r="C3249" s="3">
        <v>44220</v>
      </c>
      <c r="D3249" s="2" t="s">
        <v>13</v>
      </c>
      <c r="E3249" s="2" t="s">
        <v>111</v>
      </c>
      <c r="F3249" s="2" t="s">
        <v>86</v>
      </c>
      <c r="G3249" s="2" t="s">
        <v>17</v>
      </c>
      <c r="H3249" s="4">
        <v>0.25000000000000006</v>
      </c>
      <c r="I3249" s="5">
        <v>2250</v>
      </c>
      <c r="J3249" s="6">
        <v>562.5</v>
      </c>
      <c r="K3249" s="6">
        <v>196.875</v>
      </c>
      <c r="L3249" s="7">
        <v>0.35</v>
      </c>
    </row>
    <row r="3250" spans="1:12" x14ac:dyDescent="0.35">
      <c r="A3250" s="2" t="s">
        <v>12</v>
      </c>
      <c r="B3250" s="2">
        <v>1185732</v>
      </c>
      <c r="C3250" s="3">
        <v>44220</v>
      </c>
      <c r="D3250" s="2" t="s">
        <v>13</v>
      </c>
      <c r="E3250" s="2" t="s">
        <v>111</v>
      </c>
      <c r="F3250" s="2" t="s">
        <v>86</v>
      </c>
      <c r="G3250" s="2" t="s">
        <v>18</v>
      </c>
      <c r="H3250" s="4">
        <v>0.3</v>
      </c>
      <c r="I3250" s="5">
        <v>750</v>
      </c>
      <c r="J3250" s="6">
        <v>225</v>
      </c>
      <c r="K3250" s="6">
        <v>78.75</v>
      </c>
      <c r="L3250" s="7">
        <v>0.35</v>
      </c>
    </row>
    <row r="3251" spans="1:12" x14ac:dyDescent="0.35">
      <c r="A3251" s="2" t="s">
        <v>12</v>
      </c>
      <c r="B3251" s="2">
        <v>1185732</v>
      </c>
      <c r="C3251" s="3">
        <v>44220</v>
      </c>
      <c r="D3251" s="2" t="s">
        <v>13</v>
      </c>
      <c r="E3251" s="2" t="s">
        <v>111</v>
      </c>
      <c r="F3251" s="2" t="s">
        <v>86</v>
      </c>
      <c r="G3251" s="2" t="s">
        <v>19</v>
      </c>
      <c r="H3251" s="4">
        <v>0.45</v>
      </c>
      <c r="I3251" s="5">
        <v>1250</v>
      </c>
      <c r="J3251" s="6">
        <v>562.5</v>
      </c>
      <c r="K3251" s="6">
        <v>168.75</v>
      </c>
      <c r="L3251" s="7">
        <v>0.3</v>
      </c>
    </row>
    <row r="3252" spans="1:12" x14ac:dyDescent="0.35">
      <c r="A3252" s="2" t="s">
        <v>12</v>
      </c>
      <c r="B3252" s="2">
        <v>1185732</v>
      </c>
      <c r="C3252" s="3">
        <v>44220</v>
      </c>
      <c r="D3252" s="2" t="s">
        <v>13</v>
      </c>
      <c r="E3252" s="2" t="s">
        <v>111</v>
      </c>
      <c r="F3252" s="2" t="s">
        <v>86</v>
      </c>
      <c r="G3252" s="2" t="s">
        <v>20</v>
      </c>
      <c r="H3252" s="4">
        <v>0.35000000000000003</v>
      </c>
      <c r="I3252" s="5">
        <v>2250</v>
      </c>
      <c r="J3252" s="6">
        <v>787.5</v>
      </c>
      <c r="K3252" s="6">
        <v>236.25</v>
      </c>
      <c r="L3252" s="7">
        <v>0.3</v>
      </c>
    </row>
    <row r="3253" spans="1:12" x14ac:dyDescent="0.35">
      <c r="A3253" s="2" t="s">
        <v>12</v>
      </c>
      <c r="B3253" s="2">
        <v>1185732</v>
      </c>
      <c r="C3253" s="3">
        <v>44249</v>
      </c>
      <c r="D3253" s="2" t="s">
        <v>13</v>
      </c>
      <c r="E3253" s="2" t="s">
        <v>111</v>
      </c>
      <c r="F3253" s="2" t="s">
        <v>86</v>
      </c>
      <c r="G3253" s="2" t="s">
        <v>15</v>
      </c>
      <c r="H3253" s="4">
        <v>0.35000000000000003</v>
      </c>
      <c r="I3253" s="5">
        <v>4750</v>
      </c>
      <c r="J3253" s="6">
        <v>1662.5</v>
      </c>
      <c r="K3253" s="6">
        <v>665</v>
      </c>
      <c r="L3253" s="7">
        <v>0.4</v>
      </c>
    </row>
    <row r="3254" spans="1:12" x14ac:dyDescent="0.35">
      <c r="A3254" s="2" t="s">
        <v>12</v>
      </c>
      <c r="B3254" s="2">
        <v>1185732</v>
      </c>
      <c r="C3254" s="3">
        <v>44249</v>
      </c>
      <c r="D3254" s="2" t="s">
        <v>13</v>
      </c>
      <c r="E3254" s="2" t="s">
        <v>111</v>
      </c>
      <c r="F3254" s="2" t="s">
        <v>86</v>
      </c>
      <c r="G3254" s="2" t="s">
        <v>16</v>
      </c>
      <c r="H3254" s="4">
        <v>0.35000000000000003</v>
      </c>
      <c r="I3254" s="5">
        <v>1250</v>
      </c>
      <c r="J3254" s="6">
        <v>437.5</v>
      </c>
      <c r="K3254" s="6">
        <v>153.125</v>
      </c>
      <c r="L3254" s="7">
        <v>0.35</v>
      </c>
    </row>
    <row r="3255" spans="1:12" x14ac:dyDescent="0.35">
      <c r="A3255" s="2" t="s">
        <v>12</v>
      </c>
      <c r="B3255" s="2">
        <v>1185732</v>
      </c>
      <c r="C3255" s="3">
        <v>44249</v>
      </c>
      <c r="D3255" s="2" t="s">
        <v>13</v>
      </c>
      <c r="E3255" s="2" t="s">
        <v>111</v>
      </c>
      <c r="F3255" s="2" t="s">
        <v>86</v>
      </c>
      <c r="G3255" s="2" t="s">
        <v>17</v>
      </c>
      <c r="H3255" s="4">
        <v>0.25000000000000006</v>
      </c>
      <c r="I3255" s="5">
        <v>1750</v>
      </c>
      <c r="J3255" s="6">
        <v>437.5</v>
      </c>
      <c r="K3255" s="6">
        <v>153.125</v>
      </c>
      <c r="L3255" s="7">
        <v>0.35</v>
      </c>
    </row>
    <row r="3256" spans="1:12" x14ac:dyDescent="0.35">
      <c r="A3256" s="2" t="s">
        <v>12</v>
      </c>
      <c r="B3256" s="2">
        <v>1185732</v>
      </c>
      <c r="C3256" s="3">
        <v>44249</v>
      </c>
      <c r="D3256" s="2" t="s">
        <v>13</v>
      </c>
      <c r="E3256" s="2" t="s">
        <v>111</v>
      </c>
      <c r="F3256" s="2" t="s">
        <v>86</v>
      </c>
      <c r="G3256" s="2" t="s">
        <v>18</v>
      </c>
      <c r="H3256" s="4">
        <v>0.3</v>
      </c>
      <c r="I3256" s="5">
        <v>500</v>
      </c>
      <c r="J3256" s="6">
        <v>150</v>
      </c>
      <c r="K3256" s="6">
        <v>52.5</v>
      </c>
      <c r="L3256" s="7">
        <v>0.35</v>
      </c>
    </row>
    <row r="3257" spans="1:12" x14ac:dyDescent="0.35">
      <c r="A3257" s="2" t="s">
        <v>12</v>
      </c>
      <c r="B3257" s="2">
        <v>1185732</v>
      </c>
      <c r="C3257" s="3">
        <v>44249</v>
      </c>
      <c r="D3257" s="2" t="s">
        <v>13</v>
      </c>
      <c r="E3257" s="2" t="s">
        <v>111</v>
      </c>
      <c r="F3257" s="2" t="s">
        <v>86</v>
      </c>
      <c r="G3257" s="2" t="s">
        <v>19</v>
      </c>
      <c r="H3257" s="4">
        <v>0.45</v>
      </c>
      <c r="I3257" s="5">
        <v>1250</v>
      </c>
      <c r="J3257" s="6">
        <v>562.5</v>
      </c>
      <c r="K3257" s="6">
        <v>168.75</v>
      </c>
      <c r="L3257" s="7">
        <v>0.3</v>
      </c>
    </row>
    <row r="3258" spans="1:12" x14ac:dyDescent="0.35">
      <c r="A3258" s="2" t="s">
        <v>12</v>
      </c>
      <c r="B3258" s="2">
        <v>1185732</v>
      </c>
      <c r="C3258" s="3">
        <v>44249</v>
      </c>
      <c r="D3258" s="2" t="s">
        <v>13</v>
      </c>
      <c r="E3258" s="2" t="s">
        <v>111</v>
      </c>
      <c r="F3258" s="2" t="s">
        <v>86</v>
      </c>
      <c r="G3258" s="2" t="s">
        <v>20</v>
      </c>
      <c r="H3258" s="4">
        <v>0.35000000000000003</v>
      </c>
      <c r="I3258" s="5">
        <v>2250</v>
      </c>
      <c r="J3258" s="6">
        <v>787.5</v>
      </c>
      <c r="K3258" s="6">
        <v>236.25</v>
      </c>
      <c r="L3258" s="7">
        <v>0.3</v>
      </c>
    </row>
    <row r="3259" spans="1:12" x14ac:dyDescent="0.35">
      <c r="A3259" s="2" t="s">
        <v>12</v>
      </c>
      <c r="B3259" s="2">
        <v>1185732</v>
      </c>
      <c r="C3259" s="3">
        <v>44275</v>
      </c>
      <c r="D3259" s="2" t="s">
        <v>13</v>
      </c>
      <c r="E3259" s="2" t="s">
        <v>111</v>
      </c>
      <c r="F3259" s="2" t="s">
        <v>86</v>
      </c>
      <c r="G3259" s="2" t="s">
        <v>15</v>
      </c>
      <c r="H3259" s="4">
        <v>0.35000000000000003</v>
      </c>
      <c r="I3259" s="5">
        <v>4450</v>
      </c>
      <c r="J3259" s="6">
        <v>1557.5</v>
      </c>
      <c r="K3259" s="6">
        <v>623</v>
      </c>
      <c r="L3259" s="7">
        <v>0.4</v>
      </c>
    </row>
    <row r="3260" spans="1:12" x14ac:dyDescent="0.35">
      <c r="A3260" s="2" t="s">
        <v>12</v>
      </c>
      <c r="B3260" s="2">
        <v>1185732</v>
      </c>
      <c r="C3260" s="3">
        <v>44275</v>
      </c>
      <c r="D3260" s="2" t="s">
        <v>13</v>
      </c>
      <c r="E3260" s="2" t="s">
        <v>111</v>
      </c>
      <c r="F3260" s="2" t="s">
        <v>86</v>
      </c>
      <c r="G3260" s="2" t="s">
        <v>16</v>
      </c>
      <c r="H3260" s="4">
        <v>0.35000000000000003</v>
      </c>
      <c r="I3260" s="5">
        <v>1500</v>
      </c>
      <c r="J3260" s="6">
        <v>525</v>
      </c>
      <c r="K3260" s="6">
        <v>183.75</v>
      </c>
      <c r="L3260" s="7">
        <v>0.35</v>
      </c>
    </row>
    <row r="3261" spans="1:12" x14ac:dyDescent="0.35">
      <c r="A3261" s="2" t="s">
        <v>12</v>
      </c>
      <c r="B3261" s="2">
        <v>1185732</v>
      </c>
      <c r="C3261" s="3">
        <v>44275</v>
      </c>
      <c r="D3261" s="2" t="s">
        <v>13</v>
      </c>
      <c r="E3261" s="2" t="s">
        <v>111</v>
      </c>
      <c r="F3261" s="2" t="s">
        <v>86</v>
      </c>
      <c r="G3261" s="2" t="s">
        <v>17</v>
      </c>
      <c r="H3261" s="4">
        <v>0.25000000000000006</v>
      </c>
      <c r="I3261" s="5">
        <v>1750</v>
      </c>
      <c r="J3261" s="6">
        <v>437.5</v>
      </c>
      <c r="K3261" s="6">
        <v>153.125</v>
      </c>
      <c r="L3261" s="7">
        <v>0.35</v>
      </c>
    </row>
    <row r="3262" spans="1:12" x14ac:dyDescent="0.35">
      <c r="A3262" s="2" t="s">
        <v>12</v>
      </c>
      <c r="B3262" s="2">
        <v>1185732</v>
      </c>
      <c r="C3262" s="3">
        <v>44275</v>
      </c>
      <c r="D3262" s="2" t="s">
        <v>13</v>
      </c>
      <c r="E3262" s="2" t="s">
        <v>111</v>
      </c>
      <c r="F3262" s="2" t="s">
        <v>86</v>
      </c>
      <c r="G3262" s="2" t="s">
        <v>18</v>
      </c>
      <c r="H3262" s="4">
        <v>0.3</v>
      </c>
      <c r="I3262" s="5">
        <v>250</v>
      </c>
      <c r="J3262" s="6">
        <v>75</v>
      </c>
      <c r="K3262" s="6">
        <v>26.25</v>
      </c>
      <c r="L3262" s="7">
        <v>0.35</v>
      </c>
    </row>
    <row r="3263" spans="1:12" x14ac:dyDescent="0.35">
      <c r="A3263" s="2" t="s">
        <v>12</v>
      </c>
      <c r="B3263" s="2">
        <v>1185732</v>
      </c>
      <c r="C3263" s="3">
        <v>44275</v>
      </c>
      <c r="D3263" s="2" t="s">
        <v>13</v>
      </c>
      <c r="E3263" s="2" t="s">
        <v>111</v>
      </c>
      <c r="F3263" s="2" t="s">
        <v>86</v>
      </c>
      <c r="G3263" s="2" t="s">
        <v>19</v>
      </c>
      <c r="H3263" s="4">
        <v>0.45</v>
      </c>
      <c r="I3263" s="5">
        <v>750</v>
      </c>
      <c r="J3263" s="6">
        <v>337.5</v>
      </c>
      <c r="K3263" s="6">
        <v>101.25</v>
      </c>
      <c r="L3263" s="7">
        <v>0.3</v>
      </c>
    </row>
    <row r="3264" spans="1:12" x14ac:dyDescent="0.35">
      <c r="A3264" s="2" t="s">
        <v>12</v>
      </c>
      <c r="B3264" s="2">
        <v>1185732</v>
      </c>
      <c r="C3264" s="3">
        <v>44275</v>
      </c>
      <c r="D3264" s="2" t="s">
        <v>13</v>
      </c>
      <c r="E3264" s="2" t="s">
        <v>111</v>
      </c>
      <c r="F3264" s="2" t="s">
        <v>86</v>
      </c>
      <c r="G3264" s="2" t="s">
        <v>20</v>
      </c>
      <c r="H3264" s="4">
        <v>0.35000000000000003</v>
      </c>
      <c r="I3264" s="5">
        <v>1750</v>
      </c>
      <c r="J3264" s="6">
        <v>612.5</v>
      </c>
      <c r="K3264" s="6">
        <v>183.75</v>
      </c>
      <c r="L3264" s="7">
        <v>0.3</v>
      </c>
    </row>
    <row r="3265" spans="1:12" x14ac:dyDescent="0.35">
      <c r="A3265" s="2" t="s">
        <v>12</v>
      </c>
      <c r="B3265" s="2">
        <v>1185732</v>
      </c>
      <c r="C3265" s="3">
        <v>44307</v>
      </c>
      <c r="D3265" s="2" t="s">
        <v>13</v>
      </c>
      <c r="E3265" s="2" t="s">
        <v>111</v>
      </c>
      <c r="F3265" s="2" t="s">
        <v>86</v>
      </c>
      <c r="G3265" s="2" t="s">
        <v>15</v>
      </c>
      <c r="H3265" s="4">
        <v>0.35000000000000003</v>
      </c>
      <c r="I3265" s="5">
        <v>4250</v>
      </c>
      <c r="J3265" s="6">
        <v>1487.5</v>
      </c>
      <c r="K3265" s="6">
        <v>595</v>
      </c>
      <c r="L3265" s="7">
        <v>0.4</v>
      </c>
    </row>
    <row r="3266" spans="1:12" x14ac:dyDescent="0.35">
      <c r="A3266" s="2" t="s">
        <v>12</v>
      </c>
      <c r="B3266" s="2">
        <v>1185732</v>
      </c>
      <c r="C3266" s="3">
        <v>44307</v>
      </c>
      <c r="D3266" s="2" t="s">
        <v>13</v>
      </c>
      <c r="E3266" s="2" t="s">
        <v>111</v>
      </c>
      <c r="F3266" s="2" t="s">
        <v>86</v>
      </c>
      <c r="G3266" s="2" t="s">
        <v>16</v>
      </c>
      <c r="H3266" s="4">
        <v>0.35000000000000003</v>
      </c>
      <c r="I3266" s="5">
        <v>1250</v>
      </c>
      <c r="J3266" s="6">
        <v>437.5</v>
      </c>
      <c r="K3266" s="6">
        <v>153.125</v>
      </c>
      <c r="L3266" s="7">
        <v>0.35</v>
      </c>
    </row>
    <row r="3267" spans="1:12" x14ac:dyDescent="0.35">
      <c r="A3267" s="2" t="s">
        <v>12</v>
      </c>
      <c r="B3267" s="2">
        <v>1185732</v>
      </c>
      <c r="C3267" s="3">
        <v>44307</v>
      </c>
      <c r="D3267" s="2" t="s">
        <v>13</v>
      </c>
      <c r="E3267" s="2" t="s">
        <v>111</v>
      </c>
      <c r="F3267" s="2" t="s">
        <v>86</v>
      </c>
      <c r="G3267" s="2" t="s">
        <v>17</v>
      </c>
      <c r="H3267" s="4">
        <v>0.25000000000000006</v>
      </c>
      <c r="I3267" s="5">
        <v>1250</v>
      </c>
      <c r="J3267" s="6">
        <v>312.5</v>
      </c>
      <c r="K3267" s="6">
        <v>109.375</v>
      </c>
      <c r="L3267" s="7">
        <v>0.35</v>
      </c>
    </row>
    <row r="3268" spans="1:12" x14ac:dyDescent="0.35">
      <c r="A3268" s="2" t="s">
        <v>12</v>
      </c>
      <c r="B3268" s="2">
        <v>1185732</v>
      </c>
      <c r="C3268" s="3">
        <v>44307</v>
      </c>
      <c r="D3268" s="2" t="s">
        <v>13</v>
      </c>
      <c r="E3268" s="2" t="s">
        <v>111</v>
      </c>
      <c r="F3268" s="2" t="s">
        <v>86</v>
      </c>
      <c r="G3268" s="2" t="s">
        <v>18</v>
      </c>
      <c r="H3268" s="4">
        <v>0.3</v>
      </c>
      <c r="I3268" s="5">
        <v>500</v>
      </c>
      <c r="J3268" s="6">
        <v>150</v>
      </c>
      <c r="K3268" s="6">
        <v>52.5</v>
      </c>
      <c r="L3268" s="7">
        <v>0.35</v>
      </c>
    </row>
    <row r="3269" spans="1:12" x14ac:dyDescent="0.35">
      <c r="A3269" s="2" t="s">
        <v>12</v>
      </c>
      <c r="B3269" s="2">
        <v>1185732</v>
      </c>
      <c r="C3269" s="3">
        <v>44307</v>
      </c>
      <c r="D3269" s="2" t="s">
        <v>13</v>
      </c>
      <c r="E3269" s="2" t="s">
        <v>111</v>
      </c>
      <c r="F3269" s="2" t="s">
        <v>86</v>
      </c>
      <c r="G3269" s="2" t="s">
        <v>19</v>
      </c>
      <c r="H3269" s="4">
        <v>0.45</v>
      </c>
      <c r="I3269" s="5">
        <v>500</v>
      </c>
      <c r="J3269" s="6">
        <v>225</v>
      </c>
      <c r="K3269" s="6">
        <v>67.5</v>
      </c>
      <c r="L3269" s="7">
        <v>0.3</v>
      </c>
    </row>
    <row r="3270" spans="1:12" x14ac:dyDescent="0.35">
      <c r="A3270" s="2" t="s">
        <v>12</v>
      </c>
      <c r="B3270" s="2">
        <v>1185732</v>
      </c>
      <c r="C3270" s="3">
        <v>44307</v>
      </c>
      <c r="D3270" s="2" t="s">
        <v>13</v>
      </c>
      <c r="E3270" s="2" t="s">
        <v>111</v>
      </c>
      <c r="F3270" s="2" t="s">
        <v>86</v>
      </c>
      <c r="G3270" s="2" t="s">
        <v>20</v>
      </c>
      <c r="H3270" s="4">
        <v>0.35000000000000003</v>
      </c>
      <c r="I3270" s="5">
        <v>2000</v>
      </c>
      <c r="J3270" s="6">
        <v>700</v>
      </c>
      <c r="K3270" s="6">
        <v>210</v>
      </c>
      <c r="L3270" s="7">
        <v>0.3</v>
      </c>
    </row>
    <row r="3271" spans="1:12" x14ac:dyDescent="0.35">
      <c r="A3271" s="2" t="s">
        <v>12</v>
      </c>
      <c r="B3271" s="2">
        <v>1185732</v>
      </c>
      <c r="C3271" s="3">
        <v>44336</v>
      </c>
      <c r="D3271" s="2" t="s">
        <v>13</v>
      </c>
      <c r="E3271" s="2" t="s">
        <v>111</v>
      </c>
      <c r="F3271" s="2" t="s">
        <v>86</v>
      </c>
      <c r="G3271" s="2" t="s">
        <v>15</v>
      </c>
      <c r="H3271" s="4">
        <v>0.49999999999999994</v>
      </c>
      <c r="I3271" s="5">
        <v>4700</v>
      </c>
      <c r="J3271" s="6">
        <v>2350</v>
      </c>
      <c r="K3271" s="6">
        <v>940</v>
      </c>
      <c r="L3271" s="7">
        <v>0.4</v>
      </c>
    </row>
    <row r="3272" spans="1:12" x14ac:dyDescent="0.35">
      <c r="A3272" s="2" t="s">
        <v>12</v>
      </c>
      <c r="B3272" s="2">
        <v>1185732</v>
      </c>
      <c r="C3272" s="3">
        <v>44336</v>
      </c>
      <c r="D3272" s="2" t="s">
        <v>13</v>
      </c>
      <c r="E3272" s="2" t="s">
        <v>111</v>
      </c>
      <c r="F3272" s="2" t="s">
        <v>86</v>
      </c>
      <c r="G3272" s="2" t="s">
        <v>16</v>
      </c>
      <c r="H3272" s="4">
        <v>0.45</v>
      </c>
      <c r="I3272" s="5">
        <v>1750</v>
      </c>
      <c r="J3272" s="6">
        <v>787.5</v>
      </c>
      <c r="K3272" s="6">
        <v>275.625</v>
      </c>
      <c r="L3272" s="7">
        <v>0.35</v>
      </c>
    </row>
    <row r="3273" spans="1:12" x14ac:dyDescent="0.35">
      <c r="A3273" s="2" t="s">
        <v>12</v>
      </c>
      <c r="B3273" s="2">
        <v>1185732</v>
      </c>
      <c r="C3273" s="3">
        <v>44336</v>
      </c>
      <c r="D3273" s="2" t="s">
        <v>13</v>
      </c>
      <c r="E3273" s="2" t="s">
        <v>111</v>
      </c>
      <c r="F3273" s="2" t="s">
        <v>86</v>
      </c>
      <c r="G3273" s="2" t="s">
        <v>17</v>
      </c>
      <c r="H3273" s="4">
        <v>0.4</v>
      </c>
      <c r="I3273" s="5">
        <v>1500</v>
      </c>
      <c r="J3273" s="6">
        <v>600</v>
      </c>
      <c r="K3273" s="6">
        <v>210</v>
      </c>
      <c r="L3273" s="7">
        <v>0.35</v>
      </c>
    </row>
    <row r="3274" spans="1:12" x14ac:dyDescent="0.35">
      <c r="A3274" s="2" t="s">
        <v>12</v>
      </c>
      <c r="B3274" s="2">
        <v>1185732</v>
      </c>
      <c r="C3274" s="3">
        <v>44336</v>
      </c>
      <c r="D3274" s="2" t="s">
        <v>13</v>
      </c>
      <c r="E3274" s="2" t="s">
        <v>111</v>
      </c>
      <c r="F3274" s="2" t="s">
        <v>86</v>
      </c>
      <c r="G3274" s="2" t="s">
        <v>18</v>
      </c>
      <c r="H3274" s="4">
        <v>0.4</v>
      </c>
      <c r="I3274" s="5">
        <v>1000</v>
      </c>
      <c r="J3274" s="6">
        <v>400</v>
      </c>
      <c r="K3274" s="6">
        <v>140</v>
      </c>
      <c r="L3274" s="7">
        <v>0.35</v>
      </c>
    </row>
    <row r="3275" spans="1:12" x14ac:dyDescent="0.35">
      <c r="A3275" s="2" t="s">
        <v>12</v>
      </c>
      <c r="B3275" s="2">
        <v>1185732</v>
      </c>
      <c r="C3275" s="3">
        <v>44336</v>
      </c>
      <c r="D3275" s="2" t="s">
        <v>13</v>
      </c>
      <c r="E3275" s="2" t="s">
        <v>111</v>
      </c>
      <c r="F3275" s="2" t="s">
        <v>86</v>
      </c>
      <c r="G3275" s="2" t="s">
        <v>19</v>
      </c>
      <c r="H3275" s="4">
        <v>0.49999999999999994</v>
      </c>
      <c r="I3275" s="5">
        <v>1250</v>
      </c>
      <c r="J3275" s="6">
        <v>625</v>
      </c>
      <c r="K3275" s="6">
        <v>187.5</v>
      </c>
      <c r="L3275" s="7">
        <v>0.3</v>
      </c>
    </row>
    <row r="3276" spans="1:12" x14ac:dyDescent="0.35">
      <c r="A3276" s="2" t="s">
        <v>12</v>
      </c>
      <c r="B3276" s="2">
        <v>1185732</v>
      </c>
      <c r="C3276" s="3">
        <v>44336</v>
      </c>
      <c r="D3276" s="2" t="s">
        <v>13</v>
      </c>
      <c r="E3276" s="2" t="s">
        <v>111</v>
      </c>
      <c r="F3276" s="2" t="s">
        <v>86</v>
      </c>
      <c r="G3276" s="2" t="s">
        <v>20</v>
      </c>
      <c r="H3276" s="4">
        <v>0.54999999999999993</v>
      </c>
      <c r="I3276" s="5">
        <v>2500</v>
      </c>
      <c r="J3276" s="6">
        <v>1375</v>
      </c>
      <c r="K3276" s="6">
        <v>412.5</v>
      </c>
      <c r="L3276" s="7">
        <v>0.3</v>
      </c>
    </row>
    <row r="3277" spans="1:12" x14ac:dyDescent="0.35">
      <c r="A3277" s="2" t="s">
        <v>12</v>
      </c>
      <c r="B3277" s="2">
        <v>1185732</v>
      </c>
      <c r="C3277" s="3">
        <v>44369</v>
      </c>
      <c r="D3277" s="2" t="s">
        <v>13</v>
      </c>
      <c r="E3277" s="2" t="s">
        <v>111</v>
      </c>
      <c r="F3277" s="2" t="s">
        <v>86</v>
      </c>
      <c r="G3277" s="2" t="s">
        <v>15</v>
      </c>
      <c r="H3277" s="4">
        <v>0.49999999999999994</v>
      </c>
      <c r="I3277" s="5">
        <v>5000</v>
      </c>
      <c r="J3277" s="6">
        <v>2500</v>
      </c>
      <c r="K3277" s="6">
        <v>1000</v>
      </c>
      <c r="L3277" s="7">
        <v>0.4</v>
      </c>
    </row>
    <row r="3278" spans="1:12" x14ac:dyDescent="0.35">
      <c r="A3278" s="2" t="s">
        <v>12</v>
      </c>
      <c r="B3278" s="2">
        <v>1185732</v>
      </c>
      <c r="C3278" s="3">
        <v>44369</v>
      </c>
      <c r="D3278" s="2" t="s">
        <v>13</v>
      </c>
      <c r="E3278" s="2" t="s">
        <v>111</v>
      </c>
      <c r="F3278" s="2" t="s">
        <v>86</v>
      </c>
      <c r="G3278" s="2" t="s">
        <v>16</v>
      </c>
      <c r="H3278" s="4">
        <v>0.45</v>
      </c>
      <c r="I3278" s="5">
        <v>2500</v>
      </c>
      <c r="J3278" s="6">
        <v>1125</v>
      </c>
      <c r="K3278" s="6">
        <v>393.75</v>
      </c>
      <c r="L3278" s="7">
        <v>0.35</v>
      </c>
    </row>
    <row r="3279" spans="1:12" x14ac:dyDescent="0.35">
      <c r="A3279" s="2" t="s">
        <v>12</v>
      </c>
      <c r="B3279" s="2">
        <v>1185732</v>
      </c>
      <c r="C3279" s="3">
        <v>44369</v>
      </c>
      <c r="D3279" s="2" t="s">
        <v>13</v>
      </c>
      <c r="E3279" s="2" t="s">
        <v>111</v>
      </c>
      <c r="F3279" s="2" t="s">
        <v>86</v>
      </c>
      <c r="G3279" s="2" t="s">
        <v>17</v>
      </c>
      <c r="H3279" s="4">
        <v>0.4</v>
      </c>
      <c r="I3279" s="5">
        <v>1750</v>
      </c>
      <c r="J3279" s="6">
        <v>700</v>
      </c>
      <c r="K3279" s="6">
        <v>245</v>
      </c>
      <c r="L3279" s="7">
        <v>0.35</v>
      </c>
    </row>
    <row r="3280" spans="1:12" x14ac:dyDescent="0.35">
      <c r="A3280" s="2" t="s">
        <v>12</v>
      </c>
      <c r="B3280" s="2">
        <v>1185732</v>
      </c>
      <c r="C3280" s="3">
        <v>44369</v>
      </c>
      <c r="D3280" s="2" t="s">
        <v>13</v>
      </c>
      <c r="E3280" s="2" t="s">
        <v>111</v>
      </c>
      <c r="F3280" s="2" t="s">
        <v>86</v>
      </c>
      <c r="G3280" s="2" t="s">
        <v>18</v>
      </c>
      <c r="H3280" s="4">
        <v>0.4</v>
      </c>
      <c r="I3280" s="5">
        <v>1500</v>
      </c>
      <c r="J3280" s="6">
        <v>600</v>
      </c>
      <c r="K3280" s="6">
        <v>210</v>
      </c>
      <c r="L3280" s="7">
        <v>0.35</v>
      </c>
    </row>
    <row r="3281" spans="1:12" x14ac:dyDescent="0.35">
      <c r="A3281" s="2" t="s">
        <v>12</v>
      </c>
      <c r="B3281" s="2">
        <v>1185732</v>
      </c>
      <c r="C3281" s="3">
        <v>44369</v>
      </c>
      <c r="D3281" s="2" t="s">
        <v>13</v>
      </c>
      <c r="E3281" s="2" t="s">
        <v>111</v>
      </c>
      <c r="F3281" s="2" t="s">
        <v>86</v>
      </c>
      <c r="G3281" s="2" t="s">
        <v>19</v>
      </c>
      <c r="H3281" s="4">
        <v>0.49999999999999994</v>
      </c>
      <c r="I3281" s="5">
        <v>1500</v>
      </c>
      <c r="J3281" s="6">
        <v>750</v>
      </c>
      <c r="K3281" s="6">
        <v>225</v>
      </c>
      <c r="L3281" s="7">
        <v>0.3</v>
      </c>
    </row>
    <row r="3282" spans="1:12" x14ac:dyDescent="0.35">
      <c r="A3282" s="2" t="s">
        <v>12</v>
      </c>
      <c r="B3282" s="2">
        <v>1185732</v>
      </c>
      <c r="C3282" s="3">
        <v>44369</v>
      </c>
      <c r="D3282" s="2" t="s">
        <v>13</v>
      </c>
      <c r="E3282" s="2" t="s">
        <v>111</v>
      </c>
      <c r="F3282" s="2" t="s">
        <v>86</v>
      </c>
      <c r="G3282" s="2" t="s">
        <v>20</v>
      </c>
      <c r="H3282" s="4">
        <v>0.54999999999999993</v>
      </c>
      <c r="I3282" s="5">
        <v>3000</v>
      </c>
      <c r="J3282" s="6">
        <v>1650</v>
      </c>
      <c r="K3282" s="6">
        <v>495</v>
      </c>
      <c r="L3282" s="7">
        <v>0.3</v>
      </c>
    </row>
    <row r="3283" spans="1:12" x14ac:dyDescent="0.35">
      <c r="A3283" s="2" t="s">
        <v>12</v>
      </c>
      <c r="B3283" s="2">
        <v>1185732</v>
      </c>
      <c r="C3283" s="3">
        <v>44397</v>
      </c>
      <c r="D3283" s="2" t="s">
        <v>13</v>
      </c>
      <c r="E3283" s="2" t="s">
        <v>111</v>
      </c>
      <c r="F3283" s="2" t="s">
        <v>86</v>
      </c>
      <c r="G3283" s="2" t="s">
        <v>15</v>
      </c>
      <c r="H3283" s="4">
        <v>0.49999999999999994</v>
      </c>
      <c r="I3283" s="5">
        <v>5250</v>
      </c>
      <c r="J3283" s="6">
        <v>2625</v>
      </c>
      <c r="K3283" s="6">
        <v>1050</v>
      </c>
      <c r="L3283" s="7">
        <v>0.4</v>
      </c>
    </row>
    <row r="3284" spans="1:12" x14ac:dyDescent="0.35">
      <c r="A3284" s="2" t="s">
        <v>12</v>
      </c>
      <c r="B3284" s="2">
        <v>1185732</v>
      </c>
      <c r="C3284" s="3">
        <v>44397</v>
      </c>
      <c r="D3284" s="2" t="s">
        <v>13</v>
      </c>
      <c r="E3284" s="2" t="s">
        <v>111</v>
      </c>
      <c r="F3284" s="2" t="s">
        <v>86</v>
      </c>
      <c r="G3284" s="2" t="s">
        <v>16</v>
      </c>
      <c r="H3284" s="4">
        <v>0.45</v>
      </c>
      <c r="I3284" s="5">
        <v>2750</v>
      </c>
      <c r="J3284" s="6">
        <v>1237.5</v>
      </c>
      <c r="K3284" s="6">
        <v>433.125</v>
      </c>
      <c r="L3284" s="7">
        <v>0.35</v>
      </c>
    </row>
    <row r="3285" spans="1:12" x14ac:dyDescent="0.35">
      <c r="A3285" s="2" t="s">
        <v>12</v>
      </c>
      <c r="B3285" s="2">
        <v>1185732</v>
      </c>
      <c r="C3285" s="3">
        <v>44397</v>
      </c>
      <c r="D3285" s="2" t="s">
        <v>13</v>
      </c>
      <c r="E3285" s="2" t="s">
        <v>111</v>
      </c>
      <c r="F3285" s="2" t="s">
        <v>86</v>
      </c>
      <c r="G3285" s="2" t="s">
        <v>17</v>
      </c>
      <c r="H3285" s="4">
        <v>0.4</v>
      </c>
      <c r="I3285" s="5">
        <v>2000</v>
      </c>
      <c r="J3285" s="6">
        <v>800</v>
      </c>
      <c r="K3285" s="6">
        <v>280</v>
      </c>
      <c r="L3285" s="7">
        <v>0.35</v>
      </c>
    </row>
    <row r="3286" spans="1:12" x14ac:dyDescent="0.35">
      <c r="A3286" s="2" t="s">
        <v>12</v>
      </c>
      <c r="B3286" s="2">
        <v>1185732</v>
      </c>
      <c r="C3286" s="3">
        <v>44397</v>
      </c>
      <c r="D3286" s="2" t="s">
        <v>13</v>
      </c>
      <c r="E3286" s="2" t="s">
        <v>111</v>
      </c>
      <c r="F3286" s="2" t="s">
        <v>86</v>
      </c>
      <c r="G3286" s="2" t="s">
        <v>18</v>
      </c>
      <c r="H3286" s="4">
        <v>0.4</v>
      </c>
      <c r="I3286" s="5">
        <v>1500</v>
      </c>
      <c r="J3286" s="6">
        <v>600</v>
      </c>
      <c r="K3286" s="6">
        <v>210</v>
      </c>
      <c r="L3286" s="7">
        <v>0.35</v>
      </c>
    </row>
    <row r="3287" spans="1:12" x14ac:dyDescent="0.35">
      <c r="A3287" s="2" t="s">
        <v>12</v>
      </c>
      <c r="B3287" s="2">
        <v>1185732</v>
      </c>
      <c r="C3287" s="3">
        <v>44397</v>
      </c>
      <c r="D3287" s="2" t="s">
        <v>13</v>
      </c>
      <c r="E3287" s="2" t="s">
        <v>111</v>
      </c>
      <c r="F3287" s="2" t="s">
        <v>86</v>
      </c>
      <c r="G3287" s="2" t="s">
        <v>19</v>
      </c>
      <c r="H3287" s="4">
        <v>0.49999999999999994</v>
      </c>
      <c r="I3287" s="5">
        <v>1750</v>
      </c>
      <c r="J3287" s="6">
        <v>875</v>
      </c>
      <c r="K3287" s="6">
        <v>262.5</v>
      </c>
      <c r="L3287" s="7">
        <v>0.3</v>
      </c>
    </row>
    <row r="3288" spans="1:12" x14ac:dyDescent="0.35">
      <c r="A3288" s="2" t="s">
        <v>12</v>
      </c>
      <c r="B3288" s="2">
        <v>1185732</v>
      </c>
      <c r="C3288" s="3">
        <v>44397</v>
      </c>
      <c r="D3288" s="2" t="s">
        <v>13</v>
      </c>
      <c r="E3288" s="2" t="s">
        <v>111</v>
      </c>
      <c r="F3288" s="2" t="s">
        <v>86</v>
      </c>
      <c r="G3288" s="2" t="s">
        <v>20</v>
      </c>
      <c r="H3288" s="4">
        <v>0.54999999999999993</v>
      </c>
      <c r="I3288" s="5">
        <v>3500</v>
      </c>
      <c r="J3288" s="6">
        <v>1925</v>
      </c>
      <c r="K3288" s="6">
        <v>577.5</v>
      </c>
      <c r="L3288" s="7">
        <v>0.3</v>
      </c>
    </row>
    <row r="3289" spans="1:12" x14ac:dyDescent="0.35">
      <c r="A3289" s="2" t="s">
        <v>12</v>
      </c>
      <c r="B3289" s="2">
        <v>1185732</v>
      </c>
      <c r="C3289" s="3">
        <v>44429</v>
      </c>
      <c r="D3289" s="2" t="s">
        <v>13</v>
      </c>
      <c r="E3289" s="2" t="s">
        <v>111</v>
      </c>
      <c r="F3289" s="2" t="s">
        <v>86</v>
      </c>
      <c r="G3289" s="2" t="s">
        <v>15</v>
      </c>
      <c r="H3289" s="4">
        <v>0.49999999999999994</v>
      </c>
      <c r="I3289" s="5">
        <v>5000</v>
      </c>
      <c r="J3289" s="6">
        <v>2500</v>
      </c>
      <c r="K3289" s="6">
        <v>1000</v>
      </c>
      <c r="L3289" s="7">
        <v>0.4</v>
      </c>
    </row>
    <row r="3290" spans="1:12" x14ac:dyDescent="0.35">
      <c r="A3290" s="2" t="s">
        <v>12</v>
      </c>
      <c r="B3290" s="2">
        <v>1185732</v>
      </c>
      <c r="C3290" s="3">
        <v>44429</v>
      </c>
      <c r="D3290" s="2" t="s">
        <v>13</v>
      </c>
      <c r="E3290" s="2" t="s">
        <v>111</v>
      </c>
      <c r="F3290" s="2" t="s">
        <v>86</v>
      </c>
      <c r="G3290" s="2" t="s">
        <v>16</v>
      </c>
      <c r="H3290" s="4">
        <v>0.45</v>
      </c>
      <c r="I3290" s="5">
        <v>2750</v>
      </c>
      <c r="J3290" s="6">
        <v>1237.5</v>
      </c>
      <c r="K3290" s="6">
        <v>433.125</v>
      </c>
      <c r="L3290" s="7">
        <v>0.35</v>
      </c>
    </row>
    <row r="3291" spans="1:12" x14ac:dyDescent="0.35">
      <c r="A3291" s="2" t="s">
        <v>12</v>
      </c>
      <c r="B3291" s="2">
        <v>1185732</v>
      </c>
      <c r="C3291" s="3">
        <v>44429</v>
      </c>
      <c r="D3291" s="2" t="s">
        <v>13</v>
      </c>
      <c r="E3291" s="2" t="s">
        <v>111</v>
      </c>
      <c r="F3291" s="2" t="s">
        <v>86</v>
      </c>
      <c r="G3291" s="2" t="s">
        <v>17</v>
      </c>
      <c r="H3291" s="4">
        <v>0.4</v>
      </c>
      <c r="I3291" s="5">
        <v>2000</v>
      </c>
      <c r="J3291" s="6">
        <v>800</v>
      </c>
      <c r="K3291" s="6">
        <v>280</v>
      </c>
      <c r="L3291" s="7">
        <v>0.35</v>
      </c>
    </row>
    <row r="3292" spans="1:12" x14ac:dyDescent="0.35">
      <c r="A3292" s="2" t="s">
        <v>12</v>
      </c>
      <c r="B3292" s="2">
        <v>1185732</v>
      </c>
      <c r="C3292" s="3">
        <v>44429</v>
      </c>
      <c r="D3292" s="2" t="s">
        <v>13</v>
      </c>
      <c r="E3292" s="2" t="s">
        <v>111</v>
      </c>
      <c r="F3292" s="2" t="s">
        <v>86</v>
      </c>
      <c r="G3292" s="2" t="s">
        <v>18</v>
      </c>
      <c r="H3292" s="4">
        <v>0.4</v>
      </c>
      <c r="I3292" s="5">
        <v>1500</v>
      </c>
      <c r="J3292" s="6">
        <v>600</v>
      </c>
      <c r="K3292" s="6">
        <v>210</v>
      </c>
      <c r="L3292" s="7">
        <v>0.35</v>
      </c>
    </row>
    <row r="3293" spans="1:12" x14ac:dyDescent="0.35">
      <c r="A3293" s="2" t="s">
        <v>12</v>
      </c>
      <c r="B3293" s="2">
        <v>1185732</v>
      </c>
      <c r="C3293" s="3">
        <v>44429</v>
      </c>
      <c r="D3293" s="2" t="s">
        <v>13</v>
      </c>
      <c r="E3293" s="2" t="s">
        <v>111</v>
      </c>
      <c r="F3293" s="2" t="s">
        <v>86</v>
      </c>
      <c r="G3293" s="2" t="s">
        <v>19</v>
      </c>
      <c r="H3293" s="4">
        <v>0.49999999999999994</v>
      </c>
      <c r="I3293" s="5">
        <v>1250</v>
      </c>
      <c r="J3293" s="6">
        <v>625</v>
      </c>
      <c r="K3293" s="6">
        <v>187.5</v>
      </c>
      <c r="L3293" s="7">
        <v>0.3</v>
      </c>
    </row>
    <row r="3294" spans="1:12" x14ac:dyDescent="0.35">
      <c r="A3294" s="2" t="s">
        <v>12</v>
      </c>
      <c r="B3294" s="2">
        <v>1185732</v>
      </c>
      <c r="C3294" s="3">
        <v>44429</v>
      </c>
      <c r="D3294" s="2" t="s">
        <v>13</v>
      </c>
      <c r="E3294" s="2" t="s">
        <v>111</v>
      </c>
      <c r="F3294" s="2" t="s">
        <v>86</v>
      </c>
      <c r="G3294" s="2" t="s">
        <v>20</v>
      </c>
      <c r="H3294" s="4">
        <v>0.54999999999999993</v>
      </c>
      <c r="I3294" s="5">
        <v>3000</v>
      </c>
      <c r="J3294" s="6">
        <v>1650</v>
      </c>
      <c r="K3294" s="6">
        <v>495</v>
      </c>
      <c r="L3294" s="7">
        <v>0.3</v>
      </c>
    </row>
    <row r="3295" spans="1:12" x14ac:dyDescent="0.35">
      <c r="A3295" s="2" t="s">
        <v>12</v>
      </c>
      <c r="B3295" s="2">
        <v>1185732</v>
      </c>
      <c r="C3295" s="3">
        <v>44459</v>
      </c>
      <c r="D3295" s="2" t="s">
        <v>13</v>
      </c>
      <c r="E3295" s="2" t="s">
        <v>111</v>
      </c>
      <c r="F3295" s="2" t="s">
        <v>86</v>
      </c>
      <c r="G3295" s="2" t="s">
        <v>15</v>
      </c>
      <c r="H3295" s="4">
        <v>0.49999999999999994</v>
      </c>
      <c r="I3295" s="5">
        <v>4250</v>
      </c>
      <c r="J3295" s="6">
        <v>2125</v>
      </c>
      <c r="K3295" s="6">
        <v>850</v>
      </c>
      <c r="L3295" s="7">
        <v>0.4</v>
      </c>
    </row>
    <row r="3296" spans="1:12" x14ac:dyDescent="0.35">
      <c r="A3296" s="2" t="s">
        <v>12</v>
      </c>
      <c r="B3296" s="2">
        <v>1185732</v>
      </c>
      <c r="C3296" s="3">
        <v>44459</v>
      </c>
      <c r="D3296" s="2" t="s">
        <v>13</v>
      </c>
      <c r="E3296" s="2" t="s">
        <v>111</v>
      </c>
      <c r="F3296" s="2" t="s">
        <v>86</v>
      </c>
      <c r="G3296" s="2" t="s">
        <v>16</v>
      </c>
      <c r="H3296" s="4">
        <v>0.45</v>
      </c>
      <c r="I3296" s="5">
        <v>2250</v>
      </c>
      <c r="J3296" s="6">
        <v>1012.5</v>
      </c>
      <c r="K3296" s="6">
        <v>354.375</v>
      </c>
      <c r="L3296" s="7">
        <v>0.35</v>
      </c>
    </row>
    <row r="3297" spans="1:12" x14ac:dyDescent="0.35">
      <c r="A3297" s="2" t="s">
        <v>12</v>
      </c>
      <c r="B3297" s="2">
        <v>1185732</v>
      </c>
      <c r="C3297" s="3">
        <v>44459</v>
      </c>
      <c r="D3297" s="2" t="s">
        <v>13</v>
      </c>
      <c r="E3297" s="2" t="s">
        <v>111</v>
      </c>
      <c r="F3297" s="2" t="s">
        <v>86</v>
      </c>
      <c r="G3297" s="2" t="s">
        <v>17</v>
      </c>
      <c r="H3297" s="4">
        <v>0.4</v>
      </c>
      <c r="I3297" s="5">
        <v>1250</v>
      </c>
      <c r="J3297" s="6">
        <v>500</v>
      </c>
      <c r="K3297" s="6">
        <v>175</v>
      </c>
      <c r="L3297" s="7">
        <v>0.35</v>
      </c>
    </row>
    <row r="3298" spans="1:12" x14ac:dyDescent="0.35">
      <c r="A3298" s="2" t="s">
        <v>12</v>
      </c>
      <c r="B3298" s="2">
        <v>1185732</v>
      </c>
      <c r="C3298" s="3">
        <v>44459</v>
      </c>
      <c r="D3298" s="2" t="s">
        <v>13</v>
      </c>
      <c r="E3298" s="2" t="s">
        <v>111</v>
      </c>
      <c r="F3298" s="2" t="s">
        <v>86</v>
      </c>
      <c r="G3298" s="2" t="s">
        <v>18</v>
      </c>
      <c r="H3298" s="4">
        <v>0.4</v>
      </c>
      <c r="I3298" s="5">
        <v>1000</v>
      </c>
      <c r="J3298" s="6">
        <v>400</v>
      </c>
      <c r="K3298" s="6">
        <v>140</v>
      </c>
      <c r="L3298" s="7">
        <v>0.35</v>
      </c>
    </row>
    <row r="3299" spans="1:12" x14ac:dyDescent="0.35">
      <c r="A3299" s="2" t="s">
        <v>12</v>
      </c>
      <c r="B3299" s="2">
        <v>1185732</v>
      </c>
      <c r="C3299" s="3">
        <v>44459</v>
      </c>
      <c r="D3299" s="2" t="s">
        <v>13</v>
      </c>
      <c r="E3299" s="2" t="s">
        <v>111</v>
      </c>
      <c r="F3299" s="2" t="s">
        <v>86</v>
      </c>
      <c r="G3299" s="2" t="s">
        <v>19</v>
      </c>
      <c r="H3299" s="4">
        <v>0.49999999999999994</v>
      </c>
      <c r="I3299" s="5">
        <v>1000</v>
      </c>
      <c r="J3299" s="6">
        <v>500</v>
      </c>
      <c r="K3299" s="6">
        <v>150</v>
      </c>
      <c r="L3299" s="7">
        <v>0.3</v>
      </c>
    </row>
    <row r="3300" spans="1:12" x14ac:dyDescent="0.35">
      <c r="A3300" s="2" t="s">
        <v>12</v>
      </c>
      <c r="B3300" s="2">
        <v>1185732</v>
      </c>
      <c r="C3300" s="3">
        <v>44459</v>
      </c>
      <c r="D3300" s="2" t="s">
        <v>13</v>
      </c>
      <c r="E3300" s="2" t="s">
        <v>111</v>
      </c>
      <c r="F3300" s="2" t="s">
        <v>86</v>
      </c>
      <c r="G3300" s="2" t="s">
        <v>20</v>
      </c>
      <c r="H3300" s="4">
        <v>0.54999999999999993</v>
      </c>
      <c r="I3300" s="5">
        <v>2000</v>
      </c>
      <c r="J3300" s="6">
        <v>1100</v>
      </c>
      <c r="K3300" s="6">
        <v>330</v>
      </c>
      <c r="L3300" s="7">
        <v>0.3</v>
      </c>
    </row>
    <row r="3301" spans="1:12" x14ac:dyDescent="0.35">
      <c r="A3301" s="2" t="s">
        <v>12</v>
      </c>
      <c r="B3301" s="2">
        <v>1185732</v>
      </c>
      <c r="C3301" s="3">
        <v>44491</v>
      </c>
      <c r="D3301" s="2" t="s">
        <v>13</v>
      </c>
      <c r="E3301" s="2" t="s">
        <v>111</v>
      </c>
      <c r="F3301" s="2" t="s">
        <v>86</v>
      </c>
      <c r="G3301" s="2" t="s">
        <v>15</v>
      </c>
      <c r="H3301" s="4">
        <v>0.54999999999999993</v>
      </c>
      <c r="I3301" s="5">
        <v>3750</v>
      </c>
      <c r="J3301" s="6">
        <v>2062.5</v>
      </c>
      <c r="K3301" s="6">
        <v>825</v>
      </c>
      <c r="L3301" s="7">
        <v>0.4</v>
      </c>
    </row>
    <row r="3302" spans="1:12" x14ac:dyDescent="0.35">
      <c r="A3302" s="2" t="s">
        <v>12</v>
      </c>
      <c r="B3302" s="2">
        <v>1185732</v>
      </c>
      <c r="C3302" s="3">
        <v>44491</v>
      </c>
      <c r="D3302" s="2" t="s">
        <v>13</v>
      </c>
      <c r="E3302" s="2" t="s">
        <v>111</v>
      </c>
      <c r="F3302" s="2" t="s">
        <v>86</v>
      </c>
      <c r="G3302" s="2" t="s">
        <v>16</v>
      </c>
      <c r="H3302" s="4">
        <v>0.5</v>
      </c>
      <c r="I3302" s="5">
        <v>2000</v>
      </c>
      <c r="J3302" s="6">
        <v>1000</v>
      </c>
      <c r="K3302" s="6">
        <v>350</v>
      </c>
      <c r="L3302" s="7">
        <v>0.35</v>
      </c>
    </row>
    <row r="3303" spans="1:12" x14ac:dyDescent="0.35">
      <c r="A3303" s="2" t="s">
        <v>12</v>
      </c>
      <c r="B3303" s="2">
        <v>1185732</v>
      </c>
      <c r="C3303" s="3">
        <v>44491</v>
      </c>
      <c r="D3303" s="2" t="s">
        <v>13</v>
      </c>
      <c r="E3303" s="2" t="s">
        <v>111</v>
      </c>
      <c r="F3303" s="2" t="s">
        <v>86</v>
      </c>
      <c r="G3303" s="2" t="s">
        <v>17</v>
      </c>
      <c r="H3303" s="4">
        <v>0.5</v>
      </c>
      <c r="I3303" s="5">
        <v>1000</v>
      </c>
      <c r="J3303" s="6">
        <v>500</v>
      </c>
      <c r="K3303" s="6">
        <v>175</v>
      </c>
      <c r="L3303" s="7">
        <v>0.35</v>
      </c>
    </row>
    <row r="3304" spans="1:12" x14ac:dyDescent="0.35">
      <c r="A3304" s="2" t="s">
        <v>12</v>
      </c>
      <c r="B3304" s="2">
        <v>1185732</v>
      </c>
      <c r="C3304" s="3">
        <v>44491</v>
      </c>
      <c r="D3304" s="2" t="s">
        <v>13</v>
      </c>
      <c r="E3304" s="2" t="s">
        <v>111</v>
      </c>
      <c r="F3304" s="2" t="s">
        <v>86</v>
      </c>
      <c r="G3304" s="2" t="s">
        <v>18</v>
      </c>
      <c r="H3304" s="4">
        <v>0.5</v>
      </c>
      <c r="I3304" s="5">
        <v>750</v>
      </c>
      <c r="J3304" s="6">
        <v>375</v>
      </c>
      <c r="K3304" s="6">
        <v>131.25</v>
      </c>
      <c r="L3304" s="7">
        <v>0.35</v>
      </c>
    </row>
    <row r="3305" spans="1:12" x14ac:dyDescent="0.35">
      <c r="A3305" s="2" t="s">
        <v>12</v>
      </c>
      <c r="B3305" s="2">
        <v>1185732</v>
      </c>
      <c r="C3305" s="3">
        <v>44491</v>
      </c>
      <c r="D3305" s="2" t="s">
        <v>13</v>
      </c>
      <c r="E3305" s="2" t="s">
        <v>111</v>
      </c>
      <c r="F3305" s="2" t="s">
        <v>86</v>
      </c>
      <c r="G3305" s="2" t="s">
        <v>19</v>
      </c>
      <c r="H3305" s="4">
        <v>0.6</v>
      </c>
      <c r="I3305" s="5">
        <v>750</v>
      </c>
      <c r="J3305" s="6">
        <v>450</v>
      </c>
      <c r="K3305" s="6">
        <v>135</v>
      </c>
      <c r="L3305" s="7">
        <v>0.3</v>
      </c>
    </row>
    <row r="3306" spans="1:12" x14ac:dyDescent="0.35">
      <c r="A3306" s="2" t="s">
        <v>12</v>
      </c>
      <c r="B3306" s="2">
        <v>1185732</v>
      </c>
      <c r="C3306" s="3">
        <v>44491</v>
      </c>
      <c r="D3306" s="2" t="s">
        <v>13</v>
      </c>
      <c r="E3306" s="2" t="s">
        <v>111</v>
      </c>
      <c r="F3306" s="2" t="s">
        <v>86</v>
      </c>
      <c r="G3306" s="2" t="s">
        <v>20</v>
      </c>
      <c r="H3306" s="4">
        <v>0.64999999999999991</v>
      </c>
      <c r="I3306" s="5">
        <v>2000</v>
      </c>
      <c r="J3306" s="6">
        <v>1300</v>
      </c>
      <c r="K3306" s="6">
        <v>390</v>
      </c>
      <c r="L3306" s="7">
        <v>0.3</v>
      </c>
    </row>
    <row r="3307" spans="1:12" x14ac:dyDescent="0.35">
      <c r="A3307" s="2" t="s">
        <v>12</v>
      </c>
      <c r="B3307" s="2">
        <v>1185732</v>
      </c>
      <c r="C3307" s="3">
        <v>44521</v>
      </c>
      <c r="D3307" s="2" t="s">
        <v>13</v>
      </c>
      <c r="E3307" s="2" t="s">
        <v>111</v>
      </c>
      <c r="F3307" s="2" t="s">
        <v>86</v>
      </c>
      <c r="G3307" s="2" t="s">
        <v>15</v>
      </c>
      <c r="H3307" s="4">
        <v>0.6</v>
      </c>
      <c r="I3307" s="5">
        <v>3500</v>
      </c>
      <c r="J3307" s="6">
        <v>2100</v>
      </c>
      <c r="K3307" s="6">
        <v>840</v>
      </c>
      <c r="L3307" s="7">
        <v>0.4</v>
      </c>
    </row>
    <row r="3308" spans="1:12" x14ac:dyDescent="0.35">
      <c r="A3308" s="2" t="s">
        <v>12</v>
      </c>
      <c r="B3308" s="2">
        <v>1185732</v>
      </c>
      <c r="C3308" s="3">
        <v>44521</v>
      </c>
      <c r="D3308" s="2" t="s">
        <v>13</v>
      </c>
      <c r="E3308" s="2" t="s">
        <v>111</v>
      </c>
      <c r="F3308" s="2" t="s">
        <v>86</v>
      </c>
      <c r="G3308" s="2" t="s">
        <v>16</v>
      </c>
      <c r="H3308" s="4">
        <v>0.5</v>
      </c>
      <c r="I3308" s="5">
        <v>1750</v>
      </c>
      <c r="J3308" s="6">
        <v>875</v>
      </c>
      <c r="K3308" s="6">
        <v>306.25</v>
      </c>
      <c r="L3308" s="7">
        <v>0.35</v>
      </c>
    </row>
    <row r="3309" spans="1:12" x14ac:dyDescent="0.35">
      <c r="A3309" s="2" t="s">
        <v>12</v>
      </c>
      <c r="B3309" s="2">
        <v>1185732</v>
      </c>
      <c r="C3309" s="3">
        <v>44521</v>
      </c>
      <c r="D3309" s="2" t="s">
        <v>13</v>
      </c>
      <c r="E3309" s="2" t="s">
        <v>111</v>
      </c>
      <c r="F3309" s="2" t="s">
        <v>86</v>
      </c>
      <c r="G3309" s="2" t="s">
        <v>17</v>
      </c>
      <c r="H3309" s="4">
        <v>0.5</v>
      </c>
      <c r="I3309" s="5">
        <v>1700</v>
      </c>
      <c r="J3309" s="6">
        <v>850</v>
      </c>
      <c r="K3309" s="6">
        <v>297.5</v>
      </c>
      <c r="L3309" s="7">
        <v>0.35</v>
      </c>
    </row>
    <row r="3310" spans="1:12" x14ac:dyDescent="0.35">
      <c r="A3310" s="2" t="s">
        <v>12</v>
      </c>
      <c r="B3310" s="2">
        <v>1185732</v>
      </c>
      <c r="C3310" s="3">
        <v>44521</v>
      </c>
      <c r="D3310" s="2" t="s">
        <v>13</v>
      </c>
      <c r="E3310" s="2" t="s">
        <v>111</v>
      </c>
      <c r="F3310" s="2" t="s">
        <v>86</v>
      </c>
      <c r="G3310" s="2" t="s">
        <v>18</v>
      </c>
      <c r="H3310" s="4">
        <v>0.5</v>
      </c>
      <c r="I3310" s="5">
        <v>1500</v>
      </c>
      <c r="J3310" s="6">
        <v>750</v>
      </c>
      <c r="K3310" s="6">
        <v>262.5</v>
      </c>
      <c r="L3310" s="7">
        <v>0.35</v>
      </c>
    </row>
    <row r="3311" spans="1:12" x14ac:dyDescent="0.35">
      <c r="A3311" s="2" t="s">
        <v>12</v>
      </c>
      <c r="B3311" s="2">
        <v>1185732</v>
      </c>
      <c r="C3311" s="3">
        <v>44521</v>
      </c>
      <c r="D3311" s="2" t="s">
        <v>13</v>
      </c>
      <c r="E3311" s="2" t="s">
        <v>111</v>
      </c>
      <c r="F3311" s="2" t="s">
        <v>86</v>
      </c>
      <c r="G3311" s="2" t="s">
        <v>19</v>
      </c>
      <c r="H3311" s="4">
        <v>0.6</v>
      </c>
      <c r="I3311" s="5">
        <v>1250</v>
      </c>
      <c r="J3311" s="6">
        <v>750</v>
      </c>
      <c r="K3311" s="6">
        <v>225</v>
      </c>
      <c r="L3311" s="7">
        <v>0.3</v>
      </c>
    </row>
    <row r="3312" spans="1:12" x14ac:dyDescent="0.35">
      <c r="A3312" s="2" t="s">
        <v>12</v>
      </c>
      <c r="B3312" s="2">
        <v>1185732</v>
      </c>
      <c r="C3312" s="3">
        <v>44521</v>
      </c>
      <c r="D3312" s="2" t="s">
        <v>13</v>
      </c>
      <c r="E3312" s="2" t="s">
        <v>111</v>
      </c>
      <c r="F3312" s="2" t="s">
        <v>86</v>
      </c>
      <c r="G3312" s="2" t="s">
        <v>20</v>
      </c>
      <c r="H3312" s="4">
        <v>0.64999999999999991</v>
      </c>
      <c r="I3312" s="5">
        <v>2250</v>
      </c>
      <c r="J3312" s="6">
        <v>1462.5</v>
      </c>
      <c r="K3312" s="6">
        <v>438.75</v>
      </c>
      <c r="L3312" s="7">
        <v>0.3</v>
      </c>
    </row>
    <row r="3313" spans="1:12" x14ac:dyDescent="0.35">
      <c r="A3313" s="2" t="s">
        <v>12</v>
      </c>
      <c r="B3313" s="2">
        <v>1185732</v>
      </c>
      <c r="C3313" s="3">
        <v>44550</v>
      </c>
      <c r="D3313" s="2" t="s">
        <v>13</v>
      </c>
      <c r="E3313" s="2" t="s">
        <v>111</v>
      </c>
      <c r="F3313" s="2" t="s">
        <v>86</v>
      </c>
      <c r="G3313" s="2" t="s">
        <v>15</v>
      </c>
      <c r="H3313" s="4">
        <v>0.6</v>
      </c>
      <c r="I3313" s="5">
        <v>4500</v>
      </c>
      <c r="J3313" s="6">
        <v>2700</v>
      </c>
      <c r="K3313" s="6">
        <v>1080</v>
      </c>
      <c r="L3313" s="7">
        <v>0.4</v>
      </c>
    </row>
    <row r="3314" spans="1:12" x14ac:dyDescent="0.35">
      <c r="A3314" s="2" t="s">
        <v>12</v>
      </c>
      <c r="B3314" s="2">
        <v>1185732</v>
      </c>
      <c r="C3314" s="3">
        <v>44550</v>
      </c>
      <c r="D3314" s="2" t="s">
        <v>13</v>
      </c>
      <c r="E3314" s="2" t="s">
        <v>111</v>
      </c>
      <c r="F3314" s="2" t="s">
        <v>86</v>
      </c>
      <c r="G3314" s="2" t="s">
        <v>16</v>
      </c>
      <c r="H3314" s="4">
        <v>0.5</v>
      </c>
      <c r="I3314" s="5">
        <v>2500</v>
      </c>
      <c r="J3314" s="6">
        <v>1250</v>
      </c>
      <c r="K3314" s="6">
        <v>437.5</v>
      </c>
      <c r="L3314" s="7">
        <v>0.35</v>
      </c>
    </row>
    <row r="3315" spans="1:12" x14ac:dyDescent="0.35">
      <c r="A3315" s="2" t="s">
        <v>12</v>
      </c>
      <c r="B3315" s="2">
        <v>1185732</v>
      </c>
      <c r="C3315" s="3">
        <v>44550</v>
      </c>
      <c r="D3315" s="2" t="s">
        <v>13</v>
      </c>
      <c r="E3315" s="2" t="s">
        <v>111</v>
      </c>
      <c r="F3315" s="2" t="s">
        <v>86</v>
      </c>
      <c r="G3315" s="2" t="s">
        <v>17</v>
      </c>
      <c r="H3315" s="4">
        <v>0.5</v>
      </c>
      <c r="I3315" s="5">
        <v>2250</v>
      </c>
      <c r="J3315" s="6">
        <v>1125</v>
      </c>
      <c r="K3315" s="6">
        <v>393.75</v>
      </c>
      <c r="L3315" s="7">
        <v>0.35</v>
      </c>
    </row>
    <row r="3316" spans="1:12" x14ac:dyDescent="0.35">
      <c r="A3316" s="2" t="s">
        <v>12</v>
      </c>
      <c r="B3316" s="2">
        <v>1185732</v>
      </c>
      <c r="C3316" s="3">
        <v>44550</v>
      </c>
      <c r="D3316" s="2" t="s">
        <v>13</v>
      </c>
      <c r="E3316" s="2" t="s">
        <v>111</v>
      </c>
      <c r="F3316" s="2" t="s">
        <v>86</v>
      </c>
      <c r="G3316" s="2" t="s">
        <v>18</v>
      </c>
      <c r="H3316" s="4">
        <v>0.5</v>
      </c>
      <c r="I3316" s="5">
        <v>1750</v>
      </c>
      <c r="J3316" s="6">
        <v>875</v>
      </c>
      <c r="K3316" s="6">
        <v>306.25</v>
      </c>
      <c r="L3316" s="7">
        <v>0.35</v>
      </c>
    </row>
    <row r="3317" spans="1:12" x14ac:dyDescent="0.35">
      <c r="A3317" s="2" t="s">
        <v>12</v>
      </c>
      <c r="B3317" s="2">
        <v>1185732</v>
      </c>
      <c r="C3317" s="3">
        <v>44550</v>
      </c>
      <c r="D3317" s="2" t="s">
        <v>13</v>
      </c>
      <c r="E3317" s="2" t="s">
        <v>111</v>
      </c>
      <c r="F3317" s="2" t="s">
        <v>86</v>
      </c>
      <c r="G3317" s="2" t="s">
        <v>19</v>
      </c>
      <c r="H3317" s="4">
        <v>0.6</v>
      </c>
      <c r="I3317" s="5">
        <v>1750</v>
      </c>
      <c r="J3317" s="6">
        <v>1050</v>
      </c>
      <c r="K3317" s="6">
        <v>315</v>
      </c>
      <c r="L3317" s="7">
        <v>0.3</v>
      </c>
    </row>
    <row r="3318" spans="1:12" x14ac:dyDescent="0.35">
      <c r="A3318" s="2" t="s">
        <v>12</v>
      </c>
      <c r="B3318" s="2">
        <v>1185732</v>
      </c>
      <c r="C3318" s="3">
        <v>44550</v>
      </c>
      <c r="D3318" s="2" t="s">
        <v>13</v>
      </c>
      <c r="E3318" s="2" t="s">
        <v>111</v>
      </c>
      <c r="F3318" s="2" t="s">
        <v>86</v>
      </c>
      <c r="G3318" s="2" t="s">
        <v>20</v>
      </c>
      <c r="H3318" s="4">
        <v>0.64999999999999991</v>
      </c>
      <c r="I3318" s="5">
        <v>2750</v>
      </c>
      <c r="J3318" s="6">
        <v>1787.5</v>
      </c>
      <c r="K3318" s="6">
        <v>536.25</v>
      </c>
      <c r="L3318" s="7">
        <v>0.3</v>
      </c>
    </row>
    <row r="3319" spans="1:12" x14ac:dyDescent="0.35">
      <c r="A3319" s="2" t="s">
        <v>12</v>
      </c>
      <c r="B3319" s="2">
        <v>1185732</v>
      </c>
      <c r="C3319" s="3">
        <v>44213</v>
      </c>
      <c r="D3319" s="2" t="s">
        <v>13</v>
      </c>
      <c r="E3319" s="2" t="s">
        <v>112</v>
      </c>
      <c r="F3319" s="2" t="s">
        <v>113</v>
      </c>
      <c r="G3319" s="2" t="s">
        <v>15</v>
      </c>
      <c r="H3319" s="4">
        <v>0.4</v>
      </c>
      <c r="I3319" s="5">
        <v>5250</v>
      </c>
      <c r="J3319" s="6">
        <v>2100</v>
      </c>
      <c r="K3319" s="6">
        <v>735</v>
      </c>
      <c r="L3319" s="7">
        <v>0.35</v>
      </c>
    </row>
    <row r="3320" spans="1:12" x14ac:dyDescent="0.35">
      <c r="A3320" s="2" t="s">
        <v>12</v>
      </c>
      <c r="B3320" s="2">
        <v>1185732</v>
      </c>
      <c r="C3320" s="3">
        <v>44213</v>
      </c>
      <c r="D3320" s="2" t="s">
        <v>13</v>
      </c>
      <c r="E3320" s="2" t="s">
        <v>112</v>
      </c>
      <c r="F3320" s="2" t="s">
        <v>113</v>
      </c>
      <c r="G3320" s="2" t="s">
        <v>16</v>
      </c>
      <c r="H3320" s="4">
        <v>0.4</v>
      </c>
      <c r="I3320" s="5">
        <v>3250</v>
      </c>
      <c r="J3320" s="6">
        <v>1300</v>
      </c>
      <c r="K3320" s="6">
        <v>455</v>
      </c>
      <c r="L3320" s="7">
        <v>0.35</v>
      </c>
    </row>
    <row r="3321" spans="1:12" x14ac:dyDescent="0.35">
      <c r="A3321" s="2" t="s">
        <v>12</v>
      </c>
      <c r="B3321" s="2">
        <v>1185732</v>
      </c>
      <c r="C3321" s="3">
        <v>44213</v>
      </c>
      <c r="D3321" s="2" t="s">
        <v>13</v>
      </c>
      <c r="E3321" s="2" t="s">
        <v>112</v>
      </c>
      <c r="F3321" s="2" t="s">
        <v>113</v>
      </c>
      <c r="G3321" s="2" t="s">
        <v>17</v>
      </c>
      <c r="H3321" s="4">
        <v>0.30000000000000004</v>
      </c>
      <c r="I3321" s="5">
        <v>3250</v>
      </c>
      <c r="J3321" s="6">
        <v>975</v>
      </c>
      <c r="K3321" s="6">
        <v>390</v>
      </c>
      <c r="L3321" s="7">
        <v>0.4</v>
      </c>
    </row>
    <row r="3322" spans="1:12" x14ac:dyDescent="0.35">
      <c r="A3322" s="2" t="s">
        <v>12</v>
      </c>
      <c r="B3322" s="2">
        <v>1185732</v>
      </c>
      <c r="C3322" s="3">
        <v>44213</v>
      </c>
      <c r="D3322" s="2" t="s">
        <v>13</v>
      </c>
      <c r="E3322" s="2" t="s">
        <v>112</v>
      </c>
      <c r="F3322" s="2" t="s">
        <v>113</v>
      </c>
      <c r="G3322" s="2" t="s">
        <v>18</v>
      </c>
      <c r="H3322" s="4">
        <v>0.35</v>
      </c>
      <c r="I3322" s="5">
        <v>1750</v>
      </c>
      <c r="J3322" s="6">
        <v>612.5</v>
      </c>
      <c r="K3322" s="6">
        <v>245</v>
      </c>
      <c r="L3322" s="7">
        <v>0.4</v>
      </c>
    </row>
    <row r="3323" spans="1:12" x14ac:dyDescent="0.35">
      <c r="A3323" s="2" t="s">
        <v>12</v>
      </c>
      <c r="B3323" s="2">
        <v>1185732</v>
      </c>
      <c r="C3323" s="3">
        <v>44213</v>
      </c>
      <c r="D3323" s="2" t="s">
        <v>13</v>
      </c>
      <c r="E3323" s="2" t="s">
        <v>112</v>
      </c>
      <c r="F3323" s="2" t="s">
        <v>113</v>
      </c>
      <c r="G3323" s="2" t="s">
        <v>19</v>
      </c>
      <c r="H3323" s="4">
        <v>0.5</v>
      </c>
      <c r="I3323" s="5">
        <v>2250</v>
      </c>
      <c r="J3323" s="6">
        <v>1125</v>
      </c>
      <c r="K3323" s="6">
        <v>337.5</v>
      </c>
      <c r="L3323" s="7">
        <v>0.3</v>
      </c>
    </row>
    <row r="3324" spans="1:12" x14ac:dyDescent="0.35">
      <c r="A3324" s="2" t="s">
        <v>12</v>
      </c>
      <c r="B3324" s="2">
        <v>1185732</v>
      </c>
      <c r="C3324" s="3">
        <v>44213</v>
      </c>
      <c r="D3324" s="2" t="s">
        <v>13</v>
      </c>
      <c r="E3324" s="2" t="s">
        <v>112</v>
      </c>
      <c r="F3324" s="2" t="s">
        <v>113</v>
      </c>
      <c r="G3324" s="2" t="s">
        <v>20</v>
      </c>
      <c r="H3324" s="4">
        <v>0.4</v>
      </c>
      <c r="I3324" s="5">
        <v>3250</v>
      </c>
      <c r="J3324" s="6">
        <v>1300</v>
      </c>
      <c r="K3324" s="6">
        <v>520</v>
      </c>
      <c r="L3324" s="7">
        <v>0.4</v>
      </c>
    </row>
    <row r="3325" spans="1:12" x14ac:dyDescent="0.35">
      <c r="A3325" s="2" t="s">
        <v>12</v>
      </c>
      <c r="B3325" s="2">
        <v>1185732</v>
      </c>
      <c r="C3325" s="3">
        <v>44242</v>
      </c>
      <c r="D3325" s="2" t="s">
        <v>13</v>
      </c>
      <c r="E3325" s="2" t="s">
        <v>112</v>
      </c>
      <c r="F3325" s="2" t="s">
        <v>113</v>
      </c>
      <c r="G3325" s="2" t="s">
        <v>15</v>
      </c>
      <c r="H3325" s="4">
        <v>0.4</v>
      </c>
      <c r="I3325" s="5">
        <v>5750</v>
      </c>
      <c r="J3325" s="6">
        <v>2300</v>
      </c>
      <c r="K3325" s="6">
        <v>805</v>
      </c>
      <c r="L3325" s="7">
        <v>0.35</v>
      </c>
    </row>
    <row r="3326" spans="1:12" x14ac:dyDescent="0.35">
      <c r="A3326" s="2" t="s">
        <v>12</v>
      </c>
      <c r="B3326" s="2">
        <v>1185732</v>
      </c>
      <c r="C3326" s="3">
        <v>44242</v>
      </c>
      <c r="D3326" s="2" t="s">
        <v>13</v>
      </c>
      <c r="E3326" s="2" t="s">
        <v>112</v>
      </c>
      <c r="F3326" s="2" t="s">
        <v>113</v>
      </c>
      <c r="G3326" s="2" t="s">
        <v>16</v>
      </c>
      <c r="H3326" s="4">
        <v>0.4</v>
      </c>
      <c r="I3326" s="5">
        <v>2250</v>
      </c>
      <c r="J3326" s="6">
        <v>900</v>
      </c>
      <c r="K3326" s="6">
        <v>315</v>
      </c>
      <c r="L3326" s="7">
        <v>0.35</v>
      </c>
    </row>
    <row r="3327" spans="1:12" x14ac:dyDescent="0.35">
      <c r="A3327" s="2" t="s">
        <v>12</v>
      </c>
      <c r="B3327" s="2">
        <v>1185732</v>
      </c>
      <c r="C3327" s="3">
        <v>44242</v>
      </c>
      <c r="D3327" s="2" t="s">
        <v>13</v>
      </c>
      <c r="E3327" s="2" t="s">
        <v>112</v>
      </c>
      <c r="F3327" s="2" t="s">
        <v>113</v>
      </c>
      <c r="G3327" s="2" t="s">
        <v>17</v>
      </c>
      <c r="H3327" s="4">
        <v>0.30000000000000004</v>
      </c>
      <c r="I3327" s="5">
        <v>2750</v>
      </c>
      <c r="J3327" s="6">
        <v>825</v>
      </c>
      <c r="K3327" s="6">
        <v>330</v>
      </c>
      <c r="L3327" s="7">
        <v>0.4</v>
      </c>
    </row>
    <row r="3328" spans="1:12" x14ac:dyDescent="0.35">
      <c r="A3328" s="2" t="s">
        <v>12</v>
      </c>
      <c r="B3328" s="2">
        <v>1185732</v>
      </c>
      <c r="C3328" s="3">
        <v>44242</v>
      </c>
      <c r="D3328" s="2" t="s">
        <v>13</v>
      </c>
      <c r="E3328" s="2" t="s">
        <v>112</v>
      </c>
      <c r="F3328" s="2" t="s">
        <v>113</v>
      </c>
      <c r="G3328" s="2" t="s">
        <v>18</v>
      </c>
      <c r="H3328" s="4">
        <v>0.35</v>
      </c>
      <c r="I3328" s="5">
        <v>1500</v>
      </c>
      <c r="J3328" s="6">
        <v>525</v>
      </c>
      <c r="K3328" s="6">
        <v>210</v>
      </c>
      <c r="L3328" s="7">
        <v>0.4</v>
      </c>
    </row>
    <row r="3329" spans="1:12" x14ac:dyDescent="0.35">
      <c r="A3329" s="2" t="s">
        <v>12</v>
      </c>
      <c r="B3329" s="2">
        <v>1185732</v>
      </c>
      <c r="C3329" s="3">
        <v>44242</v>
      </c>
      <c r="D3329" s="2" t="s">
        <v>13</v>
      </c>
      <c r="E3329" s="2" t="s">
        <v>112</v>
      </c>
      <c r="F3329" s="2" t="s">
        <v>113</v>
      </c>
      <c r="G3329" s="2" t="s">
        <v>19</v>
      </c>
      <c r="H3329" s="4">
        <v>0.5</v>
      </c>
      <c r="I3329" s="5">
        <v>2250</v>
      </c>
      <c r="J3329" s="6">
        <v>1125</v>
      </c>
      <c r="K3329" s="6">
        <v>337.5</v>
      </c>
      <c r="L3329" s="7">
        <v>0.3</v>
      </c>
    </row>
    <row r="3330" spans="1:12" x14ac:dyDescent="0.35">
      <c r="A3330" s="2" t="s">
        <v>12</v>
      </c>
      <c r="B3330" s="2">
        <v>1185732</v>
      </c>
      <c r="C3330" s="3">
        <v>44242</v>
      </c>
      <c r="D3330" s="2" t="s">
        <v>13</v>
      </c>
      <c r="E3330" s="2" t="s">
        <v>112</v>
      </c>
      <c r="F3330" s="2" t="s">
        <v>113</v>
      </c>
      <c r="G3330" s="2" t="s">
        <v>20</v>
      </c>
      <c r="H3330" s="4">
        <v>0.4</v>
      </c>
      <c r="I3330" s="5">
        <v>3250</v>
      </c>
      <c r="J3330" s="6">
        <v>1300</v>
      </c>
      <c r="K3330" s="6">
        <v>520</v>
      </c>
      <c r="L3330" s="7">
        <v>0.4</v>
      </c>
    </row>
    <row r="3331" spans="1:12" x14ac:dyDescent="0.35">
      <c r="A3331" s="2" t="s">
        <v>12</v>
      </c>
      <c r="B3331" s="2">
        <v>1185732</v>
      </c>
      <c r="C3331" s="3">
        <v>44268</v>
      </c>
      <c r="D3331" s="2" t="s">
        <v>13</v>
      </c>
      <c r="E3331" s="2" t="s">
        <v>112</v>
      </c>
      <c r="F3331" s="2" t="s">
        <v>113</v>
      </c>
      <c r="G3331" s="2" t="s">
        <v>15</v>
      </c>
      <c r="H3331" s="4">
        <v>0.4</v>
      </c>
      <c r="I3331" s="5">
        <v>5450</v>
      </c>
      <c r="J3331" s="6">
        <v>2180</v>
      </c>
      <c r="K3331" s="6">
        <v>763</v>
      </c>
      <c r="L3331" s="7">
        <v>0.35</v>
      </c>
    </row>
    <row r="3332" spans="1:12" x14ac:dyDescent="0.35">
      <c r="A3332" s="2" t="s">
        <v>12</v>
      </c>
      <c r="B3332" s="2">
        <v>1185732</v>
      </c>
      <c r="C3332" s="3">
        <v>44268</v>
      </c>
      <c r="D3332" s="2" t="s">
        <v>13</v>
      </c>
      <c r="E3332" s="2" t="s">
        <v>112</v>
      </c>
      <c r="F3332" s="2" t="s">
        <v>113</v>
      </c>
      <c r="G3332" s="2" t="s">
        <v>16</v>
      </c>
      <c r="H3332" s="4">
        <v>0.4</v>
      </c>
      <c r="I3332" s="5">
        <v>2500</v>
      </c>
      <c r="J3332" s="6">
        <v>1000</v>
      </c>
      <c r="K3332" s="6">
        <v>350</v>
      </c>
      <c r="L3332" s="7">
        <v>0.35</v>
      </c>
    </row>
    <row r="3333" spans="1:12" x14ac:dyDescent="0.35">
      <c r="A3333" s="2" t="s">
        <v>12</v>
      </c>
      <c r="B3333" s="2">
        <v>1185732</v>
      </c>
      <c r="C3333" s="3">
        <v>44268</v>
      </c>
      <c r="D3333" s="2" t="s">
        <v>13</v>
      </c>
      <c r="E3333" s="2" t="s">
        <v>112</v>
      </c>
      <c r="F3333" s="2" t="s">
        <v>113</v>
      </c>
      <c r="G3333" s="2" t="s">
        <v>17</v>
      </c>
      <c r="H3333" s="4">
        <v>0.30000000000000004</v>
      </c>
      <c r="I3333" s="5">
        <v>2750</v>
      </c>
      <c r="J3333" s="6">
        <v>825</v>
      </c>
      <c r="K3333" s="6">
        <v>330</v>
      </c>
      <c r="L3333" s="7">
        <v>0.4</v>
      </c>
    </row>
    <row r="3334" spans="1:12" x14ac:dyDescent="0.35">
      <c r="A3334" s="2" t="s">
        <v>12</v>
      </c>
      <c r="B3334" s="2">
        <v>1185732</v>
      </c>
      <c r="C3334" s="3">
        <v>44268</v>
      </c>
      <c r="D3334" s="2" t="s">
        <v>13</v>
      </c>
      <c r="E3334" s="2" t="s">
        <v>112</v>
      </c>
      <c r="F3334" s="2" t="s">
        <v>113</v>
      </c>
      <c r="G3334" s="2" t="s">
        <v>18</v>
      </c>
      <c r="H3334" s="4">
        <v>0.35</v>
      </c>
      <c r="I3334" s="5">
        <v>1250</v>
      </c>
      <c r="J3334" s="6">
        <v>437.5</v>
      </c>
      <c r="K3334" s="6">
        <v>175</v>
      </c>
      <c r="L3334" s="7">
        <v>0.4</v>
      </c>
    </row>
    <row r="3335" spans="1:12" x14ac:dyDescent="0.35">
      <c r="A3335" s="2" t="s">
        <v>12</v>
      </c>
      <c r="B3335" s="2">
        <v>1185732</v>
      </c>
      <c r="C3335" s="3">
        <v>44268</v>
      </c>
      <c r="D3335" s="2" t="s">
        <v>13</v>
      </c>
      <c r="E3335" s="2" t="s">
        <v>112</v>
      </c>
      <c r="F3335" s="2" t="s">
        <v>113</v>
      </c>
      <c r="G3335" s="2" t="s">
        <v>19</v>
      </c>
      <c r="H3335" s="4">
        <v>0.5</v>
      </c>
      <c r="I3335" s="5">
        <v>1750</v>
      </c>
      <c r="J3335" s="6">
        <v>875</v>
      </c>
      <c r="K3335" s="6">
        <v>262.5</v>
      </c>
      <c r="L3335" s="7">
        <v>0.3</v>
      </c>
    </row>
    <row r="3336" spans="1:12" x14ac:dyDescent="0.35">
      <c r="A3336" s="2" t="s">
        <v>12</v>
      </c>
      <c r="B3336" s="2">
        <v>1185732</v>
      </c>
      <c r="C3336" s="3">
        <v>44268</v>
      </c>
      <c r="D3336" s="2" t="s">
        <v>13</v>
      </c>
      <c r="E3336" s="2" t="s">
        <v>112</v>
      </c>
      <c r="F3336" s="2" t="s">
        <v>113</v>
      </c>
      <c r="G3336" s="2" t="s">
        <v>20</v>
      </c>
      <c r="H3336" s="4">
        <v>0.4</v>
      </c>
      <c r="I3336" s="5">
        <v>2750</v>
      </c>
      <c r="J3336" s="6">
        <v>1100</v>
      </c>
      <c r="K3336" s="6">
        <v>440</v>
      </c>
      <c r="L3336" s="7">
        <v>0.4</v>
      </c>
    </row>
    <row r="3337" spans="1:12" x14ac:dyDescent="0.35">
      <c r="A3337" s="2" t="s">
        <v>12</v>
      </c>
      <c r="B3337" s="2">
        <v>1185732</v>
      </c>
      <c r="C3337" s="3">
        <v>44300</v>
      </c>
      <c r="D3337" s="2" t="s">
        <v>13</v>
      </c>
      <c r="E3337" s="2" t="s">
        <v>112</v>
      </c>
      <c r="F3337" s="2" t="s">
        <v>113</v>
      </c>
      <c r="G3337" s="2" t="s">
        <v>15</v>
      </c>
      <c r="H3337" s="4">
        <v>0.4</v>
      </c>
      <c r="I3337" s="5">
        <v>5250</v>
      </c>
      <c r="J3337" s="6">
        <v>2100</v>
      </c>
      <c r="K3337" s="6">
        <v>735</v>
      </c>
      <c r="L3337" s="7">
        <v>0.35</v>
      </c>
    </row>
    <row r="3338" spans="1:12" x14ac:dyDescent="0.35">
      <c r="A3338" s="2" t="s">
        <v>12</v>
      </c>
      <c r="B3338" s="2">
        <v>1185732</v>
      </c>
      <c r="C3338" s="3">
        <v>44300</v>
      </c>
      <c r="D3338" s="2" t="s">
        <v>13</v>
      </c>
      <c r="E3338" s="2" t="s">
        <v>112</v>
      </c>
      <c r="F3338" s="2" t="s">
        <v>113</v>
      </c>
      <c r="G3338" s="2" t="s">
        <v>16</v>
      </c>
      <c r="H3338" s="4">
        <v>0.4</v>
      </c>
      <c r="I3338" s="5">
        <v>2250</v>
      </c>
      <c r="J3338" s="6">
        <v>900</v>
      </c>
      <c r="K3338" s="6">
        <v>315</v>
      </c>
      <c r="L3338" s="7">
        <v>0.35</v>
      </c>
    </row>
    <row r="3339" spans="1:12" x14ac:dyDescent="0.35">
      <c r="A3339" s="2" t="s">
        <v>12</v>
      </c>
      <c r="B3339" s="2">
        <v>1185732</v>
      </c>
      <c r="C3339" s="3">
        <v>44300</v>
      </c>
      <c r="D3339" s="2" t="s">
        <v>13</v>
      </c>
      <c r="E3339" s="2" t="s">
        <v>112</v>
      </c>
      <c r="F3339" s="2" t="s">
        <v>113</v>
      </c>
      <c r="G3339" s="2" t="s">
        <v>17</v>
      </c>
      <c r="H3339" s="4">
        <v>0.30000000000000004</v>
      </c>
      <c r="I3339" s="5">
        <v>2250</v>
      </c>
      <c r="J3339" s="6">
        <v>675</v>
      </c>
      <c r="K3339" s="6">
        <v>270</v>
      </c>
      <c r="L3339" s="7">
        <v>0.4</v>
      </c>
    </row>
    <row r="3340" spans="1:12" x14ac:dyDescent="0.35">
      <c r="A3340" s="2" t="s">
        <v>12</v>
      </c>
      <c r="B3340" s="2">
        <v>1185732</v>
      </c>
      <c r="C3340" s="3">
        <v>44300</v>
      </c>
      <c r="D3340" s="2" t="s">
        <v>13</v>
      </c>
      <c r="E3340" s="2" t="s">
        <v>112</v>
      </c>
      <c r="F3340" s="2" t="s">
        <v>113</v>
      </c>
      <c r="G3340" s="2" t="s">
        <v>18</v>
      </c>
      <c r="H3340" s="4">
        <v>0.35</v>
      </c>
      <c r="I3340" s="5">
        <v>1500</v>
      </c>
      <c r="J3340" s="6">
        <v>525</v>
      </c>
      <c r="K3340" s="6">
        <v>210</v>
      </c>
      <c r="L3340" s="7">
        <v>0.4</v>
      </c>
    </row>
    <row r="3341" spans="1:12" x14ac:dyDescent="0.35">
      <c r="A3341" s="2" t="s">
        <v>12</v>
      </c>
      <c r="B3341" s="2">
        <v>1185732</v>
      </c>
      <c r="C3341" s="3">
        <v>44300</v>
      </c>
      <c r="D3341" s="2" t="s">
        <v>13</v>
      </c>
      <c r="E3341" s="2" t="s">
        <v>112</v>
      </c>
      <c r="F3341" s="2" t="s">
        <v>113</v>
      </c>
      <c r="G3341" s="2" t="s">
        <v>19</v>
      </c>
      <c r="H3341" s="4">
        <v>0.5</v>
      </c>
      <c r="I3341" s="5">
        <v>1500</v>
      </c>
      <c r="J3341" s="6">
        <v>750</v>
      </c>
      <c r="K3341" s="6">
        <v>225</v>
      </c>
      <c r="L3341" s="7">
        <v>0.3</v>
      </c>
    </row>
    <row r="3342" spans="1:12" x14ac:dyDescent="0.35">
      <c r="A3342" s="2" t="s">
        <v>12</v>
      </c>
      <c r="B3342" s="2">
        <v>1185732</v>
      </c>
      <c r="C3342" s="3">
        <v>44300</v>
      </c>
      <c r="D3342" s="2" t="s">
        <v>13</v>
      </c>
      <c r="E3342" s="2" t="s">
        <v>112</v>
      </c>
      <c r="F3342" s="2" t="s">
        <v>113</v>
      </c>
      <c r="G3342" s="2" t="s">
        <v>20</v>
      </c>
      <c r="H3342" s="4">
        <v>0.4</v>
      </c>
      <c r="I3342" s="5">
        <v>3000</v>
      </c>
      <c r="J3342" s="6">
        <v>1200</v>
      </c>
      <c r="K3342" s="6">
        <v>480</v>
      </c>
      <c r="L3342" s="7">
        <v>0.4</v>
      </c>
    </row>
    <row r="3343" spans="1:12" x14ac:dyDescent="0.35">
      <c r="A3343" s="2" t="s">
        <v>12</v>
      </c>
      <c r="B3343" s="2">
        <v>1185732</v>
      </c>
      <c r="C3343" s="3">
        <v>44329</v>
      </c>
      <c r="D3343" s="2" t="s">
        <v>13</v>
      </c>
      <c r="E3343" s="2" t="s">
        <v>112</v>
      </c>
      <c r="F3343" s="2" t="s">
        <v>113</v>
      </c>
      <c r="G3343" s="2" t="s">
        <v>15</v>
      </c>
      <c r="H3343" s="4">
        <v>0.54999999999999993</v>
      </c>
      <c r="I3343" s="5">
        <v>5700</v>
      </c>
      <c r="J3343" s="6">
        <v>3135</v>
      </c>
      <c r="K3343" s="6">
        <v>1097.25</v>
      </c>
      <c r="L3343" s="7">
        <v>0.35</v>
      </c>
    </row>
    <row r="3344" spans="1:12" x14ac:dyDescent="0.35">
      <c r="A3344" s="2" t="s">
        <v>12</v>
      </c>
      <c r="B3344" s="2">
        <v>1185732</v>
      </c>
      <c r="C3344" s="3">
        <v>44329</v>
      </c>
      <c r="D3344" s="2" t="s">
        <v>13</v>
      </c>
      <c r="E3344" s="2" t="s">
        <v>112</v>
      </c>
      <c r="F3344" s="2" t="s">
        <v>113</v>
      </c>
      <c r="G3344" s="2" t="s">
        <v>16</v>
      </c>
      <c r="H3344" s="4">
        <v>0.5</v>
      </c>
      <c r="I3344" s="5">
        <v>2750</v>
      </c>
      <c r="J3344" s="6">
        <v>1375</v>
      </c>
      <c r="K3344" s="6">
        <v>481.25</v>
      </c>
      <c r="L3344" s="7">
        <v>0.35</v>
      </c>
    </row>
    <row r="3345" spans="1:12" x14ac:dyDescent="0.35">
      <c r="A3345" s="2" t="s">
        <v>12</v>
      </c>
      <c r="B3345" s="2">
        <v>1185732</v>
      </c>
      <c r="C3345" s="3">
        <v>44329</v>
      </c>
      <c r="D3345" s="2" t="s">
        <v>13</v>
      </c>
      <c r="E3345" s="2" t="s">
        <v>112</v>
      </c>
      <c r="F3345" s="2" t="s">
        <v>113</v>
      </c>
      <c r="G3345" s="2" t="s">
        <v>17</v>
      </c>
      <c r="H3345" s="4">
        <v>0.45</v>
      </c>
      <c r="I3345" s="5">
        <v>3000</v>
      </c>
      <c r="J3345" s="6">
        <v>1350</v>
      </c>
      <c r="K3345" s="6">
        <v>540</v>
      </c>
      <c r="L3345" s="7">
        <v>0.4</v>
      </c>
    </row>
    <row r="3346" spans="1:12" x14ac:dyDescent="0.35">
      <c r="A3346" s="2" t="s">
        <v>12</v>
      </c>
      <c r="B3346" s="2">
        <v>1185732</v>
      </c>
      <c r="C3346" s="3">
        <v>44329</v>
      </c>
      <c r="D3346" s="2" t="s">
        <v>13</v>
      </c>
      <c r="E3346" s="2" t="s">
        <v>112</v>
      </c>
      <c r="F3346" s="2" t="s">
        <v>113</v>
      </c>
      <c r="G3346" s="2" t="s">
        <v>18</v>
      </c>
      <c r="H3346" s="4">
        <v>0.45</v>
      </c>
      <c r="I3346" s="5">
        <v>2500</v>
      </c>
      <c r="J3346" s="6">
        <v>1125</v>
      </c>
      <c r="K3346" s="6">
        <v>450</v>
      </c>
      <c r="L3346" s="7">
        <v>0.4</v>
      </c>
    </row>
    <row r="3347" spans="1:12" x14ac:dyDescent="0.35">
      <c r="A3347" s="2" t="s">
        <v>12</v>
      </c>
      <c r="B3347" s="2">
        <v>1185732</v>
      </c>
      <c r="C3347" s="3">
        <v>44329</v>
      </c>
      <c r="D3347" s="2" t="s">
        <v>13</v>
      </c>
      <c r="E3347" s="2" t="s">
        <v>112</v>
      </c>
      <c r="F3347" s="2" t="s">
        <v>113</v>
      </c>
      <c r="G3347" s="2" t="s">
        <v>19</v>
      </c>
      <c r="H3347" s="4">
        <v>0.54999999999999993</v>
      </c>
      <c r="I3347" s="5">
        <v>2750</v>
      </c>
      <c r="J3347" s="6">
        <v>1512.5</v>
      </c>
      <c r="K3347" s="6">
        <v>453.75</v>
      </c>
      <c r="L3347" s="7">
        <v>0.3</v>
      </c>
    </row>
    <row r="3348" spans="1:12" x14ac:dyDescent="0.35">
      <c r="A3348" s="2" t="s">
        <v>12</v>
      </c>
      <c r="B3348" s="2">
        <v>1185732</v>
      </c>
      <c r="C3348" s="3">
        <v>44329</v>
      </c>
      <c r="D3348" s="2" t="s">
        <v>13</v>
      </c>
      <c r="E3348" s="2" t="s">
        <v>112</v>
      </c>
      <c r="F3348" s="2" t="s">
        <v>113</v>
      </c>
      <c r="G3348" s="2" t="s">
        <v>20</v>
      </c>
      <c r="H3348" s="4">
        <v>0.6</v>
      </c>
      <c r="I3348" s="5">
        <v>4000</v>
      </c>
      <c r="J3348" s="6">
        <v>2400</v>
      </c>
      <c r="K3348" s="6">
        <v>960</v>
      </c>
      <c r="L3348" s="7">
        <v>0.4</v>
      </c>
    </row>
    <row r="3349" spans="1:12" x14ac:dyDescent="0.35">
      <c r="A3349" s="2" t="s">
        <v>12</v>
      </c>
      <c r="B3349" s="2">
        <v>1185732</v>
      </c>
      <c r="C3349" s="3">
        <v>44362</v>
      </c>
      <c r="D3349" s="2" t="s">
        <v>13</v>
      </c>
      <c r="E3349" s="2" t="s">
        <v>112</v>
      </c>
      <c r="F3349" s="2" t="s">
        <v>113</v>
      </c>
      <c r="G3349" s="2" t="s">
        <v>15</v>
      </c>
      <c r="H3349" s="4">
        <v>0.54999999999999993</v>
      </c>
      <c r="I3349" s="5">
        <v>6500</v>
      </c>
      <c r="J3349" s="6">
        <v>3575</v>
      </c>
      <c r="K3349" s="6">
        <v>1251.25</v>
      </c>
      <c r="L3349" s="7">
        <v>0.35</v>
      </c>
    </row>
    <row r="3350" spans="1:12" x14ac:dyDescent="0.35">
      <c r="A3350" s="2" t="s">
        <v>12</v>
      </c>
      <c r="B3350" s="2">
        <v>1185732</v>
      </c>
      <c r="C3350" s="3">
        <v>44362</v>
      </c>
      <c r="D3350" s="2" t="s">
        <v>13</v>
      </c>
      <c r="E3350" s="2" t="s">
        <v>112</v>
      </c>
      <c r="F3350" s="2" t="s">
        <v>113</v>
      </c>
      <c r="G3350" s="2" t="s">
        <v>16</v>
      </c>
      <c r="H3350" s="4">
        <v>0.5</v>
      </c>
      <c r="I3350" s="5">
        <v>4000</v>
      </c>
      <c r="J3350" s="6">
        <v>2000</v>
      </c>
      <c r="K3350" s="6">
        <v>700</v>
      </c>
      <c r="L3350" s="7">
        <v>0.35</v>
      </c>
    </row>
    <row r="3351" spans="1:12" x14ac:dyDescent="0.35">
      <c r="A3351" s="2" t="s">
        <v>12</v>
      </c>
      <c r="B3351" s="2">
        <v>1185732</v>
      </c>
      <c r="C3351" s="3">
        <v>44362</v>
      </c>
      <c r="D3351" s="2" t="s">
        <v>13</v>
      </c>
      <c r="E3351" s="2" t="s">
        <v>112</v>
      </c>
      <c r="F3351" s="2" t="s">
        <v>113</v>
      </c>
      <c r="G3351" s="2" t="s">
        <v>17</v>
      </c>
      <c r="H3351" s="4">
        <v>0.45</v>
      </c>
      <c r="I3351" s="5">
        <v>3250</v>
      </c>
      <c r="J3351" s="6">
        <v>1462.5</v>
      </c>
      <c r="K3351" s="6">
        <v>585</v>
      </c>
      <c r="L3351" s="7">
        <v>0.4</v>
      </c>
    </row>
    <row r="3352" spans="1:12" x14ac:dyDescent="0.35">
      <c r="A3352" s="2" t="s">
        <v>12</v>
      </c>
      <c r="B3352" s="2">
        <v>1185732</v>
      </c>
      <c r="C3352" s="3">
        <v>44362</v>
      </c>
      <c r="D3352" s="2" t="s">
        <v>13</v>
      </c>
      <c r="E3352" s="2" t="s">
        <v>112</v>
      </c>
      <c r="F3352" s="2" t="s">
        <v>113</v>
      </c>
      <c r="G3352" s="2" t="s">
        <v>18</v>
      </c>
      <c r="H3352" s="4">
        <v>0.45</v>
      </c>
      <c r="I3352" s="5">
        <v>3000</v>
      </c>
      <c r="J3352" s="6">
        <v>1350</v>
      </c>
      <c r="K3352" s="6">
        <v>540</v>
      </c>
      <c r="L3352" s="7">
        <v>0.4</v>
      </c>
    </row>
    <row r="3353" spans="1:12" x14ac:dyDescent="0.35">
      <c r="A3353" s="2" t="s">
        <v>12</v>
      </c>
      <c r="B3353" s="2">
        <v>1185732</v>
      </c>
      <c r="C3353" s="3">
        <v>44362</v>
      </c>
      <c r="D3353" s="2" t="s">
        <v>13</v>
      </c>
      <c r="E3353" s="2" t="s">
        <v>112</v>
      </c>
      <c r="F3353" s="2" t="s">
        <v>113</v>
      </c>
      <c r="G3353" s="2" t="s">
        <v>19</v>
      </c>
      <c r="H3353" s="4">
        <v>0.54999999999999993</v>
      </c>
      <c r="I3353" s="5">
        <v>3000</v>
      </c>
      <c r="J3353" s="6">
        <v>1650</v>
      </c>
      <c r="K3353" s="6">
        <v>495</v>
      </c>
      <c r="L3353" s="7">
        <v>0.3</v>
      </c>
    </row>
    <row r="3354" spans="1:12" x14ac:dyDescent="0.35">
      <c r="A3354" s="2" t="s">
        <v>12</v>
      </c>
      <c r="B3354" s="2">
        <v>1185732</v>
      </c>
      <c r="C3354" s="3">
        <v>44362</v>
      </c>
      <c r="D3354" s="2" t="s">
        <v>13</v>
      </c>
      <c r="E3354" s="2" t="s">
        <v>112</v>
      </c>
      <c r="F3354" s="2" t="s">
        <v>113</v>
      </c>
      <c r="G3354" s="2" t="s">
        <v>20</v>
      </c>
      <c r="H3354" s="4">
        <v>0.6</v>
      </c>
      <c r="I3354" s="5">
        <v>4500</v>
      </c>
      <c r="J3354" s="6">
        <v>2700</v>
      </c>
      <c r="K3354" s="6">
        <v>1080</v>
      </c>
      <c r="L3354" s="7">
        <v>0.4</v>
      </c>
    </row>
    <row r="3355" spans="1:12" x14ac:dyDescent="0.35">
      <c r="A3355" s="2" t="s">
        <v>12</v>
      </c>
      <c r="B3355" s="2">
        <v>1185732</v>
      </c>
      <c r="C3355" s="3">
        <v>44390</v>
      </c>
      <c r="D3355" s="2" t="s">
        <v>13</v>
      </c>
      <c r="E3355" s="2" t="s">
        <v>112</v>
      </c>
      <c r="F3355" s="2" t="s">
        <v>113</v>
      </c>
      <c r="G3355" s="2" t="s">
        <v>15</v>
      </c>
      <c r="H3355" s="4">
        <v>0.54999999999999993</v>
      </c>
      <c r="I3355" s="5">
        <v>6750</v>
      </c>
      <c r="J3355" s="6">
        <v>3712.5</v>
      </c>
      <c r="K3355" s="6">
        <v>1299.375</v>
      </c>
      <c r="L3355" s="7">
        <v>0.35</v>
      </c>
    </row>
    <row r="3356" spans="1:12" x14ac:dyDescent="0.35">
      <c r="A3356" s="2" t="s">
        <v>12</v>
      </c>
      <c r="B3356" s="2">
        <v>1185732</v>
      </c>
      <c r="C3356" s="3">
        <v>44390</v>
      </c>
      <c r="D3356" s="2" t="s">
        <v>13</v>
      </c>
      <c r="E3356" s="2" t="s">
        <v>112</v>
      </c>
      <c r="F3356" s="2" t="s">
        <v>113</v>
      </c>
      <c r="G3356" s="2" t="s">
        <v>16</v>
      </c>
      <c r="H3356" s="4">
        <v>0.5</v>
      </c>
      <c r="I3356" s="5">
        <v>4250</v>
      </c>
      <c r="J3356" s="6">
        <v>2125</v>
      </c>
      <c r="K3356" s="6">
        <v>743.75</v>
      </c>
      <c r="L3356" s="7">
        <v>0.35</v>
      </c>
    </row>
    <row r="3357" spans="1:12" x14ac:dyDescent="0.35">
      <c r="A3357" s="2" t="s">
        <v>12</v>
      </c>
      <c r="B3357" s="2">
        <v>1185732</v>
      </c>
      <c r="C3357" s="3">
        <v>44390</v>
      </c>
      <c r="D3357" s="2" t="s">
        <v>13</v>
      </c>
      <c r="E3357" s="2" t="s">
        <v>112</v>
      </c>
      <c r="F3357" s="2" t="s">
        <v>113</v>
      </c>
      <c r="G3357" s="2" t="s">
        <v>17</v>
      </c>
      <c r="H3357" s="4">
        <v>0.45</v>
      </c>
      <c r="I3357" s="5">
        <v>3500</v>
      </c>
      <c r="J3357" s="6">
        <v>1575</v>
      </c>
      <c r="K3357" s="6">
        <v>630</v>
      </c>
      <c r="L3357" s="7">
        <v>0.4</v>
      </c>
    </row>
    <row r="3358" spans="1:12" x14ac:dyDescent="0.35">
      <c r="A3358" s="2" t="s">
        <v>12</v>
      </c>
      <c r="B3358" s="2">
        <v>1185732</v>
      </c>
      <c r="C3358" s="3">
        <v>44390</v>
      </c>
      <c r="D3358" s="2" t="s">
        <v>13</v>
      </c>
      <c r="E3358" s="2" t="s">
        <v>112</v>
      </c>
      <c r="F3358" s="2" t="s">
        <v>113</v>
      </c>
      <c r="G3358" s="2" t="s">
        <v>18</v>
      </c>
      <c r="H3358" s="4">
        <v>0.45</v>
      </c>
      <c r="I3358" s="5">
        <v>3000</v>
      </c>
      <c r="J3358" s="6">
        <v>1350</v>
      </c>
      <c r="K3358" s="6">
        <v>540</v>
      </c>
      <c r="L3358" s="7">
        <v>0.4</v>
      </c>
    </row>
    <row r="3359" spans="1:12" x14ac:dyDescent="0.35">
      <c r="A3359" s="2" t="s">
        <v>12</v>
      </c>
      <c r="B3359" s="2">
        <v>1185732</v>
      </c>
      <c r="C3359" s="3">
        <v>44390</v>
      </c>
      <c r="D3359" s="2" t="s">
        <v>13</v>
      </c>
      <c r="E3359" s="2" t="s">
        <v>112</v>
      </c>
      <c r="F3359" s="2" t="s">
        <v>113</v>
      </c>
      <c r="G3359" s="2" t="s">
        <v>19</v>
      </c>
      <c r="H3359" s="4">
        <v>0.54999999999999993</v>
      </c>
      <c r="I3359" s="5">
        <v>3250</v>
      </c>
      <c r="J3359" s="6">
        <v>1787.5</v>
      </c>
      <c r="K3359" s="6">
        <v>536.25</v>
      </c>
      <c r="L3359" s="7">
        <v>0.3</v>
      </c>
    </row>
    <row r="3360" spans="1:12" x14ac:dyDescent="0.35">
      <c r="A3360" s="2" t="s">
        <v>12</v>
      </c>
      <c r="B3360" s="2">
        <v>1185732</v>
      </c>
      <c r="C3360" s="3">
        <v>44390</v>
      </c>
      <c r="D3360" s="2" t="s">
        <v>13</v>
      </c>
      <c r="E3360" s="2" t="s">
        <v>112</v>
      </c>
      <c r="F3360" s="2" t="s">
        <v>113</v>
      </c>
      <c r="G3360" s="2" t="s">
        <v>20</v>
      </c>
      <c r="H3360" s="4">
        <v>0.6</v>
      </c>
      <c r="I3360" s="5">
        <v>5000</v>
      </c>
      <c r="J3360" s="6">
        <v>3000</v>
      </c>
      <c r="K3360" s="6">
        <v>1200</v>
      </c>
      <c r="L3360" s="7">
        <v>0.4</v>
      </c>
    </row>
    <row r="3361" spans="1:12" x14ac:dyDescent="0.35">
      <c r="A3361" s="2" t="s">
        <v>12</v>
      </c>
      <c r="B3361" s="2">
        <v>1185732</v>
      </c>
      <c r="C3361" s="3">
        <v>44422</v>
      </c>
      <c r="D3361" s="2" t="s">
        <v>13</v>
      </c>
      <c r="E3361" s="2" t="s">
        <v>112</v>
      </c>
      <c r="F3361" s="2" t="s">
        <v>113</v>
      </c>
      <c r="G3361" s="2" t="s">
        <v>15</v>
      </c>
      <c r="H3361" s="4">
        <v>0.54999999999999993</v>
      </c>
      <c r="I3361" s="5">
        <v>6500</v>
      </c>
      <c r="J3361" s="6">
        <v>3575</v>
      </c>
      <c r="K3361" s="6">
        <v>1251.25</v>
      </c>
      <c r="L3361" s="7">
        <v>0.35</v>
      </c>
    </row>
    <row r="3362" spans="1:12" x14ac:dyDescent="0.35">
      <c r="A3362" s="2" t="s">
        <v>12</v>
      </c>
      <c r="B3362" s="2">
        <v>1185732</v>
      </c>
      <c r="C3362" s="3">
        <v>44422</v>
      </c>
      <c r="D3362" s="2" t="s">
        <v>13</v>
      </c>
      <c r="E3362" s="2" t="s">
        <v>112</v>
      </c>
      <c r="F3362" s="2" t="s">
        <v>113</v>
      </c>
      <c r="G3362" s="2" t="s">
        <v>16</v>
      </c>
      <c r="H3362" s="4">
        <v>0.5</v>
      </c>
      <c r="I3362" s="5">
        <v>4250</v>
      </c>
      <c r="J3362" s="6">
        <v>2125</v>
      </c>
      <c r="K3362" s="6">
        <v>743.75</v>
      </c>
      <c r="L3362" s="7">
        <v>0.35</v>
      </c>
    </row>
    <row r="3363" spans="1:12" x14ac:dyDescent="0.35">
      <c r="A3363" s="2" t="s">
        <v>12</v>
      </c>
      <c r="B3363" s="2">
        <v>1185732</v>
      </c>
      <c r="C3363" s="3">
        <v>44422</v>
      </c>
      <c r="D3363" s="2" t="s">
        <v>13</v>
      </c>
      <c r="E3363" s="2" t="s">
        <v>112</v>
      </c>
      <c r="F3363" s="2" t="s">
        <v>113</v>
      </c>
      <c r="G3363" s="2" t="s">
        <v>17</v>
      </c>
      <c r="H3363" s="4">
        <v>0.45</v>
      </c>
      <c r="I3363" s="5">
        <v>3500</v>
      </c>
      <c r="J3363" s="6">
        <v>1575</v>
      </c>
      <c r="K3363" s="6">
        <v>630</v>
      </c>
      <c r="L3363" s="7">
        <v>0.4</v>
      </c>
    </row>
    <row r="3364" spans="1:12" x14ac:dyDescent="0.35">
      <c r="A3364" s="2" t="s">
        <v>12</v>
      </c>
      <c r="B3364" s="2">
        <v>1185732</v>
      </c>
      <c r="C3364" s="3">
        <v>44422</v>
      </c>
      <c r="D3364" s="2" t="s">
        <v>13</v>
      </c>
      <c r="E3364" s="2" t="s">
        <v>112</v>
      </c>
      <c r="F3364" s="2" t="s">
        <v>113</v>
      </c>
      <c r="G3364" s="2" t="s">
        <v>18</v>
      </c>
      <c r="H3364" s="4">
        <v>0.45</v>
      </c>
      <c r="I3364" s="5">
        <v>2500</v>
      </c>
      <c r="J3364" s="6">
        <v>1125</v>
      </c>
      <c r="K3364" s="6">
        <v>450</v>
      </c>
      <c r="L3364" s="7">
        <v>0.4</v>
      </c>
    </row>
    <row r="3365" spans="1:12" x14ac:dyDescent="0.35">
      <c r="A3365" s="2" t="s">
        <v>12</v>
      </c>
      <c r="B3365" s="2">
        <v>1185732</v>
      </c>
      <c r="C3365" s="3">
        <v>44422</v>
      </c>
      <c r="D3365" s="2" t="s">
        <v>13</v>
      </c>
      <c r="E3365" s="2" t="s">
        <v>112</v>
      </c>
      <c r="F3365" s="2" t="s">
        <v>113</v>
      </c>
      <c r="G3365" s="2" t="s">
        <v>19</v>
      </c>
      <c r="H3365" s="4">
        <v>0.54999999999999993</v>
      </c>
      <c r="I3365" s="5">
        <v>2250</v>
      </c>
      <c r="J3365" s="6">
        <v>1237.5</v>
      </c>
      <c r="K3365" s="6">
        <v>371.25</v>
      </c>
      <c r="L3365" s="7">
        <v>0.3</v>
      </c>
    </row>
    <row r="3366" spans="1:12" x14ac:dyDescent="0.35">
      <c r="A3366" s="2" t="s">
        <v>12</v>
      </c>
      <c r="B3366" s="2">
        <v>1185732</v>
      </c>
      <c r="C3366" s="3">
        <v>44422</v>
      </c>
      <c r="D3366" s="2" t="s">
        <v>13</v>
      </c>
      <c r="E3366" s="2" t="s">
        <v>112</v>
      </c>
      <c r="F3366" s="2" t="s">
        <v>113</v>
      </c>
      <c r="G3366" s="2" t="s">
        <v>20</v>
      </c>
      <c r="H3366" s="4">
        <v>0.6</v>
      </c>
      <c r="I3366" s="5">
        <v>4000</v>
      </c>
      <c r="J3366" s="6">
        <v>2400</v>
      </c>
      <c r="K3366" s="6">
        <v>960</v>
      </c>
      <c r="L3366" s="7">
        <v>0.4</v>
      </c>
    </row>
    <row r="3367" spans="1:12" x14ac:dyDescent="0.35">
      <c r="A3367" s="2" t="s">
        <v>12</v>
      </c>
      <c r="B3367" s="2">
        <v>1185732</v>
      </c>
      <c r="C3367" s="3">
        <v>44452</v>
      </c>
      <c r="D3367" s="2" t="s">
        <v>13</v>
      </c>
      <c r="E3367" s="2" t="s">
        <v>112</v>
      </c>
      <c r="F3367" s="2" t="s">
        <v>113</v>
      </c>
      <c r="G3367" s="2" t="s">
        <v>15</v>
      </c>
      <c r="H3367" s="4">
        <v>0.54999999999999993</v>
      </c>
      <c r="I3367" s="5">
        <v>5250</v>
      </c>
      <c r="J3367" s="6">
        <v>2887.5</v>
      </c>
      <c r="K3367" s="6">
        <v>1010.625</v>
      </c>
      <c r="L3367" s="7">
        <v>0.35</v>
      </c>
    </row>
    <row r="3368" spans="1:12" x14ac:dyDescent="0.35">
      <c r="A3368" s="2" t="s">
        <v>12</v>
      </c>
      <c r="B3368" s="2">
        <v>1185732</v>
      </c>
      <c r="C3368" s="3">
        <v>44452</v>
      </c>
      <c r="D3368" s="2" t="s">
        <v>13</v>
      </c>
      <c r="E3368" s="2" t="s">
        <v>112</v>
      </c>
      <c r="F3368" s="2" t="s">
        <v>113</v>
      </c>
      <c r="G3368" s="2" t="s">
        <v>16</v>
      </c>
      <c r="H3368" s="4">
        <v>0.5</v>
      </c>
      <c r="I3368" s="5">
        <v>3250</v>
      </c>
      <c r="J3368" s="6">
        <v>1625</v>
      </c>
      <c r="K3368" s="6">
        <v>568.75</v>
      </c>
      <c r="L3368" s="7">
        <v>0.35</v>
      </c>
    </row>
    <row r="3369" spans="1:12" x14ac:dyDescent="0.35">
      <c r="A3369" s="2" t="s">
        <v>12</v>
      </c>
      <c r="B3369" s="2">
        <v>1185732</v>
      </c>
      <c r="C3369" s="3">
        <v>44452</v>
      </c>
      <c r="D3369" s="2" t="s">
        <v>13</v>
      </c>
      <c r="E3369" s="2" t="s">
        <v>112</v>
      </c>
      <c r="F3369" s="2" t="s">
        <v>113</v>
      </c>
      <c r="G3369" s="2" t="s">
        <v>17</v>
      </c>
      <c r="H3369" s="4">
        <v>0.45</v>
      </c>
      <c r="I3369" s="5">
        <v>2250</v>
      </c>
      <c r="J3369" s="6">
        <v>1012.5</v>
      </c>
      <c r="K3369" s="6">
        <v>405</v>
      </c>
      <c r="L3369" s="7">
        <v>0.4</v>
      </c>
    </row>
    <row r="3370" spans="1:12" x14ac:dyDescent="0.35">
      <c r="A3370" s="2" t="s">
        <v>12</v>
      </c>
      <c r="B3370" s="2">
        <v>1185732</v>
      </c>
      <c r="C3370" s="3">
        <v>44452</v>
      </c>
      <c r="D3370" s="2" t="s">
        <v>13</v>
      </c>
      <c r="E3370" s="2" t="s">
        <v>112</v>
      </c>
      <c r="F3370" s="2" t="s">
        <v>113</v>
      </c>
      <c r="G3370" s="2" t="s">
        <v>18</v>
      </c>
      <c r="H3370" s="4">
        <v>0.45</v>
      </c>
      <c r="I3370" s="5">
        <v>2000</v>
      </c>
      <c r="J3370" s="6">
        <v>900</v>
      </c>
      <c r="K3370" s="6">
        <v>360</v>
      </c>
      <c r="L3370" s="7">
        <v>0.4</v>
      </c>
    </row>
    <row r="3371" spans="1:12" x14ac:dyDescent="0.35">
      <c r="A3371" s="2" t="s">
        <v>12</v>
      </c>
      <c r="B3371" s="2">
        <v>1185732</v>
      </c>
      <c r="C3371" s="3">
        <v>44452</v>
      </c>
      <c r="D3371" s="2" t="s">
        <v>13</v>
      </c>
      <c r="E3371" s="2" t="s">
        <v>112</v>
      </c>
      <c r="F3371" s="2" t="s">
        <v>113</v>
      </c>
      <c r="G3371" s="2" t="s">
        <v>19</v>
      </c>
      <c r="H3371" s="4">
        <v>0.54999999999999993</v>
      </c>
      <c r="I3371" s="5">
        <v>2000</v>
      </c>
      <c r="J3371" s="6">
        <v>1100</v>
      </c>
      <c r="K3371" s="6">
        <v>330</v>
      </c>
      <c r="L3371" s="7">
        <v>0.3</v>
      </c>
    </row>
    <row r="3372" spans="1:12" x14ac:dyDescent="0.35">
      <c r="A3372" s="2" t="s">
        <v>12</v>
      </c>
      <c r="B3372" s="2">
        <v>1185732</v>
      </c>
      <c r="C3372" s="3">
        <v>44452</v>
      </c>
      <c r="D3372" s="2" t="s">
        <v>13</v>
      </c>
      <c r="E3372" s="2" t="s">
        <v>112</v>
      </c>
      <c r="F3372" s="2" t="s">
        <v>113</v>
      </c>
      <c r="G3372" s="2" t="s">
        <v>20</v>
      </c>
      <c r="H3372" s="4">
        <v>0.6</v>
      </c>
      <c r="I3372" s="5">
        <v>3000</v>
      </c>
      <c r="J3372" s="6">
        <v>1800</v>
      </c>
      <c r="K3372" s="6">
        <v>720</v>
      </c>
      <c r="L3372" s="7">
        <v>0.4</v>
      </c>
    </row>
    <row r="3373" spans="1:12" x14ac:dyDescent="0.35">
      <c r="A3373" s="2" t="s">
        <v>12</v>
      </c>
      <c r="B3373" s="2">
        <v>1185732</v>
      </c>
      <c r="C3373" s="3">
        <v>44484</v>
      </c>
      <c r="D3373" s="2" t="s">
        <v>13</v>
      </c>
      <c r="E3373" s="2" t="s">
        <v>112</v>
      </c>
      <c r="F3373" s="2" t="s">
        <v>113</v>
      </c>
      <c r="G3373" s="2" t="s">
        <v>15</v>
      </c>
      <c r="H3373" s="4">
        <v>0.6</v>
      </c>
      <c r="I3373" s="5">
        <v>4750</v>
      </c>
      <c r="J3373" s="6">
        <v>2850</v>
      </c>
      <c r="K3373" s="6">
        <v>997.5</v>
      </c>
      <c r="L3373" s="7">
        <v>0.35</v>
      </c>
    </row>
    <row r="3374" spans="1:12" x14ac:dyDescent="0.35">
      <c r="A3374" s="2" t="s">
        <v>12</v>
      </c>
      <c r="B3374" s="2">
        <v>1185732</v>
      </c>
      <c r="C3374" s="3">
        <v>44484</v>
      </c>
      <c r="D3374" s="2" t="s">
        <v>13</v>
      </c>
      <c r="E3374" s="2" t="s">
        <v>112</v>
      </c>
      <c r="F3374" s="2" t="s">
        <v>113</v>
      </c>
      <c r="G3374" s="2" t="s">
        <v>16</v>
      </c>
      <c r="H3374" s="4">
        <v>0.55000000000000004</v>
      </c>
      <c r="I3374" s="5">
        <v>3000</v>
      </c>
      <c r="J3374" s="6">
        <v>1650</v>
      </c>
      <c r="K3374" s="6">
        <v>577.5</v>
      </c>
      <c r="L3374" s="7">
        <v>0.35</v>
      </c>
    </row>
    <row r="3375" spans="1:12" x14ac:dyDescent="0.35">
      <c r="A3375" s="2" t="s">
        <v>12</v>
      </c>
      <c r="B3375" s="2">
        <v>1185732</v>
      </c>
      <c r="C3375" s="3">
        <v>44484</v>
      </c>
      <c r="D3375" s="2" t="s">
        <v>13</v>
      </c>
      <c r="E3375" s="2" t="s">
        <v>112</v>
      </c>
      <c r="F3375" s="2" t="s">
        <v>113</v>
      </c>
      <c r="G3375" s="2" t="s">
        <v>17</v>
      </c>
      <c r="H3375" s="4">
        <v>0.55000000000000004</v>
      </c>
      <c r="I3375" s="5">
        <v>2000</v>
      </c>
      <c r="J3375" s="6">
        <v>1100</v>
      </c>
      <c r="K3375" s="6">
        <v>440</v>
      </c>
      <c r="L3375" s="7">
        <v>0.4</v>
      </c>
    </row>
    <row r="3376" spans="1:12" x14ac:dyDescent="0.35">
      <c r="A3376" s="2" t="s">
        <v>12</v>
      </c>
      <c r="B3376" s="2">
        <v>1185732</v>
      </c>
      <c r="C3376" s="3">
        <v>44484</v>
      </c>
      <c r="D3376" s="2" t="s">
        <v>13</v>
      </c>
      <c r="E3376" s="2" t="s">
        <v>112</v>
      </c>
      <c r="F3376" s="2" t="s">
        <v>113</v>
      </c>
      <c r="G3376" s="2" t="s">
        <v>18</v>
      </c>
      <c r="H3376" s="4">
        <v>0.55000000000000004</v>
      </c>
      <c r="I3376" s="5">
        <v>1750</v>
      </c>
      <c r="J3376" s="6">
        <v>962.5</v>
      </c>
      <c r="K3376" s="6">
        <v>385</v>
      </c>
      <c r="L3376" s="7">
        <v>0.4</v>
      </c>
    </row>
    <row r="3377" spans="1:12" x14ac:dyDescent="0.35">
      <c r="A3377" s="2" t="s">
        <v>12</v>
      </c>
      <c r="B3377" s="2">
        <v>1185732</v>
      </c>
      <c r="C3377" s="3">
        <v>44484</v>
      </c>
      <c r="D3377" s="2" t="s">
        <v>13</v>
      </c>
      <c r="E3377" s="2" t="s">
        <v>112</v>
      </c>
      <c r="F3377" s="2" t="s">
        <v>113</v>
      </c>
      <c r="G3377" s="2" t="s">
        <v>19</v>
      </c>
      <c r="H3377" s="4">
        <v>0.65</v>
      </c>
      <c r="I3377" s="5">
        <v>1750</v>
      </c>
      <c r="J3377" s="6">
        <v>1137.5</v>
      </c>
      <c r="K3377" s="6">
        <v>341.25</v>
      </c>
      <c r="L3377" s="7">
        <v>0.3</v>
      </c>
    </row>
    <row r="3378" spans="1:12" x14ac:dyDescent="0.35">
      <c r="A3378" s="2" t="s">
        <v>12</v>
      </c>
      <c r="B3378" s="2">
        <v>1185732</v>
      </c>
      <c r="C3378" s="3">
        <v>44484</v>
      </c>
      <c r="D3378" s="2" t="s">
        <v>13</v>
      </c>
      <c r="E3378" s="2" t="s">
        <v>112</v>
      </c>
      <c r="F3378" s="2" t="s">
        <v>113</v>
      </c>
      <c r="G3378" s="2" t="s">
        <v>20</v>
      </c>
      <c r="H3378" s="4">
        <v>0.7</v>
      </c>
      <c r="I3378" s="5">
        <v>3000</v>
      </c>
      <c r="J3378" s="6">
        <v>2100</v>
      </c>
      <c r="K3378" s="6">
        <v>840</v>
      </c>
      <c r="L3378" s="7">
        <v>0.4</v>
      </c>
    </row>
    <row r="3379" spans="1:12" x14ac:dyDescent="0.35">
      <c r="A3379" s="2" t="s">
        <v>12</v>
      </c>
      <c r="B3379" s="2">
        <v>1185732</v>
      </c>
      <c r="C3379" s="3">
        <v>44514</v>
      </c>
      <c r="D3379" s="2" t="s">
        <v>13</v>
      </c>
      <c r="E3379" s="2" t="s">
        <v>112</v>
      </c>
      <c r="F3379" s="2" t="s">
        <v>113</v>
      </c>
      <c r="G3379" s="2" t="s">
        <v>15</v>
      </c>
      <c r="H3379" s="4">
        <v>0.65</v>
      </c>
      <c r="I3379" s="5">
        <v>4500</v>
      </c>
      <c r="J3379" s="6">
        <v>2925</v>
      </c>
      <c r="K3379" s="6">
        <v>1023.75</v>
      </c>
      <c r="L3379" s="7">
        <v>0.35</v>
      </c>
    </row>
    <row r="3380" spans="1:12" x14ac:dyDescent="0.35">
      <c r="A3380" s="2" t="s">
        <v>12</v>
      </c>
      <c r="B3380" s="2">
        <v>1185732</v>
      </c>
      <c r="C3380" s="3">
        <v>44514</v>
      </c>
      <c r="D3380" s="2" t="s">
        <v>13</v>
      </c>
      <c r="E3380" s="2" t="s">
        <v>112</v>
      </c>
      <c r="F3380" s="2" t="s">
        <v>113</v>
      </c>
      <c r="G3380" s="2" t="s">
        <v>16</v>
      </c>
      <c r="H3380" s="4">
        <v>0.55000000000000004</v>
      </c>
      <c r="I3380" s="5">
        <v>3250</v>
      </c>
      <c r="J3380" s="6">
        <v>1787.5</v>
      </c>
      <c r="K3380" s="6">
        <v>625.625</v>
      </c>
      <c r="L3380" s="7">
        <v>0.35</v>
      </c>
    </row>
    <row r="3381" spans="1:12" x14ac:dyDescent="0.35">
      <c r="A3381" s="2" t="s">
        <v>12</v>
      </c>
      <c r="B3381" s="2">
        <v>1185732</v>
      </c>
      <c r="C3381" s="3">
        <v>44514</v>
      </c>
      <c r="D3381" s="2" t="s">
        <v>13</v>
      </c>
      <c r="E3381" s="2" t="s">
        <v>112</v>
      </c>
      <c r="F3381" s="2" t="s">
        <v>113</v>
      </c>
      <c r="G3381" s="2" t="s">
        <v>17</v>
      </c>
      <c r="H3381" s="4">
        <v>0.55000000000000004</v>
      </c>
      <c r="I3381" s="5">
        <v>3200</v>
      </c>
      <c r="J3381" s="6">
        <v>1760</v>
      </c>
      <c r="K3381" s="6">
        <v>704</v>
      </c>
      <c r="L3381" s="7">
        <v>0.4</v>
      </c>
    </row>
    <row r="3382" spans="1:12" x14ac:dyDescent="0.35">
      <c r="A3382" s="2" t="s">
        <v>12</v>
      </c>
      <c r="B3382" s="2">
        <v>1185732</v>
      </c>
      <c r="C3382" s="3">
        <v>44514</v>
      </c>
      <c r="D3382" s="2" t="s">
        <v>13</v>
      </c>
      <c r="E3382" s="2" t="s">
        <v>112</v>
      </c>
      <c r="F3382" s="2" t="s">
        <v>113</v>
      </c>
      <c r="G3382" s="2" t="s">
        <v>18</v>
      </c>
      <c r="H3382" s="4">
        <v>0.55000000000000004</v>
      </c>
      <c r="I3382" s="5">
        <v>3000</v>
      </c>
      <c r="J3382" s="6">
        <v>1650</v>
      </c>
      <c r="K3382" s="6">
        <v>660</v>
      </c>
      <c r="L3382" s="7">
        <v>0.4</v>
      </c>
    </row>
    <row r="3383" spans="1:12" x14ac:dyDescent="0.35">
      <c r="A3383" s="2" t="s">
        <v>12</v>
      </c>
      <c r="B3383" s="2">
        <v>1185732</v>
      </c>
      <c r="C3383" s="3">
        <v>44514</v>
      </c>
      <c r="D3383" s="2" t="s">
        <v>13</v>
      </c>
      <c r="E3383" s="2" t="s">
        <v>112</v>
      </c>
      <c r="F3383" s="2" t="s">
        <v>113</v>
      </c>
      <c r="G3383" s="2" t="s">
        <v>19</v>
      </c>
      <c r="H3383" s="4">
        <v>0.65</v>
      </c>
      <c r="I3383" s="5">
        <v>2750</v>
      </c>
      <c r="J3383" s="6">
        <v>1787.5</v>
      </c>
      <c r="K3383" s="6">
        <v>536.25</v>
      </c>
      <c r="L3383" s="7">
        <v>0.3</v>
      </c>
    </row>
    <row r="3384" spans="1:12" x14ac:dyDescent="0.35">
      <c r="A3384" s="2" t="s">
        <v>12</v>
      </c>
      <c r="B3384" s="2">
        <v>1185732</v>
      </c>
      <c r="C3384" s="3">
        <v>44514</v>
      </c>
      <c r="D3384" s="2" t="s">
        <v>13</v>
      </c>
      <c r="E3384" s="2" t="s">
        <v>112</v>
      </c>
      <c r="F3384" s="2" t="s">
        <v>113</v>
      </c>
      <c r="G3384" s="2" t="s">
        <v>20</v>
      </c>
      <c r="H3384" s="4">
        <v>0.7</v>
      </c>
      <c r="I3384" s="5">
        <v>3750</v>
      </c>
      <c r="J3384" s="6">
        <v>2625</v>
      </c>
      <c r="K3384" s="6">
        <v>1050</v>
      </c>
      <c r="L3384" s="7">
        <v>0.4</v>
      </c>
    </row>
    <row r="3385" spans="1:12" x14ac:dyDescent="0.35">
      <c r="A3385" s="2" t="s">
        <v>12</v>
      </c>
      <c r="B3385" s="2">
        <v>1185732</v>
      </c>
      <c r="C3385" s="3">
        <v>44543</v>
      </c>
      <c r="D3385" s="2" t="s">
        <v>13</v>
      </c>
      <c r="E3385" s="2" t="s">
        <v>112</v>
      </c>
      <c r="F3385" s="2" t="s">
        <v>113</v>
      </c>
      <c r="G3385" s="2" t="s">
        <v>15</v>
      </c>
      <c r="H3385" s="4">
        <v>0.65</v>
      </c>
      <c r="I3385" s="5">
        <v>6000</v>
      </c>
      <c r="J3385" s="6">
        <v>3900</v>
      </c>
      <c r="K3385" s="6">
        <v>1365</v>
      </c>
      <c r="L3385" s="7">
        <v>0.35</v>
      </c>
    </row>
    <row r="3386" spans="1:12" x14ac:dyDescent="0.35">
      <c r="A3386" s="2" t="s">
        <v>12</v>
      </c>
      <c r="B3386" s="2">
        <v>1185732</v>
      </c>
      <c r="C3386" s="3">
        <v>44543</v>
      </c>
      <c r="D3386" s="2" t="s">
        <v>13</v>
      </c>
      <c r="E3386" s="2" t="s">
        <v>112</v>
      </c>
      <c r="F3386" s="2" t="s">
        <v>113</v>
      </c>
      <c r="G3386" s="2" t="s">
        <v>16</v>
      </c>
      <c r="H3386" s="4">
        <v>0.55000000000000004</v>
      </c>
      <c r="I3386" s="5">
        <v>4000</v>
      </c>
      <c r="J3386" s="6">
        <v>2200</v>
      </c>
      <c r="K3386" s="6">
        <v>770</v>
      </c>
      <c r="L3386" s="7">
        <v>0.35</v>
      </c>
    </row>
    <row r="3387" spans="1:12" x14ac:dyDescent="0.35">
      <c r="A3387" s="2" t="s">
        <v>12</v>
      </c>
      <c r="B3387" s="2">
        <v>1185732</v>
      </c>
      <c r="C3387" s="3">
        <v>44543</v>
      </c>
      <c r="D3387" s="2" t="s">
        <v>13</v>
      </c>
      <c r="E3387" s="2" t="s">
        <v>112</v>
      </c>
      <c r="F3387" s="2" t="s">
        <v>113</v>
      </c>
      <c r="G3387" s="2" t="s">
        <v>17</v>
      </c>
      <c r="H3387" s="4">
        <v>0.55000000000000004</v>
      </c>
      <c r="I3387" s="5">
        <v>3750</v>
      </c>
      <c r="J3387" s="6">
        <v>2062.5</v>
      </c>
      <c r="K3387" s="6">
        <v>825</v>
      </c>
      <c r="L3387" s="7">
        <v>0.4</v>
      </c>
    </row>
    <row r="3388" spans="1:12" x14ac:dyDescent="0.35">
      <c r="A3388" s="2" t="s">
        <v>12</v>
      </c>
      <c r="B3388" s="2">
        <v>1185732</v>
      </c>
      <c r="C3388" s="3">
        <v>44543</v>
      </c>
      <c r="D3388" s="2" t="s">
        <v>13</v>
      </c>
      <c r="E3388" s="2" t="s">
        <v>112</v>
      </c>
      <c r="F3388" s="2" t="s">
        <v>113</v>
      </c>
      <c r="G3388" s="2" t="s">
        <v>18</v>
      </c>
      <c r="H3388" s="4">
        <v>0.55000000000000004</v>
      </c>
      <c r="I3388" s="5">
        <v>3250</v>
      </c>
      <c r="J3388" s="6">
        <v>1787.5</v>
      </c>
      <c r="K3388" s="6">
        <v>715</v>
      </c>
      <c r="L3388" s="7">
        <v>0.4</v>
      </c>
    </row>
    <row r="3389" spans="1:12" x14ac:dyDescent="0.35">
      <c r="A3389" s="2" t="s">
        <v>12</v>
      </c>
      <c r="B3389" s="2">
        <v>1185732</v>
      </c>
      <c r="C3389" s="3">
        <v>44543</v>
      </c>
      <c r="D3389" s="2" t="s">
        <v>13</v>
      </c>
      <c r="E3389" s="2" t="s">
        <v>112</v>
      </c>
      <c r="F3389" s="2" t="s">
        <v>113</v>
      </c>
      <c r="G3389" s="2" t="s">
        <v>19</v>
      </c>
      <c r="H3389" s="4">
        <v>0.65</v>
      </c>
      <c r="I3389" s="5">
        <v>3250</v>
      </c>
      <c r="J3389" s="6">
        <v>2112.5</v>
      </c>
      <c r="K3389" s="6">
        <v>633.75</v>
      </c>
      <c r="L3389" s="7">
        <v>0.3</v>
      </c>
    </row>
    <row r="3390" spans="1:12" x14ac:dyDescent="0.35">
      <c r="A3390" s="2" t="s">
        <v>12</v>
      </c>
      <c r="B3390" s="2">
        <v>1185732</v>
      </c>
      <c r="C3390" s="3">
        <v>44543</v>
      </c>
      <c r="D3390" s="2" t="s">
        <v>13</v>
      </c>
      <c r="E3390" s="2" t="s">
        <v>112</v>
      </c>
      <c r="F3390" s="2" t="s">
        <v>113</v>
      </c>
      <c r="G3390" s="2" t="s">
        <v>20</v>
      </c>
      <c r="H3390" s="4">
        <v>0.7</v>
      </c>
      <c r="I3390" s="5">
        <v>4250</v>
      </c>
      <c r="J3390" s="6">
        <v>2975</v>
      </c>
      <c r="K3390" s="6">
        <v>1190</v>
      </c>
      <c r="L3390" s="7">
        <v>0.4</v>
      </c>
    </row>
    <row r="3391" spans="1:12" x14ac:dyDescent="0.35">
      <c r="A3391" s="2" t="s">
        <v>12</v>
      </c>
      <c r="B3391" s="2">
        <v>1185732</v>
      </c>
      <c r="C3391" s="3">
        <v>44206</v>
      </c>
      <c r="D3391" s="2" t="s">
        <v>13</v>
      </c>
      <c r="E3391" s="2" t="s">
        <v>114</v>
      </c>
      <c r="F3391" s="2" t="s">
        <v>115</v>
      </c>
      <c r="G3391" s="2" t="s">
        <v>15</v>
      </c>
      <c r="H3391" s="4">
        <v>0.35000000000000003</v>
      </c>
      <c r="I3391" s="5">
        <v>4750</v>
      </c>
      <c r="J3391" s="6">
        <v>1662.5</v>
      </c>
      <c r="K3391" s="6">
        <v>581.875</v>
      </c>
      <c r="L3391" s="7">
        <v>0.35</v>
      </c>
    </row>
    <row r="3392" spans="1:12" x14ac:dyDescent="0.35">
      <c r="A3392" s="2" t="s">
        <v>12</v>
      </c>
      <c r="B3392" s="2">
        <v>1185732</v>
      </c>
      <c r="C3392" s="3">
        <v>44206</v>
      </c>
      <c r="D3392" s="2" t="s">
        <v>13</v>
      </c>
      <c r="E3392" s="2" t="s">
        <v>114</v>
      </c>
      <c r="F3392" s="2" t="s">
        <v>115</v>
      </c>
      <c r="G3392" s="2" t="s">
        <v>16</v>
      </c>
      <c r="H3392" s="4">
        <v>0.35000000000000003</v>
      </c>
      <c r="I3392" s="5">
        <v>2750</v>
      </c>
      <c r="J3392" s="6">
        <v>962.5</v>
      </c>
      <c r="K3392" s="6">
        <v>336.875</v>
      </c>
      <c r="L3392" s="7">
        <v>0.35</v>
      </c>
    </row>
    <row r="3393" spans="1:12" x14ac:dyDescent="0.35">
      <c r="A3393" s="2" t="s">
        <v>12</v>
      </c>
      <c r="B3393" s="2">
        <v>1185732</v>
      </c>
      <c r="C3393" s="3">
        <v>44206</v>
      </c>
      <c r="D3393" s="2" t="s">
        <v>13</v>
      </c>
      <c r="E3393" s="2" t="s">
        <v>114</v>
      </c>
      <c r="F3393" s="2" t="s">
        <v>115</v>
      </c>
      <c r="G3393" s="2" t="s">
        <v>17</v>
      </c>
      <c r="H3393" s="4">
        <v>0.25000000000000006</v>
      </c>
      <c r="I3393" s="5">
        <v>2750</v>
      </c>
      <c r="J3393" s="6">
        <v>687.5</v>
      </c>
      <c r="K3393" s="6">
        <v>275</v>
      </c>
      <c r="L3393" s="7">
        <v>0.4</v>
      </c>
    </row>
    <row r="3394" spans="1:12" x14ac:dyDescent="0.35">
      <c r="A3394" s="2" t="s">
        <v>12</v>
      </c>
      <c r="B3394" s="2">
        <v>1185732</v>
      </c>
      <c r="C3394" s="3">
        <v>44206</v>
      </c>
      <c r="D3394" s="2" t="s">
        <v>13</v>
      </c>
      <c r="E3394" s="2" t="s">
        <v>114</v>
      </c>
      <c r="F3394" s="2" t="s">
        <v>115</v>
      </c>
      <c r="G3394" s="2" t="s">
        <v>18</v>
      </c>
      <c r="H3394" s="4">
        <v>0.3</v>
      </c>
      <c r="I3394" s="5">
        <v>1250</v>
      </c>
      <c r="J3394" s="6">
        <v>375</v>
      </c>
      <c r="K3394" s="6">
        <v>150</v>
      </c>
      <c r="L3394" s="7">
        <v>0.4</v>
      </c>
    </row>
    <row r="3395" spans="1:12" x14ac:dyDescent="0.35">
      <c r="A3395" s="2" t="s">
        <v>12</v>
      </c>
      <c r="B3395" s="2">
        <v>1185732</v>
      </c>
      <c r="C3395" s="3">
        <v>44206</v>
      </c>
      <c r="D3395" s="2" t="s">
        <v>13</v>
      </c>
      <c r="E3395" s="2" t="s">
        <v>114</v>
      </c>
      <c r="F3395" s="2" t="s">
        <v>115</v>
      </c>
      <c r="G3395" s="2" t="s">
        <v>19</v>
      </c>
      <c r="H3395" s="4">
        <v>0.45</v>
      </c>
      <c r="I3395" s="5">
        <v>1750</v>
      </c>
      <c r="J3395" s="6">
        <v>787.5</v>
      </c>
      <c r="K3395" s="6">
        <v>236.25</v>
      </c>
      <c r="L3395" s="7">
        <v>0.3</v>
      </c>
    </row>
    <row r="3396" spans="1:12" x14ac:dyDescent="0.35">
      <c r="A3396" s="2" t="s">
        <v>12</v>
      </c>
      <c r="B3396" s="2">
        <v>1185732</v>
      </c>
      <c r="C3396" s="3">
        <v>44206</v>
      </c>
      <c r="D3396" s="2" t="s">
        <v>13</v>
      </c>
      <c r="E3396" s="2" t="s">
        <v>114</v>
      </c>
      <c r="F3396" s="2" t="s">
        <v>115</v>
      </c>
      <c r="G3396" s="2" t="s">
        <v>20</v>
      </c>
      <c r="H3396" s="4">
        <v>0.35000000000000003</v>
      </c>
      <c r="I3396" s="5">
        <v>2750</v>
      </c>
      <c r="J3396" s="6">
        <v>962.5</v>
      </c>
      <c r="K3396" s="6">
        <v>385</v>
      </c>
      <c r="L3396" s="7">
        <v>0.4</v>
      </c>
    </row>
    <row r="3397" spans="1:12" x14ac:dyDescent="0.35">
      <c r="A3397" s="2" t="s">
        <v>12</v>
      </c>
      <c r="B3397" s="2">
        <v>1185732</v>
      </c>
      <c r="C3397" s="3">
        <v>44235</v>
      </c>
      <c r="D3397" s="2" t="s">
        <v>13</v>
      </c>
      <c r="E3397" s="2" t="s">
        <v>114</v>
      </c>
      <c r="F3397" s="2" t="s">
        <v>115</v>
      </c>
      <c r="G3397" s="2" t="s">
        <v>15</v>
      </c>
      <c r="H3397" s="4">
        <v>0.35000000000000003</v>
      </c>
      <c r="I3397" s="5">
        <v>5250</v>
      </c>
      <c r="J3397" s="6">
        <v>1837.5</v>
      </c>
      <c r="K3397" s="6">
        <v>643.125</v>
      </c>
      <c r="L3397" s="7">
        <v>0.35</v>
      </c>
    </row>
    <row r="3398" spans="1:12" x14ac:dyDescent="0.35">
      <c r="A3398" s="2" t="s">
        <v>12</v>
      </c>
      <c r="B3398" s="2">
        <v>1185732</v>
      </c>
      <c r="C3398" s="3">
        <v>44235</v>
      </c>
      <c r="D3398" s="2" t="s">
        <v>13</v>
      </c>
      <c r="E3398" s="2" t="s">
        <v>114</v>
      </c>
      <c r="F3398" s="2" t="s">
        <v>115</v>
      </c>
      <c r="G3398" s="2" t="s">
        <v>16</v>
      </c>
      <c r="H3398" s="4">
        <v>0.35000000000000003</v>
      </c>
      <c r="I3398" s="5">
        <v>1750</v>
      </c>
      <c r="J3398" s="6">
        <v>612.5</v>
      </c>
      <c r="K3398" s="6">
        <v>214.375</v>
      </c>
      <c r="L3398" s="7">
        <v>0.35</v>
      </c>
    </row>
    <row r="3399" spans="1:12" x14ac:dyDescent="0.35">
      <c r="A3399" s="2" t="s">
        <v>12</v>
      </c>
      <c r="B3399" s="2">
        <v>1185732</v>
      </c>
      <c r="C3399" s="3">
        <v>44235</v>
      </c>
      <c r="D3399" s="2" t="s">
        <v>13</v>
      </c>
      <c r="E3399" s="2" t="s">
        <v>114</v>
      </c>
      <c r="F3399" s="2" t="s">
        <v>115</v>
      </c>
      <c r="G3399" s="2" t="s">
        <v>17</v>
      </c>
      <c r="H3399" s="4">
        <v>0.25000000000000006</v>
      </c>
      <c r="I3399" s="5">
        <v>2250</v>
      </c>
      <c r="J3399" s="6">
        <v>562.5</v>
      </c>
      <c r="K3399" s="6">
        <v>225</v>
      </c>
      <c r="L3399" s="7">
        <v>0.4</v>
      </c>
    </row>
    <row r="3400" spans="1:12" x14ac:dyDescent="0.35">
      <c r="A3400" s="2" t="s">
        <v>12</v>
      </c>
      <c r="B3400" s="2">
        <v>1185732</v>
      </c>
      <c r="C3400" s="3">
        <v>44235</v>
      </c>
      <c r="D3400" s="2" t="s">
        <v>13</v>
      </c>
      <c r="E3400" s="2" t="s">
        <v>114</v>
      </c>
      <c r="F3400" s="2" t="s">
        <v>115</v>
      </c>
      <c r="G3400" s="2" t="s">
        <v>18</v>
      </c>
      <c r="H3400" s="4">
        <v>0.3</v>
      </c>
      <c r="I3400" s="5">
        <v>1000</v>
      </c>
      <c r="J3400" s="6">
        <v>300</v>
      </c>
      <c r="K3400" s="6">
        <v>120</v>
      </c>
      <c r="L3400" s="7">
        <v>0.4</v>
      </c>
    </row>
    <row r="3401" spans="1:12" x14ac:dyDescent="0.35">
      <c r="A3401" s="2" t="s">
        <v>12</v>
      </c>
      <c r="B3401" s="2">
        <v>1185732</v>
      </c>
      <c r="C3401" s="3">
        <v>44235</v>
      </c>
      <c r="D3401" s="2" t="s">
        <v>13</v>
      </c>
      <c r="E3401" s="2" t="s">
        <v>114</v>
      </c>
      <c r="F3401" s="2" t="s">
        <v>115</v>
      </c>
      <c r="G3401" s="2" t="s">
        <v>19</v>
      </c>
      <c r="H3401" s="4">
        <v>0.45</v>
      </c>
      <c r="I3401" s="5">
        <v>1750</v>
      </c>
      <c r="J3401" s="6">
        <v>787.5</v>
      </c>
      <c r="K3401" s="6">
        <v>236.25</v>
      </c>
      <c r="L3401" s="7">
        <v>0.3</v>
      </c>
    </row>
    <row r="3402" spans="1:12" x14ac:dyDescent="0.35">
      <c r="A3402" s="2" t="s">
        <v>12</v>
      </c>
      <c r="B3402" s="2">
        <v>1185732</v>
      </c>
      <c r="C3402" s="3">
        <v>44235</v>
      </c>
      <c r="D3402" s="2" t="s">
        <v>13</v>
      </c>
      <c r="E3402" s="2" t="s">
        <v>114</v>
      </c>
      <c r="F3402" s="2" t="s">
        <v>115</v>
      </c>
      <c r="G3402" s="2" t="s">
        <v>20</v>
      </c>
      <c r="H3402" s="4">
        <v>0.35000000000000003</v>
      </c>
      <c r="I3402" s="5">
        <v>2750</v>
      </c>
      <c r="J3402" s="6">
        <v>962.5</v>
      </c>
      <c r="K3402" s="6">
        <v>385</v>
      </c>
      <c r="L3402" s="7">
        <v>0.4</v>
      </c>
    </row>
    <row r="3403" spans="1:12" x14ac:dyDescent="0.35">
      <c r="A3403" s="2" t="s">
        <v>12</v>
      </c>
      <c r="B3403" s="2">
        <v>1185732</v>
      </c>
      <c r="C3403" s="3">
        <v>44261</v>
      </c>
      <c r="D3403" s="2" t="s">
        <v>13</v>
      </c>
      <c r="E3403" s="2" t="s">
        <v>114</v>
      </c>
      <c r="F3403" s="2" t="s">
        <v>115</v>
      </c>
      <c r="G3403" s="2" t="s">
        <v>15</v>
      </c>
      <c r="H3403" s="4">
        <v>0.35000000000000003</v>
      </c>
      <c r="I3403" s="5">
        <v>4950</v>
      </c>
      <c r="J3403" s="6">
        <v>1732.5</v>
      </c>
      <c r="K3403" s="6">
        <v>606.375</v>
      </c>
      <c r="L3403" s="7">
        <v>0.35</v>
      </c>
    </row>
    <row r="3404" spans="1:12" x14ac:dyDescent="0.35">
      <c r="A3404" s="2" t="s">
        <v>12</v>
      </c>
      <c r="B3404" s="2">
        <v>1185732</v>
      </c>
      <c r="C3404" s="3">
        <v>44261</v>
      </c>
      <c r="D3404" s="2" t="s">
        <v>13</v>
      </c>
      <c r="E3404" s="2" t="s">
        <v>114</v>
      </c>
      <c r="F3404" s="2" t="s">
        <v>115</v>
      </c>
      <c r="G3404" s="2" t="s">
        <v>16</v>
      </c>
      <c r="H3404" s="4">
        <v>0.35000000000000003</v>
      </c>
      <c r="I3404" s="5">
        <v>2000</v>
      </c>
      <c r="J3404" s="6">
        <v>700</v>
      </c>
      <c r="K3404" s="6">
        <v>245</v>
      </c>
      <c r="L3404" s="7">
        <v>0.35</v>
      </c>
    </row>
    <row r="3405" spans="1:12" x14ac:dyDescent="0.35">
      <c r="A3405" s="2" t="s">
        <v>12</v>
      </c>
      <c r="B3405" s="2">
        <v>1185732</v>
      </c>
      <c r="C3405" s="3">
        <v>44261</v>
      </c>
      <c r="D3405" s="2" t="s">
        <v>13</v>
      </c>
      <c r="E3405" s="2" t="s">
        <v>114</v>
      </c>
      <c r="F3405" s="2" t="s">
        <v>115</v>
      </c>
      <c r="G3405" s="2" t="s">
        <v>17</v>
      </c>
      <c r="H3405" s="4">
        <v>0.25000000000000006</v>
      </c>
      <c r="I3405" s="5">
        <v>2250</v>
      </c>
      <c r="J3405" s="6">
        <v>562.5</v>
      </c>
      <c r="K3405" s="6">
        <v>225</v>
      </c>
      <c r="L3405" s="7">
        <v>0.4</v>
      </c>
    </row>
    <row r="3406" spans="1:12" x14ac:dyDescent="0.35">
      <c r="A3406" s="2" t="s">
        <v>12</v>
      </c>
      <c r="B3406" s="2">
        <v>1185732</v>
      </c>
      <c r="C3406" s="3">
        <v>44261</v>
      </c>
      <c r="D3406" s="2" t="s">
        <v>13</v>
      </c>
      <c r="E3406" s="2" t="s">
        <v>114</v>
      </c>
      <c r="F3406" s="2" t="s">
        <v>115</v>
      </c>
      <c r="G3406" s="2" t="s">
        <v>18</v>
      </c>
      <c r="H3406" s="4">
        <v>0.3</v>
      </c>
      <c r="I3406" s="5">
        <v>750</v>
      </c>
      <c r="J3406" s="6">
        <v>225</v>
      </c>
      <c r="K3406" s="6">
        <v>90</v>
      </c>
      <c r="L3406" s="7">
        <v>0.4</v>
      </c>
    </row>
    <row r="3407" spans="1:12" x14ac:dyDescent="0.35">
      <c r="A3407" s="2" t="s">
        <v>12</v>
      </c>
      <c r="B3407" s="2">
        <v>1185732</v>
      </c>
      <c r="C3407" s="3">
        <v>44261</v>
      </c>
      <c r="D3407" s="2" t="s">
        <v>13</v>
      </c>
      <c r="E3407" s="2" t="s">
        <v>114</v>
      </c>
      <c r="F3407" s="2" t="s">
        <v>115</v>
      </c>
      <c r="G3407" s="2" t="s">
        <v>19</v>
      </c>
      <c r="H3407" s="4">
        <v>0.45</v>
      </c>
      <c r="I3407" s="5">
        <v>1250</v>
      </c>
      <c r="J3407" s="6">
        <v>562.5</v>
      </c>
      <c r="K3407" s="6">
        <v>168.75</v>
      </c>
      <c r="L3407" s="7">
        <v>0.3</v>
      </c>
    </row>
    <row r="3408" spans="1:12" x14ac:dyDescent="0.35">
      <c r="A3408" s="2" t="s">
        <v>12</v>
      </c>
      <c r="B3408" s="2">
        <v>1185732</v>
      </c>
      <c r="C3408" s="3">
        <v>44261</v>
      </c>
      <c r="D3408" s="2" t="s">
        <v>13</v>
      </c>
      <c r="E3408" s="2" t="s">
        <v>114</v>
      </c>
      <c r="F3408" s="2" t="s">
        <v>115</v>
      </c>
      <c r="G3408" s="2" t="s">
        <v>20</v>
      </c>
      <c r="H3408" s="4">
        <v>0.35000000000000003</v>
      </c>
      <c r="I3408" s="5">
        <v>2250</v>
      </c>
      <c r="J3408" s="6">
        <v>787.5</v>
      </c>
      <c r="K3408" s="6">
        <v>315</v>
      </c>
      <c r="L3408" s="7">
        <v>0.4</v>
      </c>
    </row>
    <row r="3409" spans="1:12" x14ac:dyDescent="0.35">
      <c r="A3409" s="2" t="s">
        <v>12</v>
      </c>
      <c r="B3409" s="2">
        <v>1185732</v>
      </c>
      <c r="C3409" s="3">
        <v>44293</v>
      </c>
      <c r="D3409" s="2" t="s">
        <v>13</v>
      </c>
      <c r="E3409" s="2" t="s">
        <v>114</v>
      </c>
      <c r="F3409" s="2" t="s">
        <v>115</v>
      </c>
      <c r="G3409" s="2" t="s">
        <v>15</v>
      </c>
      <c r="H3409" s="4">
        <v>0.35000000000000003</v>
      </c>
      <c r="I3409" s="5">
        <v>4750</v>
      </c>
      <c r="J3409" s="6">
        <v>1662.5</v>
      </c>
      <c r="K3409" s="6">
        <v>581.875</v>
      </c>
      <c r="L3409" s="7">
        <v>0.35</v>
      </c>
    </row>
    <row r="3410" spans="1:12" x14ac:dyDescent="0.35">
      <c r="A3410" s="2" t="s">
        <v>12</v>
      </c>
      <c r="B3410" s="2">
        <v>1185732</v>
      </c>
      <c r="C3410" s="3">
        <v>44293</v>
      </c>
      <c r="D3410" s="2" t="s">
        <v>13</v>
      </c>
      <c r="E3410" s="2" t="s">
        <v>114</v>
      </c>
      <c r="F3410" s="2" t="s">
        <v>115</v>
      </c>
      <c r="G3410" s="2" t="s">
        <v>16</v>
      </c>
      <c r="H3410" s="4">
        <v>0.35000000000000003</v>
      </c>
      <c r="I3410" s="5">
        <v>1750</v>
      </c>
      <c r="J3410" s="6">
        <v>612.5</v>
      </c>
      <c r="K3410" s="6">
        <v>214.375</v>
      </c>
      <c r="L3410" s="7">
        <v>0.35</v>
      </c>
    </row>
    <row r="3411" spans="1:12" x14ac:dyDescent="0.35">
      <c r="A3411" s="2" t="s">
        <v>12</v>
      </c>
      <c r="B3411" s="2">
        <v>1185732</v>
      </c>
      <c r="C3411" s="3">
        <v>44293</v>
      </c>
      <c r="D3411" s="2" t="s">
        <v>13</v>
      </c>
      <c r="E3411" s="2" t="s">
        <v>114</v>
      </c>
      <c r="F3411" s="2" t="s">
        <v>115</v>
      </c>
      <c r="G3411" s="2" t="s">
        <v>17</v>
      </c>
      <c r="H3411" s="4">
        <v>0.25000000000000006</v>
      </c>
      <c r="I3411" s="5">
        <v>1750</v>
      </c>
      <c r="J3411" s="6">
        <v>437.5</v>
      </c>
      <c r="K3411" s="6">
        <v>175</v>
      </c>
      <c r="L3411" s="7">
        <v>0.4</v>
      </c>
    </row>
    <row r="3412" spans="1:12" x14ac:dyDescent="0.35">
      <c r="A3412" s="2" t="s">
        <v>12</v>
      </c>
      <c r="B3412" s="2">
        <v>1185732</v>
      </c>
      <c r="C3412" s="3">
        <v>44293</v>
      </c>
      <c r="D3412" s="2" t="s">
        <v>13</v>
      </c>
      <c r="E3412" s="2" t="s">
        <v>114</v>
      </c>
      <c r="F3412" s="2" t="s">
        <v>115</v>
      </c>
      <c r="G3412" s="2" t="s">
        <v>18</v>
      </c>
      <c r="H3412" s="4">
        <v>0.3</v>
      </c>
      <c r="I3412" s="5">
        <v>1000</v>
      </c>
      <c r="J3412" s="6">
        <v>300</v>
      </c>
      <c r="K3412" s="6">
        <v>120</v>
      </c>
      <c r="L3412" s="7">
        <v>0.4</v>
      </c>
    </row>
    <row r="3413" spans="1:12" x14ac:dyDescent="0.35">
      <c r="A3413" s="2" t="s">
        <v>12</v>
      </c>
      <c r="B3413" s="2">
        <v>1185732</v>
      </c>
      <c r="C3413" s="3">
        <v>44293</v>
      </c>
      <c r="D3413" s="2" t="s">
        <v>13</v>
      </c>
      <c r="E3413" s="2" t="s">
        <v>114</v>
      </c>
      <c r="F3413" s="2" t="s">
        <v>115</v>
      </c>
      <c r="G3413" s="2" t="s">
        <v>19</v>
      </c>
      <c r="H3413" s="4">
        <v>0.45</v>
      </c>
      <c r="I3413" s="5">
        <v>1000</v>
      </c>
      <c r="J3413" s="6">
        <v>450</v>
      </c>
      <c r="K3413" s="6">
        <v>135</v>
      </c>
      <c r="L3413" s="7">
        <v>0.3</v>
      </c>
    </row>
    <row r="3414" spans="1:12" x14ac:dyDescent="0.35">
      <c r="A3414" s="2" t="s">
        <v>12</v>
      </c>
      <c r="B3414" s="2">
        <v>1185732</v>
      </c>
      <c r="C3414" s="3">
        <v>44293</v>
      </c>
      <c r="D3414" s="2" t="s">
        <v>13</v>
      </c>
      <c r="E3414" s="2" t="s">
        <v>114</v>
      </c>
      <c r="F3414" s="2" t="s">
        <v>115</v>
      </c>
      <c r="G3414" s="2" t="s">
        <v>20</v>
      </c>
      <c r="H3414" s="4">
        <v>0.35000000000000003</v>
      </c>
      <c r="I3414" s="5">
        <v>2500</v>
      </c>
      <c r="J3414" s="6">
        <v>875</v>
      </c>
      <c r="K3414" s="6">
        <v>350</v>
      </c>
      <c r="L3414" s="7">
        <v>0.4</v>
      </c>
    </row>
    <row r="3415" spans="1:12" x14ac:dyDescent="0.35">
      <c r="A3415" s="2" t="s">
        <v>12</v>
      </c>
      <c r="B3415" s="2">
        <v>1185732</v>
      </c>
      <c r="C3415" s="3">
        <v>44322</v>
      </c>
      <c r="D3415" s="2" t="s">
        <v>13</v>
      </c>
      <c r="E3415" s="2" t="s">
        <v>114</v>
      </c>
      <c r="F3415" s="2" t="s">
        <v>115</v>
      </c>
      <c r="G3415" s="2" t="s">
        <v>15</v>
      </c>
      <c r="H3415" s="4">
        <v>0.49999999999999994</v>
      </c>
      <c r="I3415" s="5">
        <v>5200</v>
      </c>
      <c r="J3415" s="6">
        <v>2600</v>
      </c>
      <c r="K3415" s="6">
        <v>910</v>
      </c>
      <c r="L3415" s="7">
        <v>0.35</v>
      </c>
    </row>
    <row r="3416" spans="1:12" x14ac:dyDescent="0.35">
      <c r="A3416" s="2" t="s">
        <v>12</v>
      </c>
      <c r="B3416" s="2">
        <v>1185732</v>
      </c>
      <c r="C3416" s="3">
        <v>44322</v>
      </c>
      <c r="D3416" s="2" t="s">
        <v>13</v>
      </c>
      <c r="E3416" s="2" t="s">
        <v>114</v>
      </c>
      <c r="F3416" s="2" t="s">
        <v>115</v>
      </c>
      <c r="G3416" s="2" t="s">
        <v>16</v>
      </c>
      <c r="H3416" s="4">
        <v>0.45</v>
      </c>
      <c r="I3416" s="5">
        <v>2250</v>
      </c>
      <c r="J3416" s="6">
        <v>1012.5</v>
      </c>
      <c r="K3416" s="6">
        <v>354.375</v>
      </c>
      <c r="L3416" s="7">
        <v>0.35</v>
      </c>
    </row>
    <row r="3417" spans="1:12" x14ac:dyDescent="0.35">
      <c r="A3417" s="2" t="s">
        <v>12</v>
      </c>
      <c r="B3417" s="2">
        <v>1185732</v>
      </c>
      <c r="C3417" s="3">
        <v>44322</v>
      </c>
      <c r="D3417" s="2" t="s">
        <v>13</v>
      </c>
      <c r="E3417" s="2" t="s">
        <v>114</v>
      </c>
      <c r="F3417" s="2" t="s">
        <v>115</v>
      </c>
      <c r="G3417" s="2" t="s">
        <v>17</v>
      </c>
      <c r="H3417" s="4">
        <v>0.4</v>
      </c>
      <c r="I3417" s="5">
        <v>2500</v>
      </c>
      <c r="J3417" s="6">
        <v>1000</v>
      </c>
      <c r="K3417" s="6">
        <v>400</v>
      </c>
      <c r="L3417" s="7">
        <v>0.4</v>
      </c>
    </row>
    <row r="3418" spans="1:12" x14ac:dyDescent="0.35">
      <c r="A3418" s="2" t="s">
        <v>12</v>
      </c>
      <c r="B3418" s="2">
        <v>1185732</v>
      </c>
      <c r="C3418" s="3">
        <v>44322</v>
      </c>
      <c r="D3418" s="2" t="s">
        <v>13</v>
      </c>
      <c r="E3418" s="2" t="s">
        <v>114</v>
      </c>
      <c r="F3418" s="2" t="s">
        <v>115</v>
      </c>
      <c r="G3418" s="2" t="s">
        <v>18</v>
      </c>
      <c r="H3418" s="4">
        <v>0.4</v>
      </c>
      <c r="I3418" s="5">
        <v>2000</v>
      </c>
      <c r="J3418" s="6">
        <v>800</v>
      </c>
      <c r="K3418" s="6">
        <v>320</v>
      </c>
      <c r="L3418" s="7">
        <v>0.4</v>
      </c>
    </row>
    <row r="3419" spans="1:12" x14ac:dyDescent="0.35">
      <c r="A3419" s="2" t="s">
        <v>12</v>
      </c>
      <c r="B3419" s="2">
        <v>1185732</v>
      </c>
      <c r="C3419" s="3">
        <v>44322</v>
      </c>
      <c r="D3419" s="2" t="s">
        <v>13</v>
      </c>
      <c r="E3419" s="2" t="s">
        <v>114</v>
      </c>
      <c r="F3419" s="2" t="s">
        <v>115</v>
      </c>
      <c r="G3419" s="2" t="s">
        <v>19</v>
      </c>
      <c r="H3419" s="4">
        <v>0.49999999999999994</v>
      </c>
      <c r="I3419" s="5">
        <v>2250</v>
      </c>
      <c r="J3419" s="6">
        <v>1125</v>
      </c>
      <c r="K3419" s="6">
        <v>337.5</v>
      </c>
      <c r="L3419" s="7">
        <v>0.3</v>
      </c>
    </row>
    <row r="3420" spans="1:12" x14ac:dyDescent="0.35">
      <c r="A3420" s="2" t="s">
        <v>12</v>
      </c>
      <c r="B3420" s="2">
        <v>1185732</v>
      </c>
      <c r="C3420" s="3">
        <v>44322</v>
      </c>
      <c r="D3420" s="2" t="s">
        <v>13</v>
      </c>
      <c r="E3420" s="2" t="s">
        <v>114</v>
      </c>
      <c r="F3420" s="2" t="s">
        <v>115</v>
      </c>
      <c r="G3420" s="2" t="s">
        <v>20</v>
      </c>
      <c r="H3420" s="4">
        <v>0.54999999999999993</v>
      </c>
      <c r="I3420" s="5">
        <v>3500</v>
      </c>
      <c r="J3420" s="6">
        <v>1925</v>
      </c>
      <c r="K3420" s="6">
        <v>770</v>
      </c>
      <c r="L3420" s="7">
        <v>0.4</v>
      </c>
    </row>
    <row r="3421" spans="1:12" x14ac:dyDescent="0.35">
      <c r="A3421" s="2" t="s">
        <v>12</v>
      </c>
      <c r="B3421" s="2">
        <v>1185732</v>
      </c>
      <c r="C3421" s="3">
        <v>44355</v>
      </c>
      <c r="D3421" s="2" t="s">
        <v>13</v>
      </c>
      <c r="E3421" s="2" t="s">
        <v>114</v>
      </c>
      <c r="F3421" s="2" t="s">
        <v>115</v>
      </c>
      <c r="G3421" s="2" t="s">
        <v>15</v>
      </c>
      <c r="H3421" s="4">
        <v>0.49999999999999994</v>
      </c>
      <c r="I3421" s="5">
        <v>6000</v>
      </c>
      <c r="J3421" s="6">
        <v>3000</v>
      </c>
      <c r="K3421" s="6">
        <v>1050</v>
      </c>
      <c r="L3421" s="7">
        <v>0.35</v>
      </c>
    </row>
    <row r="3422" spans="1:12" x14ac:dyDescent="0.35">
      <c r="A3422" s="2" t="s">
        <v>12</v>
      </c>
      <c r="B3422" s="2">
        <v>1185732</v>
      </c>
      <c r="C3422" s="3">
        <v>44355</v>
      </c>
      <c r="D3422" s="2" t="s">
        <v>13</v>
      </c>
      <c r="E3422" s="2" t="s">
        <v>114</v>
      </c>
      <c r="F3422" s="2" t="s">
        <v>115</v>
      </c>
      <c r="G3422" s="2" t="s">
        <v>16</v>
      </c>
      <c r="H3422" s="4">
        <v>0.45</v>
      </c>
      <c r="I3422" s="5">
        <v>3500</v>
      </c>
      <c r="J3422" s="6">
        <v>1575</v>
      </c>
      <c r="K3422" s="6">
        <v>551.25</v>
      </c>
      <c r="L3422" s="7">
        <v>0.35</v>
      </c>
    </row>
    <row r="3423" spans="1:12" x14ac:dyDescent="0.35">
      <c r="A3423" s="2" t="s">
        <v>12</v>
      </c>
      <c r="B3423" s="2">
        <v>1185732</v>
      </c>
      <c r="C3423" s="3">
        <v>44355</v>
      </c>
      <c r="D3423" s="2" t="s">
        <v>13</v>
      </c>
      <c r="E3423" s="2" t="s">
        <v>114</v>
      </c>
      <c r="F3423" s="2" t="s">
        <v>115</v>
      </c>
      <c r="G3423" s="2" t="s">
        <v>17</v>
      </c>
      <c r="H3423" s="4">
        <v>0.4</v>
      </c>
      <c r="I3423" s="5">
        <v>2750</v>
      </c>
      <c r="J3423" s="6">
        <v>1100</v>
      </c>
      <c r="K3423" s="6">
        <v>440</v>
      </c>
      <c r="L3423" s="7">
        <v>0.4</v>
      </c>
    </row>
    <row r="3424" spans="1:12" x14ac:dyDescent="0.35">
      <c r="A3424" s="2" t="s">
        <v>12</v>
      </c>
      <c r="B3424" s="2">
        <v>1185732</v>
      </c>
      <c r="C3424" s="3">
        <v>44355</v>
      </c>
      <c r="D3424" s="2" t="s">
        <v>13</v>
      </c>
      <c r="E3424" s="2" t="s">
        <v>114</v>
      </c>
      <c r="F3424" s="2" t="s">
        <v>115</v>
      </c>
      <c r="G3424" s="2" t="s">
        <v>18</v>
      </c>
      <c r="H3424" s="4">
        <v>0.4</v>
      </c>
      <c r="I3424" s="5">
        <v>2500</v>
      </c>
      <c r="J3424" s="6">
        <v>1000</v>
      </c>
      <c r="K3424" s="6">
        <v>400</v>
      </c>
      <c r="L3424" s="7">
        <v>0.4</v>
      </c>
    </row>
    <row r="3425" spans="1:12" x14ac:dyDescent="0.35">
      <c r="A3425" s="2" t="s">
        <v>12</v>
      </c>
      <c r="B3425" s="2">
        <v>1185732</v>
      </c>
      <c r="C3425" s="3">
        <v>44355</v>
      </c>
      <c r="D3425" s="2" t="s">
        <v>13</v>
      </c>
      <c r="E3425" s="2" t="s">
        <v>114</v>
      </c>
      <c r="F3425" s="2" t="s">
        <v>115</v>
      </c>
      <c r="G3425" s="2" t="s">
        <v>19</v>
      </c>
      <c r="H3425" s="4">
        <v>0.49999999999999994</v>
      </c>
      <c r="I3425" s="5">
        <v>2500</v>
      </c>
      <c r="J3425" s="6">
        <v>1250</v>
      </c>
      <c r="K3425" s="6">
        <v>375</v>
      </c>
      <c r="L3425" s="7">
        <v>0.3</v>
      </c>
    </row>
    <row r="3426" spans="1:12" x14ac:dyDescent="0.35">
      <c r="A3426" s="2" t="s">
        <v>12</v>
      </c>
      <c r="B3426" s="2">
        <v>1185732</v>
      </c>
      <c r="C3426" s="3">
        <v>44355</v>
      </c>
      <c r="D3426" s="2" t="s">
        <v>13</v>
      </c>
      <c r="E3426" s="2" t="s">
        <v>114</v>
      </c>
      <c r="F3426" s="2" t="s">
        <v>115</v>
      </c>
      <c r="G3426" s="2" t="s">
        <v>20</v>
      </c>
      <c r="H3426" s="4">
        <v>0.54999999999999993</v>
      </c>
      <c r="I3426" s="5">
        <v>4000</v>
      </c>
      <c r="J3426" s="6">
        <v>2200</v>
      </c>
      <c r="K3426" s="6">
        <v>880</v>
      </c>
      <c r="L3426" s="7">
        <v>0.4</v>
      </c>
    </row>
    <row r="3427" spans="1:12" x14ac:dyDescent="0.35">
      <c r="A3427" s="2" t="s">
        <v>12</v>
      </c>
      <c r="B3427" s="2">
        <v>1185732</v>
      </c>
      <c r="C3427" s="3">
        <v>44383</v>
      </c>
      <c r="D3427" s="2" t="s">
        <v>13</v>
      </c>
      <c r="E3427" s="2" t="s">
        <v>114</v>
      </c>
      <c r="F3427" s="2" t="s">
        <v>115</v>
      </c>
      <c r="G3427" s="2" t="s">
        <v>15</v>
      </c>
      <c r="H3427" s="4">
        <v>0.49999999999999994</v>
      </c>
      <c r="I3427" s="5">
        <v>6250</v>
      </c>
      <c r="J3427" s="6">
        <v>3125</v>
      </c>
      <c r="K3427" s="6">
        <v>1093.75</v>
      </c>
      <c r="L3427" s="7">
        <v>0.35</v>
      </c>
    </row>
    <row r="3428" spans="1:12" x14ac:dyDescent="0.35">
      <c r="A3428" s="2" t="s">
        <v>12</v>
      </c>
      <c r="B3428" s="2">
        <v>1185732</v>
      </c>
      <c r="C3428" s="3">
        <v>44383</v>
      </c>
      <c r="D3428" s="2" t="s">
        <v>13</v>
      </c>
      <c r="E3428" s="2" t="s">
        <v>114</v>
      </c>
      <c r="F3428" s="2" t="s">
        <v>115</v>
      </c>
      <c r="G3428" s="2" t="s">
        <v>16</v>
      </c>
      <c r="H3428" s="4">
        <v>0.45</v>
      </c>
      <c r="I3428" s="5">
        <v>3750</v>
      </c>
      <c r="J3428" s="6">
        <v>1687.5</v>
      </c>
      <c r="K3428" s="6">
        <v>590.625</v>
      </c>
      <c r="L3428" s="7">
        <v>0.35</v>
      </c>
    </row>
    <row r="3429" spans="1:12" x14ac:dyDescent="0.35">
      <c r="A3429" s="2" t="s">
        <v>12</v>
      </c>
      <c r="B3429" s="2">
        <v>1185732</v>
      </c>
      <c r="C3429" s="3">
        <v>44383</v>
      </c>
      <c r="D3429" s="2" t="s">
        <v>13</v>
      </c>
      <c r="E3429" s="2" t="s">
        <v>114</v>
      </c>
      <c r="F3429" s="2" t="s">
        <v>115</v>
      </c>
      <c r="G3429" s="2" t="s">
        <v>17</v>
      </c>
      <c r="H3429" s="4">
        <v>0.4</v>
      </c>
      <c r="I3429" s="5">
        <v>3000</v>
      </c>
      <c r="J3429" s="6">
        <v>1200</v>
      </c>
      <c r="K3429" s="6">
        <v>480</v>
      </c>
      <c r="L3429" s="7">
        <v>0.4</v>
      </c>
    </row>
    <row r="3430" spans="1:12" x14ac:dyDescent="0.35">
      <c r="A3430" s="2" t="s">
        <v>12</v>
      </c>
      <c r="B3430" s="2">
        <v>1185732</v>
      </c>
      <c r="C3430" s="3">
        <v>44383</v>
      </c>
      <c r="D3430" s="2" t="s">
        <v>13</v>
      </c>
      <c r="E3430" s="2" t="s">
        <v>114</v>
      </c>
      <c r="F3430" s="2" t="s">
        <v>115</v>
      </c>
      <c r="G3430" s="2" t="s">
        <v>18</v>
      </c>
      <c r="H3430" s="4">
        <v>0.4</v>
      </c>
      <c r="I3430" s="5">
        <v>2500</v>
      </c>
      <c r="J3430" s="6">
        <v>1000</v>
      </c>
      <c r="K3430" s="6">
        <v>400</v>
      </c>
      <c r="L3430" s="7">
        <v>0.4</v>
      </c>
    </row>
    <row r="3431" spans="1:12" x14ac:dyDescent="0.35">
      <c r="A3431" s="2" t="s">
        <v>12</v>
      </c>
      <c r="B3431" s="2">
        <v>1185732</v>
      </c>
      <c r="C3431" s="3">
        <v>44383</v>
      </c>
      <c r="D3431" s="2" t="s">
        <v>13</v>
      </c>
      <c r="E3431" s="2" t="s">
        <v>114</v>
      </c>
      <c r="F3431" s="2" t="s">
        <v>115</v>
      </c>
      <c r="G3431" s="2" t="s">
        <v>19</v>
      </c>
      <c r="H3431" s="4">
        <v>0.49999999999999994</v>
      </c>
      <c r="I3431" s="5">
        <v>2750</v>
      </c>
      <c r="J3431" s="6">
        <v>1375</v>
      </c>
      <c r="K3431" s="6">
        <v>412.5</v>
      </c>
      <c r="L3431" s="7">
        <v>0.3</v>
      </c>
    </row>
    <row r="3432" spans="1:12" x14ac:dyDescent="0.35">
      <c r="A3432" s="2" t="s">
        <v>12</v>
      </c>
      <c r="B3432" s="2">
        <v>1185732</v>
      </c>
      <c r="C3432" s="3">
        <v>44383</v>
      </c>
      <c r="D3432" s="2" t="s">
        <v>13</v>
      </c>
      <c r="E3432" s="2" t="s">
        <v>114</v>
      </c>
      <c r="F3432" s="2" t="s">
        <v>115</v>
      </c>
      <c r="G3432" s="2" t="s">
        <v>20</v>
      </c>
      <c r="H3432" s="4">
        <v>0.54999999999999993</v>
      </c>
      <c r="I3432" s="5">
        <v>4500</v>
      </c>
      <c r="J3432" s="6">
        <v>2475</v>
      </c>
      <c r="K3432" s="6">
        <v>990</v>
      </c>
      <c r="L3432" s="7">
        <v>0.4</v>
      </c>
    </row>
    <row r="3433" spans="1:12" x14ac:dyDescent="0.35">
      <c r="A3433" s="2" t="s">
        <v>12</v>
      </c>
      <c r="B3433" s="2">
        <v>1185732</v>
      </c>
      <c r="C3433" s="3">
        <v>44415</v>
      </c>
      <c r="D3433" s="2" t="s">
        <v>13</v>
      </c>
      <c r="E3433" s="2" t="s">
        <v>114</v>
      </c>
      <c r="F3433" s="2" t="s">
        <v>115</v>
      </c>
      <c r="G3433" s="2" t="s">
        <v>15</v>
      </c>
      <c r="H3433" s="4">
        <v>0.49999999999999994</v>
      </c>
      <c r="I3433" s="5">
        <v>6000</v>
      </c>
      <c r="J3433" s="6">
        <v>3000</v>
      </c>
      <c r="K3433" s="6">
        <v>1050</v>
      </c>
      <c r="L3433" s="7">
        <v>0.35</v>
      </c>
    </row>
    <row r="3434" spans="1:12" x14ac:dyDescent="0.35">
      <c r="A3434" s="2" t="s">
        <v>12</v>
      </c>
      <c r="B3434" s="2">
        <v>1185732</v>
      </c>
      <c r="C3434" s="3">
        <v>44415</v>
      </c>
      <c r="D3434" s="2" t="s">
        <v>13</v>
      </c>
      <c r="E3434" s="2" t="s">
        <v>114</v>
      </c>
      <c r="F3434" s="2" t="s">
        <v>115</v>
      </c>
      <c r="G3434" s="2" t="s">
        <v>16</v>
      </c>
      <c r="H3434" s="4">
        <v>0.45</v>
      </c>
      <c r="I3434" s="5">
        <v>3750</v>
      </c>
      <c r="J3434" s="6">
        <v>1687.5</v>
      </c>
      <c r="K3434" s="6">
        <v>590.625</v>
      </c>
      <c r="L3434" s="7">
        <v>0.35</v>
      </c>
    </row>
    <row r="3435" spans="1:12" x14ac:dyDescent="0.35">
      <c r="A3435" s="2" t="s">
        <v>12</v>
      </c>
      <c r="B3435" s="2">
        <v>1185732</v>
      </c>
      <c r="C3435" s="3">
        <v>44415</v>
      </c>
      <c r="D3435" s="2" t="s">
        <v>13</v>
      </c>
      <c r="E3435" s="2" t="s">
        <v>114</v>
      </c>
      <c r="F3435" s="2" t="s">
        <v>115</v>
      </c>
      <c r="G3435" s="2" t="s">
        <v>17</v>
      </c>
      <c r="H3435" s="4">
        <v>0.4</v>
      </c>
      <c r="I3435" s="5">
        <v>3000</v>
      </c>
      <c r="J3435" s="6">
        <v>1200</v>
      </c>
      <c r="K3435" s="6">
        <v>480</v>
      </c>
      <c r="L3435" s="7">
        <v>0.4</v>
      </c>
    </row>
    <row r="3436" spans="1:12" x14ac:dyDescent="0.35">
      <c r="A3436" s="2" t="s">
        <v>12</v>
      </c>
      <c r="B3436" s="2">
        <v>1185732</v>
      </c>
      <c r="C3436" s="3">
        <v>44415</v>
      </c>
      <c r="D3436" s="2" t="s">
        <v>13</v>
      </c>
      <c r="E3436" s="2" t="s">
        <v>114</v>
      </c>
      <c r="F3436" s="2" t="s">
        <v>115</v>
      </c>
      <c r="G3436" s="2" t="s">
        <v>18</v>
      </c>
      <c r="H3436" s="4">
        <v>0.4</v>
      </c>
      <c r="I3436" s="5">
        <v>2000</v>
      </c>
      <c r="J3436" s="6">
        <v>800</v>
      </c>
      <c r="K3436" s="6">
        <v>320</v>
      </c>
      <c r="L3436" s="7">
        <v>0.4</v>
      </c>
    </row>
    <row r="3437" spans="1:12" x14ac:dyDescent="0.35">
      <c r="A3437" s="2" t="s">
        <v>12</v>
      </c>
      <c r="B3437" s="2">
        <v>1185732</v>
      </c>
      <c r="C3437" s="3">
        <v>44415</v>
      </c>
      <c r="D3437" s="2" t="s">
        <v>13</v>
      </c>
      <c r="E3437" s="2" t="s">
        <v>114</v>
      </c>
      <c r="F3437" s="2" t="s">
        <v>115</v>
      </c>
      <c r="G3437" s="2" t="s">
        <v>19</v>
      </c>
      <c r="H3437" s="4">
        <v>0.49999999999999994</v>
      </c>
      <c r="I3437" s="5">
        <v>1750</v>
      </c>
      <c r="J3437" s="6">
        <v>875</v>
      </c>
      <c r="K3437" s="6">
        <v>262.5</v>
      </c>
      <c r="L3437" s="7">
        <v>0.3</v>
      </c>
    </row>
    <row r="3438" spans="1:12" x14ac:dyDescent="0.35">
      <c r="A3438" s="2" t="s">
        <v>12</v>
      </c>
      <c r="B3438" s="2">
        <v>1185732</v>
      </c>
      <c r="C3438" s="3">
        <v>44415</v>
      </c>
      <c r="D3438" s="2" t="s">
        <v>13</v>
      </c>
      <c r="E3438" s="2" t="s">
        <v>114</v>
      </c>
      <c r="F3438" s="2" t="s">
        <v>115</v>
      </c>
      <c r="G3438" s="2" t="s">
        <v>20</v>
      </c>
      <c r="H3438" s="4">
        <v>0.54999999999999993</v>
      </c>
      <c r="I3438" s="5">
        <v>3500</v>
      </c>
      <c r="J3438" s="6">
        <v>1925</v>
      </c>
      <c r="K3438" s="6">
        <v>770</v>
      </c>
      <c r="L3438" s="7">
        <v>0.4</v>
      </c>
    </row>
    <row r="3439" spans="1:12" x14ac:dyDescent="0.35">
      <c r="A3439" s="2" t="s">
        <v>12</v>
      </c>
      <c r="B3439" s="2">
        <v>1185732</v>
      </c>
      <c r="C3439" s="3">
        <v>44445</v>
      </c>
      <c r="D3439" s="2" t="s">
        <v>13</v>
      </c>
      <c r="E3439" s="2" t="s">
        <v>114</v>
      </c>
      <c r="F3439" s="2" t="s">
        <v>115</v>
      </c>
      <c r="G3439" s="2" t="s">
        <v>15</v>
      </c>
      <c r="H3439" s="4">
        <v>0.49999999999999994</v>
      </c>
      <c r="I3439" s="5">
        <v>4750</v>
      </c>
      <c r="J3439" s="6">
        <v>2375</v>
      </c>
      <c r="K3439" s="6">
        <v>831.25</v>
      </c>
      <c r="L3439" s="7">
        <v>0.35</v>
      </c>
    </row>
    <row r="3440" spans="1:12" x14ac:dyDescent="0.35">
      <c r="A3440" s="2" t="s">
        <v>12</v>
      </c>
      <c r="B3440" s="2">
        <v>1185732</v>
      </c>
      <c r="C3440" s="3">
        <v>44445</v>
      </c>
      <c r="D3440" s="2" t="s">
        <v>13</v>
      </c>
      <c r="E3440" s="2" t="s">
        <v>114</v>
      </c>
      <c r="F3440" s="2" t="s">
        <v>115</v>
      </c>
      <c r="G3440" s="2" t="s">
        <v>16</v>
      </c>
      <c r="H3440" s="4">
        <v>0.45</v>
      </c>
      <c r="I3440" s="5">
        <v>2750</v>
      </c>
      <c r="J3440" s="6">
        <v>1237.5</v>
      </c>
      <c r="K3440" s="6">
        <v>433.125</v>
      </c>
      <c r="L3440" s="7">
        <v>0.35</v>
      </c>
    </row>
    <row r="3441" spans="1:12" x14ac:dyDescent="0.35">
      <c r="A3441" s="2" t="s">
        <v>12</v>
      </c>
      <c r="B3441" s="2">
        <v>1185732</v>
      </c>
      <c r="C3441" s="3">
        <v>44445</v>
      </c>
      <c r="D3441" s="2" t="s">
        <v>13</v>
      </c>
      <c r="E3441" s="2" t="s">
        <v>114</v>
      </c>
      <c r="F3441" s="2" t="s">
        <v>115</v>
      </c>
      <c r="G3441" s="2" t="s">
        <v>17</v>
      </c>
      <c r="H3441" s="4">
        <v>0.4</v>
      </c>
      <c r="I3441" s="5">
        <v>1750</v>
      </c>
      <c r="J3441" s="6">
        <v>700</v>
      </c>
      <c r="K3441" s="6">
        <v>280</v>
      </c>
      <c r="L3441" s="7">
        <v>0.4</v>
      </c>
    </row>
    <row r="3442" spans="1:12" x14ac:dyDescent="0.35">
      <c r="A3442" s="2" t="s">
        <v>12</v>
      </c>
      <c r="B3442" s="2">
        <v>1185732</v>
      </c>
      <c r="C3442" s="3">
        <v>44445</v>
      </c>
      <c r="D3442" s="2" t="s">
        <v>13</v>
      </c>
      <c r="E3442" s="2" t="s">
        <v>114</v>
      </c>
      <c r="F3442" s="2" t="s">
        <v>115</v>
      </c>
      <c r="G3442" s="2" t="s">
        <v>18</v>
      </c>
      <c r="H3442" s="4">
        <v>0.4</v>
      </c>
      <c r="I3442" s="5">
        <v>1500</v>
      </c>
      <c r="J3442" s="6">
        <v>600</v>
      </c>
      <c r="K3442" s="6">
        <v>240</v>
      </c>
      <c r="L3442" s="7">
        <v>0.4</v>
      </c>
    </row>
    <row r="3443" spans="1:12" x14ac:dyDescent="0.35">
      <c r="A3443" s="2" t="s">
        <v>12</v>
      </c>
      <c r="B3443" s="2">
        <v>1185732</v>
      </c>
      <c r="C3443" s="3">
        <v>44445</v>
      </c>
      <c r="D3443" s="2" t="s">
        <v>13</v>
      </c>
      <c r="E3443" s="2" t="s">
        <v>114</v>
      </c>
      <c r="F3443" s="2" t="s">
        <v>115</v>
      </c>
      <c r="G3443" s="2" t="s">
        <v>19</v>
      </c>
      <c r="H3443" s="4">
        <v>0.49999999999999994</v>
      </c>
      <c r="I3443" s="5">
        <v>1500</v>
      </c>
      <c r="J3443" s="6">
        <v>750</v>
      </c>
      <c r="K3443" s="6">
        <v>225</v>
      </c>
      <c r="L3443" s="7">
        <v>0.3</v>
      </c>
    </row>
    <row r="3444" spans="1:12" x14ac:dyDescent="0.35">
      <c r="A3444" s="2" t="s">
        <v>12</v>
      </c>
      <c r="B3444" s="2">
        <v>1185732</v>
      </c>
      <c r="C3444" s="3">
        <v>44445</v>
      </c>
      <c r="D3444" s="2" t="s">
        <v>13</v>
      </c>
      <c r="E3444" s="2" t="s">
        <v>114</v>
      </c>
      <c r="F3444" s="2" t="s">
        <v>115</v>
      </c>
      <c r="G3444" s="2" t="s">
        <v>20</v>
      </c>
      <c r="H3444" s="4">
        <v>0.54999999999999993</v>
      </c>
      <c r="I3444" s="5">
        <v>2500</v>
      </c>
      <c r="J3444" s="6">
        <v>1375</v>
      </c>
      <c r="K3444" s="6">
        <v>550</v>
      </c>
      <c r="L3444" s="7">
        <v>0.4</v>
      </c>
    </row>
    <row r="3445" spans="1:12" x14ac:dyDescent="0.35">
      <c r="A3445" s="2" t="s">
        <v>12</v>
      </c>
      <c r="B3445" s="2">
        <v>1185732</v>
      </c>
      <c r="C3445" s="3">
        <v>44477</v>
      </c>
      <c r="D3445" s="2" t="s">
        <v>13</v>
      </c>
      <c r="E3445" s="2" t="s">
        <v>114</v>
      </c>
      <c r="F3445" s="2" t="s">
        <v>115</v>
      </c>
      <c r="G3445" s="2" t="s">
        <v>15</v>
      </c>
      <c r="H3445" s="4">
        <v>0.54999999999999993</v>
      </c>
      <c r="I3445" s="5">
        <v>4250</v>
      </c>
      <c r="J3445" s="6">
        <v>2337.5</v>
      </c>
      <c r="K3445" s="6">
        <v>818.125</v>
      </c>
      <c r="L3445" s="7">
        <v>0.35</v>
      </c>
    </row>
    <row r="3446" spans="1:12" x14ac:dyDescent="0.35">
      <c r="A3446" s="2" t="s">
        <v>12</v>
      </c>
      <c r="B3446" s="2">
        <v>1185732</v>
      </c>
      <c r="C3446" s="3">
        <v>44477</v>
      </c>
      <c r="D3446" s="2" t="s">
        <v>13</v>
      </c>
      <c r="E3446" s="2" t="s">
        <v>114</v>
      </c>
      <c r="F3446" s="2" t="s">
        <v>115</v>
      </c>
      <c r="G3446" s="2" t="s">
        <v>16</v>
      </c>
      <c r="H3446" s="4">
        <v>0.5</v>
      </c>
      <c r="I3446" s="5">
        <v>2500</v>
      </c>
      <c r="J3446" s="6">
        <v>1250</v>
      </c>
      <c r="K3446" s="6">
        <v>437.5</v>
      </c>
      <c r="L3446" s="7">
        <v>0.35</v>
      </c>
    </row>
    <row r="3447" spans="1:12" x14ac:dyDescent="0.35">
      <c r="A3447" s="2" t="s">
        <v>12</v>
      </c>
      <c r="B3447" s="2">
        <v>1185732</v>
      </c>
      <c r="C3447" s="3">
        <v>44477</v>
      </c>
      <c r="D3447" s="2" t="s">
        <v>13</v>
      </c>
      <c r="E3447" s="2" t="s">
        <v>114</v>
      </c>
      <c r="F3447" s="2" t="s">
        <v>115</v>
      </c>
      <c r="G3447" s="2" t="s">
        <v>17</v>
      </c>
      <c r="H3447" s="4">
        <v>0.5</v>
      </c>
      <c r="I3447" s="5">
        <v>1500</v>
      </c>
      <c r="J3447" s="6">
        <v>750</v>
      </c>
      <c r="K3447" s="6">
        <v>300</v>
      </c>
      <c r="L3447" s="7">
        <v>0.4</v>
      </c>
    </row>
    <row r="3448" spans="1:12" x14ac:dyDescent="0.35">
      <c r="A3448" s="2" t="s">
        <v>12</v>
      </c>
      <c r="B3448" s="2">
        <v>1185732</v>
      </c>
      <c r="C3448" s="3">
        <v>44477</v>
      </c>
      <c r="D3448" s="2" t="s">
        <v>13</v>
      </c>
      <c r="E3448" s="2" t="s">
        <v>114</v>
      </c>
      <c r="F3448" s="2" t="s">
        <v>115</v>
      </c>
      <c r="G3448" s="2" t="s">
        <v>18</v>
      </c>
      <c r="H3448" s="4">
        <v>0.5</v>
      </c>
      <c r="I3448" s="5">
        <v>1250</v>
      </c>
      <c r="J3448" s="6">
        <v>625</v>
      </c>
      <c r="K3448" s="6">
        <v>250</v>
      </c>
      <c r="L3448" s="7">
        <v>0.4</v>
      </c>
    </row>
    <row r="3449" spans="1:12" x14ac:dyDescent="0.35">
      <c r="A3449" s="2" t="s">
        <v>12</v>
      </c>
      <c r="B3449" s="2">
        <v>1185732</v>
      </c>
      <c r="C3449" s="3">
        <v>44477</v>
      </c>
      <c r="D3449" s="2" t="s">
        <v>13</v>
      </c>
      <c r="E3449" s="2" t="s">
        <v>114</v>
      </c>
      <c r="F3449" s="2" t="s">
        <v>115</v>
      </c>
      <c r="G3449" s="2" t="s">
        <v>19</v>
      </c>
      <c r="H3449" s="4">
        <v>0.6</v>
      </c>
      <c r="I3449" s="5">
        <v>1250</v>
      </c>
      <c r="J3449" s="6">
        <v>750</v>
      </c>
      <c r="K3449" s="6">
        <v>225</v>
      </c>
      <c r="L3449" s="7">
        <v>0.3</v>
      </c>
    </row>
    <row r="3450" spans="1:12" x14ac:dyDescent="0.35">
      <c r="A3450" s="2" t="s">
        <v>12</v>
      </c>
      <c r="B3450" s="2">
        <v>1185732</v>
      </c>
      <c r="C3450" s="3">
        <v>44477</v>
      </c>
      <c r="D3450" s="2" t="s">
        <v>13</v>
      </c>
      <c r="E3450" s="2" t="s">
        <v>114</v>
      </c>
      <c r="F3450" s="2" t="s">
        <v>115</v>
      </c>
      <c r="G3450" s="2" t="s">
        <v>20</v>
      </c>
      <c r="H3450" s="4">
        <v>0.64999999999999991</v>
      </c>
      <c r="I3450" s="5">
        <v>2500</v>
      </c>
      <c r="J3450" s="6">
        <v>1625</v>
      </c>
      <c r="K3450" s="6">
        <v>650</v>
      </c>
      <c r="L3450" s="7">
        <v>0.4</v>
      </c>
    </row>
    <row r="3451" spans="1:12" x14ac:dyDescent="0.35">
      <c r="A3451" s="2" t="s">
        <v>12</v>
      </c>
      <c r="B3451" s="2">
        <v>1185732</v>
      </c>
      <c r="C3451" s="3">
        <v>44507</v>
      </c>
      <c r="D3451" s="2" t="s">
        <v>13</v>
      </c>
      <c r="E3451" s="2" t="s">
        <v>114</v>
      </c>
      <c r="F3451" s="2" t="s">
        <v>115</v>
      </c>
      <c r="G3451" s="2" t="s">
        <v>15</v>
      </c>
      <c r="H3451" s="4">
        <v>0.6</v>
      </c>
      <c r="I3451" s="5">
        <v>4000</v>
      </c>
      <c r="J3451" s="6">
        <v>2400</v>
      </c>
      <c r="K3451" s="6">
        <v>840</v>
      </c>
      <c r="L3451" s="7">
        <v>0.35</v>
      </c>
    </row>
    <row r="3452" spans="1:12" x14ac:dyDescent="0.35">
      <c r="A3452" s="2" t="s">
        <v>12</v>
      </c>
      <c r="B3452" s="2">
        <v>1185732</v>
      </c>
      <c r="C3452" s="3">
        <v>44507</v>
      </c>
      <c r="D3452" s="2" t="s">
        <v>13</v>
      </c>
      <c r="E3452" s="2" t="s">
        <v>114</v>
      </c>
      <c r="F3452" s="2" t="s">
        <v>115</v>
      </c>
      <c r="G3452" s="2" t="s">
        <v>16</v>
      </c>
      <c r="H3452" s="4">
        <v>0.5</v>
      </c>
      <c r="I3452" s="5">
        <v>2750</v>
      </c>
      <c r="J3452" s="6">
        <v>1375</v>
      </c>
      <c r="K3452" s="6">
        <v>481.25</v>
      </c>
      <c r="L3452" s="7">
        <v>0.35</v>
      </c>
    </row>
    <row r="3453" spans="1:12" x14ac:dyDescent="0.35">
      <c r="A3453" s="2" t="s">
        <v>12</v>
      </c>
      <c r="B3453" s="2">
        <v>1185732</v>
      </c>
      <c r="C3453" s="3">
        <v>44507</v>
      </c>
      <c r="D3453" s="2" t="s">
        <v>13</v>
      </c>
      <c r="E3453" s="2" t="s">
        <v>114</v>
      </c>
      <c r="F3453" s="2" t="s">
        <v>115</v>
      </c>
      <c r="G3453" s="2" t="s">
        <v>17</v>
      </c>
      <c r="H3453" s="4">
        <v>0.5</v>
      </c>
      <c r="I3453" s="5">
        <v>2700</v>
      </c>
      <c r="J3453" s="6">
        <v>1350</v>
      </c>
      <c r="K3453" s="6">
        <v>540</v>
      </c>
      <c r="L3453" s="7">
        <v>0.4</v>
      </c>
    </row>
    <row r="3454" spans="1:12" x14ac:dyDescent="0.35">
      <c r="A3454" s="2" t="s">
        <v>12</v>
      </c>
      <c r="B3454" s="2">
        <v>1185732</v>
      </c>
      <c r="C3454" s="3">
        <v>44507</v>
      </c>
      <c r="D3454" s="2" t="s">
        <v>13</v>
      </c>
      <c r="E3454" s="2" t="s">
        <v>114</v>
      </c>
      <c r="F3454" s="2" t="s">
        <v>115</v>
      </c>
      <c r="G3454" s="2" t="s">
        <v>18</v>
      </c>
      <c r="H3454" s="4">
        <v>0.5</v>
      </c>
      <c r="I3454" s="5">
        <v>2500</v>
      </c>
      <c r="J3454" s="6">
        <v>1250</v>
      </c>
      <c r="K3454" s="6">
        <v>500</v>
      </c>
      <c r="L3454" s="7">
        <v>0.4</v>
      </c>
    </row>
    <row r="3455" spans="1:12" x14ac:dyDescent="0.35">
      <c r="A3455" s="2" t="s">
        <v>12</v>
      </c>
      <c r="B3455" s="2">
        <v>1185732</v>
      </c>
      <c r="C3455" s="3">
        <v>44507</v>
      </c>
      <c r="D3455" s="2" t="s">
        <v>13</v>
      </c>
      <c r="E3455" s="2" t="s">
        <v>114</v>
      </c>
      <c r="F3455" s="2" t="s">
        <v>115</v>
      </c>
      <c r="G3455" s="2" t="s">
        <v>19</v>
      </c>
      <c r="H3455" s="4">
        <v>0.6</v>
      </c>
      <c r="I3455" s="5">
        <v>2250</v>
      </c>
      <c r="J3455" s="6">
        <v>1350</v>
      </c>
      <c r="K3455" s="6">
        <v>405</v>
      </c>
      <c r="L3455" s="7">
        <v>0.3</v>
      </c>
    </row>
    <row r="3456" spans="1:12" x14ac:dyDescent="0.35">
      <c r="A3456" s="2" t="s">
        <v>12</v>
      </c>
      <c r="B3456" s="2">
        <v>1185732</v>
      </c>
      <c r="C3456" s="3">
        <v>44507</v>
      </c>
      <c r="D3456" s="2" t="s">
        <v>13</v>
      </c>
      <c r="E3456" s="2" t="s">
        <v>114</v>
      </c>
      <c r="F3456" s="2" t="s">
        <v>115</v>
      </c>
      <c r="G3456" s="2" t="s">
        <v>20</v>
      </c>
      <c r="H3456" s="4">
        <v>0.64999999999999991</v>
      </c>
      <c r="I3456" s="5">
        <v>3250</v>
      </c>
      <c r="J3456" s="6">
        <v>2112.5</v>
      </c>
      <c r="K3456" s="6">
        <v>845</v>
      </c>
      <c r="L3456" s="7">
        <v>0.4</v>
      </c>
    </row>
    <row r="3457" spans="1:12" x14ac:dyDescent="0.35">
      <c r="A3457" s="2" t="s">
        <v>12</v>
      </c>
      <c r="B3457" s="2">
        <v>1185732</v>
      </c>
      <c r="C3457" s="3">
        <v>44536</v>
      </c>
      <c r="D3457" s="2" t="s">
        <v>13</v>
      </c>
      <c r="E3457" s="2" t="s">
        <v>114</v>
      </c>
      <c r="F3457" s="2" t="s">
        <v>115</v>
      </c>
      <c r="G3457" s="2" t="s">
        <v>15</v>
      </c>
      <c r="H3457" s="4">
        <v>0.6</v>
      </c>
      <c r="I3457" s="5">
        <v>5500</v>
      </c>
      <c r="J3457" s="6">
        <v>3300</v>
      </c>
      <c r="K3457" s="6">
        <v>1155</v>
      </c>
      <c r="L3457" s="7">
        <v>0.35</v>
      </c>
    </row>
    <row r="3458" spans="1:12" x14ac:dyDescent="0.35">
      <c r="A3458" s="2" t="s">
        <v>12</v>
      </c>
      <c r="B3458" s="2">
        <v>1185732</v>
      </c>
      <c r="C3458" s="3">
        <v>44536</v>
      </c>
      <c r="D3458" s="2" t="s">
        <v>13</v>
      </c>
      <c r="E3458" s="2" t="s">
        <v>114</v>
      </c>
      <c r="F3458" s="2" t="s">
        <v>115</v>
      </c>
      <c r="G3458" s="2" t="s">
        <v>16</v>
      </c>
      <c r="H3458" s="4">
        <v>0.5</v>
      </c>
      <c r="I3458" s="5">
        <v>3500</v>
      </c>
      <c r="J3458" s="6">
        <v>1750</v>
      </c>
      <c r="K3458" s="6">
        <v>612.5</v>
      </c>
      <c r="L3458" s="7">
        <v>0.35</v>
      </c>
    </row>
    <row r="3459" spans="1:12" x14ac:dyDescent="0.35">
      <c r="A3459" s="2" t="s">
        <v>12</v>
      </c>
      <c r="B3459" s="2">
        <v>1185732</v>
      </c>
      <c r="C3459" s="3">
        <v>44536</v>
      </c>
      <c r="D3459" s="2" t="s">
        <v>13</v>
      </c>
      <c r="E3459" s="2" t="s">
        <v>114</v>
      </c>
      <c r="F3459" s="2" t="s">
        <v>115</v>
      </c>
      <c r="G3459" s="2" t="s">
        <v>17</v>
      </c>
      <c r="H3459" s="4">
        <v>0.5</v>
      </c>
      <c r="I3459" s="5">
        <v>3250</v>
      </c>
      <c r="J3459" s="6">
        <v>1625</v>
      </c>
      <c r="K3459" s="6">
        <v>650</v>
      </c>
      <c r="L3459" s="7">
        <v>0.4</v>
      </c>
    </row>
    <row r="3460" spans="1:12" x14ac:dyDescent="0.35">
      <c r="A3460" s="2" t="s">
        <v>12</v>
      </c>
      <c r="B3460" s="2">
        <v>1185732</v>
      </c>
      <c r="C3460" s="3">
        <v>44536</v>
      </c>
      <c r="D3460" s="2" t="s">
        <v>13</v>
      </c>
      <c r="E3460" s="2" t="s">
        <v>114</v>
      </c>
      <c r="F3460" s="2" t="s">
        <v>115</v>
      </c>
      <c r="G3460" s="2" t="s">
        <v>18</v>
      </c>
      <c r="H3460" s="4">
        <v>0.5</v>
      </c>
      <c r="I3460" s="5">
        <v>2750</v>
      </c>
      <c r="J3460" s="6">
        <v>1375</v>
      </c>
      <c r="K3460" s="6">
        <v>550</v>
      </c>
      <c r="L3460" s="7">
        <v>0.4</v>
      </c>
    </row>
    <row r="3461" spans="1:12" x14ac:dyDescent="0.35">
      <c r="A3461" s="2" t="s">
        <v>12</v>
      </c>
      <c r="B3461" s="2">
        <v>1185732</v>
      </c>
      <c r="C3461" s="3">
        <v>44536</v>
      </c>
      <c r="D3461" s="2" t="s">
        <v>13</v>
      </c>
      <c r="E3461" s="2" t="s">
        <v>114</v>
      </c>
      <c r="F3461" s="2" t="s">
        <v>115</v>
      </c>
      <c r="G3461" s="2" t="s">
        <v>19</v>
      </c>
      <c r="H3461" s="4">
        <v>0.6</v>
      </c>
      <c r="I3461" s="5">
        <v>2750</v>
      </c>
      <c r="J3461" s="6">
        <v>1650</v>
      </c>
      <c r="K3461" s="6">
        <v>495</v>
      </c>
      <c r="L3461" s="7">
        <v>0.3</v>
      </c>
    </row>
    <row r="3462" spans="1:12" x14ac:dyDescent="0.35">
      <c r="A3462" s="2" t="s">
        <v>12</v>
      </c>
      <c r="B3462" s="2">
        <v>1185732</v>
      </c>
      <c r="C3462" s="3">
        <v>44536</v>
      </c>
      <c r="D3462" s="2" t="s">
        <v>13</v>
      </c>
      <c r="E3462" s="2" t="s">
        <v>114</v>
      </c>
      <c r="F3462" s="2" t="s">
        <v>115</v>
      </c>
      <c r="G3462" s="2" t="s">
        <v>20</v>
      </c>
      <c r="H3462" s="4">
        <v>0.64999999999999991</v>
      </c>
      <c r="I3462" s="5">
        <v>3750</v>
      </c>
      <c r="J3462" s="6">
        <v>2437.5</v>
      </c>
      <c r="K3462" s="6">
        <v>975</v>
      </c>
      <c r="L3462" s="7">
        <v>0.4</v>
      </c>
    </row>
    <row r="3463" spans="1:12" x14ac:dyDescent="0.35">
      <c r="A3463" s="2" t="s">
        <v>12</v>
      </c>
      <c r="B3463" s="2">
        <v>1185732</v>
      </c>
      <c r="C3463" s="3">
        <v>44203</v>
      </c>
      <c r="D3463" s="2" t="s">
        <v>13</v>
      </c>
      <c r="E3463" s="2" t="s">
        <v>116</v>
      </c>
      <c r="F3463" s="2" t="s">
        <v>117</v>
      </c>
      <c r="G3463" s="2" t="s">
        <v>15</v>
      </c>
      <c r="H3463" s="4">
        <v>0.4</v>
      </c>
      <c r="I3463" s="5">
        <v>5000</v>
      </c>
      <c r="J3463" s="6">
        <v>2000</v>
      </c>
      <c r="K3463" s="6">
        <v>800</v>
      </c>
      <c r="L3463" s="7">
        <v>0.4</v>
      </c>
    </row>
    <row r="3464" spans="1:12" x14ac:dyDescent="0.35">
      <c r="A3464" s="2" t="s">
        <v>12</v>
      </c>
      <c r="B3464" s="2">
        <v>1185732</v>
      </c>
      <c r="C3464" s="3">
        <v>44203</v>
      </c>
      <c r="D3464" s="2" t="s">
        <v>13</v>
      </c>
      <c r="E3464" s="2" t="s">
        <v>116</v>
      </c>
      <c r="F3464" s="2" t="s">
        <v>117</v>
      </c>
      <c r="G3464" s="2" t="s">
        <v>16</v>
      </c>
      <c r="H3464" s="4">
        <v>0.4</v>
      </c>
      <c r="I3464" s="5">
        <v>3000</v>
      </c>
      <c r="J3464" s="6">
        <v>1200</v>
      </c>
      <c r="K3464" s="6">
        <v>480</v>
      </c>
      <c r="L3464" s="7">
        <v>0.4</v>
      </c>
    </row>
    <row r="3465" spans="1:12" x14ac:dyDescent="0.35">
      <c r="A3465" s="2" t="s">
        <v>12</v>
      </c>
      <c r="B3465" s="2">
        <v>1185732</v>
      </c>
      <c r="C3465" s="3">
        <v>44203</v>
      </c>
      <c r="D3465" s="2" t="s">
        <v>13</v>
      </c>
      <c r="E3465" s="2" t="s">
        <v>116</v>
      </c>
      <c r="F3465" s="2" t="s">
        <v>117</v>
      </c>
      <c r="G3465" s="2" t="s">
        <v>17</v>
      </c>
      <c r="H3465" s="4">
        <v>0.30000000000000004</v>
      </c>
      <c r="I3465" s="5">
        <v>3000</v>
      </c>
      <c r="J3465" s="6">
        <v>900</v>
      </c>
      <c r="K3465" s="6">
        <v>270</v>
      </c>
      <c r="L3465" s="7">
        <v>0.3</v>
      </c>
    </row>
    <row r="3466" spans="1:12" x14ac:dyDescent="0.35">
      <c r="A3466" s="2" t="s">
        <v>12</v>
      </c>
      <c r="B3466" s="2">
        <v>1185732</v>
      </c>
      <c r="C3466" s="3">
        <v>44203</v>
      </c>
      <c r="D3466" s="2" t="s">
        <v>13</v>
      </c>
      <c r="E3466" s="2" t="s">
        <v>116</v>
      </c>
      <c r="F3466" s="2" t="s">
        <v>117</v>
      </c>
      <c r="G3466" s="2" t="s">
        <v>18</v>
      </c>
      <c r="H3466" s="4">
        <v>0.35</v>
      </c>
      <c r="I3466" s="5">
        <v>1500</v>
      </c>
      <c r="J3466" s="6">
        <v>525</v>
      </c>
      <c r="K3466" s="6">
        <v>157.5</v>
      </c>
      <c r="L3466" s="7">
        <v>0.3</v>
      </c>
    </row>
    <row r="3467" spans="1:12" x14ac:dyDescent="0.35">
      <c r="A3467" s="2" t="s">
        <v>12</v>
      </c>
      <c r="B3467" s="2">
        <v>1185732</v>
      </c>
      <c r="C3467" s="3">
        <v>44203</v>
      </c>
      <c r="D3467" s="2" t="s">
        <v>13</v>
      </c>
      <c r="E3467" s="2" t="s">
        <v>116</v>
      </c>
      <c r="F3467" s="2" t="s">
        <v>117</v>
      </c>
      <c r="G3467" s="2" t="s">
        <v>19</v>
      </c>
      <c r="H3467" s="4">
        <v>0.5</v>
      </c>
      <c r="I3467" s="5">
        <v>2000</v>
      </c>
      <c r="J3467" s="6">
        <v>1000</v>
      </c>
      <c r="K3467" s="6">
        <v>300</v>
      </c>
      <c r="L3467" s="7">
        <v>0.3</v>
      </c>
    </row>
    <row r="3468" spans="1:12" x14ac:dyDescent="0.35">
      <c r="A3468" s="2" t="s">
        <v>12</v>
      </c>
      <c r="B3468" s="2">
        <v>1185732</v>
      </c>
      <c r="C3468" s="3">
        <v>44203</v>
      </c>
      <c r="D3468" s="2" t="s">
        <v>13</v>
      </c>
      <c r="E3468" s="2" t="s">
        <v>116</v>
      </c>
      <c r="F3468" s="2" t="s">
        <v>117</v>
      </c>
      <c r="G3468" s="2" t="s">
        <v>20</v>
      </c>
      <c r="H3468" s="4">
        <v>0.4</v>
      </c>
      <c r="I3468" s="5">
        <v>3000</v>
      </c>
      <c r="J3468" s="6">
        <v>1200</v>
      </c>
      <c r="K3468" s="6">
        <v>420</v>
      </c>
      <c r="L3468" s="7">
        <v>0.35</v>
      </c>
    </row>
    <row r="3469" spans="1:12" x14ac:dyDescent="0.35">
      <c r="A3469" s="2" t="s">
        <v>12</v>
      </c>
      <c r="B3469" s="2">
        <v>1185732</v>
      </c>
      <c r="C3469" s="3">
        <v>44232</v>
      </c>
      <c r="D3469" s="2" t="s">
        <v>13</v>
      </c>
      <c r="E3469" s="2" t="s">
        <v>116</v>
      </c>
      <c r="F3469" s="2" t="s">
        <v>117</v>
      </c>
      <c r="G3469" s="2" t="s">
        <v>15</v>
      </c>
      <c r="H3469" s="4">
        <v>0.4</v>
      </c>
      <c r="I3469" s="5">
        <v>5500</v>
      </c>
      <c r="J3469" s="6">
        <v>2200</v>
      </c>
      <c r="K3469" s="6">
        <v>880</v>
      </c>
      <c r="L3469" s="7">
        <v>0.4</v>
      </c>
    </row>
    <row r="3470" spans="1:12" x14ac:dyDescent="0.35">
      <c r="A3470" s="2" t="s">
        <v>12</v>
      </c>
      <c r="B3470" s="2">
        <v>1185732</v>
      </c>
      <c r="C3470" s="3">
        <v>44232</v>
      </c>
      <c r="D3470" s="2" t="s">
        <v>13</v>
      </c>
      <c r="E3470" s="2" t="s">
        <v>116</v>
      </c>
      <c r="F3470" s="2" t="s">
        <v>117</v>
      </c>
      <c r="G3470" s="2" t="s">
        <v>16</v>
      </c>
      <c r="H3470" s="4">
        <v>0.4</v>
      </c>
      <c r="I3470" s="5">
        <v>2000</v>
      </c>
      <c r="J3470" s="6">
        <v>800</v>
      </c>
      <c r="K3470" s="6">
        <v>320</v>
      </c>
      <c r="L3470" s="7">
        <v>0.4</v>
      </c>
    </row>
    <row r="3471" spans="1:12" x14ac:dyDescent="0.35">
      <c r="A3471" s="2" t="s">
        <v>12</v>
      </c>
      <c r="B3471" s="2">
        <v>1185732</v>
      </c>
      <c r="C3471" s="3">
        <v>44232</v>
      </c>
      <c r="D3471" s="2" t="s">
        <v>13</v>
      </c>
      <c r="E3471" s="2" t="s">
        <v>116</v>
      </c>
      <c r="F3471" s="2" t="s">
        <v>117</v>
      </c>
      <c r="G3471" s="2" t="s">
        <v>17</v>
      </c>
      <c r="H3471" s="4">
        <v>0.30000000000000004</v>
      </c>
      <c r="I3471" s="5">
        <v>2500</v>
      </c>
      <c r="J3471" s="6">
        <v>750</v>
      </c>
      <c r="K3471" s="6">
        <v>225</v>
      </c>
      <c r="L3471" s="7">
        <v>0.3</v>
      </c>
    </row>
    <row r="3472" spans="1:12" x14ac:dyDescent="0.35">
      <c r="A3472" s="2" t="s">
        <v>12</v>
      </c>
      <c r="B3472" s="2">
        <v>1185732</v>
      </c>
      <c r="C3472" s="3">
        <v>44232</v>
      </c>
      <c r="D3472" s="2" t="s">
        <v>13</v>
      </c>
      <c r="E3472" s="2" t="s">
        <v>116</v>
      </c>
      <c r="F3472" s="2" t="s">
        <v>117</v>
      </c>
      <c r="G3472" s="2" t="s">
        <v>18</v>
      </c>
      <c r="H3472" s="4">
        <v>0.35</v>
      </c>
      <c r="I3472" s="5">
        <v>1250</v>
      </c>
      <c r="J3472" s="6">
        <v>437.5</v>
      </c>
      <c r="K3472" s="6">
        <v>131.25</v>
      </c>
      <c r="L3472" s="7">
        <v>0.3</v>
      </c>
    </row>
    <row r="3473" spans="1:12" x14ac:dyDescent="0.35">
      <c r="A3473" s="2" t="s">
        <v>12</v>
      </c>
      <c r="B3473" s="2">
        <v>1185732</v>
      </c>
      <c r="C3473" s="3">
        <v>44232</v>
      </c>
      <c r="D3473" s="2" t="s">
        <v>13</v>
      </c>
      <c r="E3473" s="2" t="s">
        <v>116</v>
      </c>
      <c r="F3473" s="2" t="s">
        <v>117</v>
      </c>
      <c r="G3473" s="2" t="s">
        <v>19</v>
      </c>
      <c r="H3473" s="4">
        <v>0.5</v>
      </c>
      <c r="I3473" s="5">
        <v>2000</v>
      </c>
      <c r="J3473" s="6">
        <v>1000</v>
      </c>
      <c r="K3473" s="6">
        <v>300</v>
      </c>
      <c r="L3473" s="7">
        <v>0.3</v>
      </c>
    </row>
    <row r="3474" spans="1:12" x14ac:dyDescent="0.35">
      <c r="A3474" s="2" t="s">
        <v>12</v>
      </c>
      <c r="B3474" s="2">
        <v>1185732</v>
      </c>
      <c r="C3474" s="3">
        <v>44232</v>
      </c>
      <c r="D3474" s="2" t="s">
        <v>13</v>
      </c>
      <c r="E3474" s="2" t="s">
        <v>116</v>
      </c>
      <c r="F3474" s="2" t="s">
        <v>117</v>
      </c>
      <c r="G3474" s="2" t="s">
        <v>20</v>
      </c>
      <c r="H3474" s="4">
        <v>0.4</v>
      </c>
      <c r="I3474" s="5">
        <v>3000</v>
      </c>
      <c r="J3474" s="6">
        <v>1200</v>
      </c>
      <c r="K3474" s="6">
        <v>420</v>
      </c>
      <c r="L3474" s="7">
        <v>0.35</v>
      </c>
    </row>
    <row r="3475" spans="1:12" x14ac:dyDescent="0.35">
      <c r="A3475" s="2" t="s">
        <v>12</v>
      </c>
      <c r="B3475" s="2">
        <v>1185732</v>
      </c>
      <c r="C3475" s="3">
        <v>44258</v>
      </c>
      <c r="D3475" s="2" t="s">
        <v>13</v>
      </c>
      <c r="E3475" s="2" t="s">
        <v>116</v>
      </c>
      <c r="F3475" s="2" t="s">
        <v>117</v>
      </c>
      <c r="G3475" s="2" t="s">
        <v>15</v>
      </c>
      <c r="H3475" s="4">
        <v>0.4</v>
      </c>
      <c r="I3475" s="5">
        <v>5200</v>
      </c>
      <c r="J3475" s="6">
        <v>2080</v>
      </c>
      <c r="K3475" s="6">
        <v>832</v>
      </c>
      <c r="L3475" s="7">
        <v>0.4</v>
      </c>
    </row>
    <row r="3476" spans="1:12" x14ac:dyDescent="0.35">
      <c r="A3476" s="2" t="s">
        <v>12</v>
      </c>
      <c r="B3476" s="2">
        <v>1185732</v>
      </c>
      <c r="C3476" s="3">
        <v>44258</v>
      </c>
      <c r="D3476" s="2" t="s">
        <v>13</v>
      </c>
      <c r="E3476" s="2" t="s">
        <v>116</v>
      </c>
      <c r="F3476" s="2" t="s">
        <v>117</v>
      </c>
      <c r="G3476" s="2" t="s">
        <v>16</v>
      </c>
      <c r="H3476" s="4">
        <v>0.4</v>
      </c>
      <c r="I3476" s="5">
        <v>2250</v>
      </c>
      <c r="J3476" s="6">
        <v>900</v>
      </c>
      <c r="K3476" s="6">
        <v>360</v>
      </c>
      <c r="L3476" s="7">
        <v>0.4</v>
      </c>
    </row>
    <row r="3477" spans="1:12" x14ac:dyDescent="0.35">
      <c r="A3477" s="2" t="s">
        <v>12</v>
      </c>
      <c r="B3477" s="2">
        <v>1185732</v>
      </c>
      <c r="C3477" s="3">
        <v>44258</v>
      </c>
      <c r="D3477" s="2" t="s">
        <v>13</v>
      </c>
      <c r="E3477" s="2" t="s">
        <v>116</v>
      </c>
      <c r="F3477" s="2" t="s">
        <v>117</v>
      </c>
      <c r="G3477" s="2" t="s">
        <v>17</v>
      </c>
      <c r="H3477" s="4">
        <v>0.30000000000000004</v>
      </c>
      <c r="I3477" s="5">
        <v>2500</v>
      </c>
      <c r="J3477" s="6">
        <v>750</v>
      </c>
      <c r="K3477" s="6">
        <v>225</v>
      </c>
      <c r="L3477" s="7">
        <v>0.3</v>
      </c>
    </row>
    <row r="3478" spans="1:12" x14ac:dyDescent="0.35">
      <c r="A3478" s="2" t="s">
        <v>12</v>
      </c>
      <c r="B3478" s="2">
        <v>1185732</v>
      </c>
      <c r="C3478" s="3">
        <v>44258</v>
      </c>
      <c r="D3478" s="2" t="s">
        <v>13</v>
      </c>
      <c r="E3478" s="2" t="s">
        <v>116</v>
      </c>
      <c r="F3478" s="2" t="s">
        <v>117</v>
      </c>
      <c r="G3478" s="2" t="s">
        <v>18</v>
      </c>
      <c r="H3478" s="4">
        <v>0.35</v>
      </c>
      <c r="I3478" s="5">
        <v>1000</v>
      </c>
      <c r="J3478" s="6">
        <v>350</v>
      </c>
      <c r="K3478" s="6">
        <v>105</v>
      </c>
      <c r="L3478" s="7">
        <v>0.3</v>
      </c>
    </row>
    <row r="3479" spans="1:12" x14ac:dyDescent="0.35">
      <c r="A3479" s="2" t="s">
        <v>12</v>
      </c>
      <c r="B3479" s="2">
        <v>1185732</v>
      </c>
      <c r="C3479" s="3">
        <v>44258</v>
      </c>
      <c r="D3479" s="2" t="s">
        <v>13</v>
      </c>
      <c r="E3479" s="2" t="s">
        <v>116</v>
      </c>
      <c r="F3479" s="2" t="s">
        <v>117</v>
      </c>
      <c r="G3479" s="2" t="s">
        <v>19</v>
      </c>
      <c r="H3479" s="4">
        <v>0.5</v>
      </c>
      <c r="I3479" s="5">
        <v>1500</v>
      </c>
      <c r="J3479" s="6">
        <v>750</v>
      </c>
      <c r="K3479" s="6">
        <v>225</v>
      </c>
      <c r="L3479" s="7">
        <v>0.3</v>
      </c>
    </row>
    <row r="3480" spans="1:12" x14ac:dyDescent="0.35">
      <c r="A3480" s="2" t="s">
        <v>12</v>
      </c>
      <c r="B3480" s="2">
        <v>1185732</v>
      </c>
      <c r="C3480" s="3">
        <v>44258</v>
      </c>
      <c r="D3480" s="2" t="s">
        <v>13</v>
      </c>
      <c r="E3480" s="2" t="s">
        <v>116</v>
      </c>
      <c r="F3480" s="2" t="s">
        <v>117</v>
      </c>
      <c r="G3480" s="2" t="s">
        <v>20</v>
      </c>
      <c r="H3480" s="4">
        <v>0.4</v>
      </c>
      <c r="I3480" s="5">
        <v>2500</v>
      </c>
      <c r="J3480" s="6">
        <v>1000</v>
      </c>
      <c r="K3480" s="6">
        <v>350</v>
      </c>
      <c r="L3480" s="7">
        <v>0.35</v>
      </c>
    </row>
    <row r="3481" spans="1:12" x14ac:dyDescent="0.35">
      <c r="A3481" s="2" t="s">
        <v>12</v>
      </c>
      <c r="B3481" s="2">
        <v>1185732</v>
      </c>
      <c r="C3481" s="3">
        <v>44290</v>
      </c>
      <c r="D3481" s="2" t="s">
        <v>13</v>
      </c>
      <c r="E3481" s="2" t="s">
        <v>116</v>
      </c>
      <c r="F3481" s="2" t="s">
        <v>117</v>
      </c>
      <c r="G3481" s="2" t="s">
        <v>15</v>
      </c>
      <c r="H3481" s="4">
        <v>0.4</v>
      </c>
      <c r="I3481" s="5">
        <v>5000</v>
      </c>
      <c r="J3481" s="6">
        <v>2000</v>
      </c>
      <c r="K3481" s="6">
        <v>800</v>
      </c>
      <c r="L3481" s="7">
        <v>0.4</v>
      </c>
    </row>
    <row r="3482" spans="1:12" x14ac:dyDescent="0.35">
      <c r="A3482" s="2" t="s">
        <v>12</v>
      </c>
      <c r="B3482" s="2">
        <v>1185732</v>
      </c>
      <c r="C3482" s="3">
        <v>44290</v>
      </c>
      <c r="D3482" s="2" t="s">
        <v>13</v>
      </c>
      <c r="E3482" s="2" t="s">
        <v>116</v>
      </c>
      <c r="F3482" s="2" t="s">
        <v>117</v>
      </c>
      <c r="G3482" s="2" t="s">
        <v>16</v>
      </c>
      <c r="H3482" s="4">
        <v>0.4</v>
      </c>
      <c r="I3482" s="5">
        <v>2000</v>
      </c>
      <c r="J3482" s="6">
        <v>800</v>
      </c>
      <c r="K3482" s="6">
        <v>320</v>
      </c>
      <c r="L3482" s="7">
        <v>0.4</v>
      </c>
    </row>
    <row r="3483" spans="1:12" x14ac:dyDescent="0.35">
      <c r="A3483" s="2" t="s">
        <v>12</v>
      </c>
      <c r="B3483" s="2">
        <v>1185732</v>
      </c>
      <c r="C3483" s="3">
        <v>44290</v>
      </c>
      <c r="D3483" s="2" t="s">
        <v>13</v>
      </c>
      <c r="E3483" s="2" t="s">
        <v>116</v>
      </c>
      <c r="F3483" s="2" t="s">
        <v>117</v>
      </c>
      <c r="G3483" s="2" t="s">
        <v>17</v>
      </c>
      <c r="H3483" s="4">
        <v>0.30000000000000004</v>
      </c>
      <c r="I3483" s="5">
        <v>2000</v>
      </c>
      <c r="J3483" s="6">
        <v>600</v>
      </c>
      <c r="K3483" s="6">
        <v>180</v>
      </c>
      <c r="L3483" s="7">
        <v>0.3</v>
      </c>
    </row>
    <row r="3484" spans="1:12" x14ac:dyDescent="0.35">
      <c r="A3484" s="2" t="s">
        <v>12</v>
      </c>
      <c r="B3484" s="2">
        <v>1185732</v>
      </c>
      <c r="C3484" s="3">
        <v>44290</v>
      </c>
      <c r="D3484" s="2" t="s">
        <v>13</v>
      </c>
      <c r="E3484" s="2" t="s">
        <v>116</v>
      </c>
      <c r="F3484" s="2" t="s">
        <v>117</v>
      </c>
      <c r="G3484" s="2" t="s">
        <v>18</v>
      </c>
      <c r="H3484" s="4">
        <v>0.35</v>
      </c>
      <c r="I3484" s="5">
        <v>1250</v>
      </c>
      <c r="J3484" s="6">
        <v>437.5</v>
      </c>
      <c r="K3484" s="6">
        <v>131.25</v>
      </c>
      <c r="L3484" s="7">
        <v>0.3</v>
      </c>
    </row>
    <row r="3485" spans="1:12" x14ac:dyDescent="0.35">
      <c r="A3485" s="2" t="s">
        <v>12</v>
      </c>
      <c r="B3485" s="2">
        <v>1185732</v>
      </c>
      <c r="C3485" s="3">
        <v>44290</v>
      </c>
      <c r="D3485" s="2" t="s">
        <v>13</v>
      </c>
      <c r="E3485" s="2" t="s">
        <v>116</v>
      </c>
      <c r="F3485" s="2" t="s">
        <v>117</v>
      </c>
      <c r="G3485" s="2" t="s">
        <v>19</v>
      </c>
      <c r="H3485" s="4">
        <v>0.5</v>
      </c>
      <c r="I3485" s="5">
        <v>1250</v>
      </c>
      <c r="J3485" s="6">
        <v>625</v>
      </c>
      <c r="K3485" s="6">
        <v>187.5</v>
      </c>
      <c r="L3485" s="7">
        <v>0.3</v>
      </c>
    </row>
    <row r="3486" spans="1:12" x14ac:dyDescent="0.35">
      <c r="A3486" s="2" t="s">
        <v>12</v>
      </c>
      <c r="B3486" s="2">
        <v>1185732</v>
      </c>
      <c r="C3486" s="3">
        <v>44290</v>
      </c>
      <c r="D3486" s="2" t="s">
        <v>13</v>
      </c>
      <c r="E3486" s="2" t="s">
        <v>116</v>
      </c>
      <c r="F3486" s="2" t="s">
        <v>117</v>
      </c>
      <c r="G3486" s="2" t="s">
        <v>20</v>
      </c>
      <c r="H3486" s="4">
        <v>0.4</v>
      </c>
      <c r="I3486" s="5">
        <v>2750</v>
      </c>
      <c r="J3486" s="6">
        <v>1100</v>
      </c>
      <c r="K3486" s="6">
        <v>385</v>
      </c>
      <c r="L3486" s="7">
        <v>0.35</v>
      </c>
    </row>
    <row r="3487" spans="1:12" x14ac:dyDescent="0.35">
      <c r="A3487" s="2" t="s">
        <v>12</v>
      </c>
      <c r="B3487" s="2">
        <v>1185732</v>
      </c>
      <c r="C3487" s="3">
        <v>44319</v>
      </c>
      <c r="D3487" s="2" t="s">
        <v>13</v>
      </c>
      <c r="E3487" s="2" t="s">
        <v>116</v>
      </c>
      <c r="F3487" s="2" t="s">
        <v>117</v>
      </c>
      <c r="G3487" s="2" t="s">
        <v>15</v>
      </c>
      <c r="H3487" s="4">
        <v>0.54999999999999993</v>
      </c>
      <c r="I3487" s="5">
        <v>5450</v>
      </c>
      <c r="J3487" s="6">
        <v>2997.5</v>
      </c>
      <c r="K3487" s="6">
        <v>1199</v>
      </c>
      <c r="L3487" s="7">
        <v>0.4</v>
      </c>
    </row>
    <row r="3488" spans="1:12" x14ac:dyDescent="0.35">
      <c r="A3488" s="2" t="s">
        <v>12</v>
      </c>
      <c r="B3488" s="2">
        <v>1185732</v>
      </c>
      <c r="C3488" s="3">
        <v>44319</v>
      </c>
      <c r="D3488" s="2" t="s">
        <v>13</v>
      </c>
      <c r="E3488" s="2" t="s">
        <v>116</v>
      </c>
      <c r="F3488" s="2" t="s">
        <v>117</v>
      </c>
      <c r="G3488" s="2" t="s">
        <v>16</v>
      </c>
      <c r="H3488" s="4">
        <v>0.5</v>
      </c>
      <c r="I3488" s="5">
        <v>2500</v>
      </c>
      <c r="J3488" s="6">
        <v>1250</v>
      </c>
      <c r="K3488" s="6">
        <v>500</v>
      </c>
      <c r="L3488" s="7">
        <v>0.4</v>
      </c>
    </row>
    <row r="3489" spans="1:12" x14ac:dyDescent="0.35">
      <c r="A3489" s="2" t="s">
        <v>12</v>
      </c>
      <c r="B3489" s="2">
        <v>1185732</v>
      </c>
      <c r="C3489" s="3">
        <v>44319</v>
      </c>
      <c r="D3489" s="2" t="s">
        <v>13</v>
      </c>
      <c r="E3489" s="2" t="s">
        <v>116</v>
      </c>
      <c r="F3489" s="2" t="s">
        <v>117</v>
      </c>
      <c r="G3489" s="2" t="s">
        <v>17</v>
      </c>
      <c r="H3489" s="4">
        <v>0.45</v>
      </c>
      <c r="I3489" s="5">
        <v>2750</v>
      </c>
      <c r="J3489" s="6">
        <v>1237.5</v>
      </c>
      <c r="K3489" s="6">
        <v>371.25</v>
      </c>
      <c r="L3489" s="7">
        <v>0.3</v>
      </c>
    </row>
    <row r="3490" spans="1:12" x14ac:dyDescent="0.35">
      <c r="A3490" s="2" t="s">
        <v>12</v>
      </c>
      <c r="B3490" s="2">
        <v>1185732</v>
      </c>
      <c r="C3490" s="3">
        <v>44319</v>
      </c>
      <c r="D3490" s="2" t="s">
        <v>13</v>
      </c>
      <c r="E3490" s="2" t="s">
        <v>116</v>
      </c>
      <c r="F3490" s="2" t="s">
        <v>117</v>
      </c>
      <c r="G3490" s="2" t="s">
        <v>18</v>
      </c>
      <c r="H3490" s="4">
        <v>0.45</v>
      </c>
      <c r="I3490" s="5">
        <v>2250</v>
      </c>
      <c r="J3490" s="6">
        <v>1012.5</v>
      </c>
      <c r="K3490" s="6">
        <v>303.75</v>
      </c>
      <c r="L3490" s="7">
        <v>0.3</v>
      </c>
    </row>
    <row r="3491" spans="1:12" x14ac:dyDescent="0.35">
      <c r="A3491" s="2" t="s">
        <v>12</v>
      </c>
      <c r="B3491" s="2">
        <v>1185732</v>
      </c>
      <c r="C3491" s="3">
        <v>44319</v>
      </c>
      <c r="D3491" s="2" t="s">
        <v>13</v>
      </c>
      <c r="E3491" s="2" t="s">
        <v>116</v>
      </c>
      <c r="F3491" s="2" t="s">
        <v>117</v>
      </c>
      <c r="G3491" s="2" t="s">
        <v>19</v>
      </c>
      <c r="H3491" s="4">
        <v>0.54999999999999993</v>
      </c>
      <c r="I3491" s="5">
        <v>2500</v>
      </c>
      <c r="J3491" s="6">
        <v>1375</v>
      </c>
      <c r="K3491" s="6">
        <v>412.5</v>
      </c>
      <c r="L3491" s="7">
        <v>0.3</v>
      </c>
    </row>
    <row r="3492" spans="1:12" x14ac:dyDescent="0.35">
      <c r="A3492" s="2" t="s">
        <v>12</v>
      </c>
      <c r="B3492" s="2">
        <v>1185732</v>
      </c>
      <c r="C3492" s="3">
        <v>44319</v>
      </c>
      <c r="D3492" s="2" t="s">
        <v>13</v>
      </c>
      <c r="E3492" s="2" t="s">
        <v>116</v>
      </c>
      <c r="F3492" s="2" t="s">
        <v>117</v>
      </c>
      <c r="G3492" s="2" t="s">
        <v>20</v>
      </c>
      <c r="H3492" s="4">
        <v>0.6</v>
      </c>
      <c r="I3492" s="5">
        <v>3750</v>
      </c>
      <c r="J3492" s="6">
        <v>2250</v>
      </c>
      <c r="K3492" s="6">
        <v>787.5</v>
      </c>
      <c r="L3492" s="7">
        <v>0.35</v>
      </c>
    </row>
    <row r="3493" spans="1:12" x14ac:dyDescent="0.35">
      <c r="A3493" s="2" t="s">
        <v>12</v>
      </c>
      <c r="B3493" s="2">
        <v>1185732</v>
      </c>
      <c r="C3493" s="3">
        <v>44352</v>
      </c>
      <c r="D3493" s="2" t="s">
        <v>13</v>
      </c>
      <c r="E3493" s="2" t="s">
        <v>116</v>
      </c>
      <c r="F3493" s="2" t="s">
        <v>117</v>
      </c>
      <c r="G3493" s="2" t="s">
        <v>15</v>
      </c>
      <c r="H3493" s="4">
        <v>0.54999999999999993</v>
      </c>
      <c r="I3493" s="5">
        <v>6250</v>
      </c>
      <c r="J3493" s="6">
        <v>3437.5</v>
      </c>
      <c r="K3493" s="6">
        <v>1375</v>
      </c>
      <c r="L3493" s="7">
        <v>0.4</v>
      </c>
    </row>
    <row r="3494" spans="1:12" x14ac:dyDescent="0.35">
      <c r="A3494" s="2" t="s">
        <v>12</v>
      </c>
      <c r="B3494" s="2">
        <v>1185732</v>
      </c>
      <c r="C3494" s="3">
        <v>44352</v>
      </c>
      <c r="D3494" s="2" t="s">
        <v>13</v>
      </c>
      <c r="E3494" s="2" t="s">
        <v>116</v>
      </c>
      <c r="F3494" s="2" t="s">
        <v>117</v>
      </c>
      <c r="G3494" s="2" t="s">
        <v>16</v>
      </c>
      <c r="H3494" s="4">
        <v>0.5</v>
      </c>
      <c r="I3494" s="5">
        <v>3750</v>
      </c>
      <c r="J3494" s="6">
        <v>1875</v>
      </c>
      <c r="K3494" s="6">
        <v>750</v>
      </c>
      <c r="L3494" s="7">
        <v>0.4</v>
      </c>
    </row>
    <row r="3495" spans="1:12" x14ac:dyDescent="0.35">
      <c r="A3495" s="2" t="s">
        <v>12</v>
      </c>
      <c r="B3495" s="2">
        <v>1185732</v>
      </c>
      <c r="C3495" s="3">
        <v>44352</v>
      </c>
      <c r="D3495" s="2" t="s">
        <v>13</v>
      </c>
      <c r="E3495" s="2" t="s">
        <v>116</v>
      </c>
      <c r="F3495" s="2" t="s">
        <v>117</v>
      </c>
      <c r="G3495" s="2" t="s">
        <v>17</v>
      </c>
      <c r="H3495" s="4">
        <v>0.45</v>
      </c>
      <c r="I3495" s="5">
        <v>3000</v>
      </c>
      <c r="J3495" s="6">
        <v>1350</v>
      </c>
      <c r="K3495" s="6">
        <v>405</v>
      </c>
      <c r="L3495" s="7">
        <v>0.3</v>
      </c>
    </row>
    <row r="3496" spans="1:12" x14ac:dyDescent="0.35">
      <c r="A3496" s="2" t="s">
        <v>12</v>
      </c>
      <c r="B3496" s="2">
        <v>1185732</v>
      </c>
      <c r="C3496" s="3">
        <v>44352</v>
      </c>
      <c r="D3496" s="2" t="s">
        <v>13</v>
      </c>
      <c r="E3496" s="2" t="s">
        <v>116</v>
      </c>
      <c r="F3496" s="2" t="s">
        <v>117</v>
      </c>
      <c r="G3496" s="2" t="s">
        <v>18</v>
      </c>
      <c r="H3496" s="4">
        <v>0.45</v>
      </c>
      <c r="I3496" s="5">
        <v>2750</v>
      </c>
      <c r="J3496" s="6">
        <v>1237.5</v>
      </c>
      <c r="K3496" s="6">
        <v>371.25</v>
      </c>
      <c r="L3496" s="7">
        <v>0.3</v>
      </c>
    </row>
    <row r="3497" spans="1:12" x14ac:dyDescent="0.35">
      <c r="A3497" s="2" t="s">
        <v>12</v>
      </c>
      <c r="B3497" s="2">
        <v>1185732</v>
      </c>
      <c r="C3497" s="3">
        <v>44352</v>
      </c>
      <c r="D3497" s="2" t="s">
        <v>13</v>
      </c>
      <c r="E3497" s="2" t="s">
        <v>116</v>
      </c>
      <c r="F3497" s="2" t="s">
        <v>117</v>
      </c>
      <c r="G3497" s="2" t="s">
        <v>19</v>
      </c>
      <c r="H3497" s="4">
        <v>0.54999999999999993</v>
      </c>
      <c r="I3497" s="5">
        <v>2750</v>
      </c>
      <c r="J3497" s="6">
        <v>1512.5</v>
      </c>
      <c r="K3497" s="6">
        <v>453.75</v>
      </c>
      <c r="L3497" s="7">
        <v>0.3</v>
      </c>
    </row>
    <row r="3498" spans="1:12" x14ac:dyDescent="0.35">
      <c r="A3498" s="2" t="s">
        <v>12</v>
      </c>
      <c r="B3498" s="2">
        <v>1185732</v>
      </c>
      <c r="C3498" s="3">
        <v>44352</v>
      </c>
      <c r="D3498" s="2" t="s">
        <v>13</v>
      </c>
      <c r="E3498" s="2" t="s">
        <v>116</v>
      </c>
      <c r="F3498" s="2" t="s">
        <v>117</v>
      </c>
      <c r="G3498" s="2" t="s">
        <v>20</v>
      </c>
      <c r="H3498" s="4">
        <v>0.6</v>
      </c>
      <c r="I3498" s="5">
        <v>4250</v>
      </c>
      <c r="J3498" s="6">
        <v>2550</v>
      </c>
      <c r="K3498" s="6">
        <v>892.5</v>
      </c>
      <c r="L3498" s="7">
        <v>0.35</v>
      </c>
    </row>
    <row r="3499" spans="1:12" x14ac:dyDescent="0.35">
      <c r="A3499" s="2" t="s">
        <v>12</v>
      </c>
      <c r="B3499" s="2">
        <v>1185732</v>
      </c>
      <c r="C3499" s="3">
        <v>44380</v>
      </c>
      <c r="D3499" s="2" t="s">
        <v>13</v>
      </c>
      <c r="E3499" s="2" t="s">
        <v>116</v>
      </c>
      <c r="F3499" s="2" t="s">
        <v>117</v>
      </c>
      <c r="G3499" s="2" t="s">
        <v>15</v>
      </c>
      <c r="H3499" s="4">
        <v>0.54999999999999993</v>
      </c>
      <c r="I3499" s="5">
        <v>6500</v>
      </c>
      <c r="J3499" s="6">
        <v>3575</v>
      </c>
      <c r="K3499" s="6">
        <v>1430</v>
      </c>
      <c r="L3499" s="7">
        <v>0.4</v>
      </c>
    </row>
    <row r="3500" spans="1:12" x14ac:dyDescent="0.35">
      <c r="A3500" s="2" t="s">
        <v>12</v>
      </c>
      <c r="B3500" s="2">
        <v>1185732</v>
      </c>
      <c r="C3500" s="3">
        <v>44380</v>
      </c>
      <c r="D3500" s="2" t="s">
        <v>13</v>
      </c>
      <c r="E3500" s="2" t="s">
        <v>116</v>
      </c>
      <c r="F3500" s="2" t="s">
        <v>117</v>
      </c>
      <c r="G3500" s="2" t="s">
        <v>16</v>
      </c>
      <c r="H3500" s="4">
        <v>0.5</v>
      </c>
      <c r="I3500" s="5">
        <v>4000</v>
      </c>
      <c r="J3500" s="6">
        <v>2000</v>
      </c>
      <c r="K3500" s="6">
        <v>800</v>
      </c>
      <c r="L3500" s="7">
        <v>0.4</v>
      </c>
    </row>
    <row r="3501" spans="1:12" x14ac:dyDescent="0.35">
      <c r="A3501" s="2" t="s">
        <v>12</v>
      </c>
      <c r="B3501" s="2">
        <v>1185732</v>
      </c>
      <c r="C3501" s="3">
        <v>44380</v>
      </c>
      <c r="D3501" s="2" t="s">
        <v>13</v>
      </c>
      <c r="E3501" s="2" t="s">
        <v>116</v>
      </c>
      <c r="F3501" s="2" t="s">
        <v>117</v>
      </c>
      <c r="G3501" s="2" t="s">
        <v>17</v>
      </c>
      <c r="H3501" s="4">
        <v>0.45</v>
      </c>
      <c r="I3501" s="5">
        <v>3250</v>
      </c>
      <c r="J3501" s="6">
        <v>1462.5</v>
      </c>
      <c r="K3501" s="6">
        <v>438.75</v>
      </c>
      <c r="L3501" s="7">
        <v>0.3</v>
      </c>
    </row>
    <row r="3502" spans="1:12" x14ac:dyDescent="0.35">
      <c r="A3502" s="2" t="s">
        <v>12</v>
      </c>
      <c r="B3502" s="2">
        <v>1185732</v>
      </c>
      <c r="C3502" s="3">
        <v>44380</v>
      </c>
      <c r="D3502" s="2" t="s">
        <v>13</v>
      </c>
      <c r="E3502" s="2" t="s">
        <v>116</v>
      </c>
      <c r="F3502" s="2" t="s">
        <v>117</v>
      </c>
      <c r="G3502" s="2" t="s">
        <v>18</v>
      </c>
      <c r="H3502" s="4">
        <v>0.45</v>
      </c>
      <c r="I3502" s="5">
        <v>2750</v>
      </c>
      <c r="J3502" s="6">
        <v>1237.5</v>
      </c>
      <c r="K3502" s="6">
        <v>371.25</v>
      </c>
      <c r="L3502" s="7">
        <v>0.3</v>
      </c>
    </row>
    <row r="3503" spans="1:12" x14ac:dyDescent="0.35">
      <c r="A3503" s="2" t="s">
        <v>12</v>
      </c>
      <c r="B3503" s="2">
        <v>1185732</v>
      </c>
      <c r="C3503" s="3">
        <v>44380</v>
      </c>
      <c r="D3503" s="2" t="s">
        <v>13</v>
      </c>
      <c r="E3503" s="2" t="s">
        <v>116</v>
      </c>
      <c r="F3503" s="2" t="s">
        <v>117</v>
      </c>
      <c r="G3503" s="2" t="s">
        <v>19</v>
      </c>
      <c r="H3503" s="4">
        <v>0.54999999999999993</v>
      </c>
      <c r="I3503" s="5">
        <v>3000</v>
      </c>
      <c r="J3503" s="6">
        <v>1650</v>
      </c>
      <c r="K3503" s="6">
        <v>495</v>
      </c>
      <c r="L3503" s="7">
        <v>0.3</v>
      </c>
    </row>
    <row r="3504" spans="1:12" x14ac:dyDescent="0.35">
      <c r="A3504" s="2" t="s">
        <v>12</v>
      </c>
      <c r="B3504" s="2">
        <v>1185732</v>
      </c>
      <c r="C3504" s="3">
        <v>44380</v>
      </c>
      <c r="D3504" s="2" t="s">
        <v>13</v>
      </c>
      <c r="E3504" s="2" t="s">
        <v>116</v>
      </c>
      <c r="F3504" s="2" t="s">
        <v>117</v>
      </c>
      <c r="G3504" s="2" t="s">
        <v>20</v>
      </c>
      <c r="H3504" s="4">
        <v>0.6</v>
      </c>
      <c r="I3504" s="5">
        <v>4750</v>
      </c>
      <c r="J3504" s="6">
        <v>2850</v>
      </c>
      <c r="K3504" s="6">
        <v>997.5</v>
      </c>
      <c r="L3504" s="7">
        <v>0.35</v>
      </c>
    </row>
    <row r="3505" spans="1:12" x14ac:dyDescent="0.35">
      <c r="A3505" s="2" t="s">
        <v>12</v>
      </c>
      <c r="B3505" s="2">
        <v>1185732</v>
      </c>
      <c r="C3505" s="3">
        <v>44412</v>
      </c>
      <c r="D3505" s="2" t="s">
        <v>13</v>
      </c>
      <c r="E3505" s="2" t="s">
        <v>116</v>
      </c>
      <c r="F3505" s="2" t="s">
        <v>117</v>
      </c>
      <c r="G3505" s="2" t="s">
        <v>15</v>
      </c>
      <c r="H3505" s="4">
        <v>0.54999999999999993</v>
      </c>
      <c r="I3505" s="5">
        <v>6250</v>
      </c>
      <c r="J3505" s="6">
        <v>3437.5</v>
      </c>
      <c r="K3505" s="6">
        <v>1375</v>
      </c>
      <c r="L3505" s="7">
        <v>0.4</v>
      </c>
    </row>
    <row r="3506" spans="1:12" x14ac:dyDescent="0.35">
      <c r="A3506" s="2" t="s">
        <v>12</v>
      </c>
      <c r="B3506" s="2">
        <v>1185732</v>
      </c>
      <c r="C3506" s="3">
        <v>44412</v>
      </c>
      <c r="D3506" s="2" t="s">
        <v>13</v>
      </c>
      <c r="E3506" s="2" t="s">
        <v>116</v>
      </c>
      <c r="F3506" s="2" t="s">
        <v>117</v>
      </c>
      <c r="G3506" s="2" t="s">
        <v>16</v>
      </c>
      <c r="H3506" s="4">
        <v>0.5</v>
      </c>
      <c r="I3506" s="5">
        <v>4000</v>
      </c>
      <c r="J3506" s="6">
        <v>2000</v>
      </c>
      <c r="K3506" s="6">
        <v>800</v>
      </c>
      <c r="L3506" s="7">
        <v>0.4</v>
      </c>
    </row>
    <row r="3507" spans="1:12" x14ac:dyDescent="0.35">
      <c r="A3507" s="2" t="s">
        <v>12</v>
      </c>
      <c r="B3507" s="2">
        <v>1185732</v>
      </c>
      <c r="C3507" s="3">
        <v>44412</v>
      </c>
      <c r="D3507" s="2" t="s">
        <v>13</v>
      </c>
      <c r="E3507" s="2" t="s">
        <v>116</v>
      </c>
      <c r="F3507" s="2" t="s">
        <v>117</v>
      </c>
      <c r="G3507" s="2" t="s">
        <v>17</v>
      </c>
      <c r="H3507" s="4">
        <v>0.45</v>
      </c>
      <c r="I3507" s="5">
        <v>3250</v>
      </c>
      <c r="J3507" s="6">
        <v>1462.5</v>
      </c>
      <c r="K3507" s="6">
        <v>438.75</v>
      </c>
      <c r="L3507" s="7">
        <v>0.3</v>
      </c>
    </row>
    <row r="3508" spans="1:12" x14ac:dyDescent="0.35">
      <c r="A3508" s="2" t="s">
        <v>12</v>
      </c>
      <c r="B3508" s="2">
        <v>1185732</v>
      </c>
      <c r="C3508" s="3">
        <v>44412</v>
      </c>
      <c r="D3508" s="2" t="s">
        <v>13</v>
      </c>
      <c r="E3508" s="2" t="s">
        <v>116</v>
      </c>
      <c r="F3508" s="2" t="s">
        <v>117</v>
      </c>
      <c r="G3508" s="2" t="s">
        <v>18</v>
      </c>
      <c r="H3508" s="4">
        <v>0.45</v>
      </c>
      <c r="I3508" s="5">
        <v>2250</v>
      </c>
      <c r="J3508" s="6">
        <v>1012.5</v>
      </c>
      <c r="K3508" s="6">
        <v>303.75</v>
      </c>
      <c r="L3508" s="7">
        <v>0.3</v>
      </c>
    </row>
    <row r="3509" spans="1:12" x14ac:dyDescent="0.35">
      <c r="A3509" s="2" t="s">
        <v>12</v>
      </c>
      <c r="B3509" s="2">
        <v>1185732</v>
      </c>
      <c r="C3509" s="3">
        <v>44412</v>
      </c>
      <c r="D3509" s="2" t="s">
        <v>13</v>
      </c>
      <c r="E3509" s="2" t="s">
        <v>116</v>
      </c>
      <c r="F3509" s="2" t="s">
        <v>117</v>
      </c>
      <c r="G3509" s="2" t="s">
        <v>19</v>
      </c>
      <c r="H3509" s="4">
        <v>0.54999999999999993</v>
      </c>
      <c r="I3509" s="5">
        <v>2000</v>
      </c>
      <c r="J3509" s="6">
        <v>1100</v>
      </c>
      <c r="K3509" s="6">
        <v>330</v>
      </c>
      <c r="L3509" s="7">
        <v>0.3</v>
      </c>
    </row>
    <row r="3510" spans="1:12" x14ac:dyDescent="0.35">
      <c r="A3510" s="2" t="s">
        <v>12</v>
      </c>
      <c r="B3510" s="2">
        <v>1185732</v>
      </c>
      <c r="C3510" s="3">
        <v>44412</v>
      </c>
      <c r="D3510" s="2" t="s">
        <v>13</v>
      </c>
      <c r="E3510" s="2" t="s">
        <v>116</v>
      </c>
      <c r="F3510" s="2" t="s">
        <v>117</v>
      </c>
      <c r="G3510" s="2" t="s">
        <v>20</v>
      </c>
      <c r="H3510" s="4">
        <v>0.6</v>
      </c>
      <c r="I3510" s="5">
        <v>3750</v>
      </c>
      <c r="J3510" s="6">
        <v>2250</v>
      </c>
      <c r="K3510" s="6">
        <v>787.5</v>
      </c>
      <c r="L3510" s="7">
        <v>0.35</v>
      </c>
    </row>
    <row r="3511" spans="1:12" x14ac:dyDescent="0.35">
      <c r="A3511" s="2" t="s">
        <v>12</v>
      </c>
      <c r="B3511" s="2">
        <v>1185732</v>
      </c>
      <c r="C3511" s="3">
        <v>44442</v>
      </c>
      <c r="D3511" s="2" t="s">
        <v>13</v>
      </c>
      <c r="E3511" s="2" t="s">
        <v>116</v>
      </c>
      <c r="F3511" s="2" t="s">
        <v>117</v>
      </c>
      <c r="G3511" s="2" t="s">
        <v>15</v>
      </c>
      <c r="H3511" s="4">
        <v>0.54999999999999993</v>
      </c>
      <c r="I3511" s="5">
        <v>5000</v>
      </c>
      <c r="J3511" s="6">
        <v>2750</v>
      </c>
      <c r="K3511" s="6">
        <v>1100</v>
      </c>
      <c r="L3511" s="7">
        <v>0.4</v>
      </c>
    </row>
    <row r="3512" spans="1:12" x14ac:dyDescent="0.35">
      <c r="A3512" s="2" t="s">
        <v>12</v>
      </c>
      <c r="B3512" s="2">
        <v>1185732</v>
      </c>
      <c r="C3512" s="3">
        <v>44442</v>
      </c>
      <c r="D3512" s="2" t="s">
        <v>13</v>
      </c>
      <c r="E3512" s="2" t="s">
        <v>116</v>
      </c>
      <c r="F3512" s="2" t="s">
        <v>117</v>
      </c>
      <c r="G3512" s="2" t="s">
        <v>16</v>
      </c>
      <c r="H3512" s="4">
        <v>0.5</v>
      </c>
      <c r="I3512" s="5">
        <v>3000</v>
      </c>
      <c r="J3512" s="6">
        <v>1500</v>
      </c>
      <c r="K3512" s="6">
        <v>600</v>
      </c>
      <c r="L3512" s="7">
        <v>0.4</v>
      </c>
    </row>
    <row r="3513" spans="1:12" x14ac:dyDescent="0.35">
      <c r="A3513" s="2" t="s">
        <v>12</v>
      </c>
      <c r="B3513" s="2">
        <v>1185732</v>
      </c>
      <c r="C3513" s="3">
        <v>44442</v>
      </c>
      <c r="D3513" s="2" t="s">
        <v>13</v>
      </c>
      <c r="E3513" s="2" t="s">
        <v>116</v>
      </c>
      <c r="F3513" s="2" t="s">
        <v>117</v>
      </c>
      <c r="G3513" s="2" t="s">
        <v>17</v>
      </c>
      <c r="H3513" s="4">
        <v>0.45</v>
      </c>
      <c r="I3513" s="5">
        <v>2000</v>
      </c>
      <c r="J3513" s="6">
        <v>900</v>
      </c>
      <c r="K3513" s="6">
        <v>270</v>
      </c>
      <c r="L3513" s="7">
        <v>0.3</v>
      </c>
    </row>
    <row r="3514" spans="1:12" x14ac:dyDescent="0.35">
      <c r="A3514" s="2" t="s">
        <v>12</v>
      </c>
      <c r="B3514" s="2">
        <v>1185732</v>
      </c>
      <c r="C3514" s="3">
        <v>44442</v>
      </c>
      <c r="D3514" s="2" t="s">
        <v>13</v>
      </c>
      <c r="E3514" s="2" t="s">
        <v>116</v>
      </c>
      <c r="F3514" s="2" t="s">
        <v>117</v>
      </c>
      <c r="G3514" s="2" t="s">
        <v>18</v>
      </c>
      <c r="H3514" s="4">
        <v>0.45</v>
      </c>
      <c r="I3514" s="5">
        <v>1750</v>
      </c>
      <c r="J3514" s="6">
        <v>787.5</v>
      </c>
      <c r="K3514" s="6">
        <v>236.25</v>
      </c>
      <c r="L3514" s="7">
        <v>0.3</v>
      </c>
    </row>
    <row r="3515" spans="1:12" x14ac:dyDescent="0.35">
      <c r="A3515" s="2" t="s">
        <v>12</v>
      </c>
      <c r="B3515" s="2">
        <v>1185732</v>
      </c>
      <c r="C3515" s="3">
        <v>44442</v>
      </c>
      <c r="D3515" s="2" t="s">
        <v>13</v>
      </c>
      <c r="E3515" s="2" t="s">
        <v>116</v>
      </c>
      <c r="F3515" s="2" t="s">
        <v>117</v>
      </c>
      <c r="G3515" s="2" t="s">
        <v>19</v>
      </c>
      <c r="H3515" s="4">
        <v>0.54999999999999993</v>
      </c>
      <c r="I3515" s="5">
        <v>1750</v>
      </c>
      <c r="J3515" s="6">
        <v>962.5</v>
      </c>
      <c r="K3515" s="6">
        <v>288.75</v>
      </c>
      <c r="L3515" s="7">
        <v>0.3</v>
      </c>
    </row>
    <row r="3516" spans="1:12" x14ac:dyDescent="0.35">
      <c r="A3516" s="2" t="s">
        <v>12</v>
      </c>
      <c r="B3516" s="2">
        <v>1185732</v>
      </c>
      <c r="C3516" s="3">
        <v>44442</v>
      </c>
      <c r="D3516" s="2" t="s">
        <v>13</v>
      </c>
      <c r="E3516" s="2" t="s">
        <v>116</v>
      </c>
      <c r="F3516" s="2" t="s">
        <v>117</v>
      </c>
      <c r="G3516" s="2" t="s">
        <v>20</v>
      </c>
      <c r="H3516" s="4">
        <v>0.6</v>
      </c>
      <c r="I3516" s="5">
        <v>2750</v>
      </c>
      <c r="J3516" s="6">
        <v>1650</v>
      </c>
      <c r="K3516" s="6">
        <v>577.5</v>
      </c>
      <c r="L3516" s="7">
        <v>0.35</v>
      </c>
    </row>
    <row r="3517" spans="1:12" x14ac:dyDescent="0.35">
      <c r="A3517" s="2" t="s">
        <v>12</v>
      </c>
      <c r="B3517" s="2">
        <v>1185732</v>
      </c>
      <c r="C3517" s="3">
        <v>44474</v>
      </c>
      <c r="D3517" s="2" t="s">
        <v>13</v>
      </c>
      <c r="E3517" s="2" t="s">
        <v>116</v>
      </c>
      <c r="F3517" s="2" t="s">
        <v>117</v>
      </c>
      <c r="G3517" s="2" t="s">
        <v>15</v>
      </c>
      <c r="H3517" s="4">
        <v>0.6</v>
      </c>
      <c r="I3517" s="5">
        <v>4500</v>
      </c>
      <c r="J3517" s="6">
        <v>2700</v>
      </c>
      <c r="K3517" s="6">
        <v>1080</v>
      </c>
      <c r="L3517" s="7">
        <v>0.4</v>
      </c>
    </row>
    <row r="3518" spans="1:12" x14ac:dyDescent="0.35">
      <c r="A3518" s="2" t="s">
        <v>12</v>
      </c>
      <c r="B3518" s="2">
        <v>1185732</v>
      </c>
      <c r="C3518" s="3">
        <v>44474</v>
      </c>
      <c r="D3518" s="2" t="s">
        <v>13</v>
      </c>
      <c r="E3518" s="2" t="s">
        <v>116</v>
      </c>
      <c r="F3518" s="2" t="s">
        <v>117</v>
      </c>
      <c r="G3518" s="2" t="s">
        <v>16</v>
      </c>
      <c r="H3518" s="4">
        <v>0.55000000000000004</v>
      </c>
      <c r="I3518" s="5">
        <v>2750</v>
      </c>
      <c r="J3518" s="6">
        <v>1512.5</v>
      </c>
      <c r="K3518" s="6">
        <v>605</v>
      </c>
      <c r="L3518" s="7">
        <v>0.4</v>
      </c>
    </row>
    <row r="3519" spans="1:12" x14ac:dyDescent="0.35">
      <c r="A3519" s="2" t="s">
        <v>12</v>
      </c>
      <c r="B3519" s="2">
        <v>1185732</v>
      </c>
      <c r="C3519" s="3">
        <v>44474</v>
      </c>
      <c r="D3519" s="2" t="s">
        <v>13</v>
      </c>
      <c r="E3519" s="2" t="s">
        <v>116</v>
      </c>
      <c r="F3519" s="2" t="s">
        <v>117</v>
      </c>
      <c r="G3519" s="2" t="s">
        <v>17</v>
      </c>
      <c r="H3519" s="4">
        <v>0.55000000000000004</v>
      </c>
      <c r="I3519" s="5">
        <v>1750</v>
      </c>
      <c r="J3519" s="6">
        <v>962.5</v>
      </c>
      <c r="K3519" s="6">
        <v>288.75</v>
      </c>
      <c r="L3519" s="7">
        <v>0.3</v>
      </c>
    </row>
    <row r="3520" spans="1:12" x14ac:dyDescent="0.35">
      <c r="A3520" s="2" t="s">
        <v>12</v>
      </c>
      <c r="B3520" s="2">
        <v>1185732</v>
      </c>
      <c r="C3520" s="3">
        <v>44474</v>
      </c>
      <c r="D3520" s="2" t="s">
        <v>13</v>
      </c>
      <c r="E3520" s="2" t="s">
        <v>116</v>
      </c>
      <c r="F3520" s="2" t="s">
        <v>117</v>
      </c>
      <c r="G3520" s="2" t="s">
        <v>18</v>
      </c>
      <c r="H3520" s="4">
        <v>0.55000000000000004</v>
      </c>
      <c r="I3520" s="5">
        <v>1500</v>
      </c>
      <c r="J3520" s="6">
        <v>825</v>
      </c>
      <c r="K3520" s="6">
        <v>247.5</v>
      </c>
      <c r="L3520" s="7">
        <v>0.3</v>
      </c>
    </row>
    <row r="3521" spans="1:12" x14ac:dyDescent="0.35">
      <c r="A3521" s="2" t="s">
        <v>12</v>
      </c>
      <c r="B3521" s="2">
        <v>1185732</v>
      </c>
      <c r="C3521" s="3">
        <v>44474</v>
      </c>
      <c r="D3521" s="2" t="s">
        <v>13</v>
      </c>
      <c r="E3521" s="2" t="s">
        <v>116</v>
      </c>
      <c r="F3521" s="2" t="s">
        <v>117</v>
      </c>
      <c r="G3521" s="2" t="s">
        <v>19</v>
      </c>
      <c r="H3521" s="4">
        <v>0.65</v>
      </c>
      <c r="I3521" s="5">
        <v>1500</v>
      </c>
      <c r="J3521" s="6">
        <v>975</v>
      </c>
      <c r="K3521" s="6">
        <v>292.5</v>
      </c>
      <c r="L3521" s="7">
        <v>0.3</v>
      </c>
    </row>
    <row r="3522" spans="1:12" x14ac:dyDescent="0.35">
      <c r="A3522" s="2" t="s">
        <v>12</v>
      </c>
      <c r="B3522" s="2">
        <v>1185732</v>
      </c>
      <c r="C3522" s="3">
        <v>44474</v>
      </c>
      <c r="D3522" s="2" t="s">
        <v>13</v>
      </c>
      <c r="E3522" s="2" t="s">
        <v>116</v>
      </c>
      <c r="F3522" s="2" t="s">
        <v>117</v>
      </c>
      <c r="G3522" s="2" t="s">
        <v>20</v>
      </c>
      <c r="H3522" s="4">
        <v>0.7</v>
      </c>
      <c r="I3522" s="5">
        <v>2750</v>
      </c>
      <c r="J3522" s="6">
        <v>1925</v>
      </c>
      <c r="K3522" s="6">
        <v>673.75</v>
      </c>
      <c r="L3522" s="7">
        <v>0.35</v>
      </c>
    </row>
    <row r="3523" spans="1:12" x14ac:dyDescent="0.35">
      <c r="A3523" s="2" t="s">
        <v>12</v>
      </c>
      <c r="B3523" s="2">
        <v>1185732</v>
      </c>
      <c r="C3523" s="3">
        <v>44504</v>
      </c>
      <c r="D3523" s="2" t="s">
        <v>13</v>
      </c>
      <c r="E3523" s="2" t="s">
        <v>116</v>
      </c>
      <c r="F3523" s="2" t="s">
        <v>117</v>
      </c>
      <c r="G3523" s="2" t="s">
        <v>15</v>
      </c>
      <c r="H3523" s="4">
        <v>0.65</v>
      </c>
      <c r="I3523" s="5">
        <v>4250</v>
      </c>
      <c r="J3523" s="6">
        <v>2762.5</v>
      </c>
      <c r="K3523" s="6">
        <v>1105</v>
      </c>
      <c r="L3523" s="7">
        <v>0.4</v>
      </c>
    </row>
    <row r="3524" spans="1:12" x14ac:dyDescent="0.35">
      <c r="A3524" s="2" t="s">
        <v>12</v>
      </c>
      <c r="B3524" s="2">
        <v>1185732</v>
      </c>
      <c r="C3524" s="3">
        <v>44504</v>
      </c>
      <c r="D3524" s="2" t="s">
        <v>13</v>
      </c>
      <c r="E3524" s="2" t="s">
        <v>116</v>
      </c>
      <c r="F3524" s="2" t="s">
        <v>117</v>
      </c>
      <c r="G3524" s="2" t="s">
        <v>16</v>
      </c>
      <c r="H3524" s="4">
        <v>0.55000000000000004</v>
      </c>
      <c r="I3524" s="5">
        <v>3000</v>
      </c>
      <c r="J3524" s="6">
        <v>1650</v>
      </c>
      <c r="K3524" s="6">
        <v>660</v>
      </c>
      <c r="L3524" s="7">
        <v>0.4</v>
      </c>
    </row>
    <row r="3525" spans="1:12" x14ac:dyDescent="0.35">
      <c r="A3525" s="2" t="s">
        <v>12</v>
      </c>
      <c r="B3525" s="2">
        <v>1185732</v>
      </c>
      <c r="C3525" s="3">
        <v>44504</v>
      </c>
      <c r="D3525" s="2" t="s">
        <v>13</v>
      </c>
      <c r="E3525" s="2" t="s">
        <v>116</v>
      </c>
      <c r="F3525" s="2" t="s">
        <v>117</v>
      </c>
      <c r="G3525" s="2" t="s">
        <v>17</v>
      </c>
      <c r="H3525" s="4">
        <v>0.55000000000000004</v>
      </c>
      <c r="I3525" s="5">
        <v>2950</v>
      </c>
      <c r="J3525" s="6">
        <v>1622.5</v>
      </c>
      <c r="K3525" s="6">
        <v>486.75</v>
      </c>
      <c r="L3525" s="7">
        <v>0.3</v>
      </c>
    </row>
    <row r="3526" spans="1:12" x14ac:dyDescent="0.35">
      <c r="A3526" s="2" t="s">
        <v>12</v>
      </c>
      <c r="B3526" s="2">
        <v>1185732</v>
      </c>
      <c r="C3526" s="3">
        <v>44504</v>
      </c>
      <c r="D3526" s="2" t="s">
        <v>13</v>
      </c>
      <c r="E3526" s="2" t="s">
        <v>116</v>
      </c>
      <c r="F3526" s="2" t="s">
        <v>117</v>
      </c>
      <c r="G3526" s="2" t="s">
        <v>18</v>
      </c>
      <c r="H3526" s="4">
        <v>0.55000000000000004</v>
      </c>
      <c r="I3526" s="5">
        <v>2750</v>
      </c>
      <c r="J3526" s="6">
        <v>1512.5</v>
      </c>
      <c r="K3526" s="6">
        <v>453.75</v>
      </c>
      <c r="L3526" s="7">
        <v>0.3</v>
      </c>
    </row>
    <row r="3527" spans="1:12" x14ac:dyDescent="0.35">
      <c r="A3527" s="2" t="s">
        <v>12</v>
      </c>
      <c r="B3527" s="2">
        <v>1185732</v>
      </c>
      <c r="C3527" s="3">
        <v>44504</v>
      </c>
      <c r="D3527" s="2" t="s">
        <v>13</v>
      </c>
      <c r="E3527" s="2" t="s">
        <v>116</v>
      </c>
      <c r="F3527" s="2" t="s">
        <v>117</v>
      </c>
      <c r="G3527" s="2" t="s">
        <v>19</v>
      </c>
      <c r="H3527" s="4">
        <v>0.65</v>
      </c>
      <c r="I3527" s="5">
        <v>2500</v>
      </c>
      <c r="J3527" s="6">
        <v>1625</v>
      </c>
      <c r="K3527" s="6">
        <v>487.5</v>
      </c>
      <c r="L3527" s="7">
        <v>0.3</v>
      </c>
    </row>
    <row r="3528" spans="1:12" x14ac:dyDescent="0.35">
      <c r="A3528" s="2" t="s">
        <v>12</v>
      </c>
      <c r="B3528" s="2">
        <v>1185732</v>
      </c>
      <c r="C3528" s="3">
        <v>44504</v>
      </c>
      <c r="D3528" s="2" t="s">
        <v>13</v>
      </c>
      <c r="E3528" s="2" t="s">
        <v>116</v>
      </c>
      <c r="F3528" s="2" t="s">
        <v>117</v>
      </c>
      <c r="G3528" s="2" t="s">
        <v>20</v>
      </c>
      <c r="H3528" s="4">
        <v>0.7</v>
      </c>
      <c r="I3528" s="5">
        <v>3500</v>
      </c>
      <c r="J3528" s="6">
        <v>2450</v>
      </c>
      <c r="K3528" s="6">
        <v>857.5</v>
      </c>
      <c r="L3528" s="7">
        <v>0.35</v>
      </c>
    </row>
    <row r="3529" spans="1:12" x14ac:dyDescent="0.35">
      <c r="A3529" s="2" t="s">
        <v>12</v>
      </c>
      <c r="B3529" s="2">
        <v>1185732</v>
      </c>
      <c r="C3529" s="3">
        <v>44533</v>
      </c>
      <c r="D3529" s="2" t="s">
        <v>13</v>
      </c>
      <c r="E3529" s="2" t="s">
        <v>116</v>
      </c>
      <c r="F3529" s="2" t="s">
        <v>117</v>
      </c>
      <c r="G3529" s="2" t="s">
        <v>15</v>
      </c>
      <c r="H3529" s="4">
        <v>0.65</v>
      </c>
      <c r="I3529" s="5">
        <v>5750</v>
      </c>
      <c r="J3529" s="6">
        <v>3737.5</v>
      </c>
      <c r="K3529" s="6">
        <v>1495</v>
      </c>
      <c r="L3529" s="7">
        <v>0.4</v>
      </c>
    </row>
    <row r="3530" spans="1:12" x14ac:dyDescent="0.35">
      <c r="A3530" s="2" t="s">
        <v>12</v>
      </c>
      <c r="B3530" s="2">
        <v>1185732</v>
      </c>
      <c r="C3530" s="3">
        <v>44533</v>
      </c>
      <c r="D3530" s="2" t="s">
        <v>13</v>
      </c>
      <c r="E3530" s="2" t="s">
        <v>116</v>
      </c>
      <c r="F3530" s="2" t="s">
        <v>117</v>
      </c>
      <c r="G3530" s="2" t="s">
        <v>16</v>
      </c>
      <c r="H3530" s="4">
        <v>0.55000000000000004</v>
      </c>
      <c r="I3530" s="5">
        <v>3750</v>
      </c>
      <c r="J3530" s="6">
        <v>2062.5</v>
      </c>
      <c r="K3530" s="6">
        <v>825</v>
      </c>
      <c r="L3530" s="7">
        <v>0.4</v>
      </c>
    </row>
    <row r="3531" spans="1:12" x14ac:dyDescent="0.35">
      <c r="A3531" s="2" t="s">
        <v>12</v>
      </c>
      <c r="B3531" s="2">
        <v>1185732</v>
      </c>
      <c r="C3531" s="3">
        <v>44533</v>
      </c>
      <c r="D3531" s="2" t="s">
        <v>13</v>
      </c>
      <c r="E3531" s="2" t="s">
        <v>116</v>
      </c>
      <c r="F3531" s="2" t="s">
        <v>117</v>
      </c>
      <c r="G3531" s="2" t="s">
        <v>17</v>
      </c>
      <c r="H3531" s="4">
        <v>0.55000000000000004</v>
      </c>
      <c r="I3531" s="5">
        <v>3500</v>
      </c>
      <c r="J3531" s="6">
        <v>1925</v>
      </c>
      <c r="K3531" s="6">
        <v>577.5</v>
      </c>
      <c r="L3531" s="7">
        <v>0.3</v>
      </c>
    </row>
    <row r="3532" spans="1:12" x14ac:dyDescent="0.35">
      <c r="A3532" s="2" t="s">
        <v>12</v>
      </c>
      <c r="B3532" s="2">
        <v>1185732</v>
      </c>
      <c r="C3532" s="3">
        <v>44533</v>
      </c>
      <c r="D3532" s="2" t="s">
        <v>13</v>
      </c>
      <c r="E3532" s="2" t="s">
        <v>116</v>
      </c>
      <c r="F3532" s="2" t="s">
        <v>117</v>
      </c>
      <c r="G3532" s="2" t="s">
        <v>18</v>
      </c>
      <c r="H3532" s="4">
        <v>0.55000000000000004</v>
      </c>
      <c r="I3532" s="5">
        <v>3000</v>
      </c>
      <c r="J3532" s="6">
        <v>1650</v>
      </c>
      <c r="K3532" s="6">
        <v>495</v>
      </c>
      <c r="L3532" s="7">
        <v>0.3</v>
      </c>
    </row>
    <row r="3533" spans="1:12" x14ac:dyDescent="0.35">
      <c r="A3533" s="2" t="s">
        <v>12</v>
      </c>
      <c r="B3533" s="2">
        <v>1185732</v>
      </c>
      <c r="C3533" s="3">
        <v>44533</v>
      </c>
      <c r="D3533" s="2" t="s">
        <v>13</v>
      </c>
      <c r="E3533" s="2" t="s">
        <v>116</v>
      </c>
      <c r="F3533" s="2" t="s">
        <v>117</v>
      </c>
      <c r="G3533" s="2" t="s">
        <v>19</v>
      </c>
      <c r="H3533" s="4">
        <v>0.65</v>
      </c>
      <c r="I3533" s="5">
        <v>3000</v>
      </c>
      <c r="J3533" s="6">
        <v>1950</v>
      </c>
      <c r="K3533" s="6">
        <v>585</v>
      </c>
      <c r="L3533" s="7">
        <v>0.3</v>
      </c>
    </row>
    <row r="3534" spans="1:12" x14ac:dyDescent="0.35">
      <c r="A3534" s="2" t="s">
        <v>12</v>
      </c>
      <c r="B3534" s="2">
        <v>1185732</v>
      </c>
      <c r="C3534" s="3">
        <v>44533</v>
      </c>
      <c r="D3534" s="2" t="s">
        <v>13</v>
      </c>
      <c r="E3534" s="2" t="s">
        <v>116</v>
      </c>
      <c r="F3534" s="2" t="s">
        <v>117</v>
      </c>
      <c r="G3534" s="2" t="s">
        <v>20</v>
      </c>
      <c r="H3534" s="4">
        <v>0.7</v>
      </c>
      <c r="I3534" s="5">
        <v>4000</v>
      </c>
      <c r="J3534" s="6">
        <v>2800</v>
      </c>
      <c r="K3534" s="6">
        <v>980</v>
      </c>
      <c r="L3534" s="7">
        <v>0.35</v>
      </c>
    </row>
    <row r="3535" spans="1:12" x14ac:dyDescent="0.35">
      <c r="A3535" s="2" t="s">
        <v>12</v>
      </c>
      <c r="B3535" s="2">
        <v>1185732</v>
      </c>
      <c r="C3535" s="3">
        <v>44206</v>
      </c>
      <c r="D3535" s="2" t="s">
        <v>13</v>
      </c>
      <c r="E3535" s="2" t="s">
        <v>118</v>
      </c>
      <c r="F3535" s="2" t="s">
        <v>119</v>
      </c>
      <c r="G3535" s="2" t="s">
        <v>15</v>
      </c>
      <c r="H3535" s="4">
        <v>0.35000000000000003</v>
      </c>
      <c r="I3535" s="5">
        <v>4250</v>
      </c>
      <c r="J3535" s="6">
        <v>1487.5</v>
      </c>
      <c r="K3535" s="6">
        <v>520.625</v>
      </c>
      <c r="L3535" s="7">
        <v>0.35</v>
      </c>
    </row>
    <row r="3536" spans="1:12" x14ac:dyDescent="0.35">
      <c r="A3536" s="2" t="s">
        <v>12</v>
      </c>
      <c r="B3536" s="2">
        <v>1185732</v>
      </c>
      <c r="C3536" s="3">
        <v>44206</v>
      </c>
      <c r="D3536" s="2" t="s">
        <v>13</v>
      </c>
      <c r="E3536" s="2" t="s">
        <v>118</v>
      </c>
      <c r="F3536" s="2" t="s">
        <v>119</v>
      </c>
      <c r="G3536" s="2" t="s">
        <v>16</v>
      </c>
      <c r="H3536" s="4">
        <v>0.35000000000000003</v>
      </c>
      <c r="I3536" s="5">
        <v>2250</v>
      </c>
      <c r="J3536" s="6">
        <v>787.5</v>
      </c>
      <c r="K3536" s="6">
        <v>275.625</v>
      </c>
      <c r="L3536" s="7">
        <v>0.35</v>
      </c>
    </row>
    <row r="3537" spans="1:12" x14ac:dyDescent="0.35">
      <c r="A3537" s="2" t="s">
        <v>12</v>
      </c>
      <c r="B3537" s="2">
        <v>1185732</v>
      </c>
      <c r="C3537" s="3">
        <v>44206</v>
      </c>
      <c r="D3537" s="2" t="s">
        <v>13</v>
      </c>
      <c r="E3537" s="2" t="s">
        <v>118</v>
      </c>
      <c r="F3537" s="2" t="s">
        <v>119</v>
      </c>
      <c r="G3537" s="2" t="s">
        <v>17</v>
      </c>
      <c r="H3537" s="4">
        <v>0.25000000000000006</v>
      </c>
      <c r="I3537" s="5">
        <v>2250</v>
      </c>
      <c r="J3537" s="6">
        <v>562.5</v>
      </c>
      <c r="K3537" s="6">
        <v>225</v>
      </c>
      <c r="L3537" s="7">
        <v>0.4</v>
      </c>
    </row>
    <row r="3538" spans="1:12" x14ac:dyDescent="0.35">
      <c r="A3538" s="2" t="s">
        <v>12</v>
      </c>
      <c r="B3538" s="2">
        <v>1185732</v>
      </c>
      <c r="C3538" s="3">
        <v>44206</v>
      </c>
      <c r="D3538" s="2" t="s">
        <v>13</v>
      </c>
      <c r="E3538" s="2" t="s">
        <v>118</v>
      </c>
      <c r="F3538" s="2" t="s">
        <v>119</v>
      </c>
      <c r="G3538" s="2" t="s">
        <v>18</v>
      </c>
      <c r="H3538" s="4">
        <v>0.3</v>
      </c>
      <c r="I3538" s="5">
        <v>750</v>
      </c>
      <c r="J3538" s="6">
        <v>225</v>
      </c>
      <c r="K3538" s="6">
        <v>90</v>
      </c>
      <c r="L3538" s="7">
        <v>0.4</v>
      </c>
    </row>
    <row r="3539" spans="1:12" x14ac:dyDescent="0.35">
      <c r="A3539" s="2" t="s">
        <v>12</v>
      </c>
      <c r="B3539" s="2">
        <v>1185732</v>
      </c>
      <c r="C3539" s="3">
        <v>44206</v>
      </c>
      <c r="D3539" s="2" t="s">
        <v>13</v>
      </c>
      <c r="E3539" s="2" t="s">
        <v>118</v>
      </c>
      <c r="F3539" s="2" t="s">
        <v>119</v>
      </c>
      <c r="G3539" s="2" t="s">
        <v>19</v>
      </c>
      <c r="H3539" s="4">
        <v>0.45</v>
      </c>
      <c r="I3539" s="5">
        <v>1250</v>
      </c>
      <c r="J3539" s="6">
        <v>562.5</v>
      </c>
      <c r="K3539" s="6">
        <v>168.75</v>
      </c>
      <c r="L3539" s="7">
        <v>0.3</v>
      </c>
    </row>
    <row r="3540" spans="1:12" x14ac:dyDescent="0.35">
      <c r="A3540" s="2" t="s">
        <v>12</v>
      </c>
      <c r="B3540" s="2">
        <v>1185732</v>
      </c>
      <c r="C3540" s="3">
        <v>44206</v>
      </c>
      <c r="D3540" s="2" t="s">
        <v>13</v>
      </c>
      <c r="E3540" s="2" t="s">
        <v>118</v>
      </c>
      <c r="F3540" s="2" t="s">
        <v>119</v>
      </c>
      <c r="G3540" s="2" t="s">
        <v>20</v>
      </c>
      <c r="H3540" s="4">
        <v>0.35000000000000003</v>
      </c>
      <c r="I3540" s="5">
        <v>2250</v>
      </c>
      <c r="J3540" s="6">
        <v>787.5</v>
      </c>
      <c r="K3540" s="6">
        <v>315</v>
      </c>
      <c r="L3540" s="7">
        <v>0.4</v>
      </c>
    </row>
    <row r="3541" spans="1:12" x14ac:dyDescent="0.35">
      <c r="A3541" s="2" t="s">
        <v>12</v>
      </c>
      <c r="B3541" s="2">
        <v>1185732</v>
      </c>
      <c r="C3541" s="3">
        <v>44235</v>
      </c>
      <c r="D3541" s="2" t="s">
        <v>13</v>
      </c>
      <c r="E3541" s="2" t="s">
        <v>118</v>
      </c>
      <c r="F3541" s="2" t="s">
        <v>119</v>
      </c>
      <c r="G3541" s="2" t="s">
        <v>15</v>
      </c>
      <c r="H3541" s="4">
        <v>0.35000000000000003</v>
      </c>
      <c r="I3541" s="5">
        <v>4750</v>
      </c>
      <c r="J3541" s="6">
        <v>1662.5</v>
      </c>
      <c r="K3541" s="6">
        <v>581.875</v>
      </c>
      <c r="L3541" s="7">
        <v>0.35</v>
      </c>
    </row>
    <row r="3542" spans="1:12" x14ac:dyDescent="0.35">
      <c r="A3542" s="2" t="s">
        <v>12</v>
      </c>
      <c r="B3542" s="2">
        <v>1185732</v>
      </c>
      <c r="C3542" s="3">
        <v>44235</v>
      </c>
      <c r="D3542" s="2" t="s">
        <v>13</v>
      </c>
      <c r="E3542" s="2" t="s">
        <v>118</v>
      </c>
      <c r="F3542" s="2" t="s">
        <v>119</v>
      </c>
      <c r="G3542" s="2" t="s">
        <v>16</v>
      </c>
      <c r="H3542" s="4">
        <v>0.35000000000000003</v>
      </c>
      <c r="I3542" s="5">
        <v>1250</v>
      </c>
      <c r="J3542" s="6">
        <v>437.5</v>
      </c>
      <c r="K3542" s="6">
        <v>153.125</v>
      </c>
      <c r="L3542" s="7">
        <v>0.35</v>
      </c>
    </row>
    <row r="3543" spans="1:12" x14ac:dyDescent="0.35">
      <c r="A3543" s="2" t="s">
        <v>12</v>
      </c>
      <c r="B3543" s="2">
        <v>1185732</v>
      </c>
      <c r="C3543" s="3">
        <v>44235</v>
      </c>
      <c r="D3543" s="2" t="s">
        <v>13</v>
      </c>
      <c r="E3543" s="2" t="s">
        <v>118</v>
      </c>
      <c r="F3543" s="2" t="s">
        <v>119</v>
      </c>
      <c r="G3543" s="2" t="s">
        <v>17</v>
      </c>
      <c r="H3543" s="4">
        <v>0.25000000000000006</v>
      </c>
      <c r="I3543" s="5">
        <v>1750</v>
      </c>
      <c r="J3543" s="6">
        <v>437.5</v>
      </c>
      <c r="K3543" s="6">
        <v>175</v>
      </c>
      <c r="L3543" s="7">
        <v>0.4</v>
      </c>
    </row>
    <row r="3544" spans="1:12" x14ac:dyDescent="0.35">
      <c r="A3544" s="2" t="s">
        <v>12</v>
      </c>
      <c r="B3544" s="2">
        <v>1185732</v>
      </c>
      <c r="C3544" s="3">
        <v>44235</v>
      </c>
      <c r="D3544" s="2" t="s">
        <v>13</v>
      </c>
      <c r="E3544" s="2" t="s">
        <v>118</v>
      </c>
      <c r="F3544" s="2" t="s">
        <v>119</v>
      </c>
      <c r="G3544" s="2" t="s">
        <v>18</v>
      </c>
      <c r="H3544" s="4">
        <v>0.3</v>
      </c>
      <c r="I3544" s="5">
        <v>500</v>
      </c>
      <c r="J3544" s="6">
        <v>150</v>
      </c>
      <c r="K3544" s="6">
        <v>60</v>
      </c>
      <c r="L3544" s="7">
        <v>0.4</v>
      </c>
    </row>
    <row r="3545" spans="1:12" x14ac:dyDescent="0.35">
      <c r="A3545" s="2" t="s">
        <v>12</v>
      </c>
      <c r="B3545" s="2">
        <v>1185732</v>
      </c>
      <c r="C3545" s="3">
        <v>44235</v>
      </c>
      <c r="D3545" s="2" t="s">
        <v>13</v>
      </c>
      <c r="E3545" s="2" t="s">
        <v>118</v>
      </c>
      <c r="F3545" s="2" t="s">
        <v>119</v>
      </c>
      <c r="G3545" s="2" t="s">
        <v>19</v>
      </c>
      <c r="H3545" s="4">
        <v>0.45</v>
      </c>
      <c r="I3545" s="5">
        <v>1250</v>
      </c>
      <c r="J3545" s="6">
        <v>562.5</v>
      </c>
      <c r="K3545" s="6">
        <v>168.75</v>
      </c>
      <c r="L3545" s="7">
        <v>0.3</v>
      </c>
    </row>
    <row r="3546" spans="1:12" x14ac:dyDescent="0.35">
      <c r="A3546" s="2" t="s">
        <v>12</v>
      </c>
      <c r="B3546" s="2">
        <v>1185732</v>
      </c>
      <c r="C3546" s="3">
        <v>44235</v>
      </c>
      <c r="D3546" s="2" t="s">
        <v>13</v>
      </c>
      <c r="E3546" s="2" t="s">
        <v>118</v>
      </c>
      <c r="F3546" s="2" t="s">
        <v>119</v>
      </c>
      <c r="G3546" s="2" t="s">
        <v>20</v>
      </c>
      <c r="H3546" s="4">
        <v>0.35000000000000003</v>
      </c>
      <c r="I3546" s="5">
        <v>2250</v>
      </c>
      <c r="J3546" s="6">
        <v>787.5</v>
      </c>
      <c r="K3546" s="6">
        <v>315</v>
      </c>
      <c r="L3546" s="7">
        <v>0.4</v>
      </c>
    </row>
    <row r="3547" spans="1:12" x14ac:dyDescent="0.35">
      <c r="A3547" s="2" t="s">
        <v>12</v>
      </c>
      <c r="B3547" s="2">
        <v>1185732</v>
      </c>
      <c r="C3547" s="3">
        <v>44261</v>
      </c>
      <c r="D3547" s="2" t="s">
        <v>13</v>
      </c>
      <c r="E3547" s="2" t="s">
        <v>118</v>
      </c>
      <c r="F3547" s="2" t="s">
        <v>119</v>
      </c>
      <c r="G3547" s="2" t="s">
        <v>15</v>
      </c>
      <c r="H3547" s="4">
        <v>0.35000000000000003</v>
      </c>
      <c r="I3547" s="5">
        <v>4450</v>
      </c>
      <c r="J3547" s="6">
        <v>1557.5</v>
      </c>
      <c r="K3547" s="6">
        <v>545.125</v>
      </c>
      <c r="L3547" s="7">
        <v>0.35</v>
      </c>
    </row>
    <row r="3548" spans="1:12" x14ac:dyDescent="0.35">
      <c r="A3548" s="2" t="s">
        <v>12</v>
      </c>
      <c r="B3548" s="2">
        <v>1185732</v>
      </c>
      <c r="C3548" s="3">
        <v>44261</v>
      </c>
      <c r="D3548" s="2" t="s">
        <v>13</v>
      </c>
      <c r="E3548" s="2" t="s">
        <v>118</v>
      </c>
      <c r="F3548" s="2" t="s">
        <v>119</v>
      </c>
      <c r="G3548" s="2" t="s">
        <v>16</v>
      </c>
      <c r="H3548" s="4">
        <v>0.35000000000000003</v>
      </c>
      <c r="I3548" s="5">
        <v>1500</v>
      </c>
      <c r="J3548" s="6">
        <v>525</v>
      </c>
      <c r="K3548" s="6">
        <v>183.75</v>
      </c>
      <c r="L3548" s="7">
        <v>0.35</v>
      </c>
    </row>
    <row r="3549" spans="1:12" x14ac:dyDescent="0.35">
      <c r="A3549" s="2" t="s">
        <v>12</v>
      </c>
      <c r="B3549" s="2">
        <v>1185732</v>
      </c>
      <c r="C3549" s="3">
        <v>44261</v>
      </c>
      <c r="D3549" s="2" t="s">
        <v>13</v>
      </c>
      <c r="E3549" s="2" t="s">
        <v>118</v>
      </c>
      <c r="F3549" s="2" t="s">
        <v>119</v>
      </c>
      <c r="G3549" s="2" t="s">
        <v>17</v>
      </c>
      <c r="H3549" s="4">
        <v>0.25000000000000006</v>
      </c>
      <c r="I3549" s="5">
        <v>1750</v>
      </c>
      <c r="J3549" s="6">
        <v>437.5</v>
      </c>
      <c r="K3549" s="6">
        <v>175</v>
      </c>
      <c r="L3549" s="7">
        <v>0.4</v>
      </c>
    </row>
    <row r="3550" spans="1:12" x14ac:dyDescent="0.35">
      <c r="A3550" s="2" t="s">
        <v>12</v>
      </c>
      <c r="B3550" s="2">
        <v>1185732</v>
      </c>
      <c r="C3550" s="3">
        <v>44261</v>
      </c>
      <c r="D3550" s="2" t="s">
        <v>13</v>
      </c>
      <c r="E3550" s="2" t="s">
        <v>118</v>
      </c>
      <c r="F3550" s="2" t="s">
        <v>119</v>
      </c>
      <c r="G3550" s="2" t="s">
        <v>18</v>
      </c>
      <c r="H3550" s="4">
        <v>0.3</v>
      </c>
      <c r="I3550" s="5">
        <v>250</v>
      </c>
      <c r="J3550" s="6">
        <v>75</v>
      </c>
      <c r="K3550" s="6">
        <v>30</v>
      </c>
      <c r="L3550" s="7">
        <v>0.4</v>
      </c>
    </row>
    <row r="3551" spans="1:12" x14ac:dyDescent="0.35">
      <c r="A3551" s="2" t="s">
        <v>12</v>
      </c>
      <c r="B3551" s="2">
        <v>1185732</v>
      </c>
      <c r="C3551" s="3">
        <v>44261</v>
      </c>
      <c r="D3551" s="2" t="s">
        <v>13</v>
      </c>
      <c r="E3551" s="2" t="s">
        <v>118</v>
      </c>
      <c r="F3551" s="2" t="s">
        <v>119</v>
      </c>
      <c r="G3551" s="2" t="s">
        <v>19</v>
      </c>
      <c r="H3551" s="4">
        <v>0.45</v>
      </c>
      <c r="I3551" s="5">
        <v>750</v>
      </c>
      <c r="J3551" s="6">
        <v>337.5</v>
      </c>
      <c r="K3551" s="6">
        <v>101.25</v>
      </c>
      <c r="L3551" s="7">
        <v>0.3</v>
      </c>
    </row>
    <row r="3552" spans="1:12" x14ac:dyDescent="0.35">
      <c r="A3552" s="2" t="s">
        <v>12</v>
      </c>
      <c r="B3552" s="2">
        <v>1185732</v>
      </c>
      <c r="C3552" s="3">
        <v>44261</v>
      </c>
      <c r="D3552" s="2" t="s">
        <v>13</v>
      </c>
      <c r="E3552" s="2" t="s">
        <v>118</v>
      </c>
      <c r="F3552" s="2" t="s">
        <v>119</v>
      </c>
      <c r="G3552" s="2" t="s">
        <v>20</v>
      </c>
      <c r="H3552" s="4">
        <v>0.35000000000000003</v>
      </c>
      <c r="I3552" s="5">
        <v>1750</v>
      </c>
      <c r="J3552" s="6">
        <v>612.5</v>
      </c>
      <c r="K3552" s="6">
        <v>245</v>
      </c>
      <c r="L3552" s="7">
        <v>0.4</v>
      </c>
    </row>
    <row r="3553" spans="1:12" x14ac:dyDescent="0.35">
      <c r="A3553" s="2" t="s">
        <v>12</v>
      </c>
      <c r="B3553" s="2">
        <v>1185732</v>
      </c>
      <c r="C3553" s="3">
        <v>44293</v>
      </c>
      <c r="D3553" s="2" t="s">
        <v>13</v>
      </c>
      <c r="E3553" s="2" t="s">
        <v>118</v>
      </c>
      <c r="F3553" s="2" t="s">
        <v>119</v>
      </c>
      <c r="G3553" s="2" t="s">
        <v>15</v>
      </c>
      <c r="H3553" s="4">
        <v>0.35000000000000003</v>
      </c>
      <c r="I3553" s="5">
        <v>4250</v>
      </c>
      <c r="J3553" s="6">
        <v>1487.5</v>
      </c>
      <c r="K3553" s="6">
        <v>520.625</v>
      </c>
      <c r="L3553" s="7">
        <v>0.35</v>
      </c>
    </row>
    <row r="3554" spans="1:12" x14ac:dyDescent="0.35">
      <c r="A3554" s="2" t="s">
        <v>12</v>
      </c>
      <c r="B3554" s="2">
        <v>1185732</v>
      </c>
      <c r="C3554" s="3">
        <v>44293</v>
      </c>
      <c r="D3554" s="2" t="s">
        <v>13</v>
      </c>
      <c r="E3554" s="2" t="s">
        <v>118</v>
      </c>
      <c r="F3554" s="2" t="s">
        <v>119</v>
      </c>
      <c r="G3554" s="2" t="s">
        <v>16</v>
      </c>
      <c r="H3554" s="4">
        <v>0.35000000000000003</v>
      </c>
      <c r="I3554" s="5">
        <v>1250</v>
      </c>
      <c r="J3554" s="6">
        <v>437.5</v>
      </c>
      <c r="K3554" s="6">
        <v>153.125</v>
      </c>
      <c r="L3554" s="7">
        <v>0.35</v>
      </c>
    </row>
    <row r="3555" spans="1:12" x14ac:dyDescent="0.35">
      <c r="A3555" s="2" t="s">
        <v>12</v>
      </c>
      <c r="B3555" s="2">
        <v>1185732</v>
      </c>
      <c r="C3555" s="3">
        <v>44293</v>
      </c>
      <c r="D3555" s="2" t="s">
        <v>13</v>
      </c>
      <c r="E3555" s="2" t="s">
        <v>118</v>
      </c>
      <c r="F3555" s="2" t="s">
        <v>119</v>
      </c>
      <c r="G3555" s="2" t="s">
        <v>17</v>
      </c>
      <c r="H3555" s="4">
        <v>0.25000000000000006</v>
      </c>
      <c r="I3555" s="5">
        <v>1250</v>
      </c>
      <c r="J3555" s="6">
        <v>312.5</v>
      </c>
      <c r="K3555" s="6">
        <v>125</v>
      </c>
      <c r="L3555" s="7">
        <v>0.4</v>
      </c>
    </row>
    <row r="3556" spans="1:12" x14ac:dyDescent="0.35">
      <c r="A3556" s="2" t="s">
        <v>12</v>
      </c>
      <c r="B3556" s="2">
        <v>1185732</v>
      </c>
      <c r="C3556" s="3">
        <v>44293</v>
      </c>
      <c r="D3556" s="2" t="s">
        <v>13</v>
      </c>
      <c r="E3556" s="2" t="s">
        <v>118</v>
      </c>
      <c r="F3556" s="2" t="s">
        <v>119</v>
      </c>
      <c r="G3556" s="2" t="s">
        <v>18</v>
      </c>
      <c r="H3556" s="4">
        <v>0.3</v>
      </c>
      <c r="I3556" s="5">
        <v>500</v>
      </c>
      <c r="J3556" s="6">
        <v>150</v>
      </c>
      <c r="K3556" s="6">
        <v>60</v>
      </c>
      <c r="L3556" s="7">
        <v>0.4</v>
      </c>
    </row>
    <row r="3557" spans="1:12" x14ac:dyDescent="0.35">
      <c r="A3557" s="2" t="s">
        <v>12</v>
      </c>
      <c r="B3557" s="2">
        <v>1185732</v>
      </c>
      <c r="C3557" s="3">
        <v>44293</v>
      </c>
      <c r="D3557" s="2" t="s">
        <v>13</v>
      </c>
      <c r="E3557" s="2" t="s">
        <v>118</v>
      </c>
      <c r="F3557" s="2" t="s">
        <v>119</v>
      </c>
      <c r="G3557" s="2" t="s">
        <v>19</v>
      </c>
      <c r="H3557" s="4">
        <v>0.45</v>
      </c>
      <c r="I3557" s="5">
        <v>500</v>
      </c>
      <c r="J3557" s="6">
        <v>225</v>
      </c>
      <c r="K3557" s="6">
        <v>67.5</v>
      </c>
      <c r="L3557" s="7">
        <v>0.3</v>
      </c>
    </row>
    <row r="3558" spans="1:12" x14ac:dyDescent="0.35">
      <c r="A3558" s="2" t="s">
        <v>12</v>
      </c>
      <c r="B3558" s="2">
        <v>1185732</v>
      </c>
      <c r="C3558" s="3">
        <v>44293</v>
      </c>
      <c r="D3558" s="2" t="s">
        <v>13</v>
      </c>
      <c r="E3558" s="2" t="s">
        <v>118</v>
      </c>
      <c r="F3558" s="2" t="s">
        <v>119</v>
      </c>
      <c r="G3558" s="2" t="s">
        <v>20</v>
      </c>
      <c r="H3558" s="4">
        <v>0.35000000000000003</v>
      </c>
      <c r="I3558" s="5">
        <v>2000</v>
      </c>
      <c r="J3558" s="6">
        <v>700</v>
      </c>
      <c r="K3558" s="6">
        <v>280</v>
      </c>
      <c r="L3558" s="7">
        <v>0.4</v>
      </c>
    </row>
    <row r="3559" spans="1:12" x14ac:dyDescent="0.35">
      <c r="A3559" s="2" t="s">
        <v>12</v>
      </c>
      <c r="B3559" s="2">
        <v>1185732</v>
      </c>
      <c r="C3559" s="3">
        <v>44322</v>
      </c>
      <c r="D3559" s="2" t="s">
        <v>13</v>
      </c>
      <c r="E3559" s="2" t="s">
        <v>118</v>
      </c>
      <c r="F3559" s="2" t="s">
        <v>119</v>
      </c>
      <c r="G3559" s="2" t="s">
        <v>15</v>
      </c>
      <c r="H3559" s="4">
        <v>0.49999999999999994</v>
      </c>
      <c r="I3559" s="5">
        <v>4700</v>
      </c>
      <c r="J3559" s="6">
        <v>2350</v>
      </c>
      <c r="K3559" s="6">
        <v>822.5</v>
      </c>
      <c r="L3559" s="7">
        <v>0.35</v>
      </c>
    </row>
    <row r="3560" spans="1:12" x14ac:dyDescent="0.35">
      <c r="A3560" s="2" t="s">
        <v>12</v>
      </c>
      <c r="B3560" s="2">
        <v>1185732</v>
      </c>
      <c r="C3560" s="3">
        <v>44322</v>
      </c>
      <c r="D3560" s="2" t="s">
        <v>13</v>
      </c>
      <c r="E3560" s="2" t="s">
        <v>118</v>
      </c>
      <c r="F3560" s="2" t="s">
        <v>119</v>
      </c>
      <c r="G3560" s="2" t="s">
        <v>16</v>
      </c>
      <c r="H3560" s="4">
        <v>0.45</v>
      </c>
      <c r="I3560" s="5">
        <v>1750</v>
      </c>
      <c r="J3560" s="6">
        <v>787.5</v>
      </c>
      <c r="K3560" s="6">
        <v>275.625</v>
      </c>
      <c r="L3560" s="7">
        <v>0.35</v>
      </c>
    </row>
    <row r="3561" spans="1:12" x14ac:dyDescent="0.35">
      <c r="A3561" s="2" t="s">
        <v>12</v>
      </c>
      <c r="B3561" s="2">
        <v>1185732</v>
      </c>
      <c r="C3561" s="3">
        <v>44322</v>
      </c>
      <c r="D3561" s="2" t="s">
        <v>13</v>
      </c>
      <c r="E3561" s="2" t="s">
        <v>118</v>
      </c>
      <c r="F3561" s="2" t="s">
        <v>119</v>
      </c>
      <c r="G3561" s="2" t="s">
        <v>17</v>
      </c>
      <c r="H3561" s="4">
        <v>0.4</v>
      </c>
      <c r="I3561" s="5">
        <v>2000</v>
      </c>
      <c r="J3561" s="6">
        <v>800</v>
      </c>
      <c r="K3561" s="6">
        <v>320</v>
      </c>
      <c r="L3561" s="7">
        <v>0.4</v>
      </c>
    </row>
    <row r="3562" spans="1:12" x14ac:dyDescent="0.35">
      <c r="A3562" s="2" t="s">
        <v>12</v>
      </c>
      <c r="B3562" s="2">
        <v>1185732</v>
      </c>
      <c r="C3562" s="3">
        <v>44322</v>
      </c>
      <c r="D3562" s="2" t="s">
        <v>13</v>
      </c>
      <c r="E3562" s="2" t="s">
        <v>118</v>
      </c>
      <c r="F3562" s="2" t="s">
        <v>119</v>
      </c>
      <c r="G3562" s="2" t="s">
        <v>18</v>
      </c>
      <c r="H3562" s="4">
        <v>0.4</v>
      </c>
      <c r="I3562" s="5">
        <v>1500</v>
      </c>
      <c r="J3562" s="6">
        <v>600</v>
      </c>
      <c r="K3562" s="6">
        <v>240</v>
      </c>
      <c r="L3562" s="7">
        <v>0.4</v>
      </c>
    </row>
    <row r="3563" spans="1:12" x14ac:dyDescent="0.35">
      <c r="A3563" s="2" t="s">
        <v>12</v>
      </c>
      <c r="B3563" s="2">
        <v>1185732</v>
      </c>
      <c r="C3563" s="3">
        <v>44322</v>
      </c>
      <c r="D3563" s="2" t="s">
        <v>13</v>
      </c>
      <c r="E3563" s="2" t="s">
        <v>118</v>
      </c>
      <c r="F3563" s="2" t="s">
        <v>119</v>
      </c>
      <c r="G3563" s="2" t="s">
        <v>19</v>
      </c>
      <c r="H3563" s="4">
        <v>0.49999999999999994</v>
      </c>
      <c r="I3563" s="5">
        <v>1750</v>
      </c>
      <c r="J3563" s="6">
        <v>875</v>
      </c>
      <c r="K3563" s="6">
        <v>262.5</v>
      </c>
      <c r="L3563" s="7">
        <v>0.3</v>
      </c>
    </row>
    <row r="3564" spans="1:12" x14ac:dyDescent="0.35">
      <c r="A3564" s="2" t="s">
        <v>12</v>
      </c>
      <c r="B3564" s="2">
        <v>1185732</v>
      </c>
      <c r="C3564" s="3">
        <v>44322</v>
      </c>
      <c r="D3564" s="2" t="s">
        <v>13</v>
      </c>
      <c r="E3564" s="2" t="s">
        <v>118</v>
      </c>
      <c r="F3564" s="2" t="s">
        <v>119</v>
      </c>
      <c r="G3564" s="2" t="s">
        <v>20</v>
      </c>
      <c r="H3564" s="4">
        <v>0.54999999999999993</v>
      </c>
      <c r="I3564" s="5">
        <v>3000</v>
      </c>
      <c r="J3564" s="6">
        <v>1650</v>
      </c>
      <c r="K3564" s="6">
        <v>660</v>
      </c>
      <c r="L3564" s="7">
        <v>0.4</v>
      </c>
    </row>
    <row r="3565" spans="1:12" x14ac:dyDescent="0.35">
      <c r="A3565" s="2" t="s">
        <v>12</v>
      </c>
      <c r="B3565" s="2">
        <v>1185732</v>
      </c>
      <c r="C3565" s="3">
        <v>44355</v>
      </c>
      <c r="D3565" s="2" t="s">
        <v>13</v>
      </c>
      <c r="E3565" s="2" t="s">
        <v>118</v>
      </c>
      <c r="F3565" s="2" t="s">
        <v>119</v>
      </c>
      <c r="G3565" s="2" t="s">
        <v>15</v>
      </c>
      <c r="H3565" s="4">
        <v>0.49999999999999994</v>
      </c>
      <c r="I3565" s="5">
        <v>5500</v>
      </c>
      <c r="J3565" s="6">
        <v>2750</v>
      </c>
      <c r="K3565" s="6">
        <v>962.5</v>
      </c>
      <c r="L3565" s="7">
        <v>0.35</v>
      </c>
    </row>
    <row r="3566" spans="1:12" x14ac:dyDescent="0.35">
      <c r="A3566" s="2" t="s">
        <v>12</v>
      </c>
      <c r="B3566" s="2">
        <v>1185732</v>
      </c>
      <c r="C3566" s="3">
        <v>44355</v>
      </c>
      <c r="D3566" s="2" t="s">
        <v>13</v>
      </c>
      <c r="E3566" s="2" t="s">
        <v>118</v>
      </c>
      <c r="F3566" s="2" t="s">
        <v>119</v>
      </c>
      <c r="G3566" s="2" t="s">
        <v>16</v>
      </c>
      <c r="H3566" s="4">
        <v>0.45</v>
      </c>
      <c r="I3566" s="5">
        <v>3000</v>
      </c>
      <c r="J3566" s="6">
        <v>1350</v>
      </c>
      <c r="K3566" s="6">
        <v>472.5</v>
      </c>
      <c r="L3566" s="7">
        <v>0.35</v>
      </c>
    </row>
    <row r="3567" spans="1:12" x14ac:dyDescent="0.35">
      <c r="A3567" s="2" t="s">
        <v>12</v>
      </c>
      <c r="B3567" s="2">
        <v>1185732</v>
      </c>
      <c r="C3567" s="3">
        <v>44355</v>
      </c>
      <c r="D3567" s="2" t="s">
        <v>13</v>
      </c>
      <c r="E3567" s="2" t="s">
        <v>118</v>
      </c>
      <c r="F3567" s="2" t="s">
        <v>119</v>
      </c>
      <c r="G3567" s="2" t="s">
        <v>17</v>
      </c>
      <c r="H3567" s="4">
        <v>0.4</v>
      </c>
      <c r="I3567" s="5">
        <v>2250</v>
      </c>
      <c r="J3567" s="6">
        <v>900</v>
      </c>
      <c r="K3567" s="6">
        <v>360</v>
      </c>
      <c r="L3567" s="7">
        <v>0.4</v>
      </c>
    </row>
    <row r="3568" spans="1:12" x14ac:dyDescent="0.35">
      <c r="A3568" s="2" t="s">
        <v>12</v>
      </c>
      <c r="B3568" s="2">
        <v>1185732</v>
      </c>
      <c r="C3568" s="3">
        <v>44355</v>
      </c>
      <c r="D3568" s="2" t="s">
        <v>13</v>
      </c>
      <c r="E3568" s="2" t="s">
        <v>118</v>
      </c>
      <c r="F3568" s="2" t="s">
        <v>119</v>
      </c>
      <c r="G3568" s="2" t="s">
        <v>18</v>
      </c>
      <c r="H3568" s="4">
        <v>0.4</v>
      </c>
      <c r="I3568" s="5">
        <v>2000</v>
      </c>
      <c r="J3568" s="6">
        <v>800</v>
      </c>
      <c r="K3568" s="6">
        <v>320</v>
      </c>
      <c r="L3568" s="7">
        <v>0.4</v>
      </c>
    </row>
    <row r="3569" spans="1:12" x14ac:dyDescent="0.35">
      <c r="A3569" s="2" t="s">
        <v>12</v>
      </c>
      <c r="B3569" s="2">
        <v>1185732</v>
      </c>
      <c r="C3569" s="3">
        <v>44355</v>
      </c>
      <c r="D3569" s="2" t="s">
        <v>13</v>
      </c>
      <c r="E3569" s="2" t="s">
        <v>118</v>
      </c>
      <c r="F3569" s="2" t="s">
        <v>119</v>
      </c>
      <c r="G3569" s="2" t="s">
        <v>19</v>
      </c>
      <c r="H3569" s="4">
        <v>0.49999999999999994</v>
      </c>
      <c r="I3569" s="5">
        <v>2000</v>
      </c>
      <c r="J3569" s="6">
        <v>1000</v>
      </c>
      <c r="K3569" s="6">
        <v>300</v>
      </c>
      <c r="L3569" s="7">
        <v>0.3</v>
      </c>
    </row>
    <row r="3570" spans="1:12" x14ac:dyDescent="0.35">
      <c r="A3570" s="2" t="s">
        <v>12</v>
      </c>
      <c r="B3570" s="2">
        <v>1185732</v>
      </c>
      <c r="C3570" s="3">
        <v>44355</v>
      </c>
      <c r="D3570" s="2" t="s">
        <v>13</v>
      </c>
      <c r="E3570" s="2" t="s">
        <v>118</v>
      </c>
      <c r="F3570" s="2" t="s">
        <v>119</v>
      </c>
      <c r="G3570" s="2" t="s">
        <v>20</v>
      </c>
      <c r="H3570" s="4">
        <v>0.54999999999999993</v>
      </c>
      <c r="I3570" s="5">
        <v>3500</v>
      </c>
      <c r="J3570" s="6">
        <v>1925</v>
      </c>
      <c r="K3570" s="6">
        <v>770</v>
      </c>
      <c r="L3570" s="7">
        <v>0.4</v>
      </c>
    </row>
    <row r="3571" spans="1:12" x14ac:dyDescent="0.35">
      <c r="A3571" s="2" t="s">
        <v>12</v>
      </c>
      <c r="B3571" s="2">
        <v>1185732</v>
      </c>
      <c r="C3571" s="3">
        <v>44383</v>
      </c>
      <c r="D3571" s="2" t="s">
        <v>13</v>
      </c>
      <c r="E3571" s="2" t="s">
        <v>118</v>
      </c>
      <c r="F3571" s="2" t="s">
        <v>119</v>
      </c>
      <c r="G3571" s="2" t="s">
        <v>15</v>
      </c>
      <c r="H3571" s="4">
        <v>0.49999999999999994</v>
      </c>
      <c r="I3571" s="5">
        <v>5750</v>
      </c>
      <c r="J3571" s="6">
        <v>2875</v>
      </c>
      <c r="K3571" s="6">
        <v>1006.25</v>
      </c>
      <c r="L3571" s="7">
        <v>0.35</v>
      </c>
    </row>
    <row r="3572" spans="1:12" x14ac:dyDescent="0.35">
      <c r="A3572" s="2" t="s">
        <v>12</v>
      </c>
      <c r="B3572" s="2">
        <v>1185732</v>
      </c>
      <c r="C3572" s="3">
        <v>44383</v>
      </c>
      <c r="D3572" s="2" t="s">
        <v>13</v>
      </c>
      <c r="E3572" s="2" t="s">
        <v>118</v>
      </c>
      <c r="F3572" s="2" t="s">
        <v>119</v>
      </c>
      <c r="G3572" s="2" t="s">
        <v>16</v>
      </c>
      <c r="H3572" s="4">
        <v>0.45</v>
      </c>
      <c r="I3572" s="5">
        <v>3250</v>
      </c>
      <c r="J3572" s="6">
        <v>1462.5</v>
      </c>
      <c r="K3572" s="6">
        <v>511.875</v>
      </c>
      <c r="L3572" s="7">
        <v>0.35</v>
      </c>
    </row>
    <row r="3573" spans="1:12" x14ac:dyDescent="0.35">
      <c r="A3573" s="2" t="s">
        <v>12</v>
      </c>
      <c r="B3573" s="2">
        <v>1185732</v>
      </c>
      <c r="C3573" s="3">
        <v>44383</v>
      </c>
      <c r="D3573" s="2" t="s">
        <v>13</v>
      </c>
      <c r="E3573" s="2" t="s">
        <v>118</v>
      </c>
      <c r="F3573" s="2" t="s">
        <v>119</v>
      </c>
      <c r="G3573" s="2" t="s">
        <v>17</v>
      </c>
      <c r="H3573" s="4">
        <v>0.4</v>
      </c>
      <c r="I3573" s="5">
        <v>2500</v>
      </c>
      <c r="J3573" s="6">
        <v>1000</v>
      </c>
      <c r="K3573" s="6">
        <v>400</v>
      </c>
      <c r="L3573" s="7">
        <v>0.4</v>
      </c>
    </row>
    <row r="3574" spans="1:12" x14ac:dyDescent="0.35">
      <c r="A3574" s="2" t="s">
        <v>12</v>
      </c>
      <c r="B3574" s="2">
        <v>1185732</v>
      </c>
      <c r="C3574" s="3">
        <v>44383</v>
      </c>
      <c r="D3574" s="2" t="s">
        <v>13</v>
      </c>
      <c r="E3574" s="2" t="s">
        <v>118</v>
      </c>
      <c r="F3574" s="2" t="s">
        <v>119</v>
      </c>
      <c r="G3574" s="2" t="s">
        <v>18</v>
      </c>
      <c r="H3574" s="4">
        <v>0.4</v>
      </c>
      <c r="I3574" s="5">
        <v>2000</v>
      </c>
      <c r="J3574" s="6">
        <v>800</v>
      </c>
      <c r="K3574" s="6">
        <v>320</v>
      </c>
      <c r="L3574" s="7">
        <v>0.4</v>
      </c>
    </row>
    <row r="3575" spans="1:12" x14ac:dyDescent="0.35">
      <c r="A3575" s="2" t="s">
        <v>12</v>
      </c>
      <c r="B3575" s="2">
        <v>1185732</v>
      </c>
      <c r="C3575" s="3">
        <v>44383</v>
      </c>
      <c r="D3575" s="2" t="s">
        <v>13</v>
      </c>
      <c r="E3575" s="2" t="s">
        <v>118</v>
      </c>
      <c r="F3575" s="2" t="s">
        <v>119</v>
      </c>
      <c r="G3575" s="2" t="s">
        <v>19</v>
      </c>
      <c r="H3575" s="4">
        <v>0.49999999999999994</v>
      </c>
      <c r="I3575" s="5">
        <v>2250</v>
      </c>
      <c r="J3575" s="6">
        <v>1125</v>
      </c>
      <c r="K3575" s="6">
        <v>337.5</v>
      </c>
      <c r="L3575" s="7">
        <v>0.3</v>
      </c>
    </row>
    <row r="3576" spans="1:12" x14ac:dyDescent="0.35">
      <c r="A3576" s="2" t="s">
        <v>12</v>
      </c>
      <c r="B3576" s="2">
        <v>1185732</v>
      </c>
      <c r="C3576" s="3">
        <v>44383</v>
      </c>
      <c r="D3576" s="2" t="s">
        <v>13</v>
      </c>
      <c r="E3576" s="2" t="s">
        <v>118</v>
      </c>
      <c r="F3576" s="2" t="s">
        <v>119</v>
      </c>
      <c r="G3576" s="2" t="s">
        <v>20</v>
      </c>
      <c r="H3576" s="4">
        <v>0.54999999999999993</v>
      </c>
      <c r="I3576" s="5">
        <v>4000</v>
      </c>
      <c r="J3576" s="6">
        <v>2200</v>
      </c>
      <c r="K3576" s="6">
        <v>880</v>
      </c>
      <c r="L3576" s="7">
        <v>0.4</v>
      </c>
    </row>
    <row r="3577" spans="1:12" x14ac:dyDescent="0.35">
      <c r="A3577" s="2" t="s">
        <v>12</v>
      </c>
      <c r="B3577" s="2">
        <v>1185732</v>
      </c>
      <c r="C3577" s="3">
        <v>44415</v>
      </c>
      <c r="D3577" s="2" t="s">
        <v>13</v>
      </c>
      <c r="E3577" s="2" t="s">
        <v>118</v>
      </c>
      <c r="F3577" s="2" t="s">
        <v>119</v>
      </c>
      <c r="G3577" s="2" t="s">
        <v>15</v>
      </c>
      <c r="H3577" s="4">
        <v>0.49999999999999994</v>
      </c>
      <c r="I3577" s="5">
        <v>5500</v>
      </c>
      <c r="J3577" s="6">
        <v>2750</v>
      </c>
      <c r="K3577" s="6">
        <v>962.5</v>
      </c>
      <c r="L3577" s="7">
        <v>0.35</v>
      </c>
    </row>
    <row r="3578" spans="1:12" x14ac:dyDescent="0.35">
      <c r="A3578" s="2" t="s">
        <v>12</v>
      </c>
      <c r="B3578" s="2">
        <v>1185732</v>
      </c>
      <c r="C3578" s="3">
        <v>44415</v>
      </c>
      <c r="D3578" s="2" t="s">
        <v>13</v>
      </c>
      <c r="E3578" s="2" t="s">
        <v>118</v>
      </c>
      <c r="F3578" s="2" t="s">
        <v>119</v>
      </c>
      <c r="G3578" s="2" t="s">
        <v>16</v>
      </c>
      <c r="H3578" s="4">
        <v>0.45</v>
      </c>
      <c r="I3578" s="5">
        <v>3250</v>
      </c>
      <c r="J3578" s="6">
        <v>1462.5</v>
      </c>
      <c r="K3578" s="6">
        <v>511.875</v>
      </c>
      <c r="L3578" s="7">
        <v>0.35</v>
      </c>
    </row>
    <row r="3579" spans="1:12" x14ac:dyDescent="0.35">
      <c r="A3579" s="2" t="s">
        <v>12</v>
      </c>
      <c r="B3579" s="2">
        <v>1185732</v>
      </c>
      <c r="C3579" s="3">
        <v>44415</v>
      </c>
      <c r="D3579" s="2" t="s">
        <v>13</v>
      </c>
      <c r="E3579" s="2" t="s">
        <v>118</v>
      </c>
      <c r="F3579" s="2" t="s">
        <v>119</v>
      </c>
      <c r="G3579" s="2" t="s">
        <v>17</v>
      </c>
      <c r="H3579" s="4">
        <v>0.4</v>
      </c>
      <c r="I3579" s="5">
        <v>2500</v>
      </c>
      <c r="J3579" s="6">
        <v>1000</v>
      </c>
      <c r="K3579" s="6">
        <v>400</v>
      </c>
      <c r="L3579" s="7">
        <v>0.4</v>
      </c>
    </row>
    <row r="3580" spans="1:12" x14ac:dyDescent="0.35">
      <c r="A3580" s="2" t="s">
        <v>12</v>
      </c>
      <c r="B3580" s="2">
        <v>1185732</v>
      </c>
      <c r="C3580" s="3">
        <v>44415</v>
      </c>
      <c r="D3580" s="2" t="s">
        <v>13</v>
      </c>
      <c r="E3580" s="2" t="s">
        <v>118</v>
      </c>
      <c r="F3580" s="2" t="s">
        <v>119</v>
      </c>
      <c r="G3580" s="2" t="s">
        <v>18</v>
      </c>
      <c r="H3580" s="4">
        <v>0.4</v>
      </c>
      <c r="I3580" s="5">
        <v>1500</v>
      </c>
      <c r="J3580" s="6">
        <v>600</v>
      </c>
      <c r="K3580" s="6">
        <v>240</v>
      </c>
      <c r="L3580" s="7">
        <v>0.4</v>
      </c>
    </row>
    <row r="3581" spans="1:12" x14ac:dyDescent="0.35">
      <c r="A3581" s="2" t="s">
        <v>12</v>
      </c>
      <c r="B3581" s="2">
        <v>1185732</v>
      </c>
      <c r="C3581" s="3">
        <v>44415</v>
      </c>
      <c r="D3581" s="2" t="s">
        <v>13</v>
      </c>
      <c r="E3581" s="2" t="s">
        <v>118</v>
      </c>
      <c r="F3581" s="2" t="s">
        <v>119</v>
      </c>
      <c r="G3581" s="2" t="s">
        <v>19</v>
      </c>
      <c r="H3581" s="4">
        <v>0.49999999999999994</v>
      </c>
      <c r="I3581" s="5">
        <v>1250</v>
      </c>
      <c r="J3581" s="6">
        <v>625</v>
      </c>
      <c r="K3581" s="6">
        <v>187.5</v>
      </c>
      <c r="L3581" s="7">
        <v>0.3</v>
      </c>
    </row>
    <row r="3582" spans="1:12" x14ac:dyDescent="0.35">
      <c r="A3582" s="2" t="s">
        <v>12</v>
      </c>
      <c r="B3582" s="2">
        <v>1185732</v>
      </c>
      <c r="C3582" s="3">
        <v>44415</v>
      </c>
      <c r="D3582" s="2" t="s">
        <v>13</v>
      </c>
      <c r="E3582" s="2" t="s">
        <v>118</v>
      </c>
      <c r="F3582" s="2" t="s">
        <v>119</v>
      </c>
      <c r="G3582" s="2" t="s">
        <v>20</v>
      </c>
      <c r="H3582" s="4">
        <v>0.54999999999999993</v>
      </c>
      <c r="I3582" s="5">
        <v>3000</v>
      </c>
      <c r="J3582" s="6">
        <v>1650</v>
      </c>
      <c r="K3582" s="6">
        <v>660</v>
      </c>
      <c r="L3582" s="7">
        <v>0.4</v>
      </c>
    </row>
    <row r="3583" spans="1:12" x14ac:dyDescent="0.35">
      <c r="A3583" s="2" t="s">
        <v>12</v>
      </c>
      <c r="B3583" s="2">
        <v>1185732</v>
      </c>
      <c r="C3583" s="3">
        <v>44445</v>
      </c>
      <c r="D3583" s="2" t="s">
        <v>13</v>
      </c>
      <c r="E3583" s="2" t="s">
        <v>118</v>
      </c>
      <c r="F3583" s="2" t="s">
        <v>119</v>
      </c>
      <c r="G3583" s="2" t="s">
        <v>15</v>
      </c>
      <c r="H3583" s="4">
        <v>0.49999999999999994</v>
      </c>
      <c r="I3583" s="5">
        <v>4250</v>
      </c>
      <c r="J3583" s="6">
        <v>2125</v>
      </c>
      <c r="K3583" s="6">
        <v>743.75</v>
      </c>
      <c r="L3583" s="7">
        <v>0.35</v>
      </c>
    </row>
    <row r="3584" spans="1:12" x14ac:dyDescent="0.35">
      <c r="A3584" s="2" t="s">
        <v>12</v>
      </c>
      <c r="B3584" s="2">
        <v>1185732</v>
      </c>
      <c r="C3584" s="3">
        <v>44445</v>
      </c>
      <c r="D3584" s="2" t="s">
        <v>13</v>
      </c>
      <c r="E3584" s="2" t="s">
        <v>118</v>
      </c>
      <c r="F3584" s="2" t="s">
        <v>119</v>
      </c>
      <c r="G3584" s="2" t="s">
        <v>16</v>
      </c>
      <c r="H3584" s="4">
        <v>0.45</v>
      </c>
      <c r="I3584" s="5">
        <v>2250</v>
      </c>
      <c r="J3584" s="6">
        <v>1012.5</v>
      </c>
      <c r="K3584" s="6">
        <v>354.375</v>
      </c>
      <c r="L3584" s="7">
        <v>0.35</v>
      </c>
    </row>
    <row r="3585" spans="1:12" x14ac:dyDescent="0.35">
      <c r="A3585" s="2" t="s">
        <v>12</v>
      </c>
      <c r="B3585" s="2">
        <v>1185732</v>
      </c>
      <c r="C3585" s="3">
        <v>44445</v>
      </c>
      <c r="D3585" s="2" t="s">
        <v>13</v>
      </c>
      <c r="E3585" s="2" t="s">
        <v>118</v>
      </c>
      <c r="F3585" s="2" t="s">
        <v>119</v>
      </c>
      <c r="G3585" s="2" t="s">
        <v>17</v>
      </c>
      <c r="H3585" s="4">
        <v>0.4</v>
      </c>
      <c r="I3585" s="5">
        <v>1250</v>
      </c>
      <c r="J3585" s="6">
        <v>500</v>
      </c>
      <c r="K3585" s="6">
        <v>200</v>
      </c>
      <c r="L3585" s="7">
        <v>0.4</v>
      </c>
    </row>
    <row r="3586" spans="1:12" x14ac:dyDescent="0.35">
      <c r="A3586" s="2" t="s">
        <v>12</v>
      </c>
      <c r="B3586" s="2">
        <v>1185732</v>
      </c>
      <c r="C3586" s="3">
        <v>44445</v>
      </c>
      <c r="D3586" s="2" t="s">
        <v>13</v>
      </c>
      <c r="E3586" s="2" t="s">
        <v>118</v>
      </c>
      <c r="F3586" s="2" t="s">
        <v>119</v>
      </c>
      <c r="G3586" s="2" t="s">
        <v>18</v>
      </c>
      <c r="H3586" s="4">
        <v>0.4</v>
      </c>
      <c r="I3586" s="5">
        <v>1000</v>
      </c>
      <c r="J3586" s="6">
        <v>400</v>
      </c>
      <c r="K3586" s="6">
        <v>160</v>
      </c>
      <c r="L3586" s="7">
        <v>0.4</v>
      </c>
    </row>
    <row r="3587" spans="1:12" x14ac:dyDescent="0.35">
      <c r="A3587" s="2" t="s">
        <v>12</v>
      </c>
      <c r="B3587" s="2">
        <v>1185732</v>
      </c>
      <c r="C3587" s="3">
        <v>44445</v>
      </c>
      <c r="D3587" s="2" t="s">
        <v>13</v>
      </c>
      <c r="E3587" s="2" t="s">
        <v>118</v>
      </c>
      <c r="F3587" s="2" t="s">
        <v>119</v>
      </c>
      <c r="G3587" s="2" t="s">
        <v>19</v>
      </c>
      <c r="H3587" s="4">
        <v>0.49999999999999994</v>
      </c>
      <c r="I3587" s="5">
        <v>1000</v>
      </c>
      <c r="J3587" s="6">
        <v>500</v>
      </c>
      <c r="K3587" s="6">
        <v>150</v>
      </c>
      <c r="L3587" s="7">
        <v>0.3</v>
      </c>
    </row>
    <row r="3588" spans="1:12" x14ac:dyDescent="0.35">
      <c r="A3588" s="2" t="s">
        <v>12</v>
      </c>
      <c r="B3588" s="2">
        <v>1185732</v>
      </c>
      <c r="C3588" s="3">
        <v>44445</v>
      </c>
      <c r="D3588" s="2" t="s">
        <v>13</v>
      </c>
      <c r="E3588" s="2" t="s">
        <v>118</v>
      </c>
      <c r="F3588" s="2" t="s">
        <v>119</v>
      </c>
      <c r="G3588" s="2" t="s">
        <v>20</v>
      </c>
      <c r="H3588" s="4">
        <v>0.54999999999999993</v>
      </c>
      <c r="I3588" s="5">
        <v>2000</v>
      </c>
      <c r="J3588" s="6">
        <v>1100</v>
      </c>
      <c r="K3588" s="6">
        <v>440</v>
      </c>
      <c r="L3588" s="7">
        <v>0.4</v>
      </c>
    </row>
    <row r="3589" spans="1:12" x14ac:dyDescent="0.35">
      <c r="A3589" s="2" t="s">
        <v>12</v>
      </c>
      <c r="B3589" s="2">
        <v>1185732</v>
      </c>
      <c r="C3589" s="3">
        <v>44477</v>
      </c>
      <c r="D3589" s="2" t="s">
        <v>13</v>
      </c>
      <c r="E3589" s="2" t="s">
        <v>118</v>
      </c>
      <c r="F3589" s="2" t="s">
        <v>119</v>
      </c>
      <c r="G3589" s="2" t="s">
        <v>15</v>
      </c>
      <c r="H3589" s="4">
        <v>0.54999999999999993</v>
      </c>
      <c r="I3589" s="5">
        <v>3750</v>
      </c>
      <c r="J3589" s="6">
        <v>2062.5</v>
      </c>
      <c r="K3589" s="6">
        <v>721.875</v>
      </c>
      <c r="L3589" s="7">
        <v>0.35</v>
      </c>
    </row>
    <row r="3590" spans="1:12" x14ac:dyDescent="0.35">
      <c r="A3590" s="2" t="s">
        <v>12</v>
      </c>
      <c r="B3590" s="2">
        <v>1185732</v>
      </c>
      <c r="C3590" s="3">
        <v>44477</v>
      </c>
      <c r="D3590" s="2" t="s">
        <v>13</v>
      </c>
      <c r="E3590" s="2" t="s">
        <v>118</v>
      </c>
      <c r="F3590" s="2" t="s">
        <v>119</v>
      </c>
      <c r="G3590" s="2" t="s">
        <v>16</v>
      </c>
      <c r="H3590" s="4">
        <v>0.5</v>
      </c>
      <c r="I3590" s="5">
        <v>2000</v>
      </c>
      <c r="J3590" s="6">
        <v>1000</v>
      </c>
      <c r="K3590" s="6">
        <v>350</v>
      </c>
      <c r="L3590" s="7">
        <v>0.35</v>
      </c>
    </row>
    <row r="3591" spans="1:12" x14ac:dyDescent="0.35">
      <c r="A3591" s="2" t="s">
        <v>12</v>
      </c>
      <c r="B3591" s="2">
        <v>1185732</v>
      </c>
      <c r="C3591" s="3">
        <v>44477</v>
      </c>
      <c r="D3591" s="2" t="s">
        <v>13</v>
      </c>
      <c r="E3591" s="2" t="s">
        <v>118</v>
      </c>
      <c r="F3591" s="2" t="s">
        <v>119</v>
      </c>
      <c r="G3591" s="2" t="s">
        <v>17</v>
      </c>
      <c r="H3591" s="4">
        <v>0.5</v>
      </c>
      <c r="I3591" s="5">
        <v>1000</v>
      </c>
      <c r="J3591" s="6">
        <v>500</v>
      </c>
      <c r="K3591" s="6">
        <v>200</v>
      </c>
      <c r="L3591" s="7">
        <v>0.4</v>
      </c>
    </row>
    <row r="3592" spans="1:12" x14ac:dyDescent="0.35">
      <c r="A3592" s="2" t="s">
        <v>12</v>
      </c>
      <c r="B3592" s="2">
        <v>1185732</v>
      </c>
      <c r="C3592" s="3">
        <v>44477</v>
      </c>
      <c r="D3592" s="2" t="s">
        <v>13</v>
      </c>
      <c r="E3592" s="2" t="s">
        <v>118</v>
      </c>
      <c r="F3592" s="2" t="s">
        <v>119</v>
      </c>
      <c r="G3592" s="2" t="s">
        <v>18</v>
      </c>
      <c r="H3592" s="4">
        <v>0.5</v>
      </c>
      <c r="I3592" s="5">
        <v>750</v>
      </c>
      <c r="J3592" s="6">
        <v>375</v>
      </c>
      <c r="K3592" s="6">
        <v>150</v>
      </c>
      <c r="L3592" s="7">
        <v>0.4</v>
      </c>
    </row>
    <row r="3593" spans="1:12" x14ac:dyDescent="0.35">
      <c r="A3593" s="2" t="s">
        <v>12</v>
      </c>
      <c r="B3593" s="2">
        <v>1185732</v>
      </c>
      <c r="C3593" s="3">
        <v>44477</v>
      </c>
      <c r="D3593" s="2" t="s">
        <v>13</v>
      </c>
      <c r="E3593" s="2" t="s">
        <v>118</v>
      </c>
      <c r="F3593" s="2" t="s">
        <v>119</v>
      </c>
      <c r="G3593" s="2" t="s">
        <v>19</v>
      </c>
      <c r="H3593" s="4">
        <v>0.6</v>
      </c>
      <c r="I3593" s="5">
        <v>750</v>
      </c>
      <c r="J3593" s="6">
        <v>450</v>
      </c>
      <c r="K3593" s="6">
        <v>135</v>
      </c>
      <c r="L3593" s="7">
        <v>0.3</v>
      </c>
    </row>
    <row r="3594" spans="1:12" x14ac:dyDescent="0.35">
      <c r="A3594" s="2" t="s">
        <v>12</v>
      </c>
      <c r="B3594" s="2">
        <v>1185732</v>
      </c>
      <c r="C3594" s="3">
        <v>44477</v>
      </c>
      <c r="D3594" s="2" t="s">
        <v>13</v>
      </c>
      <c r="E3594" s="2" t="s">
        <v>118</v>
      </c>
      <c r="F3594" s="2" t="s">
        <v>119</v>
      </c>
      <c r="G3594" s="2" t="s">
        <v>20</v>
      </c>
      <c r="H3594" s="4">
        <v>0.64999999999999991</v>
      </c>
      <c r="I3594" s="5">
        <v>2000</v>
      </c>
      <c r="J3594" s="6">
        <v>1300</v>
      </c>
      <c r="K3594" s="6">
        <v>520</v>
      </c>
      <c r="L3594" s="7">
        <v>0.4</v>
      </c>
    </row>
    <row r="3595" spans="1:12" x14ac:dyDescent="0.35">
      <c r="A3595" s="2" t="s">
        <v>12</v>
      </c>
      <c r="B3595" s="2">
        <v>1185732</v>
      </c>
      <c r="C3595" s="3">
        <v>44507</v>
      </c>
      <c r="D3595" s="2" t="s">
        <v>13</v>
      </c>
      <c r="E3595" s="2" t="s">
        <v>118</v>
      </c>
      <c r="F3595" s="2" t="s">
        <v>119</v>
      </c>
      <c r="G3595" s="2" t="s">
        <v>15</v>
      </c>
      <c r="H3595" s="4">
        <v>0.6</v>
      </c>
      <c r="I3595" s="5">
        <v>3500</v>
      </c>
      <c r="J3595" s="6">
        <v>2100</v>
      </c>
      <c r="K3595" s="6">
        <v>735</v>
      </c>
      <c r="L3595" s="7">
        <v>0.35</v>
      </c>
    </row>
    <row r="3596" spans="1:12" x14ac:dyDescent="0.35">
      <c r="A3596" s="2" t="s">
        <v>12</v>
      </c>
      <c r="B3596" s="2">
        <v>1185732</v>
      </c>
      <c r="C3596" s="3">
        <v>44507</v>
      </c>
      <c r="D3596" s="2" t="s">
        <v>13</v>
      </c>
      <c r="E3596" s="2" t="s">
        <v>118</v>
      </c>
      <c r="F3596" s="2" t="s">
        <v>119</v>
      </c>
      <c r="G3596" s="2" t="s">
        <v>16</v>
      </c>
      <c r="H3596" s="4">
        <v>0.5</v>
      </c>
      <c r="I3596" s="5">
        <v>2250</v>
      </c>
      <c r="J3596" s="6">
        <v>1125</v>
      </c>
      <c r="K3596" s="6">
        <v>393.75</v>
      </c>
      <c r="L3596" s="7">
        <v>0.35</v>
      </c>
    </row>
    <row r="3597" spans="1:12" x14ac:dyDescent="0.35">
      <c r="A3597" s="2" t="s">
        <v>12</v>
      </c>
      <c r="B3597" s="2">
        <v>1185732</v>
      </c>
      <c r="C3597" s="3">
        <v>44507</v>
      </c>
      <c r="D3597" s="2" t="s">
        <v>13</v>
      </c>
      <c r="E3597" s="2" t="s">
        <v>118</v>
      </c>
      <c r="F3597" s="2" t="s">
        <v>119</v>
      </c>
      <c r="G3597" s="2" t="s">
        <v>17</v>
      </c>
      <c r="H3597" s="4">
        <v>0.5</v>
      </c>
      <c r="I3597" s="5">
        <v>2200</v>
      </c>
      <c r="J3597" s="6">
        <v>1100</v>
      </c>
      <c r="K3597" s="6">
        <v>440</v>
      </c>
      <c r="L3597" s="7">
        <v>0.4</v>
      </c>
    </row>
    <row r="3598" spans="1:12" x14ac:dyDescent="0.35">
      <c r="A3598" s="2" t="s">
        <v>12</v>
      </c>
      <c r="B3598" s="2">
        <v>1185732</v>
      </c>
      <c r="C3598" s="3">
        <v>44507</v>
      </c>
      <c r="D3598" s="2" t="s">
        <v>13</v>
      </c>
      <c r="E3598" s="2" t="s">
        <v>118</v>
      </c>
      <c r="F3598" s="2" t="s">
        <v>119</v>
      </c>
      <c r="G3598" s="2" t="s">
        <v>18</v>
      </c>
      <c r="H3598" s="4">
        <v>0.5</v>
      </c>
      <c r="I3598" s="5">
        <v>2000</v>
      </c>
      <c r="J3598" s="6">
        <v>1000</v>
      </c>
      <c r="K3598" s="6">
        <v>400</v>
      </c>
      <c r="L3598" s="7">
        <v>0.4</v>
      </c>
    </row>
    <row r="3599" spans="1:12" x14ac:dyDescent="0.35">
      <c r="A3599" s="2" t="s">
        <v>12</v>
      </c>
      <c r="B3599" s="2">
        <v>1185732</v>
      </c>
      <c r="C3599" s="3">
        <v>44507</v>
      </c>
      <c r="D3599" s="2" t="s">
        <v>13</v>
      </c>
      <c r="E3599" s="2" t="s">
        <v>118</v>
      </c>
      <c r="F3599" s="2" t="s">
        <v>119</v>
      </c>
      <c r="G3599" s="2" t="s">
        <v>19</v>
      </c>
      <c r="H3599" s="4">
        <v>0.6</v>
      </c>
      <c r="I3599" s="5">
        <v>1750</v>
      </c>
      <c r="J3599" s="6">
        <v>1050</v>
      </c>
      <c r="K3599" s="6">
        <v>315</v>
      </c>
      <c r="L3599" s="7">
        <v>0.3</v>
      </c>
    </row>
    <row r="3600" spans="1:12" x14ac:dyDescent="0.35">
      <c r="A3600" s="2" t="s">
        <v>12</v>
      </c>
      <c r="B3600" s="2">
        <v>1185732</v>
      </c>
      <c r="C3600" s="3">
        <v>44507</v>
      </c>
      <c r="D3600" s="2" t="s">
        <v>13</v>
      </c>
      <c r="E3600" s="2" t="s">
        <v>118</v>
      </c>
      <c r="F3600" s="2" t="s">
        <v>119</v>
      </c>
      <c r="G3600" s="2" t="s">
        <v>20</v>
      </c>
      <c r="H3600" s="4">
        <v>0.64999999999999991</v>
      </c>
      <c r="I3600" s="5">
        <v>2750</v>
      </c>
      <c r="J3600" s="6">
        <v>1787.5</v>
      </c>
      <c r="K3600" s="6">
        <v>715</v>
      </c>
      <c r="L3600" s="7">
        <v>0.4</v>
      </c>
    </row>
    <row r="3601" spans="1:12" x14ac:dyDescent="0.35">
      <c r="A3601" s="2" t="s">
        <v>12</v>
      </c>
      <c r="B3601" s="2">
        <v>1185732</v>
      </c>
      <c r="C3601" s="3">
        <v>44536</v>
      </c>
      <c r="D3601" s="2" t="s">
        <v>13</v>
      </c>
      <c r="E3601" s="2" t="s">
        <v>118</v>
      </c>
      <c r="F3601" s="2" t="s">
        <v>119</v>
      </c>
      <c r="G3601" s="2" t="s">
        <v>15</v>
      </c>
      <c r="H3601" s="4">
        <v>0.6</v>
      </c>
      <c r="I3601" s="5">
        <v>5000</v>
      </c>
      <c r="J3601" s="6">
        <v>3000</v>
      </c>
      <c r="K3601" s="6">
        <v>1050</v>
      </c>
      <c r="L3601" s="7">
        <v>0.35</v>
      </c>
    </row>
    <row r="3602" spans="1:12" x14ac:dyDescent="0.35">
      <c r="A3602" s="2" t="s">
        <v>12</v>
      </c>
      <c r="B3602" s="2">
        <v>1185732</v>
      </c>
      <c r="C3602" s="3">
        <v>44536</v>
      </c>
      <c r="D3602" s="2" t="s">
        <v>13</v>
      </c>
      <c r="E3602" s="2" t="s">
        <v>118</v>
      </c>
      <c r="F3602" s="2" t="s">
        <v>119</v>
      </c>
      <c r="G3602" s="2" t="s">
        <v>16</v>
      </c>
      <c r="H3602" s="4">
        <v>0.5</v>
      </c>
      <c r="I3602" s="5">
        <v>3000</v>
      </c>
      <c r="J3602" s="6">
        <v>1500</v>
      </c>
      <c r="K3602" s="6">
        <v>525</v>
      </c>
      <c r="L3602" s="7">
        <v>0.35</v>
      </c>
    </row>
    <row r="3603" spans="1:12" x14ac:dyDescent="0.35">
      <c r="A3603" s="2" t="s">
        <v>12</v>
      </c>
      <c r="B3603" s="2">
        <v>1185732</v>
      </c>
      <c r="C3603" s="3">
        <v>44536</v>
      </c>
      <c r="D3603" s="2" t="s">
        <v>13</v>
      </c>
      <c r="E3603" s="2" t="s">
        <v>118</v>
      </c>
      <c r="F3603" s="2" t="s">
        <v>119</v>
      </c>
      <c r="G3603" s="2" t="s">
        <v>17</v>
      </c>
      <c r="H3603" s="4">
        <v>0.5</v>
      </c>
      <c r="I3603" s="5">
        <v>2750</v>
      </c>
      <c r="J3603" s="6">
        <v>1375</v>
      </c>
      <c r="K3603" s="6">
        <v>550</v>
      </c>
      <c r="L3603" s="7">
        <v>0.4</v>
      </c>
    </row>
    <row r="3604" spans="1:12" x14ac:dyDescent="0.35">
      <c r="A3604" s="2" t="s">
        <v>12</v>
      </c>
      <c r="B3604" s="2">
        <v>1185732</v>
      </c>
      <c r="C3604" s="3">
        <v>44536</v>
      </c>
      <c r="D3604" s="2" t="s">
        <v>13</v>
      </c>
      <c r="E3604" s="2" t="s">
        <v>118</v>
      </c>
      <c r="F3604" s="2" t="s">
        <v>119</v>
      </c>
      <c r="G3604" s="2" t="s">
        <v>18</v>
      </c>
      <c r="H3604" s="4">
        <v>0.5</v>
      </c>
      <c r="I3604" s="5">
        <v>2250</v>
      </c>
      <c r="J3604" s="6">
        <v>1125</v>
      </c>
      <c r="K3604" s="6">
        <v>450</v>
      </c>
      <c r="L3604" s="7">
        <v>0.4</v>
      </c>
    </row>
    <row r="3605" spans="1:12" x14ac:dyDescent="0.35">
      <c r="A3605" s="2" t="s">
        <v>12</v>
      </c>
      <c r="B3605" s="2">
        <v>1185732</v>
      </c>
      <c r="C3605" s="3">
        <v>44536</v>
      </c>
      <c r="D3605" s="2" t="s">
        <v>13</v>
      </c>
      <c r="E3605" s="2" t="s">
        <v>118</v>
      </c>
      <c r="F3605" s="2" t="s">
        <v>119</v>
      </c>
      <c r="G3605" s="2" t="s">
        <v>19</v>
      </c>
      <c r="H3605" s="4">
        <v>0.6</v>
      </c>
      <c r="I3605" s="5">
        <v>2250</v>
      </c>
      <c r="J3605" s="6">
        <v>1350</v>
      </c>
      <c r="K3605" s="6">
        <v>405</v>
      </c>
      <c r="L3605" s="7">
        <v>0.3</v>
      </c>
    </row>
    <row r="3606" spans="1:12" x14ac:dyDescent="0.35">
      <c r="A3606" s="2" t="s">
        <v>12</v>
      </c>
      <c r="B3606" s="2">
        <v>1185732</v>
      </c>
      <c r="C3606" s="3">
        <v>44536</v>
      </c>
      <c r="D3606" s="2" t="s">
        <v>13</v>
      </c>
      <c r="E3606" s="2" t="s">
        <v>118</v>
      </c>
      <c r="F3606" s="2" t="s">
        <v>119</v>
      </c>
      <c r="G3606" s="2" t="s">
        <v>20</v>
      </c>
      <c r="H3606" s="4">
        <v>0.64999999999999991</v>
      </c>
      <c r="I3606" s="5">
        <v>3250</v>
      </c>
      <c r="J3606" s="6">
        <v>2112.5</v>
      </c>
      <c r="K3606" s="6">
        <v>845</v>
      </c>
      <c r="L3606" s="7">
        <v>0.4</v>
      </c>
    </row>
    <row r="3607" spans="1:12" x14ac:dyDescent="0.35">
      <c r="A3607" s="2" t="s">
        <v>12</v>
      </c>
      <c r="B3607" s="2">
        <v>1185732</v>
      </c>
      <c r="C3607" s="3">
        <v>44213</v>
      </c>
      <c r="D3607" s="2" t="s">
        <v>13</v>
      </c>
      <c r="E3607" s="2" t="s">
        <v>120</v>
      </c>
      <c r="F3607" s="2" t="s">
        <v>121</v>
      </c>
      <c r="G3607" s="2" t="s">
        <v>15</v>
      </c>
      <c r="H3607" s="4">
        <v>0.4</v>
      </c>
      <c r="I3607" s="5">
        <v>4500</v>
      </c>
      <c r="J3607" s="6">
        <v>1800</v>
      </c>
      <c r="K3607" s="6">
        <v>540</v>
      </c>
      <c r="L3607" s="7">
        <v>0.3</v>
      </c>
    </row>
    <row r="3608" spans="1:12" x14ac:dyDescent="0.35">
      <c r="A3608" s="2" t="s">
        <v>12</v>
      </c>
      <c r="B3608" s="2">
        <v>1185732</v>
      </c>
      <c r="C3608" s="3">
        <v>44213</v>
      </c>
      <c r="D3608" s="2" t="s">
        <v>13</v>
      </c>
      <c r="E3608" s="2" t="s">
        <v>120</v>
      </c>
      <c r="F3608" s="2" t="s">
        <v>121</v>
      </c>
      <c r="G3608" s="2" t="s">
        <v>16</v>
      </c>
      <c r="H3608" s="4">
        <v>0.4</v>
      </c>
      <c r="I3608" s="5">
        <v>2500</v>
      </c>
      <c r="J3608" s="6">
        <v>1000</v>
      </c>
      <c r="K3608" s="6">
        <v>300</v>
      </c>
      <c r="L3608" s="7">
        <v>0.3</v>
      </c>
    </row>
    <row r="3609" spans="1:12" x14ac:dyDescent="0.35">
      <c r="A3609" s="2" t="s">
        <v>12</v>
      </c>
      <c r="B3609" s="2">
        <v>1185732</v>
      </c>
      <c r="C3609" s="3">
        <v>44213</v>
      </c>
      <c r="D3609" s="2" t="s">
        <v>13</v>
      </c>
      <c r="E3609" s="2" t="s">
        <v>120</v>
      </c>
      <c r="F3609" s="2" t="s">
        <v>121</v>
      </c>
      <c r="G3609" s="2" t="s">
        <v>17</v>
      </c>
      <c r="H3609" s="4">
        <v>0.30000000000000004</v>
      </c>
      <c r="I3609" s="5">
        <v>2500</v>
      </c>
      <c r="J3609" s="6">
        <v>750</v>
      </c>
      <c r="K3609" s="6">
        <v>187.5</v>
      </c>
      <c r="L3609" s="7">
        <v>0.25</v>
      </c>
    </row>
    <row r="3610" spans="1:12" x14ac:dyDescent="0.35">
      <c r="A3610" s="2" t="s">
        <v>12</v>
      </c>
      <c r="B3610" s="2">
        <v>1185732</v>
      </c>
      <c r="C3610" s="3">
        <v>44213</v>
      </c>
      <c r="D3610" s="2" t="s">
        <v>13</v>
      </c>
      <c r="E3610" s="2" t="s">
        <v>120</v>
      </c>
      <c r="F3610" s="2" t="s">
        <v>121</v>
      </c>
      <c r="G3610" s="2" t="s">
        <v>18</v>
      </c>
      <c r="H3610" s="4">
        <v>0.35</v>
      </c>
      <c r="I3610" s="5">
        <v>1000</v>
      </c>
      <c r="J3610" s="6">
        <v>350</v>
      </c>
      <c r="K3610" s="6">
        <v>87.5</v>
      </c>
      <c r="L3610" s="7">
        <v>0.25</v>
      </c>
    </row>
    <row r="3611" spans="1:12" x14ac:dyDescent="0.35">
      <c r="A3611" s="2" t="s">
        <v>12</v>
      </c>
      <c r="B3611" s="2">
        <v>1185732</v>
      </c>
      <c r="C3611" s="3">
        <v>44213</v>
      </c>
      <c r="D3611" s="2" t="s">
        <v>13</v>
      </c>
      <c r="E3611" s="2" t="s">
        <v>120</v>
      </c>
      <c r="F3611" s="2" t="s">
        <v>121</v>
      </c>
      <c r="G3611" s="2" t="s">
        <v>19</v>
      </c>
      <c r="H3611" s="4">
        <v>0.5</v>
      </c>
      <c r="I3611" s="5">
        <v>1500</v>
      </c>
      <c r="J3611" s="6">
        <v>750</v>
      </c>
      <c r="K3611" s="6">
        <v>187.5</v>
      </c>
      <c r="L3611" s="7">
        <v>0.25</v>
      </c>
    </row>
    <row r="3612" spans="1:12" x14ac:dyDescent="0.35">
      <c r="A3612" s="2" t="s">
        <v>12</v>
      </c>
      <c r="B3612" s="2">
        <v>1185732</v>
      </c>
      <c r="C3612" s="3">
        <v>44213</v>
      </c>
      <c r="D3612" s="2" t="s">
        <v>13</v>
      </c>
      <c r="E3612" s="2" t="s">
        <v>120</v>
      </c>
      <c r="F3612" s="2" t="s">
        <v>121</v>
      </c>
      <c r="G3612" s="2" t="s">
        <v>20</v>
      </c>
      <c r="H3612" s="4">
        <v>0.4</v>
      </c>
      <c r="I3612" s="5">
        <v>2500</v>
      </c>
      <c r="J3612" s="6">
        <v>1000</v>
      </c>
      <c r="K3612" s="6">
        <v>300</v>
      </c>
      <c r="L3612" s="7">
        <v>0.3</v>
      </c>
    </row>
    <row r="3613" spans="1:12" x14ac:dyDescent="0.35">
      <c r="A3613" s="2" t="s">
        <v>12</v>
      </c>
      <c r="B3613" s="2">
        <v>1185732</v>
      </c>
      <c r="C3613" s="3">
        <v>44242</v>
      </c>
      <c r="D3613" s="2" t="s">
        <v>13</v>
      </c>
      <c r="E3613" s="2" t="s">
        <v>120</v>
      </c>
      <c r="F3613" s="2" t="s">
        <v>121</v>
      </c>
      <c r="G3613" s="2" t="s">
        <v>15</v>
      </c>
      <c r="H3613" s="4">
        <v>0.4</v>
      </c>
      <c r="I3613" s="5">
        <v>5000</v>
      </c>
      <c r="J3613" s="6">
        <v>2000</v>
      </c>
      <c r="K3613" s="6">
        <v>600</v>
      </c>
      <c r="L3613" s="7">
        <v>0.3</v>
      </c>
    </row>
    <row r="3614" spans="1:12" x14ac:dyDescent="0.35">
      <c r="A3614" s="2" t="s">
        <v>12</v>
      </c>
      <c r="B3614" s="2">
        <v>1185732</v>
      </c>
      <c r="C3614" s="3">
        <v>44242</v>
      </c>
      <c r="D3614" s="2" t="s">
        <v>13</v>
      </c>
      <c r="E3614" s="2" t="s">
        <v>120</v>
      </c>
      <c r="F3614" s="2" t="s">
        <v>121</v>
      </c>
      <c r="G3614" s="2" t="s">
        <v>16</v>
      </c>
      <c r="H3614" s="4">
        <v>0.4</v>
      </c>
      <c r="I3614" s="5">
        <v>1500</v>
      </c>
      <c r="J3614" s="6">
        <v>600</v>
      </c>
      <c r="K3614" s="6">
        <v>180</v>
      </c>
      <c r="L3614" s="7">
        <v>0.3</v>
      </c>
    </row>
    <row r="3615" spans="1:12" x14ac:dyDescent="0.35">
      <c r="A3615" s="2" t="s">
        <v>12</v>
      </c>
      <c r="B3615" s="2">
        <v>1185732</v>
      </c>
      <c r="C3615" s="3">
        <v>44242</v>
      </c>
      <c r="D3615" s="2" t="s">
        <v>13</v>
      </c>
      <c r="E3615" s="2" t="s">
        <v>120</v>
      </c>
      <c r="F3615" s="2" t="s">
        <v>121</v>
      </c>
      <c r="G3615" s="2" t="s">
        <v>17</v>
      </c>
      <c r="H3615" s="4">
        <v>0.30000000000000004</v>
      </c>
      <c r="I3615" s="5">
        <v>2000</v>
      </c>
      <c r="J3615" s="6">
        <v>600</v>
      </c>
      <c r="K3615" s="6">
        <v>150</v>
      </c>
      <c r="L3615" s="7">
        <v>0.25</v>
      </c>
    </row>
    <row r="3616" spans="1:12" x14ac:dyDescent="0.35">
      <c r="A3616" s="2" t="s">
        <v>12</v>
      </c>
      <c r="B3616" s="2">
        <v>1185732</v>
      </c>
      <c r="C3616" s="3">
        <v>44242</v>
      </c>
      <c r="D3616" s="2" t="s">
        <v>13</v>
      </c>
      <c r="E3616" s="2" t="s">
        <v>120</v>
      </c>
      <c r="F3616" s="2" t="s">
        <v>121</v>
      </c>
      <c r="G3616" s="2" t="s">
        <v>18</v>
      </c>
      <c r="H3616" s="4">
        <v>0.35</v>
      </c>
      <c r="I3616" s="5">
        <v>2500</v>
      </c>
      <c r="J3616" s="6">
        <v>875</v>
      </c>
      <c r="K3616" s="6">
        <v>218.75</v>
      </c>
      <c r="L3616" s="7">
        <v>0.25</v>
      </c>
    </row>
    <row r="3617" spans="1:12" x14ac:dyDescent="0.35">
      <c r="A3617" s="2" t="s">
        <v>12</v>
      </c>
      <c r="B3617" s="2">
        <v>1185732</v>
      </c>
      <c r="C3617" s="3">
        <v>44242</v>
      </c>
      <c r="D3617" s="2" t="s">
        <v>13</v>
      </c>
      <c r="E3617" s="2" t="s">
        <v>120</v>
      </c>
      <c r="F3617" s="2" t="s">
        <v>121</v>
      </c>
      <c r="G3617" s="2" t="s">
        <v>19</v>
      </c>
      <c r="H3617" s="4">
        <v>0.5</v>
      </c>
      <c r="I3617" s="5">
        <v>1500</v>
      </c>
      <c r="J3617" s="6">
        <v>750</v>
      </c>
      <c r="K3617" s="6">
        <v>187.5</v>
      </c>
      <c r="L3617" s="7">
        <v>0.25</v>
      </c>
    </row>
    <row r="3618" spans="1:12" x14ac:dyDescent="0.35">
      <c r="A3618" s="2" t="s">
        <v>12</v>
      </c>
      <c r="B3618" s="2">
        <v>1185732</v>
      </c>
      <c r="C3618" s="3">
        <v>44242</v>
      </c>
      <c r="D3618" s="2" t="s">
        <v>13</v>
      </c>
      <c r="E3618" s="2" t="s">
        <v>120</v>
      </c>
      <c r="F3618" s="2" t="s">
        <v>121</v>
      </c>
      <c r="G3618" s="2" t="s">
        <v>20</v>
      </c>
      <c r="H3618" s="4">
        <v>0.4</v>
      </c>
      <c r="I3618" s="5">
        <v>2500</v>
      </c>
      <c r="J3618" s="6">
        <v>1000</v>
      </c>
      <c r="K3618" s="6">
        <v>300</v>
      </c>
      <c r="L3618" s="7">
        <v>0.3</v>
      </c>
    </row>
    <row r="3619" spans="1:12" x14ac:dyDescent="0.35">
      <c r="A3619" s="2" t="s">
        <v>12</v>
      </c>
      <c r="B3619" s="2">
        <v>1185732</v>
      </c>
      <c r="C3619" s="3">
        <v>44268</v>
      </c>
      <c r="D3619" s="2" t="s">
        <v>13</v>
      </c>
      <c r="E3619" s="2" t="s">
        <v>120</v>
      </c>
      <c r="F3619" s="2" t="s">
        <v>121</v>
      </c>
      <c r="G3619" s="2" t="s">
        <v>15</v>
      </c>
      <c r="H3619" s="4">
        <v>0.4</v>
      </c>
      <c r="I3619" s="5">
        <v>4700</v>
      </c>
      <c r="J3619" s="6">
        <v>1880</v>
      </c>
      <c r="K3619" s="6">
        <v>564</v>
      </c>
      <c r="L3619" s="7">
        <v>0.3</v>
      </c>
    </row>
    <row r="3620" spans="1:12" x14ac:dyDescent="0.35">
      <c r="A3620" s="2" t="s">
        <v>12</v>
      </c>
      <c r="B3620" s="2">
        <v>1185732</v>
      </c>
      <c r="C3620" s="3">
        <v>44268</v>
      </c>
      <c r="D3620" s="2" t="s">
        <v>13</v>
      </c>
      <c r="E3620" s="2" t="s">
        <v>120</v>
      </c>
      <c r="F3620" s="2" t="s">
        <v>121</v>
      </c>
      <c r="G3620" s="2" t="s">
        <v>16</v>
      </c>
      <c r="H3620" s="4">
        <v>0.4</v>
      </c>
      <c r="I3620" s="5">
        <v>1750</v>
      </c>
      <c r="J3620" s="6">
        <v>700</v>
      </c>
      <c r="K3620" s="6">
        <v>210</v>
      </c>
      <c r="L3620" s="7">
        <v>0.3</v>
      </c>
    </row>
    <row r="3621" spans="1:12" x14ac:dyDescent="0.35">
      <c r="A3621" s="2" t="s">
        <v>12</v>
      </c>
      <c r="B3621" s="2">
        <v>1185732</v>
      </c>
      <c r="C3621" s="3">
        <v>44268</v>
      </c>
      <c r="D3621" s="2" t="s">
        <v>13</v>
      </c>
      <c r="E3621" s="2" t="s">
        <v>120</v>
      </c>
      <c r="F3621" s="2" t="s">
        <v>121</v>
      </c>
      <c r="G3621" s="2" t="s">
        <v>17</v>
      </c>
      <c r="H3621" s="4">
        <v>0.30000000000000004</v>
      </c>
      <c r="I3621" s="5">
        <v>2000</v>
      </c>
      <c r="J3621" s="6">
        <v>600</v>
      </c>
      <c r="K3621" s="6">
        <v>150</v>
      </c>
      <c r="L3621" s="7">
        <v>0.25</v>
      </c>
    </row>
    <row r="3622" spans="1:12" x14ac:dyDescent="0.35">
      <c r="A3622" s="2" t="s">
        <v>12</v>
      </c>
      <c r="B3622" s="2">
        <v>1185732</v>
      </c>
      <c r="C3622" s="3">
        <v>44268</v>
      </c>
      <c r="D3622" s="2" t="s">
        <v>13</v>
      </c>
      <c r="E3622" s="2" t="s">
        <v>120</v>
      </c>
      <c r="F3622" s="2" t="s">
        <v>121</v>
      </c>
      <c r="G3622" s="2" t="s">
        <v>18</v>
      </c>
      <c r="H3622" s="4">
        <v>0.35</v>
      </c>
      <c r="I3622" s="5">
        <v>3000</v>
      </c>
      <c r="J3622" s="6">
        <v>1050</v>
      </c>
      <c r="K3622" s="6">
        <v>262.5</v>
      </c>
      <c r="L3622" s="7">
        <v>0.25</v>
      </c>
    </row>
    <row r="3623" spans="1:12" x14ac:dyDescent="0.35">
      <c r="A3623" s="2" t="s">
        <v>12</v>
      </c>
      <c r="B3623" s="2">
        <v>1185732</v>
      </c>
      <c r="C3623" s="3">
        <v>44268</v>
      </c>
      <c r="D3623" s="2" t="s">
        <v>13</v>
      </c>
      <c r="E3623" s="2" t="s">
        <v>120</v>
      </c>
      <c r="F3623" s="2" t="s">
        <v>121</v>
      </c>
      <c r="G3623" s="2" t="s">
        <v>19</v>
      </c>
      <c r="H3623" s="4">
        <v>0.5</v>
      </c>
      <c r="I3623" s="5">
        <v>1000</v>
      </c>
      <c r="J3623" s="6">
        <v>500</v>
      </c>
      <c r="K3623" s="6">
        <v>125</v>
      </c>
      <c r="L3623" s="7">
        <v>0.25</v>
      </c>
    </row>
    <row r="3624" spans="1:12" x14ac:dyDescent="0.35">
      <c r="A3624" s="2" t="s">
        <v>12</v>
      </c>
      <c r="B3624" s="2">
        <v>1185732</v>
      </c>
      <c r="C3624" s="3">
        <v>44268</v>
      </c>
      <c r="D3624" s="2" t="s">
        <v>13</v>
      </c>
      <c r="E3624" s="2" t="s">
        <v>120</v>
      </c>
      <c r="F3624" s="2" t="s">
        <v>121</v>
      </c>
      <c r="G3624" s="2" t="s">
        <v>20</v>
      </c>
      <c r="H3624" s="4">
        <v>0.4</v>
      </c>
      <c r="I3624" s="5">
        <v>2000</v>
      </c>
      <c r="J3624" s="6">
        <v>800</v>
      </c>
      <c r="K3624" s="6">
        <v>240</v>
      </c>
      <c r="L3624" s="7">
        <v>0.3</v>
      </c>
    </row>
    <row r="3625" spans="1:12" x14ac:dyDescent="0.35">
      <c r="A3625" s="2" t="s">
        <v>12</v>
      </c>
      <c r="B3625" s="2">
        <v>1185732</v>
      </c>
      <c r="C3625" s="3">
        <v>44300</v>
      </c>
      <c r="D3625" s="2" t="s">
        <v>13</v>
      </c>
      <c r="E3625" s="2" t="s">
        <v>120</v>
      </c>
      <c r="F3625" s="2" t="s">
        <v>121</v>
      </c>
      <c r="G3625" s="2" t="s">
        <v>15</v>
      </c>
      <c r="H3625" s="4">
        <v>0.4</v>
      </c>
      <c r="I3625" s="5">
        <v>4500</v>
      </c>
      <c r="J3625" s="6">
        <v>1800</v>
      </c>
      <c r="K3625" s="6">
        <v>540</v>
      </c>
      <c r="L3625" s="7">
        <v>0.3</v>
      </c>
    </row>
    <row r="3626" spans="1:12" x14ac:dyDescent="0.35">
      <c r="A3626" s="2" t="s">
        <v>12</v>
      </c>
      <c r="B3626" s="2">
        <v>1185732</v>
      </c>
      <c r="C3626" s="3">
        <v>44300</v>
      </c>
      <c r="D3626" s="2" t="s">
        <v>13</v>
      </c>
      <c r="E3626" s="2" t="s">
        <v>120</v>
      </c>
      <c r="F3626" s="2" t="s">
        <v>121</v>
      </c>
      <c r="G3626" s="2" t="s">
        <v>16</v>
      </c>
      <c r="H3626" s="4">
        <v>0.4</v>
      </c>
      <c r="I3626" s="5">
        <v>1500</v>
      </c>
      <c r="J3626" s="6">
        <v>600</v>
      </c>
      <c r="K3626" s="6">
        <v>180</v>
      </c>
      <c r="L3626" s="7">
        <v>0.3</v>
      </c>
    </row>
    <row r="3627" spans="1:12" x14ac:dyDescent="0.35">
      <c r="A3627" s="2" t="s">
        <v>12</v>
      </c>
      <c r="B3627" s="2">
        <v>1185732</v>
      </c>
      <c r="C3627" s="3">
        <v>44300</v>
      </c>
      <c r="D3627" s="2" t="s">
        <v>13</v>
      </c>
      <c r="E3627" s="2" t="s">
        <v>120</v>
      </c>
      <c r="F3627" s="2" t="s">
        <v>121</v>
      </c>
      <c r="G3627" s="2" t="s">
        <v>17</v>
      </c>
      <c r="H3627" s="4">
        <v>0.30000000000000004</v>
      </c>
      <c r="I3627" s="5">
        <v>1500</v>
      </c>
      <c r="J3627" s="6">
        <v>450</v>
      </c>
      <c r="K3627" s="6">
        <v>112.5</v>
      </c>
      <c r="L3627" s="7">
        <v>0.25</v>
      </c>
    </row>
    <row r="3628" spans="1:12" x14ac:dyDescent="0.35">
      <c r="A3628" s="2" t="s">
        <v>12</v>
      </c>
      <c r="B3628" s="2">
        <v>1185732</v>
      </c>
      <c r="C3628" s="3">
        <v>44300</v>
      </c>
      <c r="D3628" s="2" t="s">
        <v>13</v>
      </c>
      <c r="E3628" s="2" t="s">
        <v>120</v>
      </c>
      <c r="F3628" s="2" t="s">
        <v>121</v>
      </c>
      <c r="G3628" s="2" t="s">
        <v>18</v>
      </c>
      <c r="H3628" s="4">
        <v>0.35</v>
      </c>
      <c r="I3628" s="5">
        <v>1250</v>
      </c>
      <c r="J3628" s="6">
        <v>437.5</v>
      </c>
      <c r="K3628" s="6">
        <v>109.375</v>
      </c>
      <c r="L3628" s="7">
        <v>0.25</v>
      </c>
    </row>
    <row r="3629" spans="1:12" x14ac:dyDescent="0.35">
      <c r="A3629" s="2" t="s">
        <v>12</v>
      </c>
      <c r="B3629" s="2">
        <v>1185732</v>
      </c>
      <c r="C3629" s="3">
        <v>44300</v>
      </c>
      <c r="D3629" s="2" t="s">
        <v>13</v>
      </c>
      <c r="E3629" s="2" t="s">
        <v>120</v>
      </c>
      <c r="F3629" s="2" t="s">
        <v>121</v>
      </c>
      <c r="G3629" s="2" t="s">
        <v>19</v>
      </c>
      <c r="H3629" s="4">
        <v>0.5</v>
      </c>
      <c r="I3629" s="5">
        <v>1250</v>
      </c>
      <c r="J3629" s="6">
        <v>625</v>
      </c>
      <c r="K3629" s="6">
        <v>156.25</v>
      </c>
      <c r="L3629" s="7">
        <v>0.25</v>
      </c>
    </row>
    <row r="3630" spans="1:12" x14ac:dyDescent="0.35">
      <c r="A3630" s="2" t="s">
        <v>12</v>
      </c>
      <c r="B3630" s="2">
        <v>1185732</v>
      </c>
      <c r="C3630" s="3">
        <v>44300</v>
      </c>
      <c r="D3630" s="2" t="s">
        <v>13</v>
      </c>
      <c r="E3630" s="2" t="s">
        <v>120</v>
      </c>
      <c r="F3630" s="2" t="s">
        <v>121</v>
      </c>
      <c r="G3630" s="2" t="s">
        <v>20</v>
      </c>
      <c r="H3630" s="4">
        <v>0.4</v>
      </c>
      <c r="I3630" s="5">
        <v>2750</v>
      </c>
      <c r="J3630" s="6">
        <v>1100</v>
      </c>
      <c r="K3630" s="6">
        <v>330</v>
      </c>
      <c r="L3630" s="7">
        <v>0.3</v>
      </c>
    </row>
    <row r="3631" spans="1:12" x14ac:dyDescent="0.35">
      <c r="A3631" s="2" t="s">
        <v>12</v>
      </c>
      <c r="B3631" s="2">
        <v>1185732</v>
      </c>
      <c r="C3631" s="3">
        <v>44329</v>
      </c>
      <c r="D3631" s="2" t="s">
        <v>13</v>
      </c>
      <c r="E3631" s="2" t="s">
        <v>120</v>
      </c>
      <c r="F3631" s="2" t="s">
        <v>121</v>
      </c>
      <c r="G3631" s="2" t="s">
        <v>15</v>
      </c>
      <c r="H3631" s="4">
        <v>0.54999999999999993</v>
      </c>
      <c r="I3631" s="5">
        <v>4950</v>
      </c>
      <c r="J3631" s="6">
        <v>2722.5</v>
      </c>
      <c r="K3631" s="6">
        <v>816.75</v>
      </c>
      <c r="L3631" s="7">
        <v>0.3</v>
      </c>
    </row>
    <row r="3632" spans="1:12" x14ac:dyDescent="0.35">
      <c r="A3632" s="2" t="s">
        <v>12</v>
      </c>
      <c r="B3632" s="2">
        <v>1185732</v>
      </c>
      <c r="C3632" s="3">
        <v>44329</v>
      </c>
      <c r="D3632" s="2" t="s">
        <v>13</v>
      </c>
      <c r="E3632" s="2" t="s">
        <v>120</v>
      </c>
      <c r="F3632" s="2" t="s">
        <v>121</v>
      </c>
      <c r="G3632" s="2" t="s">
        <v>16</v>
      </c>
      <c r="H3632" s="4">
        <v>0.5</v>
      </c>
      <c r="I3632" s="5">
        <v>2000</v>
      </c>
      <c r="J3632" s="6">
        <v>1000</v>
      </c>
      <c r="K3632" s="6">
        <v>300</v>
      </c>
      <c r="L3632" s="7">
        <v>0.3</v>
      </c>
    </row>
    <row r="3633" spans="1:12" x14ac:dyDescent="0.35">
      <c r="A3633" s="2" t="s">
        <v>12</v>
      </c>
      <c r="B3633" s="2">
        <v>1185732</v>
      </c>
      <c r="C3633" s="3">
        <v>44329</v>
      </c>
      <c r="D3633" s="2" t="s">
        <v>13</v>
      </c>
      <c r="E3633" s="2" t="s">
        <v>120</v>
      </c>
      <c r="F3633" s="2" t="s">
        <v>121</v>
      </c>
      <c r="G3633" s="2" t="s">
        <v>17</v>
      </c>
      <c r="H3633" s="4">
        <v>0.45</v>
      </c>
      <c r="I3633" s="5">
        <v>2250</v>
      </c>
      <c r="J3633" s="6">
        <v>1012.5</v>
      </c>
      <c r="K3633" s="6">
        <v>253.125</v>
      </c>
      <c r="L3633" s="7">
        <v>0.25</v>
      </c>
    </row>
    <row r="3634" spans="1:12" x14ac:dyDescent="0.35">
      <c r="A3634" s="2" t="s">
        <v>12</v>
      </c>
      <c r="B3634" s="2">
        <v>1185732</v>
      </c>
      <c r="C3634" s="3">
        <v>44329</v>
      </c>
      <c r="D3634" s="2" t="s">
        <v>13</v>
      </c>
      <c r="E3634" s="2" t="s">
        <v>120</v>
      </c>
      <c r="F3634" s="2" t="s">
        <v>121</v>
      </c>
      <c r="G3634" s="2" t="s">
        <v>18</v>
      </c>
      <c r="H3634" s="4">
        <v>0.45</v>
      </c>
      <c r="I3634" s="5">
        <v>1750</v>
      </c>
      <c r="J3634" s="6">
        <v>787.5</v>
      </c>
      <c r="K3634" s="6">
        <v>196.875</v>
      </c>
      <c r="L3634" s="7">
        <v>0.25</v>
      </c>
    </row>
    <row r="3635" spans="1:12" x14ac:dyDescent="0.35">
      <c r="A3635" s="2" t="s">
        <v>12</v>
      </c>
      <c r="B3635" s="2">
        <v>1185732</v>
      </c>
      <c r="C3635" s="3">
        <v>44329</v>
      </c>
      <c r="D3635" s="2" t="s">
        <v>13</v>
      </c>
      <c r="E3635" s="2" t="s">
        <v>120</v>
      </c>
      <c r="F3635" s="2" t="s">
        <v>121</v>
      </c>
      <c r="G3635" s="2" t="s">
        <v>19</v>
      </c>
      <c r="H3635" s="4">
        <v>0.54999999999999993</v>
      </c>
      <c r="I3635" s="5">
        <v>2000</v>
      </c>
      <c r="J3635" s="6">
        <v>1100</v>
      </c>
      <c r="K3635" s="6">
        <v>275</v>
      </c>
      <c r="L3635" s="7">
        <v>0.25</v>
      </c>
    </row>
    <row r="3636" spans="1:12" x14ac:dyDescent="0.35">
      <c r="A3636" s="2" t="s">
        <v>12</v>
      </c>
      <c r="B3636" s="2">
        <v>1185732</v>
      </c>
      <c r="C3636" s="3">
        <v>44329</v>
      </c>
      <c r="D3636" s="2" t="s">
        <v>13</v>
      </c>
      <c r="E3636" s="2" t="s">
        <v>120</v>
      </c>
      <c r="F3636" s="2" t="s">
        <v>121</v>
      </c>
      <c r="G3636" s="2" t="s">
        <v>20</v>
      </c>
      <c r="H3636" s="4">
        <v>0.6</v>
      </c>
      <c r="I3636" s="5">
        <v>3250</v>
      </c>
      <c r="J3636" s="6">
        <v>1950</v>
      </c>
      <c r="K3636" s="6">
        <v>585</v>
      </c>
      <c r="L3636" s="7">
        <v>0.3</v>
      </c>
    </row>
    <row r="3637" spans="1:12" x14ac:dyDescent="0.35">
      <c r="A3637" s="2" t="s">
        <v>12</v>
      </c>
      <c r="B3637" s="2">
        <v>1185732</v>
      </c>
      <c r="C3637" s="3">
        <v>44362</v>
      </c>
      <c r="D3637" s="2" t="s">
        <v>13</v>
      </c>
      <c r="E3637" s="2" t="s">
        <v>120</v>
      </c>
      <c r="F3637" s="2" t="s">
        <v>121</v>
      </c>
      <c r="G3637" s="2" t="s">
        <v>15</v>
      </c>
      <c r="H3637" s="4">
        <v>0.54999999999999993</v>
      </c>
      <c r="I3637" s="5">
        <v>5750</v>
      </c>
      <c r="J3637" s="6">
        <v>3162.5</v>
      </c>
      <c r="K3637" s="6">
        <v>948.75</v>
      </c>
      <c r="L3637" s="7">
        <v>0.3</v>
      </c>
    </row>
    <row r="3638" spans="1:12" x14ac:dyDescent="0.35">
      <c r="A3638" s="2" t="s">
        <v>12</v>
      </c>
      <c r="B3638" s="2">
        <v>1185732</v>
      </c>
      <c r="C3638" s="3">
        <v>44362</v>
      </c>
      <c r="D3638" s="2" t="s">
        <v>13</v>
      </c>
      <c r="E3638" s="2" t="s">
        <v>120</v>
      </c>
      <c r="F3638" s="2" t="s">
        <v>121</v>
      </c>
      <c r="G3638" s="2" t="s">
        <v>16</v>
      </c>
      <c r="H3638" s="4">
        <v>0.5</v>
      </c>
      <c r="I3638" s="5">
        <v>3250</v>
      </c>
      <c r="J3638" s="6">
        <v>1625</v>
      </c>
      <c r="K3638" s="6">
        <v>487.5</v>
      </c>
      <c r="L3638" s="7">
        <v>0.3</v>
      </c>
    </row>
    <row r="3639" spans="1:12" x14ac:dyDescent="0.35">
      <c r="A3639" s="2" t="s">
        <v>12</v>
      </c>
      <c r="B3639" s="2">
        <v>1185732</v>
      </c>
      <c r="C3639" s="3">
        <v>44362</v>
      </c>
      <c r="D3639" s="2" t="s">
        <v>13</v>
      </c>
      <c r="E3639" s="2" t="s">
        <v>120</v>
      </c>
      <c r="F3639" s="2" t="s">
        <v>121</v>
      </c>
      <c r="G3639" s="2" t="s">
        <v>17</v>
      </c>
      <c r="H3639" s="4">
        <v>0.45</v>
      </c>
      <c r="I3639" s="5">
        <v>2500</v>
      </c>
      <c r="J3639" s="6">
        <v>1125</v>
      </c>
      <c r="K3639" s="6">
        <v>281.25</v>
      </c>
      <c r="L3639" s="7">
        <v>0.25</v>
      </c>
    </row>
    <row r="3640" spans="1:12" x14ac:dyDescent="0.35">
      <c r="A3640" s="2" t="s">
        <v>12</v>
      </c>
      <c r="B3640" s="2">
        <v>1185732</v>
      </c>
      <c r="C3640" s="3">
        <v>44362</v>
      </c>
      <c r="D3640" s="2" t="s">
        <v>13</v>
      </c>
      <c r="E3640" s="2" t="s">
        <v>120</v>
      </c>
      <c r="F3640" s="2" t="s">
        <v>121</v>
      </c>
      <c r="G3640" s="2" t="s">
        <v>18</v>
      </c>
      <c r="H3640" s="4">
        <v>0.45</v>
      </c>
      <c r="I3640" s="5">
        <v>2250</v>
      </c>
      <c r="J3640" s="6">
        <v>1012.5</v>
      </c>
      <c r="K3640" s="6">
        <v>253.125</v>
      </c>
      <c r="L3640" s="7">
        <v>0.25</v>
      </c>
    </row>
    <row r="3641" spans="1:12" x14ac:dyDescent="0.35">
      <c r="A3641" s="2" t="s">
        <v>12</v>
      </c>
      <c r="B3641" s="2">
        <v>1185732</v>
      </c>
      <c r="C3641" s="3">
        <v>44362</v>
      </c>
      <c r="D3641" s="2" t="s">
        <v>13</v>
      </c>
      <c r="E3641" s="2" t="s">
        <v>120</v>
      </c>
      <c r="F3641" s="2" t="s">
        <v>121</v>
      </c>
      <c r="G3641" s="2" t="s">
        <v>19</v>
      </c>
      <c r="H3641" s="4">
        <v>0.54999999999999993</v>
      </c>
      <c r="I3641" s="5">
        <v>2250</v>
      </c>
      <c r="J3641" s="6">
        <v>1237.5</v>
      </c>
      <c r="K3641" s="6">
        <v>309.375</v>
      </c>
      <c r="L3641" s="7">
        <v>0.25</v>
      </c>
    </row>
    <row r="3642" spans="1:12" x14ac:dyDescent="0.35">
      <c r="A3642" s="2" t="s">
        <v>12</v>
      </c>
      <c r="B3642" s="2">
        <v>1185732</v>
      </c>
      <c r="C3642" s="3">
        <v>44362</v>
      </c>
      <c r="D3642" s="2" t="s">
        <v>13</v>
      </c>
      <c r="E3642" s="2" t="s">
        <v>120</v>
      </c>
      <c r="F3642" s="2" t="s">
        <v>121</v>
      </c>
      <c r="G3642" s="2" t="s">
        <v>20</v>
      </c>
      <c r="H3642" s="4">
        <v>0.6</v>
      </c>
      <c r="I3642" s="5">
        <v>3750</v>
      </c>
      <c r="J3642" s="6">
        <v>2250</v>
      </c>
      <c r="K3642" s="6">
        <v>675</v>
      </c>
      <c r="L3642" s="7">
        <v>0.3</v>
      </c>
    </row>
    <row r="3643" spans="1:12" x14ac:dyDescent="0.35">
      <c r="A3643" s="2" t="s">
        <v>12</v>
      </c>
      <c r="B3643" s="2">
        <v>1185732</v>
      </c>
      <c r="C3643" s="3">
        <v>44390</v>
      </c>
      <c r="D3643" s="2" t="s">
        <v>13</v>
      </c>
      <c r="E3643" s="2" t="s">
        <v>120</v>
      </c>
      <c r="F3643" s="2" t="s">
        <v>121</v>
      </c>
      <c r="G3643" s="2" t="s">
        <v>15</v>
      </c>
      <c r="H3643" s="4">
        <v>0.54999999999999993</v>
      </c>
      <c r="I3643" s="5">
        <v>6000</v>
      </c>
      <c r="J3643" s="6">
        <v>3300</v>
      </c>
      <c r="K3643" s="6">
        <v>990</v>
      </c>
      <c r="L3643" s="7">
        <v>0.3</v>
      </c>
    </row>
    <row r="3644" spans="1:12" x14ac:dyDescent="0.35">
      <c r="A3644" s="2" t="s">
        <v>12</v>
      </c>
      <c r="B3644" s="2">
        <v>1185732</v>
      </c>
      <c r="C3644" s="3">
        <v>44390</v>
      </c>
      <c r="D3644" s="2" t="s">
        <v>13</v>
      </c>
      <c r="E3644" s="2" t="s">
        <v>120</v>
      </c>
      <c r="F3644" s="2" t="s">
        <v>121</v>
      </c>
      <c r="G3644" s="2" t="s">
        <v>16</v>
      </c>
      <c r="H3644" s="4">
        <v>0.5</v>
      </c>
      <c r="I3644" s="5">
        <v>3500</v>
      </c>
      <c r="J3644" s="6">
        <v>1750</v>
      </c>
      <c r="K3644" s="6">
        <v>525</v>
      </c>
      <c r="L3644" s="7">
        <v>0.3</v>
      </c>
    </row>
    <row r="3645" spans="1:12" x14ac:dyDescent="0.35">
      <c r="A3645" s="2" t="s">
        <v>12</v>
      </c>
      <c r="B3645" s="2">
        <v>1185732</v>
      </c>
      <c r="C3645" s="3">
        <v>44390</v>
      </c>
      <c r="D3645" s="2" t="s">
        <v>13</v>
      </c>
      <c r="E3645" s="2" t="s">
        <v>120</v>
      </c>
      <c r="F3645" s="2" t="s">
        <v>121</v>
      </c>
      <c r="G3645" s="2" t="s">
        <v>17</v>
      </c>
      <c r="H3645" s="4">
        <v>0.45</v>
      </c>
      <c r="I3645" s="5">
        <v>2750</v>
      </c>
      <c r="J3645" s="6">
        <v>1237.5</v>
      </c>
      <c r="K3645" s="6">
        <v>309.375</v>
      </c>
      <c r="L3645" s="7">
        <v>0.25</v>
      </c>
    </row>
    <row r="3646" spans="1:12" x14ac:dyDescent="0.35">
      <c r="A3646" s="2" t="s">
        <v>12</v>
      </c>
      <c r="B3646" s="2">
        <v>1185732</v>
      </c>
      <c r="C3646" s="3">
        <v>44390</v>
      </c>
      <c r="D3646" s="2" t="s">
        <v>13</v>
      </c>
      <c r="E3646" s="2" t="s">
        <v>120</v>
      </c>
      <c r="F3646" s="2" t="s">
        <v>121</v>
      </c>
      <c r="G3646" s="2" t="s">
        <v>18</v>
      </c>
      <c r="H3646" s="4">
        <v>0.45</v>
      </c>
      <c r="I3646" s="5">
        <v>2250</v>
      </c>
      <c r="J3646" s="6">
        <v>1012.5</v>
      </c>
      <c r="K3646" s="6">
        <v>253.125</v>
      </c>
      <c r="L3646" s="7">
        <v>0.25</v>
      </c>
    </row>
    <row r="3647" spans="1:12" x14ac:dyDescent="0.35">
      <c r="A3647" s="2" t="s">
        <v>12</v>
      </c>
      <c r="B3647" s="2">
        <v>1185732</v>
      </c>
      <c r="C3647" s="3">
        <v>44390</v>
      </c>
      <c r="D3647" s="2" t="s">
        <v>13</v>
      </c>
      <c r="E3647" s="2" t="s">
        <v>120</v>
      </c>
      <c r="F3647" s="2" t="s">
        <v>121</v>
      </c>
      <c r="G3647" s="2" t="s">
        <v>19</v>
      </c>
      <c r="H3647" s="4">
        <v>0.54999999999999993</v>
      </c>
      <c r="I3647" s="5">
        <v>2500</v>
      </c>
      <c r="J3647" s="6">
        <v>1375</v>
      </c>
      <c r="K3647" s="6">
        <v>343.75</v>
      </c>
      <c r="L3647" s="7">
        <v>0.25</v>
      </c>
    </row>
    <row r="3648" spans="1:12" x14ac:dyDescent="0.35">
      <c r="A3648" s="2" t="s">
        <v>12</v>
      </c>
      <c r="B3648" s="2">
        <v>1185732</v>
      </c>
      <c r="C3648" s="3">
        <v>44390</v>
      </c>
      <c r="D3648" s="2" t="s">
        <v>13</v>
      </c>
      <c r="E3648" s="2" t="s">
        <v>120</v>
      </c>
      <c r="F3648" s="2" t="s">
        <v>121</v>
      </c>
      <c r="G3648" s="2" t="s">
        <v>20</v>
      </c>
      <c r="H3648" s="4">
        <v>0.6</v>
      </c>
      <c r="I3648" s="5">
        <v>4250</v>
      </c>
      <c r="J3648" s="6">
        <v>2550</v>
      </c>
      <c r="K3648" s="6">
        <v>765</v>
      </c>
      <c r="L3648" s="7">
        <v>0.3</v>
      </c>
    </row>
    <row r="3649" spans="1:12" x14ac:dyDescent="0.35">
      <c r="A3649" s="2" t="s">
        <v>12</v>
      </c>
      <c r="B3649" s="2">
        <v>1185732</v>
      </c>
      <c r="C3649" s="3">
        <v>44422</v>
      </c>
      <c r="D3649" s="2" t="s">
        <v>13</v>
      </c>
      <c r="E3649" s="2" t="s">
        <v>120</v>
      </c>
      <c r="F3649" s="2" t="s">
        <v>121</v>
      </c>
      <c r="G3649" s="2" t="s">
        <v>15</v>
      </c>
      <c r="H3649" s="4">
        <v>0.54999999999999993</v>
      </c>
      <c r="I3649" s="5">
        <v>5750</v>
      </c>
      <c r="J3649" s="6">
        <v>3162.5</v>
      </c>
      <c r="K3649" s="6">
        <v>948.75</v>
      </c>
      <c r="L3649" s="7">
        <v>0.3</v>
      </c>
    </row>
    <row r="3650" spans="1:12" x14ac:dyDescent="0.35">
      <c r="A3650" s="2" t="s">
        <v>12</v>
      </c>
      <c r="B3650" s="2">
        <v>1185732</v>
      </c>
      <c r="C3650" s="3">
        <v>44422</v>
      </c>
      <c r="D3650" s="2" t="s">
        <v>13</v>
      </c>
      <c r="E3650" s="2" t="s">
        <v>120</v>
      </c>
      <c r="F3650" s="2" t="s">
        <v>121</v>
      </c>
      <c r="G3650" s="2" t="s">
        <v>16</v>
      </c>
      <c r="H3650" s="4">
        <v>0.5</v>
      </c>
      <c r="I3650" s="5">
        <v>3500</v>
      </c>
      <c r="J3650" s="6">
        <v>1750</v>
      </c>
      <c r="K3650" s="6">
        <v>525</v>
      </c>
      <c r="L3650" s="7">
        <v>0.3</v>
      </c>
    </row>
    <row r="3651" spans="1:12" x14ac:dyDescent="0.35">
      <c r="A3651" s="2" t="s">
        <v>12</v>
      </c>
      <c r="B3651" s="2">
        <v>1185732</v>
      </c>
      <c r="C3651" s="3">
        <v>44422</v>
      </c>
      <c r="D3651" s="2" t="s">
        <v>13</v>
      </c>
      <c r="E3651" s="2" t="s">
        <v>120</v>
      </c>
      <c r="F3651" s="2" t="s">
        <v>121</v>
      </c>
      <c r="G3651" s="2" t="s">
        <v>17</v>
      </c>
      <c r="H3651" s="4">
        <v>0.45</v>
      </c>
      <c r="I3651" s="5">
        <v>2750</v>
      </c>
      <c r="J3651" s="6">
        <v>1237.5</v>
      </c>
      <c r="K3651" s="6">
        <v>309.375</v>
      </c>
      <c r="L3651" s="7">
        <v>0.25</v>
      </c>
    </row>
    <row r="3652" spans="1:12" x14ac:dyDescent="0.35">
      <c r="A3652" s="2" t="s">
        <v>12</v>
      </c>
      <c r="B3652" s="2">
        <v>1185732</v>
      </c>
      <c r="C3652" s="3">
        <v>44422</v>
      </c>
      <c r="D3652" s="2" t="s">
        <v>13</v>
      </c>
      <c r="E3652" s="2" t="s">
        <v>120</v>
      </c>
      <c r="F3652" s="2" t="s">
        <v>121</v>
      </c>
      <c r="G3652" s="2" t="s">
        <v>18</v>
      </c>
      <c r="H3652" s="4">
        <v>0.45</v>
      </c>
      <c r="I3652" s="5">
        <v>1750</v>
      </c>
      <c r="J3652" s="6">
        <v>787.5</v>
      </c>
      <c r="K3652" s="6">
        <v>196.875</v>
      </c>
      <c r="L3652" s="7">
        <v>0.25</v>
      </c>
    </row>
    <row r="3653" spans="1:12" x14ac:dyDescent="0.35">
      <c r="A3653" s="2" t="s">
        <v>12</v>
      </c>
      <c r="B3653" s="2">
        <v>1185732</v>
      </c>
      <c r="C3653" s="3">
        <v>44422</v>
      </c>
      <c r="D3653" s="2" t="s">
        <v>13</v>
      </c>
      <c r="E3653" s="2" t="s">
        <v>120</v>
      </c>
      <c r="F3653" s="2" t="s">
        <v>121</v>
      </c>
      <c r="G3653" s="2" t="s">
        <v>19</v>
      </c>
      <c r="H3653" s="4">
        <v>0.54999999999999993</v>
      </c>
      <c r="I3653" s="5">
        <v>1500</v>
      </c>
      <c r="J3653" s="6">
        <v>825</v>
      </c>
      <c r="K3653" s="6">
        <v>206.25</v>
      </c>
      <c r="L3653" s="7">
        <v>0.25</v>
      </c>
    </row>
    <row r="3654" spans="1:12" x14ac:dyDescent="0.35">
      <c r="A3654" s="2" t="s">
        <v>12</v>
      </c>
      <c r="B3654" s="2">
        <v>1185732</v>
      </c>
      <c r="C3654" s="3">
        <v>44422</v>
      </c>
      <c r="D3654" s="2" t="s">
        <v>13</v>
      </c>
      <c r="E3654" s="2" t="s">
        <v>120</v>
      </c>
      <c r="F3654" s="2" t="s">
        <v>121</v>
      </c>
      <c r="G3654" s="2" t="s">
        <v>20</v>
      </c>
      <c r="H3654" s="4">
        <v>0.6</v>
      </c>
      <c r="I3654" s="5">
        <v>3250</v>
      </c>
      <c r="J3654" s="6">
        <v>1950</v>
      </c>
      <c r="K3654" s="6">
        <v>585</v>
      </c>
      <c r="L3654" s="7">
        <v>0.3</v>
      </c>
    </row>
    <row r="3655" spans="1:12" x14ac:dyDescent="0.35">
      <c r="A3655" s="2" t="s">
        <v>12</v>
      </c>
      <c r="B3655" s="2">
        <v>1185732</v>
      </c>
      <c r="C3655" s="3">
        <v>44452</v>
      </c>
      <c r="D3655" s="2" t="s">
        <v>13</v>
      </c>
      <c r="E3655" s="2" t="s">
        <v>120</v>
      </c>
      <c r="F3655" s="2" t="s">
        <v>121</v>
      </c>
      <c r="G3655" s="2" t="s">
        <v>15</v>
      </c>
      <c r="H3655" s="4">
        <v>0.54999999999999993</v>
      </c>
      <c r="I3655" s="5">
        <v>4500</v>
      </c>
      <c r="J3655" s="6">
        <v>2475</v>
      </c>
      <c r="K3655" s="6">
        <v>742.5</v>
      </c>
      <c r="L3655" s="7">
        <v>0.3</v>
      </c>
    </row>
    <row r="3656" spans="1:12" x14ac:dyDescent="0.35">
      <c r="A3656" s="2" t="s">
        <v>12</v>
      </c>
      <c r="B3656" s="2">
        <v>1185732</v>
      </c>
      <c r="C3656" s="3">
        <v>44452</v>
      </c>
      <c r="D3656" s="2" t="s">
        <v>13</v>
      </c>
      <c r="E3656" s="2" t="s">
        <v>120</v>
      </c>
      <c r="F3656" s="2" t="s">
        <v>121</v>
      </c>
      <c r="G3656" s="2" t="s">
        <v>16</v>
      </c>
      <c r="H3656" s="4">
        <v>0.5</v>
      </c>
      <c r="I3656" s="5">
        <v>2500</v>
      </c>
      <c r="J3656" s="6">
        <v>1250</v>
      </c>
      <c r="K3656" s="6">
        <v>375</v>
      </c>
      <c r="L3656" s="7">
        <v>0.3</v>
      </c>
    </row>
    <row r="3657" spans="1:12" x14ac:dyDescent="0.35">
      <c r="A3657" s="2" t="s">
        <v>12</v>
      </c>
      <c r="B3657" s="2">
        <v>1185732</v>
      </c>
      <c r="C3657" s="3">
        <v>44452</v>
      </c>
      <c r="D3657" s="2" t="s">
        <v>13</v>
      </c>
      <c r="E3657" s="2" t="s">
        <v>120</v>
      </c>
      <c r="F3657" s="2" t="s">
        <v>121</v>
      </c>
      <c r="G3657" s="2" t="s">
        <v>17</v>
      </c>
      <c r="H3657" s="4">
        <v>0.45</v>
      </c>
      <c r="I3657" s="5">
        <v>1500</v>
      </c>
      <c r="J3657" s="6">
        <v>675</v>
      </c>
      <c r="K3657" s="6">
        <v>168.75</v>
      </c>
      <c r="L3657" s="7">
        <v>0.25</v>
      </c>
    </row>
    <row r="3658" spans="1:12" x14ac:dyDescent="0.35">
      <c r="A3658" s="2" t="s">
        <v>12</v>
      </c>
      <c r="B3658" s="2">
        <v>1185732</v>
      </c>
      <c r="C3658" s="3">
        <v>44452</v>
      </c>
      <c r="D3658" s="2" t="s">
        <v>13</v>
      </c>
      <c r="E3658" s="2" t="s">
        <v>120</v>
      </c>
      <c r="F3658" s="2" t="s">
        <v>121</v>
      </c>
      <c r="G3658" s="2" t="s">
        <v>18</v>
      </c>
      <c r="H3658" s="4">
        <v>0.45</v>
      </c>
      <c r="I3658" s="5">
        <v>1250</v>
      </c>
      <c r="J3658" s="6">
        <v>562.5</v>
      </c>
      <c r="K3658" s="6">
        <v>140.625</v>
      </c>
      <c r="L3658" s="7">
        <v>0.25</v>
      </c>
    </row>
    <row r="3659" spans="1:12" x14ac:dyDescent="0.35">
      <c r="A3659" s="2" t="s">
        <v>12</v>
      </c>
      <c r="B3659" s="2">
        <v>1185732</v>
      </c>
      <c r="C3659" s="3">
        <v>44452</v>
      </c>
      <c r="D3659" s="2" t="s">
        <v>13</v>
      </c>
      <c r="E3659" s="2" t="s">
        <v>120</v>
      </c>
      <c r="F3659" s="2" t="s">
        <v>121</v>
      </c>
      <c r="G3659" s="2" t="s">
        <v>19</v>
      </c>
      <c r="H3659" s="4">
        <v>0.54999999999999993</v>
      </c>
      <c r="I3659" s="5">
        <v>1250</v>
      </c>
      <c r="J3659" s="6">
        <v>687.5</v>
      </c>
      <c r="K3659" s="6">
        <v>171.875</v>
      </c>
      <c r="L3659" s="7">
        <v>0.25</v>
      </c>
    </row>
    <row r="3660" spans="1:12" x14ac:dyDescent="0.35">
      <c r="A3660" s="2" t="s">
        <v>12</v>
      </c>
      <c r="B3660" s="2">
        <v>1185732</v>
      </c>
      <c r="C3660" s="3">
        <v>44452</v>
      </c>
      <c r="D3660" s="2" t="s">
        <v>13</v>
      </c>
      <c r="E3660" s="2" t="s">
        <v>120</v>
      </c>
      <c r="F3660" s="2" t="s">
        <v>121</v>
      </c>
      <c r="G3660" s="2" t="s">
        <v>20</v>
      </c>
      <c r="H3660" s="4">
        <v>0.6</v>
      </c>
      <c r="I3660" s="5">
        <v>2250</v>
      </c>
      <c r="J3660" s="6">
        <v>1350</v>
      </c>
      <c r="K3660" s="6">
        <v>405</v>
      </c>
      <c r="L3660" s="7">
        <v>0.3</v>
      </c>
    </row>
    <row r="3661" spans="1:12" x14ac:dyDescent="0.35">
      <c r="A3661" s="2" t="s">
        <v>12</v>
      </c>
      <c r="B3661" s="2">
        <v>1185732</v>
      </c>
      <c r="C3661" s="3">
        <v>44484</v>
      </c>
      <c r="D3661" s="2" t="s">
        <v>13</v>
      </c>
      <c r="E3661" s="2" t="s">
        <v>120</v>
      </c>
      <c r="F3661" s="2" t="s">
        <v>121</v>
      </c>
      <c r="G3661" s="2" t="s">
        <v>15</v>
      </c>
      <c r="H3661" s="4">
        <v>0.6</v>
      </c>
      <c r="I3661" s="5">
        <v>4000</v>
      </c>
      <c r="J3661" s="6">
        <v>2400</v>
      </c>
      <c r="K3661" s="6">
        <v>720</v>
      </c>
      <c r="L3661" s="7">
        <v>0.3</v>
      </c>
    </row>
    <row r="3662" spans="1:12" x14ac:dyDescent="0.35">
      <c r="A3662" s="2" t="s">
        <v>12</v>
      </c>
      <c r="B3662" s="2">
        <v>1185732</v>
      </c>
      <c r="C3662" s="3">
        <v>44484</v>
      </c>
      <c r="D3662" s="2" t="s">
        <v>13</v>
      </c>
      <c r="E3662" s="2" t="s">
        <v>120</v>
      </c>
      <c r="F3662" s="2" t="s">
        <v>121</v>
      </c>
      <c r="G3662" s="2" t="s">
        <v>16</v>
      </c>
      <c r="H3662" s="4">
        <v>0.55000000000000004</v>
      </c>
      <c r="I3662" s="5">
        <v>2250</v>
      </c>
      <c r="J3662" s="6">
        <v>1237.5</v>
      </c>
      <c r="K3662" s="6">
        <v>371.25</v>
      </c>
      <c r="L3662" s="7">
        <v>0.3</v>
      </c>
    </row>
    <row r="3663" spans="1:12" x14ac:dyDescent="0.35">
      <c r="A3663" s="2" t="s">
        <v>12</v>
      </c>
      <c r="B3663" s="2">
        <v>1185732</v>
      </c>
      <c r="C3663" s="3">
        <v>44484</v>
      </c>
      <c r="D3663" s="2" t="s">
        <v>13</v>
      </c>
      <c r="E3663" s="2" t="s">
        <v>120</v>
      </c>
      <c r="F3663" s="2" t="s">
        <v>121</v>
      </c>
      <c r="G3663" s="2" t="s">
        <v>17</v>
      </c>
      <c r="H3663" s="4">
        <v>0.55000000000000004</v>
      </c>
      <c r="I3663" s="5">
        <v>1250</v>
      </c>
      <c r="J3663" s="6">
        <v>687.5</v>
      </c>
      <c r="K3663" s="6">
        <v>171.875</v>
      </c>
      <c r="L3663" s="7">
        <v>0.25</v>
      </c>
    </row>
    <row r="3664" spans="1:12" x14ac:dyDescent="0.35">
      <c r="A3664" s="2" t="s">
        <v>12</v>
      </c>
      <c r="B3664" s="2">
        <v>1185732</v>
      </c>
      <c r="C3664" s="3">
        <v>44484</v>
      </c>
      <c r="D3664" s="2" t="s">
        <v>13</v>
      </c>
      <c r="E3664" s="2" t="s">
        <v>120</v>
      </c>
      <c r="F3664" s="2" t="s">
        <v>121</v>
      </c>
      <c r="G3664" s="2" t="s">
        <v>18</v>
      </c>
      <c r="H3664" s="4">
        <v>0.55000000000000004</v>
      </c>
      <c r="I3664" s="5">
        <v>1000</v>
      </c>
      <c r="J3664" s="6">
        <v>550</v>
      </c>
      <c r="K3664" s="6">
        <v>137.5</v>
      </c>
      <c r="L3664" s="7">
        <v>0.25</v>
      </c>
    </row>
    <row r="3665" spans="1:12" x14ac:dyDescent="0.35">
      <c r="A3665" s="2" t="s">
        <v>12</v>
      </c>
      <c r="B3665" s="2">
        <v>1185732</v>
      </c>
      <c r="C3665" s="3">
        <v>44484</v>
      </c>
      <c r="D3665" s="2" t="s">
        <v>13</v>
      </c>
      <c r="E3665" s="2" t="s">
        <v>120</v>
      </c>
      <c r="F3665" s="2" t="s">
        <v>121</v>
      </c>
      <c r="G3665" s="2" t="s">
        <v>19</v>
      </c>
      <c r="H3665" s="4">
        <v>0.65</v>
      </c>
      <c r="I3665" s="5">
        <v>1000</v>
      </c>
      <c r="J3665" s="6">
        <v>650</v>
      </c>
      <c r="K3665" s="6">
        <v>162.5</v>
      </c>
      <c r="L3665" s="7">
        <v>0.25</v>
      </c>
    </row>
    <row r="3666" spans="1:12" x14ac:dyDescent="0.35">
      <c r="A3666" s="2" t="s">
        <v>12</v>
      </c>
      <c r="B3666" s="2">
        <v>1185732</v>
      </c>
      <c r="C3666" s="3">
        <v>44484</v>
      </c>
      <c r="D3666" s="2" t="s">
        <v>13</v>
      </c>
      <c r="E3666" s="2" t="s">
        <v>120</v>
      </c>
      <c r="F3666" s="2" t="s">
        <v>121</v>
      </c>
      <c r="G3666" s="2" t="s">
        <v>20</v>
      </c>
      <c r="H3666" s="4">
        <v>0.7</v>
      </c>
      <c r="I3666" s="5">
        <v>2250</v>
      </c>
      <c r="J3666" s="6">
        <v>1575</v>
      </c>
      <c r="K3666" s="6">
        <v>472.5</v>
      </c>
      <c r="L3666" s="7">
        <v>0.3</v>
      </c>
    </row>
    <row r="3667" spans="1:12" x14ac:dyDescent="0.35">
      <c r="A3667" s="2" t="s">
        <v>12</v>
      </c>
      <c r="B3667" s="2">
        <v>1185732</v>
      </c>
      <c r="C3667" s="3">
        <v>44514</v>
      </c>
      <c r="D3667" s="2" t="s">
        <v>13</v>
      </c>
      <c r="E3667" s="2" t="s">
        <v>120</v>
      </c>
      <c r="F3667" s="2" t="s">
        <v>121</v>
      </c>
      <c r="G3667" s="2" t="s">
        <v>15</v>
      </c>
      <c r="H3667" s="4">
        <v>0.65</v>
      </c>
      <c r="I3667" s="5">
        <v>3750</v>
      </c>
      <c r="J3667" s="6">
        <v>2437.5</v>
      </c>
      <c r="K3667" s="6">
        <v>731.25</v>
      </c>
      <c r="L3667" s="7">
        <v>0.3</v>
      </c>
    </row>
    <row r="3668" spans="1:12" x14ac:dyDescent="0.35">
      <c r="A3668" s="2" t="s">
        <v>12</v>
      </c>
      <c r="B3668" s="2">
        <v>1185732</v>
      </c>
      <c r="C3668" s="3">
        <v>44514</v>
      </c>
      <c r="D3668" s="2" t="s">
        <v>13</v>
      </c>
      <c r="E3668" s="2" t="s">
        <v>120</v>
      </c>
      <c r="F3668" s="2" t="s">
        <v>121</v>
      </c>
      <c r="G3668" s="2" t="s">
        <v>16</v>
      </c>
      <c r="H3668" s="4">
        <v>0.55000000000000004</v>
      </c>
      <c r="I3668" s="5">
        <v>3000</v>
      </c>
      <c r="J3668" s="6">
        <v>1650</v>
      </c>
      <c r="K3668" s="6">
        <v>495</v>
      </c>
      <c r="L3668" s="7">
        <v>0.3</v>
      </c>
    </row>
    <row r="3669" spans="1:12" x14ac:dyDescent="0.35">
      <c r="A3669" s="2" t="s">
        <v>12</v>
      </c>
      <c r="B3669" s="2">
        <v>1185732</v>
      </c>
      <c r="C3669" s="3">
        <v>44514</v>
      </c>
      <c r="D3669" s="2" t="s">
        <v>13</v>
      </c>
      <c r="E3669" s="2" t="s">
        <v>120</v>
      </c>
      <c r="F3669" s="2" t="s">
        <v>121</v>
      </c>
      <c r="G3669" s="2" t="s">
        <v>17</v>
      </c>
      <c r="H3669" s="4">
        <v>0.55000000000000004</v>
      </c>
      <c r="I3669" s="5">
        <v>2950</v>
      </c>
      <c r="J3669" s="6">
        <v>1622.5</v>
      </c>
      <c r="K3669" s="6">
        <v>405.625</v>
      </c>
      <c r="L3669" s="7">
        <v>0.25</v>
      </c>
    </row>
    <row r="3670" spans="1:12" x14ac:dyDescent="0.35">
      <c r="A3670" s="2" t="s">
        <v>12</v>
      </c>
      <c r="B3670" s="2">
        <v>1185732</v>
      </c>
      <c r="C3670" s="3">
        <v>44514</v>
      </c>
      <c r="D3670" s="2" t="s">
        <v>13</v>
      </c>
      <c r="E3670" s="2" t="s">
        <v>120</v>
      </c>
      <c r="F3670" s="2" t="s">
        <v>121</v>
      </c>
      <c r="G3670" s="2" t="s">
        <v>18</v>
      </c>
      <c r="H3670" s="4">
        <v>0.55000000000000004</v>
      </c>
      <c r="I3670" s="5">
        <v>2750</v>
      </c>
      <c r="J3670" s="6">
        <v>1512.5</v>
      </c>
      <c r="K3670" s="6">
        <v>378.125</v>
      </c>
      <c r="L3670" s="7">
        <v>0.25</v>
      </c>
    </row>
    <row r="3671" spans="1:12" x14ac:dyDescent="0.35">
      <c r="A3671" s="2" t="s">
        <v>12</v>
      </c>
      <c r="B3671" s="2">
        <v>1185732</v>
      </c>
      <c r="C3671" s="3">
        <v>44514</v>
      </c>
      <c r="D3671" s="2" t="s">
        <v>13</v>
      </c>
      <c r="E3671" s="2" t="s">
        <v>120</v>
      </c>
      <c r="F3671" s="2" t="s">
        <v>121</v>
      </c>
      <c r="G3671" s="2" t="s">
        <v>19</v>
      </c>
      <c r="H3671" s="4">
        <v>0.65</v>
      </c>
      <c r="I3671" s="5">
        <v>2500</v>
      </c>
      <c r="J3671" s="6">
        <v>1625</v>
      </c>
      <c r="K3671" s="6">
        <v>406.25</v>
      </c>
      <c r="L3671" s="7">
        <v>0.25</v>
      </c>
    </row>
    <row r="3672" spans="1:12" x14ac:dyDescent="0.35">
      <c r="A3672" s="2" t="s">
        <v>12</v>
      </c>
      <c r="B3672" s="2">
        <v>1185732</v>
      </c>
      <c r="C3672" s="3">
        <v>44514</v>
      </c>
      <c r="D3672" s="2" t="s">
        <v>13</v>
      </c>
      <c r="E3672" s="2" t="s">
        <v>120</v>
      </c>
      <c r="F3672" s="2" t="s">
        <v>121</v>
      </c>
      <c r="G3672" s="2" t="s">
        <v>20</v>
      </c>
      <c r="H3672" s="4">
        <v>0.7</v>
      </c>
      <c r="I3672" s="5">
        <v>3500</v>
      </c>
      <c r="J3672" s="6">
        <v>2450</v>
      </c>
      <c r="K3672" s="6">
        <v>735</v>
      </c>
      <c r="L3672" s="7">
        <v>0.3</v>
      </c>
    </row>
    <row r="3673" spans="1:12" x14ac:dyDescent="0.35">
      <c r="A3673" s="2" t="s">
        <v>12</v>
      </c>
      <c r="B3673" s="2">
        <v>1185732</v>
      </c>
      <c r="C3673" s="3">
        <v>44543</v>
      </c>
      <c r="D3673" s="2" t="s">
        <v>13</v>
      </c>
      <c r="E3673" s="2" t="s">
        <v>120</v>
      </c>
      <c r="F3673" s="2" t="s">
        <v>121</v>
      </c>
      <c r="G3673" s="2" t="s">
        <v>15</v>
      </c>
      <c r="H3673" s="4">
        <v>0.65</v>
      </c>
      <c r="I3673" s="5">
        <v>5750</v>
      </c>
      <c r="J3673" s="6">
        <v>3737.5</v>
      </c>
      <c r="K3673" s="6">
        <v>1121.25</v>
      </c>
      <c r="L3673" s="7">
        <v>0.3</v>
      </c>
    </row>
    <row r="3674" spans="1:12" x14ac:dyDescent="0.35">
      <c r="A3674" s="2" t="s">
        <v>12</v>
      </c>
      <c r="B3674" s="2">
        <v>1185732</v>
      </c>
      <c r="C3674" s="3">
        <v>44543</v>
      </c>
      <c r="D3674" s="2" t="s">
        <v>13</v>
      </c>
      <c r="E3674" s="2" t="s">
        <v>120</v>
      </c>
      <c r="F3674" s="2" t="s">
        <v>121</v>
      </c>
      <c r="G3674" s="2" t="s">
        <v>16</v>
      </c>
      <c r="H3674" s="4">
        <v>0.55000000000000004</v>
      </c>
      <c r="I3674" s="5">
        <v>3750</v>
      </c>
      <c r="J3674" s="6">
        <v>2062.5</v>
      </c>
      <c r="K3674" s="6">
        <v>618.75</v>
      </c>
      <c r="L3674" s="7">
        <v>0.3</v>
      </c>
    </row>
    <row r="3675" spans="1:12" x14ac:dyDescent="0.35">
      <c r="A3675" s="2" t="s">
        <v>12</v>
      </c>
      <c r="B3675" s="2">
        <v>1185732</v>
      </c>
      <c r="C3675" s="3">
        <v>44543</v>
      </c>
      <c r="D3675" s="2" t="s">
        <v>13</v>
      </c>
      <c r="E3675" s="2" t="s">
        <v>120</v>
      </c>
      <c r="F3675" s="2" t="s">
        <v>121</v>
      </c>
      <c r="G3675" s="2" t="s">
        <v>17</v>
      </c>
      <c r="H3675" s="4">
        <v>0.55000000000000004</v>
      </c>
      <c r="I3675" s="5">
        <v>3500</v>
      </c>
      <c r="J3675" s="6">
        <v>1925</v>
      </c>
      <c r="K3675" s="6">
        <v>481.25</v>
      </c>
      <c r="L3675" s="7">
        <v>0.25</v>
      </c>
    </row>
    <row r="3676" spans="1:12" x14ac:dyDescent="0.35">
      <c r="A3676" s="2" t="s">
        <v>12</v>
      </c>
      <c r="B3676" s="2">
        <v>1185732</v>
      </c>
      <c r="C3676" s="3">
        <v>44543</v>
      </c>
      <c r="D3676" s="2" t="s">
        <v>13</v>
      </c>
      <c r="E3676" s="2" t="s">
        <v>120</v>
      </c>
      <c r="F3676" s="2" t="s">
        <v>121</v>
      </c>
      <c r="G3676" s="2" t="s">
        <v>18</v>
      </c>
      <c r="H3676" s="4">
        <v>0.55000000000000004</v>
      </c>
      <c r="I3676" s="5">
        <v>3000</v>
      </c>
      <c r="J3676" s="6">
        <v>1650</v>
      </c>
      <c r="K3676" s="6">
        <v>412.5</v>
      </c>
      <c r="L3676" s="7">
        <v>0.25</v>
      </c>
    </row>
    <row r="3677" spans="1:12" x14ac:dyDescent="0.35">
      <c r="A3677" s="2" t="s">
        <v>12</v>
      </c>
      <c r="B3677" s="2">
        <v>1185732</v>
      </c>
      <c r="C3677" s="3">
        <v>44543</v>
      </c>
      <c r="D3677" s="2" t="s">
        <v>13</v>
      </c>
      <c r="E3677" s="2" t="s">
        <v>120</v>
      </c>
      <c r="F3677" s="2" t="s">
        <v>121</v>
      </c>
      <c r="G3677" s="2" t="s">
        <v>19</v>
      </c>
      <c r="H3677" s="4">
        <v>0.65</v>
      </c>
      <c r="I3677" s="5">
        <v>3000</v>
      </c>
      <c r="J3677" s="6">
        <v>1950</v>
      </c>
      <c r="K3677" s="6">
        <v>487.5</v>
      </c>
      <c r="L3677" s="7">
        <v>0.25</v>
      </c>
    </row>
    <row r="3678" spans="1:12" x14ac:dyDescent="0.35">
      <c r="A3678" s="2" t="s">
        <v>12</v>
      </c>
      <c r="B3678" s="2">
        <v>1185732</v>
      </c>
      <c r="C3678" s="3">
        <v>44543</v>
      </c>
      <c r="D3678" s="2" t="s">
        <v>13</v>
      </c>
      <c r="E3678" s="2" t="s">
        <v>120</v>
      </c>
      <c r="F3678" s="2" t="s">
        <v>121</v>
      </c>
      <c r="G3678" s="2" t="s">
        <v>20</v>
      </c>
      <c r="H3678" s="4">
        <v>0.7</v>
      </c>
      <c r="I3678" s="5">
        <v>4000</v>
      </c>
      <c r="J3678" s="6">
        <v>2800</v>
      </c>
      <c r="K3678" s="6">
        <v>840</v>
      </c>
      <c r="L3678" s="7">
        <v>0.3</v>
      </c>
    </row>
    <row r="3679" spans="1:12" x14ac:dyDescent="0.35">
      <c r="A3679" s="2" t="s">
        <v>12</v>
      </c>
      <c r="B3679" s="2">
        <v>1185732</v>
      </c>
      <c r="C3679" s="3">
        <v>44210</v>
      </c>
      <c r="D3679" s="2" t="s">
        <v>13</v>
      </c>
      <c r="E3679" s="2" t="s">
        <v>122</v>
      </c>
      <c r="F3679" s="2" t="s">
        <v>123</v>
      </c>
      <c r="G3679" s="2" t="s">
        <v>15</v>
      </c>
      <c r="H3679" s="4">
        <v>0.45</v>
      </c>
      <c r="I3679" s="5">
        <v>5250</v>
      </c>
      <c r="J3679" s="6">
        <v>2362.5</v>
      </c>
      <c r="K3679" s="6">
        <v>1063.125</v>
      </c>
      <c r="L3679" s="7">
        <v>0.45</v>
      </c>
    </row>
    <row r="3680" spans="1:12" x14ac:dyDescent="0.35">
      <c r="A3680" s="2" t="s">
        <v>12</v>
      </c>
      <c r="B3680" s="2">
        <v>1185732</v>
      </c>
      <c r="C3680" s="3">
        <v>44210</v>
      </c>
      <c r="D3680" s="2" t="s">
        <v>13</v>
      </c>
      <c r="E3680" s="2" t="s">
        <v>122</v>
      </c>
      <c r="F3680" s="2" t="s">
        <v>123</v>
      </c>
      <c r="G3680" s="2" t="s">
        <v>16</v>
      </c>
      <c r="H3680" s="4">
        <v>0.45</v>
      </c>
      <c r="I3680" s="5">
        <v>3250</v>
      </c>
      <c r="J3680" s="6">
        <v>1462.5</v>
      </c>
      <c r="K3680" s="6">
        <v>658.125</v>
      </c>
      <c r="L3680" s="7">
        <v>0.45</v>
      </c>
    </row>
    <row r="3681" spans="1:12" x14ac:dyDescent="0.35">
      <c r="A3681" s="2" t="s">
        <v>12</v>
      </c>
      <c r="B3681" s="2">
        <v>1185732</v>
      </c>
      <c r="C3681" s="3">
        <v>44210</v>
      </c>
      <c r="D3681" s="2" t="s">
        <v>13</v>
      </c>
      <c r="E3681" s="2" t="s">
        <v>122</v>
      </c>
      <c r="F3681" s="2" t="s">
        <v>123</v>
      </c>
      <c r="G3681" s="2" t="s">
        <v>17</v>
      </c>
      <c r="H3681" s="4">
        <v>0.35000000000000003</v>
      </c>
      <c r="I3681" s="5">
        <v>3250</v>
      </c>
      <c r="J3681" s="6">
        <v>1137.5</v>
      </c>
      <c r="K3681" s="6">
        <v>398.125</v>
      </c>
      <c r="L3681" s="7">
        <v>0.35</v>
      </c>
    </row>
    <row r="3682" spans="1:12" x14ac:dyDescent="0.35">
      <c r="A3682" s="2" t="s">
        <v>12</v>
      </c>
      <c r="B3682" s="2">
        <v>1185732</v>
      </c>
      <c r="C3682" s="3">
        <v>44210</v>
      </c>
      <c r="D3682" s="2" t="s">
        <v>13</v>
      </c>
      <c r="E3682" s="2" t="s">
        <v>122</v>
      </c>
      <c r="F3682" s="2" t="s">
        <v>123</v>
      </c>
      <c r="G3682" s="2" t="s">
        <v>18</v>
      </c>
      <c r="H3682" s="4">
        <v>0.39999999999999997</v>
      </c>
      <c r="I3682" s="5">
        <v>1750</v>
      </c>
      <c r="J3682" s="6">
        <v>700</v>
      </c>
      <c r="K3682" s="6">
        <v>245</v>
      </c>
      <c r="L3682" s="7">
        <v>0.35</v>
      </c>
    </row>
    <row r="3683" spans="1:12" x14ac:dyDescent="0.35">
      <c r="A3683" s="2" t="s">
        <v>12</v>
      </c>
      <c r="B3683" s="2">
        <v>1185732</v>
      </c>
      <c r="C3683" s="3">
        <v>44210</v>
      </c>
      <c r="D3683" s="2" t="s">
        <v>13</v>
      </c>
      <c r="E3683" s="2" t="s">
        <v>122</v>
      </c>
      <c r="F3683" s="2" t="s">
        <v>123</v>
      </c>
      <c r="G3683" s="2" t="s">
        <v>19</v>
      </c>
      <c r="H3683" s="4">
        <v>0.55000000000000004</v>
      </c>
      <c r="I3683" s="5">
        <v>2250</v>
      </c>
      <c r="J3683" s="6">
        <v>1237.5</v>
      </c>
      <c r="K3683" s="6">
        <v>433.125</v>
      </c>
      <c r="L3683" s="7">
        <v>0.35</v>
      </c>
    </row>
    <row r="3684" spans="1:12" x14ac:dyDescent="0.35">
      <c r="A3684" s="2" t="s">
        <v>12</v>
      </c>
      <c r="B3684" s="2">
        <v>1185732</v>
      </c>
      <c r="C3684" s="3">
        <v>44210</v>
      </c>
      <c r="D3684" s="2" t="s">
        <v>13</v>
      </c>
      <c r="E3684" s="2" t="s">
        <v>122</v>
      </c>
      <c r="F3684" s="2" t="s">
        <v>123</v>
      </c>
      <c r="G3684" s="2" t="s">
        <v>20</v>
      </c>
      <c r="H3684" s="4">
        <v>0.45</v>
      </c>
      <c r="I3684" s="5">
        <v>3250</v>
      </c>
      <c r="J3684" s="6">
        <v>1462.5</v>
      </c>
      <c r="K3684" s="6">
        <v>585</v>
      </c>
      <c r="L3684" s="7">
        <v>0.39999999999999997</v>
      </c>
    </row>
    <row r="3685" spans="1:12" x14ac:dyDescent="0.35">
      <c r="A3685" s="2" t="s">
        <v>12</v>
      </c>
      <c r="B3685" s="2">
        <v>1185732</v>
      </c>
      <c r="C3685" s="3">
        <v>44239</v>
      </c>
      <c r="D3685" s="2" t="s">
        <v>13</v>
      </c>
      <c r="E3685" s="2" t="s">
        <v>122</v>
      </c>
      <c r="F3685" s="2" t="s">
        <v>123</v>
      </c>
      <c r="G3685" s="2" t="s">
        <v>15</v>
      </c>
      <c r="H3685" s="4">
        <v>0.45</v>
      </c>
      <c r="I3685" s="5">
        <v>5750</v>
      </c>
      <c r="J3685" s="6">
        <v>2587.5</v>
      </c>
      <c r="K3685" s="6">
        <v>1164.375</v>
      </c>
      <c r="L3685" s="7">
        <v>0.45</v>
      </c>
    </row>
    <row r="3686" spans="1:12" x14ac:dyDescent="0.35">
      <c r="A3686" s="2" t="s">
        <v>12</v>
      </c>
      <c r="B3686" s="2">
        <v>1185732</v>
      </c>
      <c r="C3686" s="3">
        <v>44239</v>
      </c>
      <c r="D3686" s="2" t="s">
        <v>13</v>
      </c>
      <c r="E3686" s="2" t="s">
        <v>122</v>
      </c>
      <c r="F3686" s="2" t="s">
        <v>123</v>
      </c>
      <c r="G3686" s="2" t="s">
        <v>16</v>
      </c>
      <c r="H3686" s="4">
        <v>0.45</v>
      </c>
      <c r="I3686" s="5">
        <v>2250</v>
      </c>
      <c r="J3686" s="6">
        <v>1012.5</v>
      </c>
      <c r="K3686" s="6">
        <v>455.625</v>
      </c>
      <c r="L3686" s="7">
        <v>0.45</v>
      </c>
    </row>
    <row r="3687" spans="1:12" x14ac:dyDescent="0.35">
      <c r="A3687" s="2" t="s">
        <v>12</v>
      </c>
      <c r="B3687" s="2">
        <v>1185732</v>
      </c>
      <c r="C3687" s="3">
        <v>44239</v>
      </c>
      <c r="D3687" s="2" t="s">
        <v>13</v>
      </c>
      <c r="E3687" s="2" t="s">
        <v>122</v>
      </c>
      <c r="F3687" s="2" t="s">
        <v>123</v>
      </c>
      <c r="G3687" s="2" t="s">
        <v>17</v>
      </c>
      <c r="H3687" s="4">
        <v>0.35000000000000003</v>
      </c>
      <c r="I3687" s="5">
        <v>2750</v>
      </c>
      <c r="J3687" s="6">
        <v>962.5</v>
      </c>
      <c r="K3687" s="6">
        <v>336.875</v>
      </c>
      <c r="L3687" s="7">
        <v>0.35</v>
      </c>
    </row>
    <row r="3688" spans="1:12" x14ac:dyDescent="0.35">
      <c r="A3688" s="2" t="s">
        <v>12</v>
      </c>
      <c r="B3688" s="2">
        <v>1185732</v>
      </c>
      <c r="C3688" s="3">
        <v>44239</v>
      </c>
      <c r="D3688" s="2" t="s">
        <v>13</v>
      </c>
      <c r="E3688" s="2" t="s">
        <v>122</v>
      </c>
      <c r="F3688" s="2" t="s">
        <v>123</v>
      </c>
      <c r="G3688" s="2" t="s">
        <v>18</v>
      </c>
      <c r="H3688" s="4">
        <v>0.39999999999999997</v>
      </c>
      <c r="I3688" s="5">
        <v>1500</v>
      </c>
      <c r="J3688" s="6">
        <v>600</v>
      </c>
      <c r="K3688" s="6">
        <v>210</v>
      </c>
      <c r="L3688" s="7">
        <v>0.35</v>
      </c>
    </row>
    <row r="3689" spans="1:12" x14ac:dyDescent="0.35">
      <c r="A3689" s="2" t="s">
        <v>12</v>
      </c>
      <c r="B3689" s="2">
        <v>1185732</v>
      </c>
      <c r="C3689" s="3">
        <v>44239</v>
      </c>
      <c r="D3689" s="2" t="s">
        <v>13</v>
      </c>
      <c r="E3689" s="2" t="s">
        <v>122</v>
      </c>
      <c r="F3689" s="2" t="s">
        <v>123</v>
      </c>
      <c r="G3689" s="2" t="s">
        <v>19</v>
      </c>
      <c r="H3689" s="4">
        <v>0.55000000000000004</v>
      </c>
      <c r="I3689" s="5">
        <v>2250</v>
      </c>
      <c r="J3689" s="6">
        <v>1237.5</v>
      </c>
      <c r="K3689" s="6">
        <v>433.125</v>
      </c>
      <c r="L3689" s="7">
        <v>0.35</v>
      </c>
    </row>
    <row r="3690" spans="1:12" x14ac:dyDescent="0.35">
      <c r="A3690" s="2" t="s">
        <v>12</v>
      </c>
      <c r="B3690" s="2">
        <v>1185732</v>
      </c>
      <c r="C3690" s="3">
        <v>44239</v>
      </c>
      <c r="D3690" s="2" t="s">
        <v>13</v>
      </c>
      <c r="E3690" s="2" t="s">
        <v>122</v>
      </c>
      <c r="F3690" s="2" t="s">
        <v>123</v>
      </c>
      <c r="G3690" s="2" t="s">
        <v>20</v>
      </c>
      <c r="H3690" s="4">
        <v>0.45</v>
      </c>
      <c r="I3690" s="5">
        <v>3250</v>
      </c>
      <c r="J3690" s="6">
        <v>1462.5</v>
      </c>
      <c r="K3690" s="6">
        <v>585</v>
      </c>
      <c r="L3690" s="7">
        <v>0.39999999999999997</v>
      </c>
    </row>
    <row r="3691" spans="1:12" x14ac:dyDescent="0.35">
      <c r="A3691" s="2" t="s">
        <v>12</v>
      </c>
      <c r="B3691" s="2">
        <v>1185732</v>
      </c>
      <c r="C3691" s="3">
        <v>44265</v>
      </c>
      <c r="D3691" s="2" t="s">
        <v>13</v>
      </c>
      <c r="E3691" s="2" t="s">
        <v>122</v>
      </c>
      <c r="F3691" s="2" t="s">
        <v>123</v>
      </c>
      <c r="G3691" s="2" t="s">
        <v>15</v>
      </c>
      <c r="H3691" s="4">
        <v>0.45</v>
      </c>
      <c r="I3691" s="5">
        <v>5450</v>
      </c>
      <c r="J3691" s="6">
        <v>2452.5</v>
      </c>
      <c r="K3691" s="6">
        <v>1103.625</v>
      </c>
      <c r="L3691" s="7">
        <v>0.45</v>
      </c>
    </row>
    <row r="3692" spans="1:12" x14ac:dyDescent="0.35">
      <c r="A3692" s="2" t="s">
        <v>12</v>
      </c>
      <c r="B3692" s="2">
        <v>1185732</v>
      </c>
      <c r="C3692" s="3">
        <v>44265</v>
      </c>
      <c r="D3692" s="2" t="s">
        <v>13</v>
      </c>
      <c r="E3692" s="2" t="s">
        <v>122</v>
      </c>
      <c r="F3692" s="2" t="s">
        <v>123</v>
      </c>
      <c r="G3692" s="2" t="s">
        <v>16</v>
      </c>
      <c r="H3692" s="4">
        <v>0.45</v>
      </c>
      <c r="I3692" s="5">
        <v>2500</v>
      </c>
      <c r="J3692" s="6">
        <v>1125</v>
      </c>
      <c r="K3692" s="6">
        <v>506.25</v>
      </c>
      <c r="L3692" s="7">
        <v>0.45</v>
      </c>
    </row>
    <row r="3693" spans="1:12" x14ac:dyDescent="0.35">
      <c r="A3693" s="2" t="s">
        <v>12</v>
      </c>
      <c r="B3693" s="2">
        <v>1185732</v>
      </c>
      <c r="C3693" s="3">
        <v>44265</v>
      </c>
      <c r="D3693" s="2" t="s">
        <v>13</v>
      </c>
      <c r="E3693" s="2" t="s">
        <v>122</v>
      </c>
      <c r="F3693" s="2" t="s">
        <v>123</v>
      </c>
      <c r="G3693" s="2" t="s">
        <v>17</v>
      </c>
      <c r="H3693" s="4">
        <v>0.35000000000000003</v>
      </c>
      <c r="I3693" s="5">
        <v>2750</v>
      </c>
      <c r="J3693" s="6">
        <v>962.5</v>
      </c>
      <c r="K3693" s="6">
        <v>336.875</v>
      </c>
      <c r="L3693" s="7">
        <v>0.35</v>
      </c>
    </row>
    <row r="3694" spans="1:12" x14ac:dyDescent="0.35">
      <c r="A3694" s="2" t="s">
        <v>12</v>
      </c>
      <c r="B3694" s="2">
        <v>1185732</v>
      </c>
      <c r="C3694" s="3">
        <v>44265</v>
      </c>
      <c r="D3694" s="2" t="s">
        <v>13</v>
      </c>
      <c r="E3694" s="2" t="s">
        <v>122</v>
      </c>
      <c r="F3694" s="2" t="s">
        <v>123</v>
      </c>
      <c r="G3694" s="2" t="s">
        <v>18</v>
      </c>
      <c r="H3694" s="4">
        <v>0.39999999999999997</v>
      </c>
      <c r="I3694" s="5">
        <v>1250</v>
      </c>
      <c r="J3694" s="6">
        <v>500</v>
      </c>
      <c r="K3694" s="6">
        <v>175</v>
      </c>
      <c r="L3694" s="7">
        <v>0.35</v>
      </c>
    </row>
    <row r="3695" spans="1:12" x14ac:dyDescent="0.35">
      <c r="A3695" s="2" t="s">
        <v>12</v>
      </c>
      <c r="B3695" s="2">
        <v>1185732</v>
      </c>
      <c r="C3695" s="3">
        <v>44265</v>
      </c>
      <c r="D3695" s="2" t="s">
        <v>13</v>
      </c>
      <c r="E3695" s="2" t="s">
        <v>122</v>
      </c>
      <c r="F3695" s="2" t="s">
        <v>123</v>
      </c>
      <c r="G3695" s="2" t="s">
        <v>19</v>
      </c>
      <c r="H3695" s="4">
        <v>0.55000000000000004</v>
      </c>
      <c r="I3695" s="5">
        <v>1750</v>
      </c>
      <c r="J3695" s="6">
        <v>962.5</v>
      </c>
      <c r="K3695" s="6">
        <v>336.875</v>
      </c>
      <c r="L3695" s="7">
        <v>0.35</v>
      </c>
    </row>
    <row r="3696" spans="1:12" x14ac:dyDescent="0.35">
      <c r="A3696" s="2" t="s">
        <v>12</v>
      </c>
      <c r="B3696" s="2">
        <v>1185732</v>
      </c>
      <c r="C3696" s="3">
        <v>44265</v>
      </c>
      <c r="D3696" s="2" t="s">
        <v>13</v>
      </c>
      <c r="E3696" s="2" t="s">
        <v>122</v>
      </c>
      <c r="F3696" s="2" t="s">
        <v>123</v>
      </c>
      <c r="G3696" s="2" t="s">
        <v>20</v>
      </c>
      <c r="H3696" s="4">
        <v>0.45</v>
      </c>
      <c r="I3696" s="5">
        <v>2750</v>
      </c>
      <c r="J3696" s="6">
        <v>1237.5</v>
      </c>
      <c r="K3696" s="6">
        <v>495</v>
      </c>
      <c r="L3696" s="7">
        <v>0.39999999999999997</v>
      </c>
    </row>
    <row r="3697" spans="1:12" x14ac:dyDescent="0.35">
      <c r="A3697" s="2" t="s">
        <v>12</v>
      </c>
      <c r="B3697" s="2">
        <v>1185732</v>
      </c>
      <c r="C3697" s="3">
        <v>44297</v>
      </c>
      <c r="D3697" s="2" t="s">
        <v>13</v>
      </c>
      <c r="E3697" s="2" t="s">
        <v>122</v>
      </c>
      <c r="F3697" s="2" t="s">
        <v>123</v>
      </c>
      <c r="G3697" s="2" t="s">
        <v>15</v>
      </c>
      <c r="H3697" s="4">
        <v>0.45</v>
      </c>
      <c r="I3697" s="5">
        <v>5250</v>
      </c>
      <c r="J3697" s="6">
        <v>2362.5</v>
      </c>
      <c r="K3697" s="6">
        <v>1063.125</v>
      </c>
      <c r="L3697" s="7">
        <v>0.45</v>
      </c>
    </row>
    <row r="3698" spans="1:12" x14ac:dyDescent="0.35">
      <c r="A3698" s="2" t="s">
        <v>12</v>
      </c>
      <c r="B3698" s="2">
        <v>1185732</v>
      </c>
      <c r="C3698" s="3">
        <v>44297</v>
      </c>
      <c r="D3698" s="2" t="s">
        <v>13</v>
      </c>
      <c r="E3698" s="2" t="s">
        <v>122</v>
      </c>
      <c r="F3698" s="2" t="s">
        <v>123</v>
      </c>
      <c r="G3698" s="2" t="s">
        <v>16</v>
      </c>
      <c r="H3698" s="4">
        <v>0.45</v>
      </c>
      <c r="I3698" s="5">
        <v>2250</v>
      </c>
      <c r="J3698" s="6">
        <v>1012.5</v>
      </c>
      <c r="K3698" s="6">
        <v>455.625</v>
      </c>
      <c r="L3698" s="7">
        <v>0.45</v>
      </c>
    </row>
    <row r="3699" spans="1:12" x14ac:dyDescent="0.35">
      <c r="A3699" s="2" t="s">
        <v>12</v>
      </c>
      <c r="B3699" s="2">
        <v>1185732</v>
      </c>
      <c r="C3699" s="3">
        <v>44297</v>
      </c>
      <c r="D3699" s="2" t="s">
        <v>13</v>
      </c>
      <c r="E3699" s="2" t="s">
        <v>122</v>
      </c>
      <c r="F3699" s="2" t="s">
        <v>123</v>
      </c>
      <c r="G3699" s="2" t="s">
        <v>17</v>
      </c>
      <c r="H3699" s="4">
        <v>0.35000000000000003</v>
      </c>
      <c r="I3699" s="5">
        <v>2250</v>
      </c>
      <c r="J3699" s="6">
        <v>787.5</v>
      </c>
      <c r="K3699" s="6">
        <v>275.625</v>
      </c>
      <c r="L3699" s="7">
        <v>0.35</v>
      </c>
    </row>
    <row r="3700" spans="1:12" x14ac:dyDescent="0.35">
      <c r="A3700" s="2" t="s">
        <v>12</v>
      </c>
      <c r="B3700" s="2">
        <v>1185732</v>
      </c>
      <c r="C3700" s="3">
        <v>44297</v>
      </c>
      <c r="D3700" s="2" t="s">
        <v>13</v>
      </c>
      <c r="E3700" s="2" t="s">
        <v>122</v>
      </c>
      <c r="F3700" s="2" t="s">
        <v>123</v>
      </c>
      <c r="G3700" s="2" t="s">
        <v>18</v>
      </c>
      <c r="H3700" s="4">
        <v>0.39999999999999997</v>
      </c>
      <c r="I3700" s="5">
        <v>1500</v>
      </c>
      <c r="J3700" s="6">
        <v>600</v>
      </c>
      <c r="K3700" s="6">
        <v>210</v>
      </c>
      <c r="L3700" s="7">
        <v>0.35</v>
      </c>
    </row>
    <row r="3701" spans="1:12" x14ac:dyDescent="0.35">
      <c r="A3701" s="2" t="s">
        <v>12</v>
      </c>
      <c r="B3701" s="2">
        <v>1185732</v>
      </c>
      <c r="C3701" s="3">
        <v>44297</v>
      </c>
      <c r="D3701" s="2" t="s">
        <v>13</v>
      </c>
      <c r="E3701" s="2" t="s">
        <v>122</v>
      </c>
      <c r="F3701" s="2" t="s">
        <v>123</v>
      </c>
      <c r="G3701" s="2" t="s">
        <v>19</v>
      </c>
      <c r="H3701" s="4">
        <v>0.55000000000000004</v>
      </c>
      <c r="I3701" s="5">
        <v>1500</v>
      </c>
      <c r="J3701" s="6">
        <v>825</v>
      </c>
      <c r="K3701" s="6">
        <v>288.75</v>
      </c>
      <c r="L3701" s="7">
        <v>0.35</v>
      </c>
    </row>
    <row r="3702" spans="1:12" x14ac:dyDescent="0.35">
      <c r="A3702" s="2" t="s">
        <v>12</v>
      </c>
      <c r="B3702" s="2">
        <v>1185732</v>
      </c>
      <c r="C3702" s="3">
        <v>44297</v>
      </c>
      <c r="D3702" s="2" t="s">
        <v>13</v>
      </c>
      <c r="E3702" s="2" t="s">
        <v>122</v>
      </c>
      <c r="F3702" s="2" t="s">
        <v>123</v>
      </c>
      <c r="G3702" s="2" t="s">
        <v>20</v>
      </c>
      <c r="H3702" s="4">
        <v>0.45</v>
      </c>
      <c r="I3702" s="5">
        <v>3000</v>
      </c>
      <c r="J3702" s="6">
        <v>1350</v>
      </c>
      <c r="K3702" s="6">
        <v>540</v>
      </c>
      <c r="L3702" s="7">
        <v>0.39999999999999997</v>
      </c>
    </row>
    <row r="3703" spans="1:12" x14ac:dyDescent="0.35">
      <c r="A3703" s="2" t="s">
        <v>12</v>
      </c>
      <c r="B3703" s="2">
        <v>1185732</v>
      </c>
      <c r="C3703" s="3">
        <v>44326</v>
      </c>
      <c r="D3703" s="2" t="s">
        <v>13</v>
      </c>
      <c r="E3703" s="2" t="s">
        <v>122</v>
      </c>
      <c r="F3703" s="2" t="s">
        <v>123</v>
      </c>
      <c r="G3703" s="2" t="s">
        <v>15</v>
      </c>
      <c r="H3703" s="4">
        <v>0.6</v>
      </c>
      <c r="I3703" s="5">
        <v>5700</v>
      </c>
      <c r="J3703" s="6">
        <v>3420</v>
      </c>
      <c r="K3703" s="6">
        <v>1539</v>
      </c>
      <c r="L3703" s="7">
        <v>0.45</v>
      </c>
    </row>
    <row r="3704" spans="1:12" x14ac:dyDescent="0.35">
      <c r="A3704" s="2" t="s">
        <v>12</v>
      </c>
      <c r="B3704" s="2">
        <v>1185732</v>
      </c>
      <c r="C3704" s="3">
        <v>44326</v>
      </c>
      <c r="D3704" s="2" t="s">
        <v>13</v>
      </c>
      <c r="E3704" s="2" t="s">
        <v>122</v>
      </c>
      <c r="F3704" s="2" t="s">
        <v>123</v>
      </c>
      <c r="G3704" s="2" t="s">
        <v>16</v>
      </c>
      <c r="H3704" s="4">
        <v>0.55000000000000004</v>
      </c>
      <c r="I3704" s="5">
        <v>2750</v>
      </c>
      <c r="J3704" s="6">
        <v>1512.5</v>
      </c>
      <c r="K3704" s="6">
        <v>680.625</v>
      </c>
      <c r="L3704" s="7">
        <v>0.45</v>
      </c>
    </row>
    <row r="3705" spans="1:12" x14ac:dyDescent="0.35">
      <c r="A3705" s="2" t="s">
        <v>12</v>
      </c>
      <c r="B3705" s="2">
        <v>1185732</v>
      </c>
      <c r="C3705" s="3">
        <v>44326</v>
      </c>
      <c r="D3705" s="2" t="s">
        <v>13</v>
      </c>
      <c r="E3705" s="2" t="s">
        <v>122</v>
      </c>
      <c r="F3705" s="2" t="s">
        <v>123</v>
      </c>
      <c r="G3705" s="2" t="s">
        <v>17</v>
      </c>
      <c r="H3705" s="4">
        <v>0.5</v>
      </c>
      <c r="I3705" s="5">
        <v>3000</v>
      </c>
      <c r="J3705" s="6">
        <v>1500</v>
      </c>
      <c r="K3705" s="6">
        <v>525</v>
      </c>
      <c r="L3705" s="7">
        <v>0.35</v>
      </c>
    </row>
    <row r="3706" spans="1:12" x14ac:dyDescent="0.35">
      <c r="A3706" s="2" t="s">
        <v>12</v>
      </c>
      <c r="B3706" s="2">
        <v>1185732</v>
      </c>
      <c r="C3706" s="3">
        <v>44326</v>
      </c>
      <c r="D3706" s="2" t="s">
        <v>13</v>
      </c>
      <c r="E3706" s="2" t="s">
        <v>122</v>
      </c>
      <c r="F3706" s="2" t="s">
        <v>123</v>
      </c>
      <c r="G3706" s="2" t="s">
        <v>18</v>
      </c>
      <c r="H3706" s="4">
        <v>0.5</v>
      </c>
      <c r="I3706" s="5">
        <v>2500</v>
      </c>
      <c r="J3706" s="6">
        <v>1250</v>
      </c>
      <c r="K3706" s="6">
        <v>437.5</v>
      </c>
      <c r="L3706" s="7">
        <v>0.35</v>
      </c>
    </row>
    <row r="3707" spans="1:12" x14ac:dyDescent="0.35">
      <c r="A3707" s="2" t="s">
        <v>12</v>
      </c>
      <c r="B3707" s="2">
        <v>1185732</v>
      </c>
      <c r="C3707" s="3">
        <v>44326</v>
      </c>
      <c r="D3707" s="2" t="s">
        <v>13</v>
      </c>
      <c r="E3707" s="2" t="s">
        <v>122</v>
      </c>
      <c r="F3707" s="2" t="s">
        <v>123</v>
      </c>
      <c r="G3707" s="2" t="s">
        <v>19</v>
      </c>
      <c r="H3707" s="4">
        <v>0.6</v>
      </c>
      <c r="I3707" s="5">
        <v>2750</v>
      </c>
      <c r="J3707" s="6">
        <v>1650</v>
      </c>
      <c r="K3707" s="6">
        <v>577.5</v>
      </c>
      <c r="L3707" s="7">
        <v>0.35</v>
      </c>
    </row>
    <row r="3708" spans="1:12" x14ac:dyDescent="0.35">
      <c r="A3708" s="2" t="s">
        <v>12</v>
      </c>
      <c r="B3708" s="2">
        <v>1185732</v>
      </c>
      <c r="C3708" s="3">
        <v>44326</v>
      </c>
      <c r="D3708" s="2" t="s">
        <v>13</v>
      </c>
      <c r="E3708" s="2" t="s">
        <v>122</v>
      </c>
      <c r="F3708" s="2" t="s">
        <v>123</v>
      </c>
      <c r="G3708" s="2" t="s">
        <v>20</v>
      </c>
      <c r="H3708" s="4">
        <v>0.65</v>
      </c>
      <c r="I3708" s="5">
        <v>4000</v>
      </c>
      <c r="J3708" s="6">
        <v>2600</v>
      </c>
      <c r="K3708" s="6">
        <v>1040</v>
      </c>
      <c r="L3708" s="7">
        <v>0.39999999999999997</v>
      </c>
    </row>
    <row r="3709" spans="1:12" x14ac:dyDescent="0.35">
      <c r="A3709" s="2" t="s">
        <v>12</v>
      </c>
      <c r="B3709" s="2">
        <v>1185732</v>
      </c>
      <c r="C3709" s="3">
        <v>44359</v>
      </c>
      <c r="D3709" s="2" t="s">
        <v>13</v>
      </c>
      <c r="E3709" s="2" t="s">
        <v>122</v>
      </c>
      <c r="F3709" s="2" t="s">
        <v>123</v>
      </c>
      <c r="G3709" s="2" t="s">
        <v>15</v>
      </c>
      <c r="H3709" s="4">
        <v>0.6</v>
      </c>
      <c r="I3709" s="5">
        <v>6500</v>
      </c>
      <c r="J3709" s="6">
        <v>3900</v>
      </c>
      <c r="K3709" s="6">
        <v>1755</v>
      </c>
      <c r="L3709" s="7">
        <v>0.45</v>
      </c>
    </row>
    <row r="3710" spans="1:12" x14ac:dyDescent="0.35">
      <c r="A3710" s="2" t="s">
        <v>12</v>
      </c>
      <c r="B3710" s="2">
        <v>1185732</v>
      </c>
      <c r="C3710" s="3">
        <v>44359</v>
      </c>
      <c r="D3710" s="2" t="s">
        <v>13</v>
      </c>
      <c r="E3710" s="2" t="s">
        <v>122</v>
      </c>
      <c r="F3710" s="2" t="s">
        <v>123</v>
      </c>
      <c r="G3710" s="2" t="s">
        <v>16</v>
      </c>
      <c r="H3710" s="4">
        <v>0.55000000000000004</v>
      </c>
      <c r="I3710" s="5">
        <v>4000</v>
      </c>
      <c r="J3710" s="6">
        <v>2200</v>
      </c>
      <c r="K3710" s="6">
        <v>990</v>
      </c>
      <c r="L3710" s="7">
        <v>0.45</v>
      </c>
    </row>
    <row r="3711" spans="1:12" x14ac:dyDescent="0.35">
      <c r="A3711" s="2" t="s">
        <v>12</v>
      </c>
      <c r="B3711" s="2">
        <v>1185732</v>
      </c>
      <c r="C3711" s="3">
        <v>44359</v>
      </c>
      <c r="D3711" s="2" t="s">
        <v>13</v>
      </c>
      <c r="E3711" s="2" t="s">
        <v>122</v>
      </c>
      <c r="F3711" s="2" t="s">
        <v>123</v>
      </c>
      <c r="G3711" s="2" t="s">
        <v>17</v>
      </c>
      <c r="H3711" s="4">
        <v>0.5</v>
      </c>
      <c r="I3711" s="5">
        <v>3250</v>
      </c>
      <c r="J3711" s="6">
        <v>1625</v>
      </c>
      <c r="K3711" s="6">
        <v>568.75</v>
      </c>
      <c r="L3711" s="7">
        <v>0.35</v>
      </c>
    </row>
    <row r="3712" spans="1:12" x14ac:dyDescent="0.35">
      <c r="A3712" s="2" t="s">
        <v>12</v>
      </c>
      <c r="B3712" s="2">
        <v>1185732</v>
      </c>
      <c r="C3712" s="3">
        <v>44359</v>
      </c>
      <c r="D3712" s="2" t="s">
        <v>13</v>
      </c>
      <c r="E3712" s="2" t="s">
        <v>122</v>
      </c>
      <c r="F3712" s="2" t="s">
        <v>123</v>
      </c>
      <c r="G3712" s="2" t="s">
        <v>18</v>
      </c>
      <c r="H3712" s="4">
        <v>0.5</v>
      </c>
      <c r="I3712" s="5">
        <v>3000</v>
      </c>
      <c r="J3712" s="6">
        <v>1500</v>
      </c>
      <c r="K3712" s="6">
        <v>525</v>
      </c>
      <c r="L3712" s="7">
        <v>0.35</v>
      </c>
    </row>
    <row r="3713" spans="1:12" x14ac:dyDescent="0.35">
      <c r="A3713" s="2" t="s">
        <v>12</v>
      </c>
      <c r="B3713" s="2">
        <v>1185732</v>
      </c>
      <c r="C3713" s="3">
        <v>44359</v>
      </c>
      <c r="D3713" s="2" t="s">
        <v>13</v>
      </c>
      <c r="E3713" s="2" t="s">
        <v>122</v>
      </c>
      <c r="F3713" s="2" t="s">
        <v>123</v>
      </c>
      <c r="G3713" s="2" t="s">
        <v>19</v>
      </c>
      <c r="H3713" s="4">
        <v>0.6</v>
      </c>
      <c r="I3713" s="5">
        <v>3000</v>
      </c>
      <c r="J3713" s="6">
        <v>1800</v>
      </c>
      <c r="K3713" s="6">
        <v>630</v>
      </c>
      <c r="L3713" s="7">
        <v>0.35</v>
      </c>
    </row>
    <row r="3714" spans="1:12" x14ac:dyDescent="0.35">
      <c r="A3714" s="2" t="s">
        <v>12</v>
      </c>
      <c r="B3714" s="2">
        <v>1185732</v>
      </c>
      <c r="C3714" s="3">
        <v>44359</v>
      </c>
      <c r="D3714" s="2" t="s">
        <v>13</v>
      </c>
      <c r="E3714" s="2" t="s">
        <v>122</v>
      </c>
      <c r="F3714" s="2" t="s">
        <v>123</v>
      </c>
      <c r="G3714" s="2" t="s">
        <v>20</v>
      </c>
      <c r="H3714" s="4">
        <v>0.65</v>
      </c>
      <c r="I3714" s="5">
        <v>4500</v>
      </c>
      <c r="J3714" s="6">
        <v>2925</v>
      </c>
      <c r="K3714" s="6">
        <v>1170</v>
      </c>
      <c r="L3714" s="7">
        <v>0.39999999999999997</v>
      </c>
    </row>
    <row r="3715" spans="1:12" x14ac:dyDescent="0.35">
      <c r="A3715" s="2" t="s">
        <v>12</v>
      </c>
      <c r="B3715" s="2">
        <v>1185732</v>
      </c>
      <c r="C3715" s="3">
        <v>44387</v>
      </c>
      <c r="D3715" s="2" t="s">
        <v>13</v>
      </c>
      <c r="E3715" s="2" t="s">
        <v>122</v>
      </c>
      <c r="F3715" s="2" t="s">
        <v>123</v>
      </c>
      <c r="G3715" s="2" t="s">
        <v>15</v>
      </c>
      <c r="H3715" s="4">
        <v>0.6</v>
      </c>
      <c r="I3715" s="5">
        <v>6750</v>
      </c>
      <c r="J3715" s="6">
        <v>4050</v>
      </c>
      <c r="K3715" s="6">
        <v>1822.5</v>
      </c>
      <c r="L3715" s="7">
        <v>0.45</v>
      </c>
    </row>
    <row r="3716" spans="1:12" x14ac:dyDescent="0.35">
      <c r="A3716" s="2" t="s">
        <v>12</v>
      </c>
      <c r="B3716" s="2">
        <v>1185732</v>
      </c>
      <c r="C3716" s="3">
        <v>44387</v>
      </c>
      <c r="D3716" s="2" t="s">
        <v>13</v>
      </c>
      <c r="E3716" s="2" t="s">
        <v>122</v>
      </c>
      <c r="F3716" s="2" t="s">
        <v>123</v>
      </c>
      <c r="G3716" s="2" t="s">
        <v>16</v>
      </c>
      <c r="H3716" s="4">
        <v>0.55000000000000004</v>
      </c>
      <c r="I3716" s="5">
        <v>4250</v>
      </c>
      <c r="J3716" s="6">
        <v>2337.5</v>
      </c>
      <c r="K3716" s="6">
        <v>1051.875</v>
      </c>
      <c r="L3716" s="7">
        <v>0.45</v>
      </c>
    </row>
    <row r="3717" spans="1:12" x14ac:dyDescent="0.35">
      <c r="A3717" s="2" t="s">
        <v>12</v>
      </c>
      <c r="B3717" s="2">
        <v>1185732</v>
      </c>
      <c r="C3717" s="3">
        <v>44387</v>
      </c>
      <c r="D3717" s="2" t="s">
        <v>13</v>
      </c>
      <c r="E3717" s="2" t="s">
        <v>122</v>
      </c>
      <c r="F3717" s="2" t="s">
        <v>123</v>
      </c>
      <c r="G3717" s="2" t="s">
        <v>17</v>
      </c>
      <c r="H3717" s="4">
        <v>0.5</v>
      </c>
      <c r="I3717" s="5">
        <v>3500</v>
      </c>
      <c r="J3717" s="6">
        <v>1750</v>
      </c>
      <c r="K3717" s="6">
        <v>612.5</v>
      </c>
      <c r="L3717" s="7">
        <v>0.35</v>
      </c>
    </row>
    <row r="3718" spans="1:12" x14ac:dyDescent="0.35">
      <c r="A3718" s="2" t="s">
        <v>12</v>
      </c>
      <c r="B3718" s="2">
        <v>1185732</v>
      </c>
      <c r="C3718" s="3">
        <v>44387</v>
      </c>
      <c r="D3718" s="2" t="s">
        <v>13</v>
      </c>
      <c r="E3718" s="2" t="s">
        <v>122</v>
      </c>
      <c r="F3718" s="2" t="s">
        <v>123</v>
      </c>
      <c r="G3718" s="2" t="s">
        <v>18</v>
      </c>
      <c r="H3718" s="4">
        <v>0.5</v>
      </c>
      <c r="I3718" s="5">
        <v>3000</v>
      </c>
      <c r="J3718" s="6">
        <v>1500</v>
      </c>
      <c r="K3718" s="6">
        <v>525</v>
      </c>
      <c r="L3718" s="7">
        <v>0.35</v>
      </c>
    </row>
    <row r="3719" spans="1:12" x14ac:dyDescent="0.35">
      <c r="A3719" s="2" t="s">
        <v>12</v>
      </c>
      <c r="B3719" s="2">
        <v>1185732</v>
      </c>
      <c r="C3719" s="3">
        <v>44387</v>
      </c>
      <c r="D3719" s="2" t="s">
        <v>13</v>
      </c>
      <c r="E3719" s="2" t="s">
        <v>122</v>
      </c>
      <c r="F3719" s="2" t="s">
        <v>123</v>
      </c>
      <c r="G3719" s="2" t="s">
        <v>19</v>
      </c>
      <c r="H3719" s="4">
        <v>0.6</v>
      </c>
      <c r="I3719" s="5">
        <v>3250</v>
      </c>
      <c r="J3719" s="6">
        <v>1950</v>
      </c>
      <c r="K3719" s="6">
        <v>682.5</v>
      </c>
      <c r="L3719" s="7">
        <v>0.35</v>
      </c>
    </row>
    <row r="3720" spans="1:12" x14ac:dyDescent="0.35">
      <c r="A3720" s="2" t="s">
        <v>12</v>
      </c>
      <c r="B3720" s="2">
        <v>1185732</v>
      </c>
      <c r="C3720" s="3">
        <v>44387</v>
      </c>
      <c r="D3720" s="2" t="s">
        <v>13</v>
      </c>
      <c r="E3720" s="2" t="s">
        <v>122</v>
      </c>
      <c r="F3720" s="2" t="s">
        <v>123</v>
      </c>
      <c r="G3720" s="2" t="s">
        <v>20</v>
      </c>
      <c r="H3720" s="4">
        <v>0.65</v>
      </c>
      <c r="I3720" s="5">
        <v>5000</v>
      </c>
      <c r="J3720" s="6">
        <v>3250</v>
      </c>
      <c r="K3720" s="6">
        <v>1300</v>
      </c>
      <c r="L3720" s="7">
        <v>0.39999999999999997</v>
      </c>
    </row>
    <row r="3721" spans="1:12" x14ac:dyDescent="0.35">
      <c r="A3721" s="2" t="s">
        <v>12</v>
      </c>
      <c r="B3721" s="2">
        <v>1185732</v>
      </c>
      <c r="C3721" s="3">
        <v>44419</v>
      </c>
      <c r="D3721" s="2" t="s">
        <v>13</v>
      </c>
      <c r="E3721" s="2" t="s">
        <v>122</v>
      </c>
      <c r="F3721" s="2" t="s">
        <v>123</v>
      </c>
      <c r="G3721" s="2" t="s">
        <v>15</v>
      </c>
      <c r="H3721" s="4">
        <v>0.6</v>
      </c>
      <c r="I3721" s="5">
        <v>6500</v>
      </c>
      <c r="J3721" s="6">
        <v>3900</v>
      </c>
      <c r="K3721" s="6">
        <v>1755</v>
      </c>
      <c r="L3721" s="7">
        <v>0.45</v>
      </c>
    </row>
    <row r="3722" spans="1:12" x14ac:dyDescent="0.35">
      <c r="A3722" s="2" t="s">
        <v>12</v>
      </c>
      <c r="B3722" s="2">
        <v>1185732</v>
      </c>
      <c r="C3722" s="3">
        <v>44419</v>
      </c>
      <c r="D3722" s="2" t="s">
        <v>13</v>
      </c>
      <c r="E3722" s="2" t="s">
        <v>122</v>
      </c>
      <c r="F3722" s="2" t="s">
        <v>123</v>
      </c>
      <c r="G3722" s="2" t="s">
        <v>16</v>
      </c>
      <c r="H3722" s="4">
        <v>0.55000000000000004</v>
      </c>
      <c r="I3722" s="5">
        <v>4250</v>
      </c>
      <c r="J3722" s="6">
        <v>2337.5</v>
      </c>
      <c r="K3722" s="6">
        <v>1051.875</v>
      </c>
      <c r="L3722" s="7">
        <v>0.45</v>
      </c>
    </row>
    <row r="3723" spans="1:12" x14ac:dyDescent="0.35">
      <c r="A3723" s="2" t="s">
        <v>12</v>
      </c>
      <c r="B3723" s="2">
        <v>1185732</v>
      </c>
      <c r="C3723" s="3">
        <v>44419</v>
      </c>
      <c r="D3723" s="2" t="s">
        <v>13</v>
      </c>
      <c r="E3723" s="2" t="s">
        <v>122</v>
      </c>
      <c r="F3723" s="2" t="s">
        <v>123</v>
      </c>
      <c r="G3723" s="2" t="s">
        <v>17</v>
      </c>
      <c r="H3723" s="4">
        <v>0.5</v>
      </c>
      <c r="I3723" s="5">
        <v>3500</v>
      </c>
      <c r="J3723" s="6">
        <v>1750</v>
      </c>
      <c r="K3723" s="6">
        <v>612.5</v>
      </c>
      <c r="L3723" s="7">
        <v>0.35</v>
      </c>
    </row>
    <row r="3724" spans="1:12" x14ac:dyDescent="0.35">
      <c r="A3724" s="2" t="s">
        <v>12</v>
      </c>
      <c r="B3724" s="2">
        <v>1185732</v>
      </c>
      <c r="C3724" s="3">
        <v>44419</v>
      </c>
      <c r="D3724" s="2" t="s">
        <v>13</v>
      </c>
      <c r="E3724" s="2" t="s">
        <v>122</v>
      </c>
      <c r="F3724" s="2" t="s">
        <v>123</v>
      </c>
      <c r="G3724" s="2" t="s">
        <v>18</v>
      </c>
      <c r="H3724" s="4">
        <v>0.5</v>
      </c>
      <c r="I3724" s="5">
        <v>2500</v>
      </c>
      <c r="J3724" s="6">
        <v>1250</v>
      </c>
      <c r="K3724" s="6">
        <v>437.5</v>
      </c>
      <c r="L3724" s="7">
        <v>0.35</v>
      </c>
    </row>
    <row r="3725" spans="1:12" x14ac:dyDescent="0.35">
      <c r="A3725" s="2" t="s">
        <v>12</v>
      </c>
      <c r="B3725" s="2">
        <v>1185732</v>
      </c>
      <c r="C3725" s="3">
        <v>44419</v>
      </c>
      <c r="D3725" s="2" t="s">
        <v>13</v>
      </c>
      <c r="E3725" s="2" t="s">
        <v>122</v>
      </c>
      <c r="F3725" s="2" t="s">
        <v>123</v>
      </c>
      <c r="G3725" s="2" t="s">
        <v>19</v>
      </c>
      <c r="H3725" s="4">
        <v>0.6</v>
      </c>
      <c r="I3725" s="5">
        <v>2250</v>
      </c>
      <c r="J3725" s="6">
        <v>1350</v>
      </c>
      <c r="K3725" s="6">
        <v>472.5</v>
      </c>
      <c r="L3725" s="7">
        <v>0.35</v>
      </c>
    </row>
    <row r="3726" spans="1:12" x14ac:dyDescent="0.35">
      <c r="A3726" s="2" t="s">
        <v>12</v>
      </c>
      <c r="B3726" s="2">
        <v>1185732</v>
      </c>
      <c r="C3726" s="3">
        <v>44419</v>
      </c>
      <c r="D3726" s="2" t="s">
        <v>13</v>
      </c>
      <c r="E3726" s="2" t="s">
        <v>122</v>
      </c>
      <c r="F3726" s="2" t="s">
        <v>123</v>
      </c>
      <c r="G3726" s="2" t="s">
        <v>20</v>
      </c>
      <c r="H3726" s="4">
        <v>0.65</v>
      </c>
      <c r="I3726" s="5">
        <v>4000</v>
      </c>
      <c r="J3726" s="6">
        <v>2600</v>
      </c>
      <c r="K3726" s="6">
        <v>1040</v>
      </c>
      <c r="L3726" s="7">
        <v>0.39999999999999997</v>
      </c>
    </row>
    <row r="3727" spans="1:12" x14ac:dyDescent="0.35">
      <c r="A3727" s="2" t="s">
        <v>12</v>
      </c>
      <c r="B3727" s="2">
        <v>1185732</v>
      </c>
      <c r="C3727" s="3">
        <v>44449</v>
      </c>
      <c r="D3727" s="2" t="s">
        <v>13</v>
      </c>
      <c r="E3727" s="2" t="s">
        <v>122</v>
      </c>
      <c r="F3727" s="2" t="s">
        <v>123</v>
      </c>
      <c r="G3727" s="2" t="s">
        <v>15</v>
      </c>
      <c r="H3727" s="4">
        <v>0.6</v>
      </c>
      <c r="I3727" s="5">
        <v>5250</v>
      </c>
      <c r="J3727" s="6">
        <v>3150</v>
      </c>
      <c r="K3727" s="6">
        <v>1417.5</v>
      </c>
      <c r="L3727" s="7">
        <v>0.45</v>
      </c>
    </row>
    <row r="3728" spans="1:12" x14ac:dyDescent="0.35">
      <c r="A3728" s="2" t="s">
        <v>12</v>
      </c>
      <c r="B3728" s="2">
        <v>1185732</v>
      </c>
      <c r="C3728" s="3">
        <v>44449</v>
      </c>
      <c r="D3728" s="2" t="s">
        <v>13</v>
      </c>
      <c r="E3728" s="2" t="s">
        <v>122</v>
      </c>
      <c r="F3728" s="2" t="s">
        <v>123</v>
      </c>
      <c r="G3728" s="2" t="s">
        <v>16</v>
      </c>
      <c r="H3728" s="4">
        <v>0.55000000000000004</v>
      </c>
      <c r="I3728" s="5">
        <v>3250</v>
      </c>
      <c r="J3728" s="6">
        <v>1787.5</v>
      </c>
      <c r="K3728" s="6">
        <v>804.375</v>
      </c>
      <c r="L3728" s="7">
        <v>0.45</v>
      </c>
    </row>
    <row r="3729" spans="1:12" x14ac:dyDescent="0.35">
      <c r="A3729" s="2" t="s">
        <v>12</v>
      </c>
      <c r="B3729" s="2">
        <v>1185732</v>
      </c>
      <c r="C3729" s="3">
        <v>44449</v>
      </c>
      <c r="D3729" s="2" t="s">
        <v>13</v>
      </c>
      <c r="E3729" s="2" t="s">
        <v>122</v>
      </c>
      <c r="F3729" s="2" t="s">
        <v>123</v>
      </c>
      <c r="G3729" s="2" t="s">
        <v>17</v>
      </c>
      <c r="H3729" s="4">
        <v>0.5</v>
      </c>
      <c r="I3729" s="5">
        <v>2250</v>
      </c>
      <c r="J3729" s="6">
        <v>1125</v>
      </c>
      <c r="K3729" s="6">
        <v>393.75</v>
      </c>
      <c r="L3729" s="7">
        <v>0.35</v>
      </c>
    </row>
    <row r="3730" spans="1:12" x14ac:dyDescent="0.35">
      <c r="A3730" s="2" t="s">
        <v>12</v>
      </c>
      <c r="B3730" s="2">
        <v>1185732</v>
      </c>
      <c r="C3730" s="3">
        <v>44449</v>
      </c>
      <c r="D3730" s="2" t="s">
        <v>13</v>
      </c>
      <c r="E3730" s="2" t="s">
        <v>122</v>
      </c>
      <c r="F3730" s="2" t="s">
        <v>123</v>
      </c>
      <c r="G3730" s="2" t="s">
        <v>18</v>
      </c>
      <c r="H3730" s="4">
        <v>0.5</v>
      </c>
      <c r="I3730" s="5">
        <v>2000</v>
      </c>
      <c r="J3730" s="6">
        <v>1000</v>
      </c>
      <c r="K3730" s="6">
        <v>350</v>
      </c>
      <c r="L3730" s="7">
        <v>0.35</v>
      </c>
    </row>
    <row r="3731" spans="1:12" x14ac:dyDescent="0.35">
      <c r="A3731" s="2" t="s">
        <v>12</v>
      </c>
      <c r="B3731" s="2">
        <v>1185732</v>
      </c>
      <c r="C3731" s="3">
        <v>44449</v>
      </c>
      <c r="D3731" s="2" t="s">
        <v>13</v>
      </c>
      <c r="E3731" s="2" t="s">
        <v>122</v>
      </c>
      <c r="F3731" s="2" t="s">
        <v>123</v>
      </c>
      <c r="G3731" s="2" t="s">
        <v>19</v>
      </c>
      <c r="H3731" s="4">
        <v>0.6</v>
      </c>
      <c r="I3731" s="5">
        <v>2000</v>
      </c>
      <c r="J3731" s="6">
        <v>1200</v>
      </c>
      <c r="K3731" s="6">
        <v>420</v>
      </c>
      <c r="L3731" s="7">
        <v>0.35</v>
      </c>
    </row>
    <row r="3732" spans="1:12" x14ac:dyDescent="0.35">
      <c r="A3732" s="2" t="s">
        <v>12</v>
      </c>
      <c r="B3732" s="2">
        <v>1185732</v>
      </c>
      <c r="C3732" s="3">
        <v>44449</v>
      </c>
      <c r="D3732" s="2" t="s">
        <v>13</v>
      </c>
      <c r="E3732" s="2" t="s">
        <v>122</v>
      </c>
      <c r="F3732" s="2" t="s">
        <v>123</v>
      </c>
      <c r="G3732" s="2" t="s">
        <v>20</v>
      </c>
      <c r="H3732" s="4">
        <v>0.65</v>
      </c>
      <c r="I3732" s="5">
        <v>3000</v>
      </c>
      <c r="J3732" s="6">
        <v>1950</v>
      </c>
      <c r="K3732" s="6">
        <v>780</v>
      </c>
      <c r="L3732" s="7">
        <v>0.39999999999999997</v>
      </c>
    </row>
    <row r="3733" spans="1:12" x14ac:dyDescent="0.35">
      <c r="A3733" s="2" t="s">
        <v>12</v>
      </c>
      <c r="B3733" s="2">
        <v>1185732</v>
      </c>
      <c r="C3733" s="3">
        <v>44481</v>
      </c>
      <c r="D3733" s="2" t="s">
        <v>13</v>
      </c>
      <c r="E3733" s="2" t="s">
        <v>122</v>
      </c>
      <c r="F3733" s="2" t="s">
        <v>123</v>
      </c>
      <c r="G3733" s="2" t="s">
        <v>15</v>
      </c>
      <c r="H3733" s="4">
        <v>0.65</v>
      </c>
      <c r="I3733" s="5">
        <v>4750</v>
      </c>
      <c r="J3733" s="6">
        <v>3087.5</v>
      </c>
      <c r="K3733" s="6">
        <v>1389.375</v>
      </c>
      <c r="L3733" s="7">
        <v>0.45</v>
      </c>
    </row>
    <row r="3734" spans="1:12" x14ac:dyDescent="0.35">
      <c r="A3734" s="2" t="s">
        <v>12</v>
      </c>
      <c r="B3734" s="2">
        <v>1185732</v>
      </c>
      <c r="C3734" s="3">
        <v>44481</v>
      </c>
      <c r="D3734" s="2" t="s">
        <v>13</v>
      </c>
      <c r="E3734" s="2" t="s">
        <v>122</v>
      </c>
      <c r="F3734" s="2" t="s">
        <v>123</v>
      </c>
      <c r="G3734" s="2" t="s">
        <v>16</v>
      </c>
      <c r="H3734" s="4">
        <v>0.60000000000000009</v>
      </c>
      <c r="I3734" s="5">
        <v>3000</v>
      </c>
      <c r="J3734" s="6">
        <v>1800</v>
      </c>
      <c r="K3734" s="6">
        <v>810</v>
      </c>
      <c r="L3734" s="7">
        <v>0.45</v>
      </c>
    </row>
    <row r="3735" spans="1:12" x14ac:dyDescent="0.35">
      <c r="A3735" s="2" t="s">
        <v>12</v>
      </c>
      <c r="B3735" s="2">
        <v>1185732</v>
      </c>
      <c r="C3735" s="3">
        <v>44481</v>
      </c>
      <c r="D3735" s="2" t="s">
        <v>13</v>
      </c>
      <c r="E3735" s="2" t="s">
        <v>122</v>
      </c>
      <c r="F3735" s="2" t="s">
        <v>123</v>
      </c>
      <c r="G3735" s="2" t="s">
        <v>17</v>
      </c>
      <c r="H3735" s="4">
        <v>0.60000000000000009</v>
      </c>
      <c r="I3735" s="5">
        <v>2000</v>
      </c>
      <c r="J3735" s="6">
        <v>1200</v>
      </c>
      <c r="K3735" s="6">
        <v>420</v>
      </c>
      <c r="L3735" s="7">
        <v>0.35</v>
      </c>
    </row>
    <row r="3736" spans="1:12" x14ac:dyDescent="0.35">
      <c r="A3736" s="2" t="s">
        <v>12</v>
      </c>
      <c r="B3736" s="2">
        <v>1185732</v>
      </c>
      <c r="C3736" s="3">
        <v>44481</v>
      </c>
      <c r="D3736" s="2" t="s">
        <v>13</v>
      </c>
      <c r="E3736" s="2" t="s">
        <v>122</v>
      </c>
      <c r="F3736" s="2" t="s">
        <v>123</v>
      </c>
      <c r="G3736" s="2" t="s">
        <v>18</v>
      </c>
      <c r="H3736" s="4">
        <v>0.60000000000000009</v>
      </c>
      <c r="I3736" s="5">
        <v>1750</v>
      </c>
      <c r="J3736" s="6">
        <v>1050</v>
      </c>
      <c r="K3736" s="6">
        <v>367.5</v>
      </c>
      <c r="L3736" s="7">
        <v>0.35</v>
      </c>
    </row>
    <row r="3737" spans="1:12" x14ac:dyDescent="0.35">
      <c r="A3737" s="2" t="s">
        <v>12</v>
      </c>
      <c r="B3737" s="2">
        <v>1185732</v>
      </c>
      <c r="C3737" s="3">
        <v>44481</v>
      </c>
      <c r="D3737" s="2" t="s">
        <v>13</v>
      </c>
      <c r="E3737" s="2" t="s">
        <v>122</v>
      </c>
      <c r="F3737" s="2" t="s">
        <v>123</v>
      </c>
      <c r="G3737" s="2" t="s">
        <v>19</v>
      </c>
      <c r="H3737" s="4">
        <v>0.70000000000000007</v>
      </c>
      <c r="I3737" s="5">
        <v>1750</v>
      </c>
      <c r="J3737" s="6">
        <v>1225</v>
      </c>
      <c r="K3737" s="6">
        <v>428.75</v>
      </c>
      <c r="L3737" s="7">
        <v>0.35</v>
      </c>
    </row>
    <row r="3738" spans="1:12" x14ac:dyDescent="0.35">
      <c r="A3738" s="2" t="s">
        <v>12</v>
      </c>
      <c r="B3738" s="2">
        <v>1185732</v>
      </c>
      <c r="C3738" s="3">
        <v>44481</v>
      </c>
      <c r="D3738" s="2" t="s">
        <v>13</v>
      </c>
      <c r="E3738" s="2" t="s">
        <v>122</v>
      </c>
      <c r="F3738" s="2" t="s">
        <v>123</v>
      </c>
      <c r="G3738" s="2" t="s">
        <v>20</v>
      </c>
      <c r="H3738" s="4">
        <v>0.75</v>
      </c>
      <c r="I3738" s="5">
        <v>3000</v>
      </c>
      <c r="J3738" s="6">
        <v>2250</v>
      </c>
      <c r="K3738" s="6">
        <v>900</v>
      </c>
      <c r="L3738" s="7">
        <v>0.39999999999999997</v>
      </c>
    </row>
    <row r="3739" spans="1:12" x14ac:dyDescent="0.35">
      <c r="A3739" s="2" t="s">
        <v>12</v>
      </c>
      <c r="B3739" s="2">
        <v>1185732</v>
      </c>
      <c r="C3739" s="3">
        <v>44511</v>
      </c>
      <c r="D3739" s="2" t="s">
        <v>13</v>
      </c>
      <c r="E3739" s="2" t="s">
        <v>122</v>
      </c>
      <c r="F3739" s="2" t="s">
        <v>123</v>
      </c>
      <c r="G3739" s="2" t="s">
        <v>15</v>
      </c>
      <c r="H3739" s="4">
        <v>0.70000000000000007</v>
      </c>
      <c r="I3739" s="5">
        <v>4500</v>
      </c>
      <c r="J3739" s="6">
        <v>3150</v>
      </c>
      <c r="K3739" s="6">
        <v>1417.5</v>
      </c>
      <c r="L3739" s="7">
        <v>0.45</v>
      </c>
    </row>
    <row r="3740" spans="1:12" x14ac:dyDescent="0.35">
      <c r="A3740" s="2" t="s">
        <v>12</v>
      </c>
      <c r="B3740" s="2">
        <v>1185732</v>
      </c>
      <c r="C3740" s="3">
        <v>44511</v>
      </c>
      <c r="D3740" s="2" t="s">
        <v>13</v>
      </c>
      <c r="E3740" s="2" t="s">
        <v>122</v>
      </c>
      <c r="F3740" s="2" t="s">
        <v>123</v>
      </c>
      <c r="G3740" s="2" t="s">
        <v>16</v>
      </c>
      <c r="H3740" s="4">
        <v>0.60000000000000009</v>
      </c>
      <c r="I3740" s="5">
        <v>3250</v>
      </c>
      <c r="J3740" s="6">
        <v>1950</v>
      </c>
      <c r="K3740" s="6">
        <v>877.5</v>
      </c>
      <c r="L3740" s="7">
        <v>0.45</v>
      </c>
    </row>
    <row r="3741" spans="1:12" x14ac:dyDescent="0.35">
      <c r="A3741" s="2" t="s">
        <v>12</v>
      </c>
      <c r="B3741" s="2">
        <v>1185732</v>
      </c>
      <c r="C3741" s="3">
        <v>44511</v>
      </c>
      <c r="D3741" s="2" t="s">
        <v>13</v>
      </c>
      <c r="E3741" s="2" t="s">
        <v>122</v>
      </c>
      <c r="F3741" s="2" t="s">
        <v>123</v>
      </c>
      <c r="G3741" s="2" t="s">
        <v>17</v>
      </c>
      <c r="H3741" s="4">
        <v>0.60000000000000009</v>
      </c>
      <c r="I3741" s="5">
        <v>3200</v>
      </c>
      <c r="J3741" s="6">
        <v>1920</v>
      </c>
      <c r="K3741" s="6">
        <v>672</v>
      </c>
      <c r="L3741" s="7">
        <v>0.35</v>
      </c>
    </row>
    <row r="3742" spans="1:12" x14ac:dyDescent="0.35">
      <c r="A3742" s="2" t="s">
        <v>12</v>
      </c>
      <c r="B3742" s="2">
        <v>1185732</v>
      </c>
      <c r="C3742" s="3">
        <v>44511</v>
      </c>
      <c r="D3742" s="2" t="s">
        <v>13</v>
      </c>
      <c r="E3742" s="2" t="s">
        <v>122</v>
      </c>
      <c r="F3742" s="2" t="s">
        <v>123</v>
      </c>
      <c r="G3742" s="2" t="s">
        <v>18</v>
      </c>
      <c r="H3742" s="4">
        <v>0.60000000000000009</v>
      </c>
      <c r="I3742" s="5">
        <v>3000</v>
      </c>
      <c r="J3742" s="6">
        <v>1800</v>
      </c>
      <c r="K3742" s="6">
        <v>630</v>
      </c>
      <c r="L3742" s="7">
        <v>0.35</v>
      </c>
    </row>
    <row r="3743" spans="1:12" x14ac:dyDescent="0.35">
      <c r="A3743" s="2" t="s">
        <v>12</v>
      </c>
      <c r="B3743" s="2">
        <v>1185732</v>
      </c>
      <c r="C3743" s="3">
        <v>44511</v>
      </c>
      <c r="D3743" s="2" t="s">
        <v>13</v>
      </c>
      <c r="E3743" s="2" t="s">
        <v>122</v>
      </c>
      <c r="F3743" s="2" t="s">
        <v>123</v>
      </c>
      <c r="G3743" s="2" t="s">
        <v>19</v>
      </c>
      <c r="H3743" s="4">
        <v>0.70000000000000007</v>
      </c>
      <c r="I3743" s="5">
        <v>2750</v>
      </c>
      <c r="J3743" s="6">
        <v>1925</v>
      </c>
      <c r="K3743" s="6">
        <v>673.75</v>
      </c>
      <c r="L3743" s="7">
        <v>0.35</v>
      </c>
    </row>
    <row r="3744" spans="1:12" x14ac:dyDescent="0.35">
      <c r="A3744" s="2" t="s">
        <v>12</v>
      </c>
      <c r="B3744" s="2">
        <v>1185732</v>
      </c>
      <c r="C3744" s="3">
        <v>44511</v>
      </c>
      <c r="D3744" s="2" t="s">
        <v>13</v>
      </c>
      <c r="E3744" s="2" t="s">
        <v>122</v>
      </c>
      <c r="F3744" s="2" t="s">
        <v>123</v>
      </c>
      <c r="G3744" s="2" t="s">
        <v>20</v>
      </c>
      <c r="H3744" s="4">
        <v>0.75</v>
      </c>
      <c r="I3744" s="5">
        <v>3750</v>
      </c>
      <c r="J3744" s="6">
        <v>2812.5</v>
      </c>
      <c r="K3744" s="6">
        <v>1125</v>
      </c>
      <c r="L3744" s="7">
        <v>0.39999999999999997</v>
      </c>
    </row>
    <row r="3745" spans="1:12" x14ac:dyDescent="0.35">
      <c r="A3745" s="2" t="s">
        <v>12</v>
      </c>
      <c r="B3745" s="2">
        <v>1185732</v>
      </c>
      <c r="C3745" s="3">
        <v>44540</v>
      </c>
      <c r="D3745" s="2" t="s">
        <v>13</v>
      </c>
      <c r="E3745" s="2" t="s">
        <v>122</v>
      </c>
      <c r="F3745" s="2" t="s">
        <v>123</v>
      </c>
      <c r="G3745" s="2" t="s">
        <v>15</v>
      </c>
      <c r="H3745" s="4">
        <v>0.70000000000000007</v>
      </c>
      <c r="I3745" s="5">
        <v>6000</v>
      </c>
      <c r="J3745" s="6">
        <v>4200</v>
      </c>
      <c r="K3745" s="6">
        <v>1890</v>
      </c>
      <c r="L3745" s="7">
        <v>0.45</v>
      </c>
    </row>
    <row r="3746" spans="1:12" x14ac:dyDescent="0.35">
      <c r="A3746" s="2" t="s">
        <v>12</v>
      </c>
      <c r="B3746" s="2">
        <v>1185732</v>
      </c>
      <c r="C3746" s="3">
        <v>44540</v>
      </c>
      <c r="D3746" s="2" t="s">
        <v>13</v>
      </c>
      <c r="E3746" s="2" t="s">
        <v>122</v>
      </c>
      <c r="F3746" s="2" t="s">
        <v>123</v>
      </c>
      <c r="G3746" s="2" t="s">
        <v>16</v>
      </c>
      <c r="H3746" s="4">
        <v>0.60000000000000009</v>
      </c>
      <c r="I3746" s="5">
        <v>4000</v>
      </c>
      <c r="J3746" s="6">
        <v>2400</v>
      </c>
      <c r="K3746" s="6">
        <v>1080</v>
      </c>
      <c r="L3746" s="7">
        <v>0.45</v>
      </c>
    </row>
    <row r="3747" spans="1:12" x14ac:dyDescent="0.35">
      <c r="A3747" s="2" t="s">
        <v>12</v>
      </c>
      <c r="B3747" s="2">
        <v>1185732</v>
      </c>
      <c r="C3747" s="3">
        <v>44540</v>
      </c>
      <c r="D3747" s="2" t="s">
        <v>13</v>
      </c>
      <c r="E3747" s="2" t="s">
        <v>122</v>
      </c>
      <c r="F3747" s="2" t="s">
        <v>123</v>
      </c>
      <c r="G3747" s="2" t="s">
        <v>17</v>
      </c>
      <c r="H3747" s="4">
        <v>0.60000000000000009</v>
      </c>
      <c r="I3747" s="5">
        <v>3750</v>
      </c>
      <c r="J3747" s="6">
        <v>2250</v>
      </c>
      <c r="K3747" s="6">
        <v>787.5</v>
      </c>
      <c r="L3747" s="7">
        <v>0.35</v>
      </c>
    </row>
    <row r="3748" spans="1:12" x14ac:dyDescent="0.35">
      <c r="A3748" s="2" t="s">
        <v>12</v>
      </c>
      <c r="B3748" s="2">
        <v>1185732</v>
      </c>
      <c r="C3748" s="3">
        <v>44540</v>
      </c>
      <c r="D3748" s="2" t="s">
        <v>13</v>
      </c>
      <c r="E3748" s="2" t="s">
        <v>122</v>
      </c>
      <c r="F3748" s="2" t="s">
        <v>123</v>
      </c>
      <c r="G3748" s="2" t="s">
        <v>18</v>
      </c>
      <c r="H3748" s="4">
        <v>0.60000000000000009</v>
      </c>
      <c r="I3748" s="5">
        <v>3250</v>
      </c>
      <c r="J3748" s="6">
        <v>1950</v>
      </c>
      <c r="K3748" s="6">
        <v>682.5</v>
      </c>
      <c r="L3748" s="7">
        <v>0.35</v>
      </c>
    </row>
    <row r="3749" spans="1:12" x14ac:dyDescent="0.35">
      <c r="A3749" s="2" t="s">
        <v>12</v>
      </c>
      <c r="B3749" s="2">
        <v>1185732</v>
      </c>
      <c r="C3749" s="3">
        <v>44540</v>
      </c>
      <c r="D3749" s="2" t="s">
        <v>13</v>
      </c>
      <c r="E3749" s="2" t="s">
        <v>122</v>
      </c>
      <c r="F3749" s="2" t="s">
        <v>123</v>
      </c>
      <c r="G3749" s="2" t="s">
        <v>19</v>
      </c>
      <c r="H3749" s="4">
        <v>0.70000000000000007</v>
      </c>
      <c r="I3749" s="5">
        <v>3250</v>
      </c>
      <c r="J3749" s="6">
        <v>2275</v>
      </c>
      <c r="K3749" s="6">
        <v>796.25</v>
      </c>
      <c r="L3749" s="7">
        <v>0.35</v>
      </c>
    </row>
    <row r="3750" spans="1:12" x14ac:dyDescent="0.35">
      <c r="A3750" s="2" t="s">
        <v>12</v>
      </c>
      <c r="B3750" s="2">
        <v>1185732</v>
      </c>
      <c r="C3750" s="3">
        <v>44540</v>
      </c>
      <c r="D3750" s="2" t="s">
        <v>13</v>
      </c>
      <c r="E3750" s="2" t="s">
        <v>122</v>
      </c>
      <c r="F3750" s="2" t="s">
        <v>123</v>
      </c>
      <c r="G3750" s="2" t="s">
        <v>20</v>
      </c>
      <c r="H3750" s="4">
        <v>0.75</v>
      </c>
      <c r="I3750" s="5">
        <v>4250</v>
      </c>
      <c r="J3750" s="6">
        <v>3187.5</v>
      </c>
      <c r="K3750" s="6">
        <v>1275</v>
      </c>
      <c r="L3750" s="7">
        <v>0.39999999999999997</v>
      </c>
    </row>
    <row r="3751" spans="1:12" x14ac:dyDescent="0.35">
      <c r="A3751" s="2" t="s">
        <v>12</v>
      </c>
      <c r="B3751" s="2">
        <v>1185732</v>
      </c>
      <c r="C3751" s="3">
        <v>44217</v>
      </c>
      <c r="D3751" s="2" t="s">
        <v>13</v>
      </c>
      <c r="E3751" s="2" t="s">
        <v>124</v>
      </c>
      <c r="F3751" s="2" t="s">
        <v>125</v>
      </c>
      <c r="G3751" s="2" t="s">
        <v>15</v>
      </c>
      <c r="H3751" s="4">
        <v>0.5</v>
      </c>
      <c r="I3751" s="5">
        <v>5250</v>
      </c>
      <c r="J3751" s="6">
        <v>2625</v>
      </c>
      <c r="K3751" s="6">
        <v>1050</v>
      </c>
      <c r="L3751" s="7">
        <v>0.4</v>
      </c>
    </row>
    <row r="3752" spans="1:12" x14ac:dyDescent="0.35">
      <c r="A3752" s="2" t="s">
        <v>12</v>
      </c>
      <c r="B3752" s="2">
        <v>1185732</v>
      </c>
      <c r="C3752" s="3">
        <v>44217</v>
      </c>
      <c r="D3752" s="2" t="s">
        <v>13</v>
      </c>
      <c r="E3752" s="2" t="s">
        <v>124</v>
      </c>
      <c r="F3752" s="2" t="s">
        <v>125</v>
      </c>
      <c r="G3752" s="2" t="s">
        <v>16</v>
      </c>
      <c r="H3752" s="4">
        <v>0.5</v>
      </c>
      <c r="I3752" s="5">
        <v>3250</v>
      </c>
      <c r="J3752" s="6">
        <v>1625</v>
      </c>
      <c r="K3752" s="6">
        <v>650</v>
      </c>
      <c r="L3752" s="7">
        <v>0.4</v>
      </c>
    </row>
    <row r="3753" spans="1:12" x14ac:dyDescent="0.35">
      <c r="A3753" s="2" t="s">
        <v>12</v>
      </c>
      <c r="B3753" s="2">
        <v>1185732</v>
      </c>
      <c r="C3753" s="3">
        <v>44217</v>
      </c>
      <c r="D3753" s="2" t="s">
        <v>13</v>
      </c>
      <c r="E3753" s="2" t="s">
        <v>124</v>
      </c>
      <c r="F3753" s="2" t="s">
        <v>125</v>
      </c>
      <c r="G3753" s="2" t="s">
        <v>17</v>
      </c>
      <c r="H3753" s="4">
        <v>0.4</v>
      </c>
      <c r="I3753" s="5">
        <v>3250</v>
      </c>
      <c r="J3753" s="6">
        <v>1300</v>
      </c>
      <c r="K3753" s="6">
        <v>390</v>
      </c>
      <c r="L3753" s="7">
        <v>0.3</v>
      </c>
    </row>
    <row r="3754" spans="1:12" x14ac:dyDescent="0.35">
      <c r="A3754" s="2" t="s">
        <v>12</v>
      </c>
      <c r="B3754" s="2">
        <v>1185732</v>
      </c>
      <c r="C3754" s="3">
        <v>44217</v>
      </c>
      <c r="D3754" s="2" t="s">
        <v>13</v>
      </c>
      <c r="E3754" s="2" t="s">
        <v>124</v>
      </c>
      <c r="F3754" s="2" t="s">
        <v>125</v>
      </c>
      <c r="G3754" s="2" t="s">
        <v>18</v>
      </c>
      <c r="H3754" s="4">
        <v>0.44999999999999996</v>
      </c>
      <c r="I3754" s="5">
        <v>1750</v>
      </c>
      <c r="J3754" s="6">
        <v>787.5</v>
      </c>
      <c r="K3754" s="6">
        <v>236.25</v>
      </c>
      <c r="L3754" s="7">
        <v>0.3</v>
      </c>
    </row>
    <row r="3755" spans="1:12" x14ac:dyDescent="0.35">
      <c r="A3755" s="2" t="s">
        <v>12</v>
      </c>
      <c r="B3755" s="2">
        <v>1185732</v>
      </c>
      <c r="C3755" s="3">
        <v>44217</v>
      </c>
      <c r="D3755" s="2" t="s">
        <v>13</v>
      </c>
      <c r="E3755" s="2" t="s">
        <v>124</v>
      </c>
      <c r="F3755" s="2" t="s">
        <v>125</v>
      </c>
      <c r="G3755" s="2" t="s">
        <v>19</v>
      </c>
      <c r="H3755" s="4">
        <v>0.60000000000000009</v>
      </c>
      <c r="I3755" s="5">
        <v>2250</v>
      </c>
      <c r="J3755" s="6">
        <v>1350</v>
      </c>
      <c r="K3755" s="6">
        <v>405</v>
      </c>
      <c r="L3755" s="7">
        <v>0.3</v>
      </c>
    </row>
    <row r="3756" spans="1:12" x14ac:dyDescent="0.35">
      <c r="A3756" s="2" t="s">
        <v>12</v>
      </c>
      <c r="B3756" s="2">
        <v>1185732</v>
      </c>
      <c r="C3756" s="3">
        <v>44217</v>
      </c>
      <c r="D3756" s="2" t="s">
        <v>13</v>
      </c>
      <c r="E3756" s="2" t="s">
        <v>124</v>
      </c>
      <c r="F3756" s="2" t="s">
        <v>125</v>
      </c>
      <c r="G3756" s="2" t="s">
        <v>20</v>
      </c>
      <c r="H3756" s="4">
        <v>0.5</v>
      </c>
      <c r="I3756" s="5">
        <v>3250</v>
      </c>
      <c r="J3756" s="6">
        <v>1625</v>
      </c>
      <c r="K3756" s="6">
        <v>568.75</v>
      </c>
      <c r="L3756" s="7">
        <v>0.35</v>
      </c>
    </row>
    <row r="3757" spans="1:12" x14ac:dyDescent="0.35">
      <c r="A3757" s="2" t="s">
        <v>12</v>
      </c>
      <c r="B3757" s="2">
        <v>1185732</v>
      </c>
      <c r="C3757" s="3">
        <v>44246</v>
      </c>
      <c r="D3757" s="2" t="s">
        <v>13</v>
      </c>
      <c r="E3757" s="2" t="s">
        <v>124</v>
      </c>
      <c r="F3757" s="2" t="s">
        <v>125</v>
      </c>
      <c r="G3757" s="2" t="s">
        <v>15</v>
      </c>
      <c r="H3757" s="4">
        <v>0.5</v>
      </c>
      <c r="I3757" s="5">
        <v>6000</v>
      </c>
      <c r="J3757" s="6">
        <v>3000</v>
      </c>
      <c r="K3757" s="6">
        <v>1200</v>
      </c>
      <c r="L3757" s="7">
        <v>0.4</v>
      </c>
    </row>
    <row r="3758" spans="1:12" x14ac:dyDescent="0.35">
      <c r="A3758" s="2" t="s">
        <v>12</v>
      </c>
      <c r="B3758" s="2">
        <v>1185732</v>
      </c>
      <c r="C3758" s="3">
        <v>44246</v>
      </c>
      <c r="D3758" s="2" t="s">
        <v>13</v>
      </c>
      <c r="E3758" s="2" t="s">
        <v>124</v>
      </c>
      <c r="F3758" s="2" t="s">
        <v>125</v>
      </c>
      <c r="G3758" s="2" t="s">
        <v>16</v>
      </c>
      <c r="H3758" s="4">
        <v>0.5</v>
      </c>
      <c r="I3758" s="5">
        <v>2500</v>
      </c>
      <c r="J3758" s="6">
        <v>1250</v>
      </c>
      <c r="K3758" s="6">
        <v>500</v>
      </c>
      <c r="L3758" s="7">
        <v>0.4</v>
      </c>
    </row>
    <row r="3759" spans="1:12" x14ac:dyDescent="0.35">
      <c r="A3759" s="2" t="s">
        <v>12</v>
      </c>
      <c r="B3759" s="2">
        <v>1185732</v>
      </c>
      <c r="C3759" s="3">
        <v>44246</v>
      </c>
      <c r="D3759" s="2" t="s">
        <v>13</v>
      </c>
      <c r="E3759" s="2" t="s">
        <v>124</v>
      </c>
      <c r="F3759" s="2" t="s">
        <v>125</v>
      </c>
      <c r="G3759" s="2" t="s">
        <v>17</v>
      </c>
      <c r="H3759" s="4">
        <v>0.4</v>
      </c>
      <c r="I3759" s="5">
        <v>3000</v>
      </c>
      <c r="J3759" s="6">
        <v>1200</v>
      </c>
      <c r="K3759" s="6">
        <v>360</v>
      </c>
      <c r="L3759" s="7">
        <v>0.3</v>
      </c>
    </row>
    <row r="3760" spans="1:12" x14ac:dyDescent="0.35">
      <c r="A3760" s="2" t="s">
        <v>12</v>
      </c>
      <c r="B3760" s="2">
        <v>1185732</v>
      </c>
      <c r="C3760" s="3">
        <v>44246</v>
      </c>
      <c r="D3760" s="2" t="s">
        <v>13</v>
      </c>
      <c r="E3760" s="2" t="s">
        <v>124</v>
      </c>
      <c r="F3760" s="2" t="s">
        <v>125</v>
      </c>
      <c r="G3760" s="2" t="s">
        <v>18</v>
      </c>
      <c r="H3760" s="4">
        <v>0.44999999999999996</v>
      </c>
      <c r="I3760" s="5">
        <v>2000</v>
      </c>
      <c r="J3760" s="6">
        <v>900</v>
      </c>
      <c r="K3760" s="6">
        <v>270</v>
      </c>
      <c r="L3760" s="7">
        <v>0.3</v>
      </c>
    </row>
    <row r="3761" spans="1:12" x14ac:dyDescent="0.35">
      <c r="A3761" s="2" t="s">
        <v>12</v>
      </c>
      <c r="B3761" s="2">
        <v>1185732</v>
      </c>
      <c r="C3761" s="3">
        <v>44246</v>
      </c>
      <c r="D3761" s="2" t="s">
        <v>13</v>
      </c>
      <c r="E3761" s="2" t="s">
        <v>124</v>
      </c>
      <c r="F3761" s="2" t="s">
        <v>125</v>
      </c>
      <c r="G3761" s="2" t="s">
        <v>19</v>
      </c>
      <c r="H3761" s="4">
        <v>0.60000000000000009</v>
      </c>
      <c r="I3761" s="5">
        <v>2750</v>
      </c>
      <c r="J3761" s="6">
        <v>1650</v>
      </c>
      <c r="K3761" s="6">
        <v>495</v>
      </c>
      <c r="L3761" s="7">
        <v>0.3</v>
      </c>
    </row>
    <row r="3762" spans="1:12" x14ac:dyDescent="0.35">
      <c r="A3762" s="2" t="s">
        <v>12</v>
      </c>
      <c r="B3762" s="2">
        <v>1185732</v>
      </c>
      <c r="C3762" s="3">
        <v>44246</v>
      </c>
      <c r="D3762" s="2" t="s">
        <v>13</v>
      </c>
      <c r="E3762" s="2" t="s">
        <v>124</v>
      </c>
      <c r="F3762" s="2" t="s">
        <v>125</v>
      </c>
      <c r="G3762" s="2" t="s">
        <v>20</v>
      </c>
      <c r="H3762" s="4">
        <v>0.5</v>
      </c>
      <c r="I3762" s="5">
        <v>3750</v>
      </c>
      <c r="J3762" s="6">
        <v>1875</v>
      </c>
      <c r="K3762" s="6">
        <v>656.25</v>
      </c>
      <c r="L3762" s="7">
        <v>0.35</v>
      </c>
    </row>
    <row r="3763" spans="1:12" x14ac:dyDescent="0.35">
      <c r="A3763" s="2" t="s">
        <v>12</v>
      </c>
      <c r="B3763" s="2">
        <v>1185732</v>
      </c>
      <c r="C3763" s="3">
        <v>44272</v>
      </c>
      <c r="D3763" s="2" t="s">
        <v>13</v>
      </c>
      <c r="E3763" s="2" t="s">
        <v>124</v>
      </c>
      <c r="F3763" s="2" t="s">
        <v>125</v>
      </c>
      <c r="G3763" s="2" t="s">
        <v>15</v>
      </c>
      <c r="H3763" s="4">
        <v>0.5</v>
      </c>
      <c r="I3763" s="5">
        <v>5700</v>
      </c>
      <c r="J3763" s="6">
        <v>2850</v>
      </c>
      <c r="K3763" s="6">
        <v>1140</v>
      </c>
      <c r="L3763" s="7">
        <v>0.4</v>
      </c>
    </row>
    <row r="3764" spans="1:12" x14ac:dyDescent="0.35">
      <c r="A3764" s="2" t="s">
        <v>12</v>
      </c>
      <c r="B3764" s="2">
        <v>1185732</v>
      </c>
      <c r="C3764" s="3">
        <v>44272</v>
      </c>
      <c r="D3764" s="2" t="s">
        <v>13</v>
      </c>
      <c r="E3764" s="2" t="s">
        <v>124</v>
      </c>
      <c r="F3764" s="2" t="s">
        <v>125</v>
      </c>
      <c r="G3764" s="2" t="s">
        <v>16</v>
      </c>
      <c r="H3764" s="4">
        <v>0.5</v>
      </c>
      <c r="I3764" s="5">
        <v>2750</v>
      </c>
      <c r="J3764" s="6">
        <v>1375</v>
      </c>
      <c r="K3764" s="6">
        <v>550</v>
      </c>
      <c r="L3764" s="7">
        <v>0.4</v>
      </c>
    </row>
    <row r="3765" spans="1:12" x14ac:dyDescent="0.35">
      <c r="A3765" s="2" t="s">
        <v>12</v>
      </c>
      <c r="B3765" s="2">
        <v>1185732</v>
      </c>
      <c r="C3765" s="3">
        <v>44272</v>
      </c>
      <c r="D3765" s="2" t="s">
        <v>13</v>
      </c>
      <c r="E3765" s="2" t="s">
        <v>124</v>
      </c>
      <c r="F3765" s="2" t="s">
        <v>125</v>
      </c>
      <c r="G3765" s="2" t="s">
        <v>17</v>
      </c>
      <c r="H3765" s="4">
        <v>0.4</v>
      </c>
      <c r="I3765" s="5">
        <v>3000</v>
      </c>
      <c r="J3765" s="6">
        <v>1200</v>
      </c>
      <c r="K3765" s="6">
        <v>360</v>
      </c>
      <c r="L3765" s="7">
        <v>0.3</v>
      </c>
    </row>
    <row r="3766" spans="1:12" x14ac:dyDescent="0.35">
      <c r="A3766" s="2" t="s">
        <v>12</v>
      </c>
      <c r="B3766" s="2">
        <v>1185732</v>
      </c>
      <c r="C3766" s="3">
        <v>44272</v>
      </c>
      <c r="D3766" s="2" t="s">
        <v>13</v>
      </c>
      <c r="E3766" s="2" t="s">
        <v>124</v>
      </c>
      <c r="F3766" s="2" t="s">
        <v>125</v>
      </c>
      <c r="G3766" s="2" t="s">
        <v>18</v>
      </c>
      <c r="H3766" s="4">
        <v>0.44999999999999996</v>
      </c>
      <c r="I3766" s="5">
        <v>1500</v>
      </c>
      <c r="J3766" s="6">
        <v>675</v>
      </c>
      <c r="K3766" s="6">
        <v>202.5</v>
      </c>
      <c r="L3766" s="7">
        <v>0.3</v>
      </c>
    </row>
    <row r="3767" spans="1:12" x14ac:dyDescent="0.35">
      <c r="A3767" s="2" t="s">
        <v>12</v>
      </c>
      <c r="B3767" s="2">
        <v>1185732</v>
      </c>
      <c r="C3767" s="3">
        <v>44272</v>
      </c>
      <c r="D3767" s="2" t="s">
        <v>13</v>
      </c>
      <c r="E3767" s="2" t="s">
        <v>124</v>
      </c>
      <c r="F3767" s="2" t="s">
        <v>125</v>
      </c>
      <c r="G3767" s="2" t="s">
        <v>19</v>
      </c>
      <c r="H3767" s="4">
        <v>0.60000000000000009</v>
      </c>
      <c r="I3767" s="5">
        <v>2000</v>
      </c>
      <c r="J3767" s="6">
        <v>1200</v>
      </c>
      <c r="K3767" s="6">
        <v>360</v>
      </c>
      <c r="L3767" s="7">
        <v>0.3</v>
      </c>
    </row>
    <row r="3768" spans="1:12" x14ac:dyDescent="0.35">
      <c r="A3768" s="2" t="s">
        <v>12</v>
      </c>
      <c r="B3768" s="2">
        <v>1185732</v>
      </c>
      <c r="C3768" s="3">
        <v>44272</v>
      </c>
      <c r="D3768" s="2" t="s">
        <v>13</v>
      </c>
      <c r="E3768" s="2" t="s">
        <v>124</v>
      </c>
      <c r="F3768" s="2" t="s">
        <v>125</v>
      </c>
      <c r="G3768" s="2" t="s">
        <v>20</v>
      </c>
      <c r="H3768" s="4">
        <v>0.5</v>
      </c>
      <c r="I3768" s="5">
        <v>3000</v>
      </c>
      <c r="J3768" s="6">
        <v>1500</v>
      </c>
      <c r="K3768" s="6">
        <v>525</v>
      </c>
      <c r="L3768" s="7">
        <v>0.35</v>
      </c>
    </row>
    <row r="3769" spans="1:12" x14ac:dyDescent="0.35">
      <c r="A3769" s="2" t="s">
        <v>12</v>
      </c>
      <c r="B3769" s="2">
        <v>1185732</v>
      </c>
      <c r="C3769" s="3">
        <v>44304</v>
      </c>
      <c r="D3769" s="2" t="s">
        <v>13</v>
      </c>
      <c r="E3769" s="2" t="s">
        <v>124</v>
      </c>
      <c r="F3769" s="2" t="s">
        <v>125</v>
      </c>
      <c r="G3769" s="2" t="s">
        <v>15</v>
      </c>
      <c r="H3769" s="4">
        <v>0.5</v>
      </c>
      <c r="I3769" s="5">
        <v>5500</v>
      </c>
      <c r="J3769" s="6">
        <v>2750</v>
      </c>
      <c r="K3769" s="6">
        <v>1100</v>
      </c>
      <c r="L3769" s="7">
        <v>0.4</v>
      </c>
    </row>
    <row r="3770" spans="1:12" x14ac:dyDescent="0.35">
      <c r="A3770" s="2" t="s">
        <v>12</v>
      </c>
      <c r="B3770" s="2">
        <v>1185732</v>
      </c>
      <c r="C3770" s="3">
        <v>44304</v>
      </c>
      <c r="D3770" s="2" t="s">
        <v>13</v>
      </c>
      <c r="E3770" s="2" t="s">
        <v>124</v>
      </c>
      <c r="F3770" s="2" t="s">
        <v>125</v>
      </c>
      <c r="G3770" s="2" t="s">
        <v>16</v>
      </c>
      <c r="H3770" s="4">
        <v>0.5</v>
      </c>
      <c r="I3770" s="5">
        <v>2500</v>
      </c>
      <c r="J3770" s="6">
        <v>1250</v>
      </c>
      <c r="K3770" s="6">
        <v>500</v>
      </c>
      <c r="L3770" s="7">
        <v>0.4</v>
      </c>
    </row>
    <row r="3771" spans="1:12" x14ac:dyDescent="0.35">
      <c r="A3771" s="2" t="s">
        <v>12</v>
      </c>
      <c r="B3771" s="2">
        <v>1185732</v>
      </c>
      <c r="C3771" s="3">
        <v>44304</v>
      </c>
      <c r="D3771" s="2" t="s">
        <v>13</v>
      </c>
      <c r="E3771" s="2" t="s">
        <v>124</v>
      </c>
      <c r="F3771" s="2" t="s">
        <v>125</v>
      </c>
      <c r="G3771" s="2" t="s">
        <v>17</v>
      </c>
      <c r="H3771" s="4">
        <v>0.4</v>
      </c>
      <c r="I3771" s="5">
        <v>2500</v>
      </c>
      <c r="J3771" s="6">
        <v>1000</v>
      </c>
      <c r="K3771" s="6">
        <v>300</v>
      </c>
      <c r="L3771" s="7">
        <v>0.3</v>
      </c>
    </row>
    <row r="3772" spans="1:12" x14ac:dyDescent="0.35">
      <c r="A3772" s="2" t="s">
        <v>12</v>
      </c>
      <c r="B3772" s="2">
        <v>1185732</v>
      </c>
      <c r="C3772" s="3">
        <v>44304</v>
      </c>
      <c r="D3772" s="2" t="s">
        <v>13</v>
      </c>
      <c r="E3772" s="2" t="s">
        <v>124</v>
      </c>
      <c r="F3772" s="2" t="s">
        <v>125</v>
      </c>
      <c r="G3772" s="2" t="s">
        <v>18</v>
      </c>
      <c r="H3772" s="4">
        <v>0.44999999999999996</v>
      </c>
      <c r="I3772" s="5">
        <v>1750</v>
      </c>
      <c r="J3772" s="6">
        <v>787.5</v>
      </c>
      <c r="K3772" s="6">
        <v>236.25</v>
      </c>
      <c r="L3772" s="7">
        <v>0.3</v>
      </c>
    </row>
    <row r="3773" spans="1:12" x14ac:dyDescent="0.35">
      <c r="A3773" s="2" t="s">
        <v>12</v>
      </c>
      <c r="B3773" s="2">
        <v>1185732</v>
      </c>
      <c r="C3773" s="3">
        <v>44304</v>
      </c>
      <c r="D3773" s="2" t="s">
        <v>13</v>
      </c>
      <c r="E3773" s="2" t="s">
        <v>124</v>
      </c>
      <c r="F3773" s="2" t="s">
        <v>125</v>
      </c>
      <c r="G3773" s="2" t="s">
        <v>19</v>
      </c>
      <c r="H3773" s="4">
        <v>0.60000000000000009</v>
      </c>
      <c r="I3773" s="5">
        <v>1750</v>
      </c>
      <c r="J3773" s="6">
        <v>1050</v>
      </c>
      <c r="K3773" s="6">
        <v>315</v>
      </c>
      <c r="L3773" s="7">
        <v>0.3</v>
      </c>
    </row>
    <row r="3774" spans="1:12" x14ac:dyDescent="0.35">
      <c r="A3774" s="2" t="s">
        <v>12</v>
      </c>
      <c r="B3774" s="2">
        <v>1185732</v>
      </c>
      <c r="C3774" s="3">
        <v>44304</v>
      </c>
      <c r="D3774" s="2" t="s">
        <v>13</v>
      </c>
      <c r="E3774" s="2" t="s">
        <v>124</v>
      </c>
      <c r="F3774" s="2" t="s">
        <v>125</v>
      </c>
      <c r="G3774" s="2" t="s">
        <v>20</v>
      </c>
      <c r="H3774" s="4">
        <v>0.5</v>
      </c>
      <c r="I3774" s="5">
        <v>3250</v>
      </c>
      <c r="J3774" s="6">
        <v>1625</v>
      </c>
      <c r="K3774" s="6">
        <v>568.75</v>
      </c>
      <c r="L3774" s="7">
        <v>0.35</v>
      </c>
    </row>
    <row r="3775" spans="1:12" x14ac:dyDescent="0.35">
      <c r="A3775" s="2" t="s">
        <v>12</v>
      </c>
      <c r="B3775" s="2">
        <v>1185732</v>
      </c>
      <c r="C3775" s="3">
        <v>44333</v>
      </c>
      <c r="D3775" s="2" t="s">
        <v>13</v>
      </c>
      <c r="E3775" s="2" t="s">
        <v>124</v>
      </c>
      <c r="F3775" s="2" t="s">
        <v>125</v>
      </c>
      <c r="G3775" s="2" t="s">
        <v>15</v>
      </c>
      <c r="H3775" s="4">
        <v>0.65</v>
      </c>
      <c r="I3775" s="5">
        <v>5950</v>
      </c>
      <c r="J3775" s="6">
        <v>3867.5</v>
      </c>
      <c r="K3775" s="6">
        <v>1547</v>
      </c>
      <c r="L3775" s="7">
        <v>0.4</v>
      </c>
    </row>
    <row r="3776" spans="1:12" x14ac:dyDescent="0.35">
      <c r="A3776" s="2" t="s">
        <v>12</v>
      </c>
      <c r="B3776" s="2">
        <v>1185732</v>
      </c>
      <c r="C3776" s="3">
        <v>44333</v>
      </c>
      <c r="D3776" s="2" t="s">
        <v>13</v>
      </c>
      <c r="E3776" s="2" t="s">
        <v>124</v>
      </c>
      <c r="F3776" s="2" t="s">
        <v>125</v>
      </c>
      <c r="G3776" s="2" t="s">
        <v>16</v>
      </c>
      <c r="H3776" s="4">
        <v>0.60000000000000009</v>
      </c>
      <c r="I3776" s="5">
        <v>3000</v>
      </c>
      <c r="J3776" s="6">
        <v>1800</v>
      </c>
      <c r="K3776" s="6">
        <v>720</v>
      </c>
      <c r="L3776" s="7">
        <v>0.4</v>
      </c>
    </row>
    <row r="3777" spans="1:12" x14ac:dyDescent="0.35">
      <c r="A3777" s="2" t="s">
        <v>12</v>
      </c>
      <c r="B3777" s="2">
        <v>1185732</v>
      </c>
      <c r="C3777" s="3">
        <v>44333</v>
      </c>
      <c r="D3777" s="2" t="s">
        <v>13</v>
      </c>
      <c r="E3777" s="2" t="s">
        <v>124</v>
      </c>
      <c r="F3777" s="2" t="s">
        <v>125</v>
      </c>
      <c r="G3777" s="2" t="s">
        <v>17</v>
      </c>
      <c r="H3777" s="4">
        <v>0.55000000000000004</v>
      </c>
      <c r="I3777" s="5">
        <v>3250</v>
      </c>
      <c r="J3777" s="6">
        <v>1787.5</v>
      </c>
      <c r="K3777" s="6">
        <v>536.25</v>
      </c>
      <c r="L3777" s="7">
        <v>0.3</v>
      </c>
    </row>
    <row r="3778" spans="1:12" x14ac:dyDescent="0.35">
      <c r="A3778" s="2" t="s">
        <v>12</v>
      </c>
      <c r="B3778" s="2">
        <v>1185732</v>
      </c>
      <c r="C3778" s="3">
        <v>44333</v>
      </c>
      <c r="D3778" s="2" t="s">
        <v>13</v>
      </c>
      <c r="E3778" s="2" t="s">
        <v>124</v>
      </c>
      <c r="F3778" s="2" t="s">
        <v>125</v>
      </c>
      <c r="G3778" s="2" t="s">
        <v>18</v>
      </c>
      <c r="H3778" s="4">
        <v>0.55000000000000004</v>
      </c>
      <c r="I3778" s="5">
        <v>2750</v>
      </c>
      <c r="J3778" s="6">
        <v>1512.5</v>
      </c>
      <c r="K3778" s="6">
        <v>453.75</v>
      </c>
      <c r="L3778" s="7">
        <v>0.3</v>
      </c>
    </row>
    <row r="3779" spans="1:12" x14ac:dyDescent="0.35">
      <c r="A3779" s="2" t="s">
        <v>12</v>
      </c>
      <c r="B3779" s="2">
        <v>1185732</v>
      </c>
      <c r="C3779" s="3">
        <v>44333</v>
      </c>
      <c r="D3779" s="2" t="s">
        <v>13</v>
      </c>
      <c r="E3779" s="2" t="s">
        <v>124</v>
      </c>
      <c r="F3779" s="2" t="s">
        <v>125</v>
      </c>
      <c r="G3779" s="2" t="s">
        <v>19</v>
      </c>
      <c r="H3779" s="4">
        <v>0.65</v>
      </c>
      <c r="I3779" s="5">
        <v>3000</v>
      </c>
      <c r="J3779" s="6">
        <v>1950</v>
      </c>
      <c r="K3779" s="6">
        <v>585</v>
      </c>
      <c r="L3779" s="7">
        <v>0.3</v>
      </c>
    </row>
    <row r="3780" spans="1:12" x14ac:dyDescent="0.35">
      <c r="A3780" s="2" t="s">
        <v>12</v>
      </c>
      <c r="B3780" s="2">
        <v>1185732</v>
      </c>
      <c r="C3780" s="3">
        <v>44333</v>
      </c>
      <c r="D3780" s="2" t="s">
        <v>13</v>
      </c>
      <c r="E3780" s="2" t="s">
        <v>124</v>
      </c>
      <c r="F3780" s="2" t="s">
        <v>125</v>
      </c>
      <c r="G3780" s="2" t="s">
        <v>20</v>
      </c>
      <c r="H3780" s="4">
        <v>0.70000000000000007</v>
      </c>
      <c r="I3780" s="5">
        <v>4250</v>
      </c>
      <c r="J3780" s="6">
        <v>2975</v>
      </c>
      <c r="K3780" s="6">
        <v>1041.25</v>
      </c>
      <c r="L3780" s="7">
        <v>0.35</v>
      </c>
    </row>
    <row r="3781" spans="1:12" x14ac:dyDescent="0.35">
      <c r="A3781" s="2" t="s">
        <v>12</v>
      </c>
      <c r="B3781" s="2">
        <v>1185732</v>
      </c>
      <c r="C3781" s="3">
        <v>44366</v>
      </c>
      <c r="D3781" s="2" t="s">
        <v>13</v>
      </c>
      <c r="E3781" s="2" t="s">
        <v>124</v>
      </c>
      <c r="F3781" s="2" t="s">
        <v>125</v>
      </c>
      <c r="G3781" s="2" t="s">
        <v>15</v>
      </c>
      <c r="H3781" s="4">
        <v>0.65</v>
      </c>
      <c r="I3781" s="5">
        <v>6750</v>
      </c>
      <c r="J3781" s="6">
        <v>4387.5</v>
      </c>
      <c r="K3781" s="6">
        <v>1755</v>
      </c>
      <c r="L3781" s="7">
        <v>0.4</v>
      </c>
    </row>
    <row r="3782" spans="1:12" x14ac:dyDescent="0.35">
      <c r="A3782" s="2" t="s">
        <v>12</v>
      </c>
      <c r="B3782" s="2">
        <v>1185732</v>
      </c>
      <c r="C3782" s="3">
        <v>44366</v>
      </c>
      <c r="D3782" s="2" t="s">
        <v>13</v>
      </c>
      <c r="E3782" s="2" t="s">
        <v>124</v>
      </c>
      <c r="F3782" s="2" t="s">
        <v>125</v>
      </c>
      <c r="G3782" s="2" t="s">
        <v>16</v>
      </c>
      <c r="H3782" s="4">
        <v>0.60000000000000009</v>
      </c>
      <c r="I3782" s="5">
        <v>4250</v>
      </c>
      <c r="J3782" s="6">
        <v>2550</v>
      </c>
      <c r="K3782" s="6">
        <v>1020</v>
      </c>
      <c r="L3782" s="7">
        <v>0.4</v>
      </c>
    </row>
    <row r="3783" spans="1:12" x14ac:dyDescent="0.35">
      <c r="A3783" s="2" t="s">
        <v>12</v>
      </c>
      <c r="B3783" s="2">
        <v>1185732</v>
      </c>
      <c r="C3783" s="3">
        <v>44366</v>
      </c>
      <c r="D3783" s="2" t="s">
        <v>13</v>
      </c>
      <c r="E3783" s="2" t="s">
        <v>124</v>
      </c>
      <c r="F3783" s="2" t="s">
        <v>125</v>
      </c>
      <c r="G3783" s="2" t="s">
        <v>17</v>
      </c>
      <c r="H3783" s="4">
        <v>0.55000000000000004</v>
      </c>
      <c r="I3783" s="5">
        <v>3500</v>
      </c>
      <c r="J3783" s="6">
        <v>1925</v>
      </c>
      <c r="K3783" s="6">
        <v>577.5</v>
      </c>
      <c r="L3783" s="7">
        <v>0.3</v>
      </c>
    </row>
    <row r="3784" spans="1:12" x14ac:dyDescent="0.35">
      <c r="A3784" s="2" t="s">
        <v>12</v>
      </c>
      <c r="B3784" s="2">
        <v>1185732</v>
      </c>
      <c r="C3784" s="3">
        <v>44366</v>
      </c>
      <c r="D3784" s="2" t="s">
        <v>13</v>
      </c>
      <c r="E3784" s="2" t="s">
        <v>124</v>
      </c>
      <c r="F3784" s="2" t="s">
        <v>125</v>
      </c>
      <c r="G3784" s="2" t="s">
        <v>18</v>
      </c>
      <c r="H3784" s="4">
        <v>0.55000000000000004</v>
      </c>
      <c r="I3784" s="5">
        <v>3250</v>
      </c>
      <c r="J3784" s="6">
        <v>1787.5</v>
      </c>
      <c r="K3784" s="6">
        <v>536.25</v>
      </c>
      <c r="L3784" s="7">
        <v>0.3</v>
      </c>
    </row>
    <row r="3785" spans="1:12" x14ac:dyDescent="0.35">
      <c r="A3785" s="2" t="s">
        <v>12</v>
      </c>
      <c r="B3785" s="2">
        <v>1185732</v>
      </c>
      <c r="C3785" s="3">
        <v>44366</v>
      </c>
      <c r="D3785" s="2" t="s">
        <v>13</v>
      </c>
      <c r="E3785" s="2" t="s">
        <v>124</v>
      </c>
      <c r="F3785" s="2" t="s">
        <v>125</v>
      </c>
      <c r="G3785" s="2" t="s">
        <v>19</v>
      </c>
      <c r="H3785" s="4">
        <v>0.65</v>
      </c>
      <c r="I3785" s="5">
        <v>3250</v>
      </c>
      <c r="J3785" s="6">
        <v>2112.5</v>
      </c>
      <c r="K3785" s="6">
        <v>633.75</v>
      </c>
      <c r="L3785" s="7">
        <v>0.3</v>
      </c>
    </row>
    <row r="3786" spans="1:12" x14ac:dyDescent="0.35">
      <c r="A3786" s="2" t="s">
        <v>12</v>
      </c>
      <c r="B3786" s="2">
        <v>1185732</v>
      </c>
      <c r="C3786" s="3">
        <v>44366</v>
      </c>
      <c r="D3786" s="2" t="s">
        <v>13</v>
      </c>
      <c r="E3786" s="2" t="s">
        <v>124</v>
      </c>
      <c r="F3786" s="2" t="s">
        <v>125</v>
      </c>
      <c r="G3786" s="2" t="s">
        <v>20</v>
      </c>
      <c r="H3786" s="4">
        <v>0.70000000000000007</v>
      </c>
      <c r="I3786" s="5">
        <v>4750</v>
      </c>
      <c r="J3786" s="6">
        <v>3325</v>
      </c>
      <c r="K3786" s="6">
        <v>1163.75</v>
      </c>
      <c r="L3786" s="7">
        <v>0.35</v>
      </c>
    </row>
    <row r="3787" spans="1:12" x14ac:dyDescent="0.35">
      <c r="A3787" s="2" t="s">
        <v>12</v>
      </c>
      <c r="B3787" s="2">
        <v>1185732</v>
      </c>
      <c r="C3787" s="3">
        <v>44394</v>
      </c>
      <c r="D3787" s="2" t="s">
        <v>13</v>
      </c>
      <c r="E3787" s="2" t="s">
        <v>124</v>
      </c>
      <c r="F3787" s="2" t="s">
        <v>125</v>
      </c>
      <c r="G3787" s="2" t="s">
        <v>15</v>
      </c>
      <c r="H3787" s="4">
        <v>0.65</v>
      </c>
      <c r="I3787" s="5">
        <v>7000</v>
      </c>
      <c r="J3787" s="6">
        <v>4550</v>
      </c>
      <c r="K3787" s="6">
        <v>1820</v>
      </c>
      <c r="L3787" s="7">
        <v>0.4</v>
      </c>
    </row>
    <row r="3788" spans="1:12" x14ac:dyDescent="0.35">
      <c r="A3788" s="2" t="s">
        <v>12</v>
      </c>
      <c r="B3788" s="2">
        <v>1185732</v>
      </c>
      <c r="C3788" s="3">
        <v>44394</v>
      </c>
      <c r="D3788" s="2" t="s">
        <v>13</v>
      </c>
      <c r="E3788" s="2" t="s">
        <v>124</v>
      </c>
      <c r="F3788" s="2" t="s">
        <v>125</v>
      </c>
      <c r="G3788" s="2" t="s">
        <v>16</v>
      </c>
      <c r="H3788" s="4">
        <v>0.60000000000000009</v>
      </c>
      <c r="I3788" s="5">
        <v>4500</v>
      </c>
      <c r="J3788" s="6">
        <v>2700</v>
      </c>
      <c r="K3788" s="6">
        <v>1080</v>
      </c>
      <c r="L3788" s="7">
        <v>0.4</v>
      </c>
    </row>
    <row r="3789" spans="1:12" x14ac:dyDescent="0.35">
      <c r="A3789" s="2" t="s">
        <v>12</v>
      </c>
      <c r="B3789" s="2">
        <v>1185732</v>
      </c>
      <c r="C3789" s="3">
        <v>44394</v>
      </c>
      <c r="D3789" s="2" t="s">
        <v>13</v>
      </c>
      <c r="E3789" s="2" t="s">
        <v>124</v>
      </c>
      <c r="F3789" s="2" t="s">
        <v>125</v>
      </c>
      <c r="G3789" s="2" t="s">
        <v>17</v>
      </c>
      <c r="H3789" s="4">
        <v>0.55000000000000004</v>
      </c>
      <c r="I3789" s="5">
        <v>3750</v>
      </c>
      <c r="J3789" s="6">
        <v>2062.5</v>
      </c>
      <c r="K3789" s="6">
        <v>618.75</v>
      </c>
      <c r="L3789" s="7">
        <v>0.3</v>
      </c>
    </row>
    <row r="3790" spans="1:12" x14ac:dyDescent="0.35">
      <c r="A3790" s="2" t="s">
        <v>12</v>
      </c>
      <c r="B3790" s="2">
        <v>1185732</v>
      </c>
      <c r="C3790" s="3">
        <v>44394</v>
      </c>
      <c r="D3790" s="2" t="s">
        <v>13</v>
      </c>
      <c r="E3790" s="2" t="s">
        <v>124</v>
      </c>
      <c r="F3790" s="2" t="s">
        <v>125</v>
      </c>
      <c r="G3790" s="2" t="s">
        <v>18</v>
      </c>
      <c r="H3790" s="4">
        <v>0.55000000000000004</v>
      </c>
      <c r="I3790" s="5">
        <v>3250</v>
      </c>
      <c r="J3790" s="6">
        <v>1787.5</v>
      </c>
      <c r="K3790" s="6">
        <v>536.25</v>
      </c>
      <c r="L3790" s="7">
        <v>0.3</v>
      </c>
    </row>
    <row r="3791" spans="1:12" x14ac:dyDescent="0.35">
      <c r="A3791" s="2" t="s">
        <v>12</v>
      </c>
      <c r="B3791" s="2">
        <v>1185732</v>
      </c>
      <c r="C3791" s="3">
        <v>44394</v>
      </c>
      <c r="D3791" s="2" t="s">
        <v>13</v>
      </c>
      <c r="E3791" s="2" t="s">
        <v>124</v>
      </c>
      <c r="F3791" s="2" t="s">
        <v>125</v>
      </c>
      <c r="G3791" s="2" t="s">
        <v>19</v>
      </c>
      <c r="H3791" s="4">
        <v>0.65</v>
      </c>
      <c r="I3791" s="5">
        <v>3500</v>
      </c>
      <c r="J3791" s="6">
        <v>2275</v>
      </c>
      <c r="K3791" s="6">
        <v>682.5</v>
      </c>
      <c r="L3791" s="7">
        <v>0.3</v>
      </c>
    </row>
    <row r="3792" spans="1:12" x14ac:dyDescent="0.35">
      <c r="A3792" s="2" t="s">
        <v>12</v>
      </c>
      <c r="B3792" s="2">
        <v>1185732</v>
      </c>
      <c r="C3792" s="3">
        <v>44394</v>
      </c>
      <c r="D3792" s="2" t="s">
        <v>13</v>
      </c>
      <c r="E3792" s="2" t="s">
        <v>124</v>
      </c>
      <c r="F3792" s="2" t="s">
        <v>125</v>
      </c>
      <c r="G3792" s="2" t="s">
        <v>20</v>
      </c>
      <c r="H3792" s="4">
        <v>0.70000000000000007</v>
      </c>
      <c r="I3792" s="5">
        <v>5250</v>
      </c>
      <c r="J3792" s="6">
        <v>3675</v>
      </c>
      <c r="K3792" s="6">
        <v>1286.25</v>
      </c>
      <c r="L3792" s="7">
        <v>0.35</v>
      </c>
    </row>
    <row r="3793" spans="1:12" x14ac:dyDescent="0.35">
      <c r="A3793" s="2" t="s">
        <v>12</v>
      </c>
      <c r="B3793" s="2">
        <v>1185732</v>
      </c>
      <c r="C3793" s="3">
        <v>44426</v>
      </c>
      <c r="D3793" s="2" t="s">
        <v>13</v>
      </c>
      <c r="E3793" s="2" t="s">
        <v>124</v>
      </c>
      <c r="F3793" s="2" t="s">
        <v>125</v>
      </c>
      <c r="G3793" s="2" t="s">
        <v>15</v>
      </c>
      <c r="H3793" s="4">
        <v>0.65</v>
      </c>
      <c r="I3793" s="5">
        <v>6750</v>
      </c>
      <c r="J3793" s="6">
        <v>4387.5</v>
      </c>
      <c r="K3793" s="6">
        <v>1755</v>
      </c>
      <c r="L3793" s="7">
        <v>0.4</v>
      </c>
    </row>
    <row r="3794" spans="1:12" x14ac:dyDescent="0.35">
      <c r="A3794" s="2" t="s">
        <v>12</v>
      </c>
      <c r="B3794" s="2">
        <v>1185732</v>
      </c>
      <c r="C3794" s="3">
        <v>44426</v>
      </c>
      <c r="D3794" s="2" t="s">
        <v>13</v>
      </c>
      <c r="E3794" s="2" t="s">
        <v>124</v>
      </c>
      <c r="F3794" s="2" t="s">
        <v>125</v>
      </c>
      <c r="G3794" s="2" t="s">
        <v>16</v>
      </c>
      <c r="H3794" s="4">
        <v>0.60000000000000009</v>
      </c>
      <c r="I3794" s="5">
        <v>4500</v>
      </c>
      <c r="J3794" s="6">
        <v>2700</v>
      </c>
      <c r="K3794" s="6">
        <v>1080</v>
      </c>
      <c r="L3794" s="7">
        <v>0.4</v>
      </c>
    </row>
    <row r="3795" spans="1:12" x14ac:dyDescent="0.35">
      <c r="A3795" s="2" t="s">
        <v>12</v>
      </c>
      <c r="B3795" s="2">
        <v>1185732</v>
      </c>
      <c r="C3795" s="3">
        <v>44426</v>
      </c>
      <c r="D3795" s="2" t="s">
        <v>13</v>
      </c>
      <c r="E3795" s="2" t="s">
        <v>124</v>
      </c>
      <c r="F3795" s="2" t="s">
        <v>125</v>
      </c>
      <c r="G3795" s="2" t="s">
        <v>17</v>
      </c>
      <c r="H3795" s="4">
        <v>0.55000000000000004</v>
      </c>
      <c r="I3795" s="5">
        <v>3750</v>
      </c>
      <c r="J3795" s="6">
        <v>2062.5</v>
      </c>
      <c r="K3795" s="6">
        <v>618.75</v>
      </c>
      <c r="L3795" s="7">
        <v>0.3</v>
      </c>
    </row>
    <row r="3796" spans="1:12" x14ac:dyDescent="0.35">
      <c r="A3796" s="2" t="s">
        <v>12</v>
      </c>
      <c r="B3796" s="2">
        <v>1185732</v>
      </c>
      <c r="C3796" s="3">
        <v>44426</v>
      </c>
      <c r="D3796" s="2" t="s">
        <v>13</v>
      </c>
      <c r="E3796" s="2" t="s">
        <v>124</v>
      </c>
      <c r="F3796" s="2" t="s">
        <v>125</v>
      </c>
      <c r="G3796" s="2" t="s">
        <v>18</v>
      </c>
      <c r="H3796" s="4">
        <v>0.55000000000000004</v>
      </c>
      <c r="I3796" s="5">
        <v>2750</v>
      </c>
      <c r="J3796" s="6">
        <v>1512.5</v>
      </c>
      <c r="K3796" s="6">
        <v>453.75</v>
      </c>
      <c r="L3796" s="7">
        <v>0.3</v>
      </c>
    </row>
    <row r="3797" spans="1:12" x14ac:dyDescent="0.35">
      <c r="A3797" s="2" t="s">
        <v>12</v>
      </c>
      <c r="B3797" s="2">
        <v>1185732</v>
      </c>
      <c r="C3797" s="3">
        <v>44426</v>
      </c>
      <c r="D3797" s="2" t="s">
        <v>13</v>
      </c>
      <c r="E3797" s="2" t="s">
        <v>124</v>
      </c>
      <c r="F3797" s="2" t="s">
        <v>125</v>
      </c>
      <c r="G3797" s="2" t="s">
        <v>19</v>
      </c>
      <c r="H3797" s="4">
        <v>0.65</v>
      </c>
      <c r="I3797" s="5">
        <v>2500</v>
      </c>
      <c r="J3797" s="6">
        <v>1625</v>
      </c>
      <c r="K3797" s="6">
        <v>487.5</v>
      </c>
      <c r="L3797" s="7">
        <v>0.3</v>
      </c>
    </row>
    <row r="3798" spans="1:12" x14ac:dyDescent="0.35">
      <c r="A3798" s="2" t="s">
        <v>12</v>
      </c>
      <c r="B3798" s="2">
        <v>1185732</v>
      </c>
      <c r="C3798" s="3">
        <v>44426</v>
      </c>
      <c r="D3798" s="2" t="s">
        <v>13</v>
      </c>
      <c r="E3798" s="2" t="s">
        <v>124</v>
      </c>
      <c r="F3798" s="2" t="s">
        <v>125</v>
      </c>
      <c r="G3798" s="2" t="s">
        <v>20</v>
      </c>
      <c r="H3798" s="4">
        <v>0.70000000000000007</v>
      </c>
      <c r="I3798" s="5">
        <v>4250</v>
      </c>
      <c r="J3798" s="6">
        <v>2975</v>
      </c>
      <c r="K3798" s="6">
        <v>1041.25</v>
      </c>
      <c r="L3798" s="7">
        <v>0.35</v>
      </c>
    </row>
    <row r="3799" spans="1:12" x14ac:dyDescent="0.35">
      <c r="A3799" s="2" t="s">
        <v>12</v>
      </c>
      <c r="B3799" s="2">
        <v>1185732</v>
      </c>
      <c r="C3799" s="3">
        <v>44456</v>
      </c>
      <c r="D3799" s="2" t="s">
        <v>13</v>
      </c>
      <c r="E3799" s="2" t="s">
        <v>124</v>
      </c>
      <c r="F3799" s="2" t="s">
        <v>125</v>
      </c>
      <c r="G3799" s="2" t="s">
        <v>15</v>
      </c>
      <c r="H3799" s="4">
        <v>0.65</v>
      </c>
      <c r="I3799" s="5">
        <v>5500</v>
      </c>
      <c r="J3799" s="6">
        <v>3575</v>
      </c>
      <c r="K3799" s="6">
        <v>1430</v>
      </c>
      <c r="L3799" s="7">
        <v>0.4</v>
      </c>
    </row>
    <row r="3800" spans="1:12" x14ac:dyDescent="0.35">
      <c r="A3800" s="2" t="s">
        <v>12</v>
      </c>
      <c r="B3800" s="2">
        <v>1185732</v>
      </c>
      <c r="C3800" s="3">
        <v>44456</v>
      </c>
      <c r="D3800" s="2" t="s">
        <v>13</v>
      </c>
      <c r="E3800" s="2" t="s">
        <v>124</v>
      </c>
      <c r="F3800" s="2" t="s">
        <v>125</v>
      </c>
      <c r="G3800" s="2" t="s">
        <v>16</v>
      </c>
      <c r="H3800" s="4">
        <v>0.60000000000000009</v>
      </c>
      <c r="I3800" s="5">
        <v>3500</v>
      </c>
      <c r="J3800" s="6">
        <v>2100</v>
      </c>
      <c r="K3800" s="6">
        <v>840</v>
      </c>
      <c r="L3800" s="7">
        <v>0.4</v>
      </c>
    </row>
    <row r="3801" spans="1:12" x14ac:dyDescent="0.35">
      <c r="A3801" s="2" t="s">
        <v>12</v>
      </c>
      <c r="B3801" s="2">
        <v>1185732</v>
      </c>
      <c r="C3801" s="3">
        <v>44456</v>
      </c>
      <c r="D3801" s="2" t="s">
        <v>13</v>
      </c>
      <c r="E3801" s="2" t="s">
        <v>124</v>
      </c>
      <c r="F3801" s="2" t="s">
        <v>125</v>
      </c>
      <c r="G3801" s="2" t="s">
        <v>17</v>
      </c>
      <c r="H3801" s="4">
        <v>0.55000000000000004</v>
      </c>
      <c r="I3801" s="5">
        <v>2500</v>
      </c>
      <c r="J3801" s="6">
        <v>1375</v>
      </c>
      <c r="K3801" s="6">
        <v>412.5</v>
      </c>
      <c r="L3801" s="7">
        <v>0.3</v>
      </c>
    </row>
    <row r="3802" spans="1:12" x14ac:dyDescent="0.35">
      <c r="A3802" s="2" t="s">
        <v>12</v>
      </c>
      <c r="B3802" s="2">
        <v>1185732</v>
      </c>
      <c r="C3802" s="3">
        <v>44456</v>
      </c>
      <c r="D3802" s="2" t="s">
        <v>13</v>
      </c>
      <c r="E3802" s="2" t="s">
        <v>124</v>
      </c>
      <c r="F3802" s="2" t="s">
        <v>125</v>
      </c>
      <c r="G3802" s="2" t="s">
        <v>18</v>
      </c>
      <c r="H3802" s="4">
        <v>0.55000000000000004</v>
      </c>
      <c r="I3802" s="5">
        <v>2250</v>
      </c>
      <c r="J3802" s="6">
        <v>1237.5</v>
      </c>
      <c r="K3802" s="6">
        <v>371.25</v>
      </c>
      <c r="L3802" s="7">
        <v>0.3</v>
      </c>
    </row>
    <row r="3803" spans="1:12" x14ac:dyDescent="0.35">
      <c r="A3803" s="2" t="s">
        <v>12</v>
      </c>
      <c r="B3803" s="2">
        <v>1185732</v>
      </c>
      <c r="C3803" s="3">
        <v>44456</v>
      </c>
      <c r="D3803" s="2" t="s">
        <v>13</v>
      </c>
      <c r="E3803" s="2" t="s">
        <v>124</v>
      </c>
      <c r="F3803" s="2" t="s">
        <v>125</v>
      </c>
      <c r="G3803" s="2" t="s">
        <v>19</v>
      </c>
      <c r="H3803" s="4">
        <v>0.65</v>
      </c>
      <c r="I3803" s="5">
        <v>2250</v>
      </c>
      <c r="J3803" s="6">
        <v>1462.5</v>
      </c>
      <c r="K3803" s="6">
        <v>438.75</v>
      </c>
      <c r="L3803" s="7">
        <v>0.3</v>
      </c>
    </row>
    <row r="3804" spans="1:12" x14ac:dyDescent="0.35">
      <c r="A3804" s="2" t="s">
        <v>12</v>
      </c>
      <c r="B3804" s="2">
        <v>1185732</v>
      </c>
      <c r="C3804" s="3">
        <v>44456</v>
      </c>
      <c r="D3804" s="2" t="s">
        <v>13</v>
      </c>
      <c r="E3804" s="2" t="s">
        <v>124</v>
      </c>
      <c r="F3804" s="2" t="s">
        <v>125</v>
      </c>
      <c r="G3804" s="2" t="s">
        <v>20</v>
      </c>
      <c r="H3804" s="4">
        <v>0.70000000000000007</v>
      </c>
      <c r="I3804" s="5">
        <v>3250</v>
      </c>
      <c r="J3804" s="6">
        <v>2275</v>
      </c>
      <c r="K3804" s="6">
        <v>796.25</v>
      </c>
      <c r="L3804" s="7">
        <v>0.35</v>
      </c>
    </row>
    <row r="3805" spans="1:12" x14ac:dyDescent="0.35">
      <c r="A3805" s="2" t="s">
        <v>12</v>
      </c>
      <c r="B3805" s="2">
        <v>1185732</v>
      </c>
      <c r="C3805" s="3">
        <v>44488</v>
      </c>
      <c r="D3805" s="2" t="s">
        <v>13</v>
      </c>
      <c r="E3805" s="2" t="s">
        <v>124</v>
      </c>
      <c r="F3805" s="2" t="s">
        <v>125</v>
      </c>
      <c r="G3805" s="2" t="s">
        <v>15</v>
      </c>
      <c r="H3805" s="4">
        <v>0.70000000000000007</v>
      </c>
      <c r="I3805" s="5">
        <v>4750</v>
      </c>
      <c r="J3805" s="6">
        <v>3325</v>
      </c>
      <c r="K3805" s="6">
        <v>1330</v>
      </c>
      <c r="L3805" s="7">
        <v>0.4</v>
      </c>
    </row>
    <row r="3806" spans="1:12" x14ac:dyDescent="0.35">
      <c r="A3806" s="2" t="s">
        <v>12</v>
      </c>
      <c r="B3806" s="2">
        <v>1185732</v>
      </c>
      <c r="C3806" s="3">
        <v>44488</v>
      </c>
      <c r="D3806" s="2" t="s">
        <v>13</v>
      </c>
      <c r="E3806" s="2" t="s">
        <v>124</v>
      </c>
      <c r="F3806" s="2" t="s">
        <v>125</v>
      </c>
      <c r="G3806" s="2" t="s">
        <v>16</v>
      </c>
      <c r="H3806" s="4">
        <v>0.65000000000000013</v>
      </c>
      <c r="I3806" s="5">
        <v>3000</v>
      </c>
      <c r="J3806" s="6">
        <v>1950</v>
      </c>
      <c r="K3806" s="6">
        <v>780</v>
      </c>
      <c r="L3806" s="7">
        <v>0.4</v>
      </c>
    </row>
    <row r="3807" spans="1:12" x14ac:dyDescent="0.35">
      <c r="A3807" s="2" t="s">
        <v>12</v>
      </c>
      <c r="B3807" s="2">
        <v>1185732</v>
      </c>
      <c r="C3807" s="3">
        <v>44488</v>
      </c>
      <c r="D3807" s="2" t="s">
        <v>13</v>
      </c>
      <c r="E3807" s="2" t="s">
        <v>124</v>
      </c>
      <c r="F3807" s="2" t="s">
        <v>125</v>
      </c>
      <c r="G3807" s="2" t="s">
        <v>17</v>
      </c>
      <c r="H3807" s="4">
        <v>0.65000000000000013</v>
      </c>
      <c r="I3807" s="5">
        <v>2000</v>
      </c>
      <c r="J3807" s="6">
        <v>1300</v>
      </c>
      <c r="K3807" s="6">
        <v>390</v>
      </c>
      <c r="L3807" s="7">
        <v>0.3</v>
      </c>
    </row>
    <row r="3808" spans="1:12" x14ac:dyDescent="0.35">
      <c r="A3808" s="2" t="s">
        <v>12</v>
      </c>
      <c r="B3808" s="2">
        <v>1185732</v>
      </c>
      <c r="C3808" s="3">
        <v>44488</v>
      </c>
      <c r="D3808" s="2" t="s">
        <v>13</v>
      </c>
      <c r="E3808" s="2" t="s">
        <v>124</v>
      </c>
      <c r="F3808" s="2" t="s">
        <v>125</v>
      </c>
      <c r="G3808" s="2" t="s">
        <v>18</v>
      </c>
      <c r="H3808" s="4">
        <v>0.65000000000000013</v>
      </c>
      <c r="I3808" s="5">
        <v>1750</v>
      </c>
      <c r="J3808" s="6">
        <v>1137.5</v>
      </c>
      <c r="K3808" s="6">
        <v>341.25</v>
      </c>
      <c r="L3808" s="7">
        <v>0.3</v>
      </c>
    </row>
    <row r="3809" spans="1:12" x14ac:dyDescent="0.35">
      <c r="A3809" s="2" t="s">
        <v>12</v>
      </c>
      <c r="B3809" s="2">
        <v>1185732</v>
      </c>
      <c r="C3809" s="3">
        <v>44488</v>
      </c>
      <c r="D3809" s="2" t="s">
        <v>13</v>
      </c>
      <c r="E3809" s="2" t="s">
        <v>124</v>
      </c>
      <c r="F3809" s="2" t="s">
        <v>125</v>
      </c>
      <c r="G3809" s="2" t="s">
        <v>19</v>
      </c>
      <c r="H3809" s="4">
        <v>0.75000000000000011</v>
      </c>
      <c r="I3809" s="5">
        <v>1750</v>
      </c>
      <c r="J3809" s="6">
        <v>1312.5</v>
      </c>
      <c r="K3809" s="6">
        <v>393.75</v>
      </c>
      <c r="L3809" s="7">
        <v>0.3</v>
      </c>
    </row>
    <row r="3810" spans="1:12" x14ac:dyDescent="0.35">
      <c r="A3810" s="2" t="s">
        <v>12</v>
      </c>
      <c r="B3810" s="2">
        <v>1185732</v>
      </c>
      <c r="C3810" s="3">
        <v>44488</v>
      </c>
      <c r="D3810" s="2" t="s">
        <v>13</v>
      </c>
      <c r="E3810" s="2" t="s">
        <v>124</v>
      </c>
      <c r="F3810" s="2" t="s">
        <v>125</v>
      </c>
      <c r="G3810" s="2" t="s">
        <v>20</v>
      </c>
      <c r="H3810" s="4">
        <v>0.8</v>
      </c>
      <c r="I3810" s="5">
        <v>3000</v>
      </c>
      <c r="J3810" s="6">
        <v>2400</v>
      </c>
      <c r="K3810" s="6">
        <v>840</v>
      </c>
      <c r="L3810" s="7">
        <v>0.35</v>
      </c>
    </row>
    <row r="3811" spans="1:12" x14ac:dyDescent="0.35">
      <c r="A3811" s="2" t="s">
        <v>12</v>
      </c>
      <c r="B3811" s="2">
        <v>1185732</v>
      </c>
      <c r="C3811" s="3">
        <v>44518</v>
      </c>
      <c r="D3811" s="2" t="s">
        <v>13</v>
      </c>
      <c r="E3811" s="2" t="s">
        <v>124</v>
      </c>
      <c r="F3811" s="2" t="s">
        <v>125</v>
      </c>
      <c r="G3811" s="2" t="s">
        <v>15</v>
      </c>
      <c r="H3811" s="4">
        <v>0.75000000000000011</v>
      </c>
      <c r="I3811" s="5">
        <v>4500</v>
      </c>
      <c r="J3811" s="6">
        <v>3375</v>
      </c>
      <c r="K3811" s="6">
        <v>1350</v>
      </c>
      <c r="L3811" s="7">
        <v>0.4</v>
      </c>
    </row>
    <row r="3812" spans="1:12" x14ac:dyDescent="0.35">
      <c r="A3812" s="2" t="s">
        <v>12</v>
      </c>
      <c r="B3812" s="2">
        <v>1185732</v>
      </c>
      <c r="C3812" s="3">
        <v>44518</v>
      </c>
      <c r="D3812" s="2" t="s">
        <v>13</v>
      </c>
      <c r="E3812" s="2" t="s">
        <v>124</v>
      </c>
      <c r="F3812" s="2" t="s">
        <v>125</v>
      </c>
      <c r="G3812" s="2" t="s">
        <v>16</v>
      </c>
      <c r="H3812" s="4">
        <v>0.65000000000000013</v>
      </c>
      <c r="I3812" s="5">
        <v>3250</v>
      </c>
      <c r="J3812" s="6">
        <v>2112.5</v>
      </c>
      <c r="K3812" s="6">
        <v>845</v>
      </c>
      <c r="L3812" s="7">
        <v>0.4</v>
      </c>
    </row>
    <row r="3813" spans="1:12" x14ac:dyDescent="0.35">
      <c r="A3813" s="2" t="s">
        <v>12</v>
      </c>
      <c r="B3813" s="2">
        <v>1185732</v>
      </c>
      <c r="C3813" s="3">
        <v>44518</v>
      </c>
      <c r="D3813" s="2" t="s">
        <v>13</v>
      </c>
      <c r="E3813" s="2" t="s">
        <v>124</v>
      </c>
      <c r="F3813" s="2" t="s">
        <v>125</v>
      </c>
      <c r="G3813" s="2" t="s">
        <v>17</v>
      </c>
      <c r="H3813" s="4">
        <v>0.65000000000000013</v>
      </c>
      <c r="I3813" s="5">
        <v>3450</v>
      </c>
      <c r="J3813" s="6">
        <v>2242.5</v>
      </c>
      <c r="K3813" s="6">
        <v>672.75</v>
      </c>
      <c r="L3813" s="7">
        <v>0.3</v>
      </c>
    </row>
    <row r="3814" spans="1:12" x14ac:dyDescent="0.35">
      <c r="A3814" s="2" t="s">
        <v>12</v>
      </c>
      <c r="B3814" s="2">
        <v>1185732</v>
      </c>
      <c r="C3814" s="3">
        <v>44518</v>
      </c>
      <c r="D3814" s="2" t="s">
        <v>13</v>
      </c>
      <c r="E3814" s="2" t="s">
        <v>124</v>
      </c>
      <c r="F3814" s="2" t="s">
        <v>125</v>
      </c>
      <c r="G3814" s="2" t="s">
        <v>18</v>
      </c>
      <c r="H3814" s="4">
        <v>0.65000000000000013</v>
      </c>
      <c r="I3814" s="5">
        <v>3250</v>
      </c>
      <c r="J3814" s="6">
        <v>2112.5</v>
      </c>
      <c r="K3814" s="6">
        <v>633.75</v>
      </c>
      <c r="L3814" s="7">
        <v>0.3</v>
      </c>
    </row>
    <row r="3815" spans="1:12" x14ac:dyDescent="0.35">
      <c r="A3815" s="2" t="s">
        <v>12</v>
      </c>
      <c r="B3815" s="2">
        <v>1185732</v>
      </c>
      <c r="C3815" s="3">
        <v>44518</v>
      </c>
      <c r="D3815" s="2" t="s">
        <v>13</v>
      </c>
      <c r="E3815" s="2" t="s">
        <v>124</v>
      </c>
      <c r="F3815" s="2" t="s">
        <v>125</v>
      </c>
      <c r="G3815" s="2" t="s">
        <v>19</v>
      </c>
      <c r="H3815" s="4">
        <v>0.75000000000000011</v>
      </c>
      <c r="I3815" s="5">
        <v>3000</v>
      </c>
      <c r="J3815" s="6">
        <v>2250</v>
      </c>
      <c r="K3815" s="6">
        <v>675</v>
      </c>
      <c r="L3815" s="7">
        <v>0.3</v>
      </c>
    </row>
    <row r="3816" spans="1:12" x14ac:dyDescent="0.35">
      <c r="A3816" s="2" t="s">
        <v>12</v>
      </c>
      <c r="B3816" s="2">
        <v>1185732</v>
      </c>
      <c r="C3816" s="3">
        <v>44518</v>
      </c>
      <c r="D3816" s="2" t="s">
        <v>13</v>
      </c>
      <c r="E3816" s="2" t="s">
        <v>124</v>
      </c>
      <c r="F3816" s="2" t="s">
        <v>125</v>
      </c>
      <c r="G3816" s="2" t="s">
        <v>20</v>
      </c>
      <c r="H3816" s="4">
        <v>0.8</v>
      </c>
      <c r="I3816" s="5">
        <v>4000</v>
      </c>
      <c r="J3816" s="6">
        <v>3200</v>
      </c>
      <c r="K3816" s="6">
        <v>1120</v>
      </c>
      <c r="L3816" s="7">
        <v>0.35</v>
      </c>
    </row>
    <row r="3817" spans="1:12" x14ac:dyDescent="0.35">
      <c r="A3817" s="2" t="s">
        <v>12</v>
      </c>
      <c r="B3817" s="2">
        <v>1185732</v>
      </c>
      <c r="C3817" s="3">
        <v>44547</v>
      </c>
      <c r="D3817" s="2" t="s">
        <v>13</v>
      </c>
      <c r="E3817" s="2" t="s">
        <v>124</v>
      </c>
      <c r="F3817" s="2" t="s">
        <v>125</v>
      </c>
      <c r="G3817" s="2" t="s">
        <v>15</v>
      </c>
      <c r="H3817" s="4">
        <v>0.75000000000000011</v>
      </c>
      <c r="I3817" s="5">
        <v>6250</v>
      </c>
      <c r="J3817" s="6">
        <v>4687.5</v>
      </c>
      <c r="K3817" s="6">
        <v>1875</v>
      </c>
      <c r="L3817" s="7">
        <v>0.4</v>
      </c>
    </row>
    <row r="3818" spans="1:12" x14ac:dyDescent="0.35">
      <c r="A3818" s="2" t="s">
        <v>12</v>
      </c>
      <c r="B3818" s="2">
        <v>1185732</v>
      </c>
      <c r="C3818" s="3">
        <v>44547</v>
      </c>
      <c r="D3818" s="2" t="s">
        <v>13</v>
      </c>
      <c r="E3818" s="2" t="s">
        <v>124</v>
      </c>
      <c r="F3818" s="2" t="s">
        <v>125</v>
      </c>
      <c r="G3818" s="2" t="s">
        <v>16</v>
      </c>
      <c r="H3818" s="4">
        <v>0.65000000000000013</v>
      </c>
      <c r="I3818" s="5">
        <v>4250</v>
      </c>
      <c r="J3818" s="6">
        <v>2762.5</v>
      </c>
      <c r="K3818" s="6">
        <v>1105</v>
      </c>
      <c r="L3818" s="7">
        <v>0.4</v>
      </c>
    </row>
    <row r="3819" spans="1:12" x14ac:dyDescent="0.35">
      <c r="A3819" s="2" t="s">
        <v>12</v>
      </c>
      <c r="B3819" s="2">
        <v>1185732</v>
      </c>
      <c r="C3819" s="3">
        <v>44547</v>
      </c>
      <c r="D3819" s="2" t="s">
        <v>13</v>
      </c>
      <c r="E3819" s="2" t="s">
        <v>124</v>
      </c>
      <c r="F3819" s="2" t="s">
        <v>125</v>
      </c>
      <c r="G3819" s="2" t="s">
        <v>17</v>
      </c>
      <c r="H3819" s="4">
        <v>0.65000000000000013</v>
      </c>
      <c r="I3819" s="5">
        <v>4000</v>
      </c>
      <c r="J3819" s="6">
        <v>2600</v>
      </c>
      <c r="K3819" s="6">
        <v>780</v>
      </c>
      <c r="L3819" s="7">
        <v>0.3</v>
      </c>
    </row>
    <row r="3820" spans="1:12" x14ac:dyDescent="0.35">
      <c r="A3820" s="2" t="s">
        <v>12</v>
      </c>
      <c r="B3820" s="2">
        <v>1185732</v>
      </c>
      <c r="C3820" s="3">
        <v>44547</v>
      </c>
      <c r="D3820" s="2" t="s">
        <v>13</v>
      </c>
      <c r="E3820" s="2" t="s">
        <v>124</v>
      </c>
      <c r="F3820" s="2" t="s">
        <v>125</v>
      </c>
      <c r="G3820" s="2" t="s">
        <v>18</v>
      </c>
      <c r="H3820" s="4">
        <v>0.65000000000000013</v>
      </c>
      <c r="I3820" s="5">
        <v>3500</v>
      </c>
      <c r="J3820" s="6">
        <v>2275</v>
      </c>
      <c r="K3820" s="6">
        <v>682.5</v>
      </c>
      <c r="L3820" s="7">
        <v>0.3</v>
      </c>
    </row>
    <row r="3821" spans="1:12" x14ac:dyDescent="0.35">
      <c r="A3821" s="2" t="s">
        <v>12</v>
      </c>
      <c r="B3821" s="2">
        <v>1185732</v>
      </c>
      <c r="C3821" s="3">
        <v>44547</v>
      </c>
      <c r="D3821" s="2" t="s">
        <v>13</v>
      </c>
      <c r="E3821" s="2" t="s">
        <v>124</v>
      </c>
      <c r="F3821" s="2" t="s">
        <v>125</v>
      </c>
      <c r="G3821" s="2" t="s">
        <v>19</v>
      </c>
      <c r="H3821" s="4">
        <v>0.75000000000000011</v>
      </c>
      <c r="I3821" s="5">
        <v>3500</v>
      </c>
      <c r="J3821" s="6">
        <v>2625</v>
      </c>
      <c r="K3821" s="6">
        <v>787.5</v>
      </c>
      <c r="L3821" s="7">
        <v>0.3</v>
      </c>
    </row>
    <row r="3822" spans="1:12" x14ac:dyDescent="0.35">
      <c r="A3822" s="2" t="s">
        <v>12</v>
      </c>
      <c r="B3822" s="2">
        <v>1185732</v>
      </c>
      <c r="C3822" s="3">
        <v>44547</v>
      </c>
      <c r="D3822" s="2" t="s">
        <v>13</v>
      </c>
      <c r="E3822" s="2" t="s">
        <v>124</v>
      </c>
      <c r="F3822" s="2" t="s">
        <v>125</v>
      </c>
      <c r="G3822" s="2" t="s">
        <v>20</v>
      </c>
      <c r="H3822" s="4">
        <v>0.8</v>
      </c>
      <c r="I3822" s="5">
        <v>4500</v>
      </c>
      <c r="J3822" s="6">
        <v>3600</v>
      </c>
      <c r="K3822" s="6">
        <v>1260</v>
      </c>
      <c r="L3822" s="7">
        <v>0.35</v>
      </c>
    </row>
    <row r="3823" spans="1:12" x14ac:dyDescent="0.35">
      <c r="A3823" s="2" t="s">
        <v>12</v>
      </c>
      <c r="B3823" s="2">
        <v>1185732</v>
      </c>
      <c r="C3823" s="3">
        <v>44220</v>
      </c>
      <c r="D3823" s="2" t="s">
        <v>13</v>
      </c>
      <c r="E3823" s="2" t="s">
        <v>126</v>
      </c>
      <c r="F3823" s="2" t="s">
        <v>127</v>
      </c>
      <c r="G3823" s="2" t="s">
        <v>15</v>
      </c>
      <c r="H3823" s="4">
        <v>0.55000000000000004</v>
      </c>
      <c r="I3823" s="5">
        <v>5000</v>
      </c>
      <c r="J3823" s="6">
        <v>2750</v>
      </c>
      <c r="K3823" s="6">
        <v>962.5</v>
      </c>
      <c r="L3823" s="7">
        <v>0.35000000000000003</v>
      </c>
    </row>
    <row r="3824" spans="1:12" x14ac:dyDescent="0.35">
      <c r="A3824" s="2" t="s">
        <v>12</v>
      </c>
      <c r="B3824" s="2">
        <v>1185732</v>
      </c>
      <c r="C3824" s="3">
        <v>44220</v>
      </c>
      <c r="D3824" s="2" t="s">
        <v>13</v>
      </c>
      <c r="E3824" s="2" t="s">
        <v>126</v>
      </c>
      <c r="F3824" s="2" t="s">
        <v>127</v>
      </c>
      <c r="G3824" s="2" t="s">
        <v>16</v>
      </c>
      <c r="H3824" s="4">
        <v>0.55000000000000004</v>
      </c>
      <c r="I3824" s="5">
        <v>3000</v>
      </c>
      <c r="J3824" s="6">
        <v>1650</v>
      </c>
      <c r="K3824" s="6">
        <v>577.5</v>
      </c>
      <c r="L3824" s="7">
        <v>0.35000000000000003</v>
      </c>
    </row>
    <row r="3825" spans="1:12" x14ac:dyDescent="0.35">
      <c r="A3825" s="2" t="s">
        <v>12</v>
      </c>
      <c r="B3825" s="2">
        <v>1185732</v>
      </c>
      <c r="C3825" s="3">
        <v>44220</v>
      </c>
      <c r="D3825" s="2" t="s">
        <v>13</v>
      </c>
      <c r="E3825" s="2" t="s">
        <v>126</v>
      </c>
      <c r="F3825" s="2" t="s">
        <v>127</v>
      </c>
      <c r="G3825" s="2" t="s">
        <v>17</v>
      </c>
      <c r="H3825" s="4">
        <v>0.45</v>
      </c>
      <c r="I3825" s="5">
        <v>3000</v>
      </c>
      <c r="J3825" s="6">
        <v>1350</v>
      </c>
      <c r="K3825" s="6">
        <v>337.5</v>
      </c>
      <c r="L3825" s="7">
        <v>0.25</v>
      </c>
    </row>
    <row r="3826" spans="1:12" x14ac:dyDescent="0.35">
      <c r="A3826" s="2" t="s">
        <v>12</v>
      </c>
      <c r="B3826" s="2">
        <v>1185732</v>
      </c>
      <c r="C3826" s="3">
        <v>44220</v>
      </c>
      <c r="D3826" s="2" t="s">
        <v>13</v>
      </c>
      <c r="E3826" s="2" t="s">
        <v>126</v>
      </c>
      <c r="F3826" s="2" t="s">
        <v>127</v>
      </c>
      <c r="G3826" s="2" t="s">
        <v>18</v>
      </c>
      <c r="H3826" s="4">
        <v>0.49999999999999994</v>
      </c>
      <c r="I3826" s="5">
        <v>1500</v>
      </c>
      <c r="J3826" s="6">
        <v>750</v>
      </c>
      <c r="K3826" s="6">
        <v>187.5</v>
      </c>
      <c r="L3826" s="7">
        <v>0.25</v>
      </c>
    </row>
    <row r="3827" spans="1:12" x14ac:dyDescent="0.35">
      <c r="A3827" s="2" t="s">
        <v>12</v>
      </c>
      <c r="B3827" s="2">
        <v>1185732</v>
      </c>
      <c r="C3827" s="3">
        <v>44220</v>
      </c>
      <c r="D3827" s="2" t="s">
        <v>13</v>
      </c>
      <c r="E3827" s="2" t="s">
        <v>126</v>
      </c>
      <c r="F3827" s="2" t="s">
        <v>127</v>
      </c>
      <c r="G3827" s="2" t="s">
        <v>19</v>
      </c>
      <c r="H3827" s="4">
        <v>0.65000000000000013</v>
      </c>
      <c r="I3827" s="5">
        <v>2000</v>
      </c>
      <c r="J3827" s="6">
        <v>1300</v>
      </c>
      <c r="K3827" s="6">
        <v>325</v>
      </c>
      <c r="L3827" s="7">
        <v>0.25</v>
      </c>
    </row>
    <row r="3828" spans="1:12" x14ac:dyDescent="0.35">
      <c r="A3828" s="2" t="s">
        <v>12</v>
      </c>
      <c r="B3828" s="2">
        <v>1185732</v>
      </c>
      <c r="C3828" s="3">
        <v>44220</v>
      </c>
      <c r="D3828" s="2" t="s">
        <v>13</v>
      </c>
      <c r="E3828" s="2" t="s">
        <v>126</v>
      </c>
      <c r="F3828" s="2" t="s">
        <v>127</v>
      </c>
      <c r="G3828" s="2" t="s">
        <v>20</v>
      </c>
      <c r="H3828" s="4">
        <v>0.55000000000000004</v>
      </c>
      <c r="I3828" s="5">
        <v>3000</v>
      </c>
      <c r="J3828" s="6">
        <v>1650</v>
      </c>
      <c r="K3828" s="6">
        <v>495</v>
      </c>
      <c r="L3828" s="7">
        <v>0.3</v>
      </c>
    </row>
    <row r="3829" spans="1:12" x14ac:dyDescent="0.35">
      <c r="A3829" s="2" t="s">
        <v>12</v>
      </c>
      <c r="B3829" s="2">
        <v>1185732</v>
      </c>
      <c r="C3829" s="3">
        <v>44249</v>
      </c>
      <c r="D3829" s="2" t="s">
        <v>13</v>
      </c>
      <c r="E3829" s="2" t="s">
        <v>126</v>
      </c>
      <c r="F3829" s="2" t="s">
        <v>127</v>
      </c>
      <c r="G3829" s="2" t="s">
        <v>15</v>
      </c>
      <c r="H3829" s="4">
        <v>0.55000000000000004</v>
      </c>
      <c r="I3829" s="5">
        <v>5750</v>
      </c>
      <c r="J3829" s="6">
        <v>3162.5</v>
      </c>
      <c r="K3829" s="6">
        <v>1106.875</v>
      </c>
      <c r="L3829" s="7">
        <v>0.35000000000000003</v>
      </c>
    </row>
    <row r="3830" spans="1:12" x14ac:dyDescent="0.35">
      <c r="A3830" s="2" t="s">
        <v>12</v>
      </c>
      <c r="B3830" s="2">
        <v>1185732</v>
      </c>
      <c r="C3830" s="3">
        <v>44249</v>
      </c>
      <c r="D3830" s="2" t="s">
        <v>13</v>
      </c>
      <c r="E3830" s="2" t="s">
        <v>126</v>
      </c>
      <c r="F3830" s="2" t="s">
        <v>127</v>
      </c>
      <c r="G3830" s="2" t="s">
        <v>16</v>
      </c>
      <c r="H3830" s="4">
        <v>0.55000000000000004</v>
      </c>
      <c r="I3830" s="5">
        <v>2250</v>
      </c>
      <c r="J3830" s="6">
        <v>1237.5</v>
      </c>
      <c r="K3830" s="6">
        <v>433.125</v>
      </c>
      <c r="L3830" s="7">
        <v>0.35000000000000003</v>
      </c>
    </row>
    <row r="3831" spans="1:12" x14ac:dyDescent="0.35">
      <c r="A3831" s="2" t="s">
        <v>12</v>
      </c>
      <c r="B3831" s="2">
        <v>1185732</v>
      </c>
      <c r="C3831" s="3">
        <v>44249</v>
      </c>
      <c r="D3831" s="2" t="s">
        <v>13</v>
      </c>
      <c r="E3831" s="2" t="s">
        <v>126</v>
      </c>
      <c r="F3831" s="2" t="s">
        <v>127</v>
      </c>
      <c r="G3831" s="2" t="s">
        <v>17</v>
      </c>
      <c r="H3831" s="4">
        <v>0.45</v>
      </c>
      <c r="I3831" s="5">
        <v>2750</v>
      </c>
      <c r="J3831" s="6">
        <v>1237.5</v>
      </c>
      <c r="K3831" s="6">
        <v>309.375</v>
      </c>
      <c r="L3831" s="7">
        <v>0.25</v>
      </c>
    </row>
    <row r="3832" spans="1:12" x14ac:dyDescent="0.35">
      <c r="A3832" s="2" t="s">
        <v>12</v>
      </c>
      <c r="B3832" s="2">
        <v>1185732</v>
      </c>
      <c r="C3832" s="3">
        <v>44249</v>
      </c>
      <c r="D3832" s="2" t="s">
        <v>13</v>
      </c>
      <c r="E3832" s="2" t="s">
        <v>126</v>
      </c>
      <c r="F3832" s="2" t="s">
        <v>127</v>
      </c>
      <c r="G3832" s="2" t="s">
        <v>18</v>
      </c>
      <c r="H3832" s="4">
        <v>0.49999999999999994</v>
      </c>
      <c r="I3832" s="5">
        <v>1750</v>
      </c>
      <c r="J3832" s="6">
        <v>875</v>
      </c>
      <c r="K3832" s="6">
        <v>218.75</v>
      </c>
      <c r="L3832" s="7">
        <v>0.25</v>
      </c>
    </row>
    <row r="3833" spans="1:12" x14ac:dyDescent="0.35">
      <c r="A3833" s="2" t="s">
        <v>12</v>
      </c>
      <c r="B3833" s="2">
        <v>1185732</v>
      </c>
      <c r="C3833" s="3">
        <v>44249</v>
      </c>
      <c r="D3833" s="2" t="s">
        <v>13</v>
      </c>
      <c r="E3833" s="2" t="s">
        <v>126</v>
      </c>
      <c r="F3833" s="2" t="s">
        <v>127</v>
      </c>
      <c r="G3833" s="2" t="s">
        <v>19</v>
      </c>
      <c r="H3833" s="4">
        <v>0.65000000000000013</v>
      </c>
      <c r="I3833" s="5">
        <v>2500</v>
      </c>
      <c r="J3833" s="6">
        <v>1625</v>
      </c>
      <c r="K3833" s="6">
        <v>406.25</v>
      </c>
      <c r="L3833" s="7">
        <v>0.25</v>
      </c>
    </row>
    <row r="3834" spans="1:12" x14ac:dyDescent="0.35">
      <c r="A3834" s="2" t="s">
        <v>12</v>
      </c>
      <c r="B3834" s="2">
        <v>1185732</v>
      </c>
      <c r="C3834" s="3">
        <v>44249</v>
      </c>
      <c r="D3834" s="2" t="s">
        <v>13</v>
      </c>
      <c r="E3834" s="2" t="s">
        <v>126</v>
      </c>
      <c r="F3834" s="2" t="s">
        <v>127</v>
      </c>
      <c r="G3834" s="2" t="s">
        <v>20</v>
      </c>
      <c r="H3834" s="4">
        <v>0.55000000000000004</v>
      </c>
      <c r="I3834" s="5">
        <v>3500</v>
      </c>
      <c r="J3834" s="6">
        <v>1925</v>
      </c>
      <c r="K3834" s="6">
        <v>577.5</v>
      </c>
      <c r="L3834" s="7">
        <v>0.3</v>
      </c>
    </row>
    <row r="3835" spans="1:12" x14ac:dyDescent="0.35">
      <c r="A3835" s="2" t="s">
        <v>12</v>
      </c>
      <c r="B3835" s="2">
        <v>1185732</v>
      </c>
      <c r="C3835" s="3">
        <v>44275</v>
      </c>
      <c r="D3835" s="2" t="s">
        <v>13</v>
      </c>
      <c r="E3835" s="2" t="s">
        <v>126</v>
      </c>
      <c r="F3835" s="2" t="s">
        <v>127</v>
      </c>
      <c r="G3835" s="2" t="s">
        <v>15</v>
      </c>
      <c r="H3835" s="4">
        <v>0.55000000000000004</v>
      </c>
      <c r="I3835" s="5">
        <v>5450</v>
      </c>
      <c r="J3835" s="6">
        <v>2997.5</v>
      </c>
      <c r="K3835" s="6">
        <v>1049.125</v>
      </c>
      <c r="L3835" s="7">
        <v>0.35000000000000003</v>
      </c>
    </row>
    <row r="3836" spans="1:12" x14ac:dyDescent="0.35">
      <c r="A3836" s="2" t="s">
        <v>12</v>
      </c>
      <c r="B3836" s="2">
        <v>1185732</v>
      </c>
      <c r="C3836" s="3">
        <v>44275</v>
      </c>
      <c r="D3836" s="2" t="s">
        <v>13</v>
      </c>
      <c r="E3836" s="2" t="s">
        <v>126</v>
      </c>
      <c r="F3836" s="2" t="s">
        <v>127</v>
      </c>
      <c r="G3836" s="2" t="s">
        <v>16</v>
      </c>
      <c r="H3836" s="4">
        <v>0.55000000000000004</v>
      </c>
      <c r="I3836" s="5">
        <v>2500</v>
      </c>
      <c r="J3836" s="6">
        <v>1375</v>
      </c>
      <c r="K3836" s="6">
        <v>481.25</v>
      </c>
      <c r="L3836" s="7">
        <v>0.35000000000000003</v>
      </c>
    </row>
    <row r="3837" spans="1:12" x14ac:dyDescent="0.35">
      <c r="A3837" s="2" t="s">
        <v>12</v>
      </c>
      <c r="B3837" s="2">
        <v>1185732</v>
      </c>
      <c r="C3837" s="3">
        <v>44275</v>
      </c>
      <c r="D3837" s="2" t="s">
        <v>13</v>
      </c>
      <c r="E3837" s="2" t="s">
        <v>126</v>
      </c>
      <c r="F3837" s="2" t="s">
        <v>127</v>
      </c>
      <c r="G3837" s="2" t="s">
        <v>17</v>
      </c>
      <c r="H3837" s="4">
        <v>0.45</v>
      </c>
      <c r="I3837" s="5">
        <v>2750</v>
      </c>
      <c r="J3837" s="6">
        <v>1237.5</v>
      </c>
      <c r="K3837" s="6">
        <v>309.375</v>
      </c>
      <c r="L3837" s="7">
        <v>0.25</v>
      </c>
    </row>
    <row r="3838" spans="1:12" x14ac:dyDescent="0.35">
      <c r="A3838" s="2" t="s">
        <v>12</v>
      </c>
      <c r="B3838" s="2">
        <v>1185732</v>
      </c>
      <c r="C3838" s="3">
        <v>44275</v>
      </c>
      <c r="D3838" s="2" t="s">
        <v>13</v>
      </c>
      <c r="E3838" s="2" t="s">
        <v>126</v>
      </c>
      <c r="F3838" s="2" t="s">
        <v>127</v>
      </c>
      <c r="G3838" s="2" t="s">
        <v>18</v>
      </c>
      <c r="H3838" s="4">
        <v>0.49999999999999994</v>
      </c>
      <c r="I3838" s="5">
        <v>1250</v>
      </c>
      <c r="J3838" s="6">
        <v>625</v>
      </c>
      <c r="K3838" s="6">
        <v>156.25</v>
      </c>
      <c r="L3838" s="7">
        <v>0.25</v>
      </c>
    </row>
    <row r="3839" spans="1:12" x14ac:dyDescent="0.35">
      <c r="A3839" s="2" t="s">
        <v>12</v>
      </c>
      <c r="B3839" s="2">
        <v>1185732</v>
      </c>
      <c r="C3839" s="3">
        <v>44275</v>
      </c>
      <c r="D3839" s="2" t="s">
        <v>13</v>
      </c>
      <c r="E3839" s="2" t="s">
        <v>126</v>
      </c>
      <c r="F3839" s="2" t="s">
        <v>127</v>
      </c>
      <c r="G3839" s="2" t="s">
        <v>19</v>
      </c>
      <c r="H3839" s="4">
        <v>0.65000000000000013</v>
      </c>
      <c r="I3839" s="5">
        <v>1750</v>
      </c>
      <c r="J3839" s="6">
        <v>1137.5</v>
      </c>
      <c r="K3839" s="6">
        <v>284.375</v>
      </c>
      <c r="L3839" s="7">
        <v>0.25</v>
      </c>
    </row>
    <row r="3840" spans="1:12" x14ac:dyDescent="0.35">
      <c r="A3840" s="2" t="s">
        <v>12</v>
      </c>
      <c r="B3840" s="2">
        <v>1185732</v>
      </c>
      <c r="C3840" s="3">
        <v>44275</v>
      </c>
      <c r="D3840" s="2" t="s">
        <v>13</v>
      </c>
      <c r="E3840" s="2" t="s">
        <v>126</v>
      </c>
      <c r="F3840" s="2" t="s">
        <v>127</v>
      </c>
      <c r="G3840" s="2" t="s">
        <v>20</v>
      </c>
      <c r="H3840" s="4">
        <v>0.55000000000000004</v>
      </c>
      <c r="I3840" s="5">
        <v>2750</v>
      </c>
      <c r="J3840" s="6">
        <v>1512.5</v>
      </c>
      <c r="K3840" s="6">
        <v>453.75</v>
      </c>
      <c r="L3840" s="7">
        <v>0.3</v>
      </c>
    </row>
    <row r="3841" spans="1:12" x14ac:dyDescent="0.35">
      <c r="A3841" s="2" t="s">
        <v>12</v>
      </c>
      <c r="B3841" s="2">
        <v>1185732</v>
      </c>
      <c r="C3841" s="3">
        <v>44307</v>
      </c>
      <c r="D3841" s="2" t="s">
        <v>13</v>
      </c>
      <c r="E3841" s="2" t="s">
        <v>126</v>
      </c>
      <c r="F3841" s="2" t="s">
        <v>127</v>
      </c>
      <c r="G3841" s="2" t="s">
        <v>15</v>
      </c>
      <c r="H3841" s="4">
        <v>0.55000000000000004</v>
      </c>
      <c r="I3841" s="5">
        <v>5250</v>
      </c>
      <c r="J3841" s="6">
        <v>2887.5</v>
      </c>
      <c r="K3841" s="6">
        <v>1010.625</v>
      </c>
      <c r="L3841" s="7">
        <v>0.35000000000000003</v>
      </c>
    </row>
    <row r="3842" spans="1:12" x14ac:dyDescent="0.35">
      <c r="A3842" s="2" t="s">
        <v>12</v>
      </c>
      <c r="B3842" s="2">
        <v>1185732</v>
      </c>
      <c r="C3842" s="3">
        <v>44307</v>
      </c>
      <c r="D3842" s="2" t="s">
        <v>13</v>
      </c>
      <c r="E3842" s="2" t="s">
        <v>126</v>
      </c>
      <c r="F3842" s="2" t="s">
        <v>127</v>
      </c>
      <c r="G3842" s="2" t="s">
        <v>16</v>
      </c>
      <c r="H3842" s="4">
        <v>0.55000000000000004</v>
      </c>
      <c r="I3842" s="5">
        <v>2250</v>
      </c>
      <c r="J3842" s="6">
        <v>1237.5</v>
      </c>
      <c r="K3842" s="6">
        <v>433.125</v>
      </c>
      <c r="L3842" s="7">
        <v>0.35000000000000003</v>
      </c>
    </row>
    <row r="3843" spans="1:12" x14ac:dyDescent="0.35">
      <c r="A3843" s="2" t="s">
        <v>12</v>
      </c>
      <c r="B3843" s="2">
        <v>1185732</v>
      </c>
      <c r="C3843" s="3">
        <v>44307</v>
      </c>
      <c r="D3843" s="2" t="s">
        <v>13</v>
      </c>
      <c r="E3843" s="2" t="s">
        <v>126</v>
      </c>
      <c r="F3843" s="2" t="s">
        <v>127</v>
      </c>
      <c r="G3843" s="2" t="s">
        <v>17</v>
      </c>
      <c r="H3843" s="4">
        <v>0.45</v>
      </c>
      <c r="I3843" s="5">
        <v>2250</v>
      </c>
      <c r="J3843" s="6">
        <v>1012.5</v>
      </c>
      <c r="K3843" s="6">
        <v>253.125</v>
      </c>
      <c r="L3843" s="7">
        <v>0.25</v>
      </c>
    </row>
    <row r="3844" spans="1:12" x14ac:dyDescent="0.35">
      <c r="A3844" s="2" t="s">
        <v>12</v>
      </c>
      <c r="B3844" s="2">
        <v>1185732</v>
      </c>
      <c r="C3844" s="3">
        <v>44307</v>
      </c>
      <c r="D3844" s="2" t="s">
        <v>13</v>
      </c>
      <c r="E3844" s="2" t="s">
        <v>126</v>
      </c>
      <c r="F3844" s="2" t="s">
        <v>127</v>
      </c>
      <c r="G3844" s="2" t="s">
        <v>18</v>
      </c>
      <c r="H3844" s="4">
        <v>0.49999999999999994</v>
      </c>
      <c r="I3844" s="5">
        <v>1500</v>
      </c>
      <c r="J3844" s="6">
        <v>750</v>
      </c>
      <c r="K3844" s="6">
        <v>187.5</v>
      </c>
      <c r="L3844" s="7">
        <v>0.25</v>
      </c>
    </row>
    <row r="3845" spans="1:12" x14ac:dyDescent="0.35">
      <c r="A3845" s="2" t="s">
        <v>12</v>
      </c>
      <c r="B3845" s="2">
        <v>1185732</v>
      </c>
      <c r="C3845" s="3">
        <v>44307</v>
      </c>
      <c r="D3845" s="2" t="s">
        <v>13</v>
      </c>
      <c r="E3845" s="2" t="s">
        <v>126</v>
      </c>
      <c r="F3845" s="2" t="s">
        <v>127</v>
      </c>
      <c r="G3845" s="2" t="s">
        <v>19</v>
      </c>
      <c r="H3845" s="4">
        <v>0.60000000000000009</v>
      </c>
      <c r="I3845" s="5">
        <v>1500</v>
      </c>
      <c r="J3845" s="6">
        <v>900</v>
      </c>
      <c r="K3845" s="6">
        <v>225</v>
      </c>
      <c r="L3845" s="7">
        <v>0.25</v>
      </c>
    </row>
    <row r="3846" spans="1:12" x14ac:dyDescent="0.35">
      <c r="A3846" s="2" t="s">
        <v>12</v>
      </c>
      <c r="B3846" s="2">
        <v>1185732</v>
      </c>
      <c r="C3846" s="3">
        <v>44307</v>
      </c>
      <c r="D3846" s="2" t="s">
        <v>13</v>
      </c>
      <c r="E3846" s="2" t="s">
        <v>126</v>
      </c>
      <c r="F3846" s="2" t="s">
        <v>127</v>
      </c>
      <c r="G3846" s="2" t="s">
        <v>20</v>
      </c>
      <c r="H3846" s="4">
        <v>0.5</v>
      </c>
      <c r="I3846" s="5">
        <v>3000</v>
      </c>
      <c r="J3846" s="6">
        <v>1500</v>
      </c>
      <c r="K3846" s="6">
        <v>450</v>
      </c>
      <c r="L3846" s="7">
        <v>0.3</v>
      </c>
    </row>
    <row r="3847" spans="1:12" x14ac:dyDescent="0.35">
      <c r="A3847" s="2" t="s">
        <v>12</v>
      </c>
      <c r="B3847" s="2">
        <v>1185732</v>
      </c>
      <c r="C3847" s="3">
        <v>44336</v>
      </c>
      <c r="D3847" s="2" t="s">
        <v>13</v>
      </c>
      <c r="E3847" s="2" t="s">
        <v>126</v>
      </c>
      <c r="F3847" s="2" t="s">
        <v>127</v>
      </c>
      <c r="G3847" s="2" t="s">
        <v>15</v>
      </c>
      <c r="H3847" s="4">
        <v>0.65</v>
      </c>
      <c r="I3847" s="5">
        <v>5700</v>
      </c>
      <c r="J3847" s="6">
        <v>3705</v>
      </c>
      <c r="K3847" s="6">
        <v>1296.75</v>
      </c>
      <c r="L3847" s="7">
        <v>0.35000000000000003</v>
      </c>
    </row>
    <row r="3848" spans="1:12" x14ac:dyDescent="0.35">
      <c r="A3848" s="2" t="s">
        <v>12</v>
      </c>
      <c r="B3848" s="2">
        <v>1185732</v>
      </c>
      <c r="C3848" s="3">
        <v>44336</v>
      </c>
      <c r="D3848" s="2" t="s">
        <v>13</v>
      </c>
      <c r="E3848" s="2" t="s">
        <v>126</v>
      </c>
      <c r="F3848" s="2" t="s">
        <v>127</v>
      </c>
      <c r="G3848" s="2" t="s">
        <v>16</v>
      </c>
      <c r="H3848" s="4">
        <v>0.60000000000000009</v>
      </c>
      <c r="I3848" s="5">
        <v>2750</v>
      </c>
      <c r="J3848" s="6">
        <v>1650</v>
      </c>
      <c r="K3848" s="6">
        <v>577.5</v>
      </c>
      <c r="L3848" s="7">
        <v>0.35000000000000003</v>
      </c>
    </row>
    <row r="3849" spans="1:12" x14ac:dyDescent="0.35">
      <c r="A3849" s="2" t="s">
        <v>12</v>
      </c>
      <c r="B3849" s="2">
        <v>1185732</v>
      </c>
      <c r="C3849" s="3">
        <v>44336</v>
      </c>
      <c r="D3849" s="2" t="s">
        <v>13</v>
      </c>
      <c r="E3849" s="2" t="s">
        <v>126</v>
      </c>
      <c r="F3849" s="2" t="s">
        <v>127</v>
      </c>
      <c r="G3849" s="2" t="s">
        <v>17</v>
      </c>
      <c r="H3849" s="4">
        <v>0.55000000000000004</v>
      </c>
      <c r="I3849" s="5">
        <v>3000</v>
      </c>
      <c r="J3849" s="6">
        <v>1650</v>
      </c>
      <c r="K3849" s="6">
        <v>412.5</v>
      </c>
      <c r="L3849" s="7">
        <v>0.25</v>
      </c>
    </row>
    <row r="3850" spans="1:12" x14ac:dyDescent="0.35">
      <c r="A3850" s="2" t="s">
        <v>12</v>
      </c>
      <c r="B3850" s="2">
        <v>1185732</v>
      </c>
      <c r="C3850" s="3">
        <v>44336</v>
      </c>
      <c r="D3850" s="2" t="s">
        <v>13</v>
      </c>
      <c r="E3850" s="2" t="s">
        <v>126</v>
      </c>
      <c r="F3850" s="2" t="s">
        <v>127</v>
      </c>
      <c r="G3850" s="2" t="s">
        <v>18</v>
      </c>
      <c r="H3850" s="4">
        <v>0.55000000000000004</v>
      </c>
      <c r="I3850" s="5">
        <v>2500</v>
      </c>
      <c r="J3850" s="6">
        <v>1375</v>
      </c>
      <c r="K3850" s="6">
        <v>343.75</v>
      </c>
      <c r="L3850" s="7">
        <v>0.25</v>
      </c>
    </row>
    <row r="3851" spans="1:12" x14ac:dyDescent="0.35">
      <c r="A3851" s="2" t="s">
        <v>12</v>
      </c>
      <c r="B3851" s="2">
        <v>1185732</v>
      </c>
      <c r="C3851" s="3">
        <v>44336</v>
      </c>
      <c r="D3851" s="2" t="s">
        <v>13</v>
      </c>
      <c r="E3851" s="2" t="s">
        <v>126</v>
      </c>
      <c r="F3851" s="2" t="s">
        <v>127</v>
      </c>
      <c r="G3851" s="2" t="s">
        <v>19</v>
      </c>
      <c r="H3851" s="4">
        <v>0.65</v>
      </c>
      <c r="I3851" s="5">
        <v>2750</v>
      </c>
      <c r="J3851" s="6">
        <v>1787.5</v>
      </c>
      <c r="K3851" s="6">
        <v>446.875</v>
      </c>
      <c r="L3851" s="7">
        <v>0.25</v>
      </c>
    </row>
    <row r="3852" spans="1:12" x14ac:dyDescent="0.35">
      <c r="A3852" s="2" t="s">
        <v>12</v>
      </c>
      <c r="B3852" s="2">
        <v>1185732</v>
      </c>
      <c r="C3852" s="3">
        <v>44336</v>
      </c>
      <c r="D3852" s="2" t="s">
        <v>13</v>
      </c>
      <c r="E3852" s="2" t="s">
        <v>126</v>
      </c>
      <c r="F3852" s="2" t="s">
        <v>127</v>
      </c>
      <c r="G3852" s="2" t="s">
        <v>20</v>
      </c>
      <c r="H3852" s="4">
        <v>0.70000000000000007</v>
      </c>
      <c r="I3852" s="5">
        <v>4000</v>
      </c>
      <c r="J3852" s="6">
        <v>2800</v>
      </c>
      <c r="K3852" s="6">
        <v>840</v>
      </c>
      <c r="L3852" s="7">
        <v>0.3</v>
      </c>
    </row>
    <row r="3853" spans="1:12" x14ac:dyDescent="0.35">
      <c r="A3853" s="2" t="s">
        <v>12</v>
      </c>
      <c r="B3853" s="2">
        <v>1185732</v>
      </c>
      <c r="C3853" s="3">
        <v>44369</v>
      </c>
      <c r="D3853" s="2" t="s">
        <v>13</v>
      </c>
      <c r="E3853" s="2" t="s">
        <v>126</v>
      </c>
      <c r="F3853" s="2" t="s">
        <v>127</v>
      </c>
      <c r="G3853" s="2" t="s">
        <v>15</v>
      </c>
      <c r="H3853" s="4">
        <v>0.65</v>
      </c>
      <c r="I3853" s="5">
        <v>6500</v>
      </c>
      <c r="J3853" s="6">
        <v>4225</v>
      </c>
      <c r="K3853" s="6">
        <v>1478.75</v>
      </c>
      <c r="L3853" s="7">
        <v>0.35000000000000003</v>
      </c>
    </row>
    <row r="3854" spans="1:12" x14ac:dyDescent="0.35">
      <c r="A3854" s="2" t="s">
        <v>12</v>
      </c>
      <c r="B3854" s="2">
        <v>1185732</v>
      </c>
      <c r="C3854" s="3">
        <v>44369</v>
      </c>
      <c r="D3854" s="2" t="s">
        <v>13</v>
      </c>
      <c r="E3854" s="2" t="s">
        <v>126</v>
      </c>
      <c r="F3854" s="2" t="s">
        <v>127</v>
      </c>
      <c r="G3854" s="2" t="s">
        <v>16</v>
      </c>
      <c r="H3854" s="4">
        <v>0.60000000000000009</v>
      </c>
      <c r="I3854" s="5">
        <v>4000</v>
      </c>
      <c r="J3854" s="6">
        <v>2400</v>
      </c>
      <c r="K3854" s="6">
        <v>840</v>
      </c>
      <c r="L3854" s="7">
        <v>0.35000000000000003</v>
      </c>
    </row>
    <row r="3855" spans="1:12" x14ac:dyDescent="0.35">
      <c r="A3855" s="2" t="s">
        <v>12</v>
      </c>
      <c r="B3855" s="2">
        <v>1185732</v>
      </c>
      <c r="C3855" s="3">
        <v>44369</v>
      </c>
      <c r="D3855" s="2" t="s">
        <v>13</v>
      </c>
      <c r="E3855" s="2" t="s">
        <v>126</v>
      </c>
      <c r="F3855" s="2" t="s">
        <v>127</v>
      </c>
      <c r="G3855" s="2" t="s">
        <v>17</v>
      </c>
      <c r="H3855" s="4">
        <v>0.55000000000000004</v>
      </c>
      <c r="I3855" s="5">
        <v>3250</v>
      </c>
      <c r="J3855" s="6">
        <v>1787.5</v>
      </c>
      <c r="K3855" s="6">
        <v>446.875</v>
      </c>
      <c r="L3855" s="7">
        <v>0.25</v>
      </c>
    </row>
    <row r="3856" spans="1:12" x14ac:dyDescent="0.35">
      <c r="A3856" s="2" t="s">
        <v>12</v>
      </c>
      <c r="B3856" s="2">
        <v>1185732</v>
      </c>
      <c r="C3856" s="3">
        <v>44369</v>
      </c>
      <c r="D3856" s="2" t="s">
        <v>13</v>
      </c>
      <c r="E3856" s="2" t="s">
        <v>126</v>
      </c>
      <c r="F3856" s="2" t="s">
        <v>127</v>
      </c>
      <c r="G3856" s="2" t="s">
        <v>18</v>
      </c>
      <c r="H3856" s="4">
        <v>0.55000000000000004</v>
      </c>
      <c r="I3856" s="5">
        <v>3000</v>
      </c>
      <c r="J3856" s="6">
        <v>1650</v>
      </c>
      <c r="K3856" s="6">
        <v>412.5</v>
      </c>
      <c r="L3856" s="7">
        <v>0.25</v>
      </c>
    </row>
    <row r="3857" spans="1:12" x14ac:dyDescent="0.35">
      <c r="A3857" s="2" t="s">
        <v>12</v>
      </c>
      <c r="B3857" s="2">
        <v>1185732</v>
      </c>
      <c r="C3857" s="3">
        <v>44369</v>
      </c>
      <c r="D3857" s="2" t="s">
        <v>13</v>
      </c>
      <c r="E3857" s="2" t="s">
        <v>126</v>
      </c>
      <c r="F3857" s="2" t="s">
        <v>127</v>
      </c>
      <c r="G3857" s="2" t="s">
        <v>19</v>
      </c>
      <c r="H3857" s="4">
        <v>0.65</v>
      </c>
      <c r="I3857" s="5">
        <v>3000</v>
      </c>
      <c r="J3857" s="6">
        <v>1950</v>
      </c>
      <c r="K3857" s="6">
        <v>487.5</v>
      </c>
      <c r="L3857" s="7">
        <v>0.25</v>
      </c>
    </row>
    <row r="3858" spans="1:12" x14ac:dyDescent="0.35">
      <c r="A3858" s="2" t="s">
        <v>12</v>
      </c>
      <c r="B3858" s="2">
        <v>1185732</v>
      </c>
      <c r="C3858" s="3">
        <v>44369</v>
      </c>
      <c r="D3858" s="2" t="s">
        <v>13</v>
      </c>
      <c r="E3858" s="2" t="s">
        <v>126</v>
      </c>
      <c r="F3858" s="2" t="s">
        <v>127</v>
      </c>
      <c r="G3858" s="2" t="s">
        <v>20</v>
      </c>
      <c r="H3858" s="4">
        <v>0.70000000000000007</v>
      </c>
      <c r="I3858" s="5">
        <v>4500</v>
      </c>
      <c r="J3858" s="6">
        <v>3150</v>
      </c>
      <c r="K3858" s="6">
        <v>945</v>
      </c>
      <c r="L3858" s="7">
        <v>0.3</v>
      </c>
    </row>
    <row r="3859" spans="1:12" x14ac:dyDescent="0.35">
      <c r="A3859" s="2" t="s">
        <v>12</v>
      </c>
      <c r="B3859" s="2">
        <v>1185732</v>
      </c>
      <c r="C3859" s="3">
        <v>44397</v>
      </c>
      <c r="D3859" s="2" t="s">
        <v>13</v>
      </c>
      <c r="E3859" s="2" t="s">
        <v>126</v>
      </c>
      <c r="F3859" s="2" t="s">
        <v>127</v>
      </c>
      <c r="G3859" s="2" t="s">
        <v>15</v>
      </c>
      <c r="H3859" s="4">
        <v>0.65</v>
      </c>
      <c r="I3859" s="5">
        <v>6750</v>
      </c>
      <c r="J3859" s="6">
        <v>4387.5</v>
      </c>
      <c r="K3859" s="6">
        <v>1535.625</v>
      </c>
      <c r="L3859" s="7">
        <v>0.35000000000000003</v>
      </c>
    </row>
    <row r="3860" spans="1:12" x14ac:dyDescent="0.35">
      <c r="A3860" s="2" t="s">
        <v>12</v>
      </c>
      <c r="B3860" s="2">
        <v>1185732</v>
      </c>
      <c r="C3860" s="3">
        <v>44397</v>
      </c>
      <c r="D3860" s="2" t="s">
        <v>13</v>
      </c>
      <c r="E3860" s="2" t="s">
        <v>126</v>
      </c>
      <c r="F3860" s="2" t="s">
        <v>127</v>
      </c>
      <c r="G3860" s="2" t="s">
        <v>16</v>
      </c>
      <c r="H3860" s="4">
        <v>0.60000000000000009</v>
      </c>
      <c r="I3860" s="5">
        <v>4250</v>
      </c>
      <c r="J3860" s="6">
        <v>2550</v>
      </c>
      <c r="K3860" s="6">
        <v>892.5</v>
      </c>
      <c r="L3860" s="7">
        <v>0.35000000000000003</v>
      </c>
    </row>
    <row r="3861" spans="1:12" x14ac:dyDescent="0.35">
      <c r="A3861" s="2" t="s">
        <v>12</v>
      </c>
      <c r="B3861" s="2">
        <v>1185732</v>
      </c>
      <c r="C3861" s="3">
        <v>44397</v>
      </c>
      <c r="D3861" s="2" t="s">
        <v>13</v>
      </c>
      <c r="E3861" s="2" t="s">
        <v>126</v>
      </c>
      <c r="F3861" s="2" t="s">
        <v>127</v>
      </c>
      <c r="G3861" s="2" t="s">
        <v>17</v>
      </c>
      <c r="H3861" s="4">
        <v>0.55000000000000004</v>
      </c>
      <c r="I3861" s="5">
        <v>3500</v>
      </c>
      <c r="J3861" s="6">
        <v>1925</v>
      </c>
      <c r="K3861" s="6">
        <v>481.25</v>
      </c>
      <c r="L3861" s="7">
        <v>0.25</v>
      </c>
    </row>
    <row r="3862" spans="1:12" x14ac:dyDescent="0.35">
      <c r="A3862" s="2" t="s">
        <v>12</v>
      </c>
      <c r="B3862" s="2">
        <v>1185732</v>
      </c>
      <c r="C3862" s="3">
        <v>44397</v>
      </c>
      <c r="D3862" s="2" t="s">
        <v>13</v>
      </c>
      <c r="E3862" s="2" t="s">
        <v>126</v>
      </c>
      <c r="F3862" s="2" t="s">
        <v>127</v>
      </c>
      <c r="G3862" s="2" t="s">
        <v>18</v>
      </c>
      <c r="H3862" s="4">
        <v>0.55000000000000004</v>
      </c>
      <c r="I3862" s="5">
        <v>3000</v>
      </c>
      <c r="J3862" s="6">
        <v>1650</v>
      </c>
      <c r="K3862" s="6">
        <v>412.5</v>
      </c>
      <c r="L3862" s="7">
        <v>0.25</v>
      </c>
    </row>
    <row r="3863" spans="1:12" x14ac:dyDescent="0.35">
      <c r="A3863" s="2" t="s">
        <v>12</v>
      </c>
      <c r="B3863" s="2">
        <v>1185732</v>
      </c>
      <c r="C3863" s="3">
        <v>44397</v>
      </c>
      <c r="D3863" s="2" t="s">
        <v>13</v>
      </c>
      <c r="E3863" s="2" t="s">
        <v>126</v>
      </c>
      <c r="F3863" s="2" t="s">
        <v>127</v>
      </c>
      <c r="G3863" s="2" t="s">
        <v>19</v>
      </c>
      <c r="H3863" s="4">
        <v>0.65</v>
      </c>
      <c r="I3863" s="5">
        <v>3250</v>
      </c>
      <c r="J3863" s="6">
        <v>2112.5</v>
      </c>
      <c r="K3863" s="6">
        <v>528.125</v>
      </c>
      <c r="L3863" s="7">
        <v>0.25</v>
      </c>
    </row>
    <row r="3864" spans="1:12" x14ac:dyDescent="0.35">
      <c r="A3864" s="2" t="s">
        <v>12</v>
      </c>
      <c r="B3864" s="2">
        <v>1185732</v>
      </c>
      <c r="C3864" s="3">
        <v>44397</v>
      </c>
      <c r="D3864" s="2" t="s">
        <v>13</v>
      </c>
      <c r="E3864" s="2" t="s">
        <v>126</v>
      </c>
      <c r="F3864" s="2" t="s">
        <v>127</v>
      </c>
      <c r="G3864" s="2" t="s">
        <v>20</v>
      </c>
      <c r="H3864" s="4">
        <v>0.70000000000000007</v>
      </c>
      <c r="I3864" s="5">
        <v>5000</v>
      </c>
      <c r="J3864" s="6">
        <v>3500</v>
      </c>
      <c r="K3864" s="6">
        <v>1050</v>
      </c>
      <c r="L3864" s="7">
        <v>0.3</v>
      </c>
    </row>
    <row r="3865" spans="1:12" x14ac:dyDescent="0.35">
      <c r="A3865" s="2" t="s">
        <v>12</v>
      </c>
      <c r="B3865" s="2">
        <v>1185732</v>
      </c>
      <c r="C3865" s="3">
        <v>44429</v>
      </c>
      <c r="D3865" s="2" t="s">
        <v>13</v>
      </c>
      <c r="E3865" s="2" t="s">
        <v>126</v>
      </c>
      <c r="F3865" s="2" t="s">
        <v>127</v>
      </c>
      <c r="G3865" s="2" t="s">
        <v>15</v>
      </c>
      <c r="H3865" s="4">
        <v>0.65</v>
      </c>
      <c r="I3865" s="5">
        <v>6500</v>
      </c>
      <c r="J3865" s="6">
        <v>4225</v>
      </c>
      <c r="K3865" s="6">
        <v>1478.75</v>
      </c>
      <c r="L3865" s="7">
        <v>0.35000000000000003</v>
      </c>
    </row>
    <row r="3866" spans="1:12" x14ac:dyDescent="0.35">
      <c r="A3866" s="2" t="s">
        <v>12</v>
      </c>
      <c r="B3866" s="2">
        <v>1185732</v>
      </c>
      <c r="C3866" s="3">
        <v>44429</v>
      </c>
      <c r="D3866" s="2" t="s">
        <v>13</v>
      </c>
      <c r="E3866" s="2" t="s">
        <v>126</v>
      </c>
      <c r="F3866" s="2" t="s">
        <v>127</v>
      </c>
      <c r="G3866" s="2" t="s">
        <v>16</v>
      </c>
      <c r="H3866" s="4">
        <v>0.60000000000000009</v>
      </c>
      <c r="I3866" s="5">
        <v>4250</v>
      </c>
      <c r="J3866" s="6">
        <v>2550</v>
      </c>
      <c r="K3866" s="6">
        <v>892.5</v>
      </c>
      <c r="L3866" s="7">
        <v>0.35000000000000003</v>
      </c>
    </row>
    <row r="3867" spans="1:12" x14ac:dyDescent="0.35">
      <c r="A3867" s="2" t="s">
        <v>12</v>
      </c>
      <c r="B3867" s="2">
        <v>1185732</v>
      </c>
      <c r="C3867" s="3">
        <v>44429</v>
      </c>
      <c r="D3867" s="2" t="s">
        <v>13</v>
      </c>
      <c r="E3867" s="2" t="s">
        <v>126</v>
      </c>
      <c r="F3867" s="2" t="s">
        <v>127</v>
      </c>
      <c r="G3867" s="2" t="s">
        <v>17</v>
      </c>
      <c r="H3867" s="4">
        <v>0.55000000000000004</v>
      </c>
      <c r="I3867" s="5">
        <v>3500</v>
      </c>
      <c r="J3867" s="6">
        <v>1925</v>
      </c>
      <c r="K3867" s="6">
        <v>481.25</v>
      </c>
      <c r="L3867" s="7">
        <v>0.25</v>
      </c>
    </row>
    <row r="3868" spans="1:12" x14ac:dyDescent="0.35">
      <c r="A3868" s="2" t="s">
        <v>12</v>
      </c>
      <c r="B3868" s="2">
        <v>1185732</v>
      </c>
      <c r="C3868" s="3">
        <v>44429</v>
      </c>
      <c r="D3868" s="2" t="s">
        <v>13</v>
      </c>
      <c r="E3868" s="2" t="s">
        <v>126</v>
      </c>
      <c r="F3868" s="2" t="s">
        <v>127</v>
      </c>
      <c r="G3868" s="2" t="s">
        <v>18</v>
      </c>
      <c r="H3868" s="4">
        <v>0.55000000000000004</v>
      </c>
      <c r="I3868" s="5">
        <v>2500</v>
      </c>
      <c r="J3868" s="6">
        <v>1375</v>
      </c>
      <c r="K3868" s="6">
        <v>343.75</v>
      </c>
      <c r="L3868" s="7">
        <v>0.25</v>
      </c>
    </row>
    <row r="3869" spans="1:12" x14ac:dyDescent="0.35">
      <c r="A3869" s="2" t="s">
        <v>12</v>
      </c>
      <c r="B3869" s="2">
        <v>1185732</v>
      </c>
      <c r="C3869" s="3">
        <v>44429</v>
      </c>
      <c r="D3869" s="2" t="s">
        <v>13</v>
      </c>
      <c r="E3869" s="2" t="s">
        <v>126</v>
      </c>
      <c r="F3869" s="2" t="s">
        <v>127</v>
      </c>
      <c r="G3869" s="2" t="s">
        <v>19</v>
      </c>
      <c r="H3869" s="4">
        <v>0.65</v>
      </c>
      <c r="I3869" s="5">
        <v>2250</v>
      </c>
      <c r="J3869" s="6">
        <v>1462.5</v>
      </c>
      <c r="K3869" s="6">
        <v>365.625</v>
      </c>
      <c r="L3869" s="7">
        <v>0.25</v>
      </c>
    </row>
    <row r="3870" spans="1:12" x14ac:dyDescent="0.35">
      <c r="A3870" s="2" t="s">
        <v>12</v>
      </c>
      <c r="B3870" s="2">
        <v>1185732</v>
      </c>
      <c r="C3870" s="3">
        <v>44429</v>
      </c>
      <c r="D3870" s="2" t="s">
        <v>13</v>
      </c>
      <c r="E3870" s="2" t="s">
        <v>126</v>
      </c>
      <c r="F3870" s="2" t="s">
        <v>127</v>
      </c>
      <c r="G3870" s="2" t="s">
        <v>20</v>
      </c>
      <c r="H3870" s="4">
        <v>0.70000000000000007</v>
      </c>
      <c r="I3870" s="5">
        <v>4000</v>
      </c>
      <c r="J3870" s="6">
        <v>2800</v>
      </c>
      <c r="K3870" s="6">
        <v>840</v>
      </c>
      <c r="L3870" s="7">
        <v>0.3</v>
      </c>
    </row>
    <row r="3871" spans="1:12" x14ac:dyDescent="0.35">
      <c r="A3871" s="2" t="s">
        <v>12</v>
      </c>
      <c r="B3871" s="2">
        <v>1185732</v>
      </c>
      <c r="C3871" s="3">
        <v>44459</v>
      </c>
      <c r="D3871" s="2" t="s">
        <v>13</v>
      </c>
      <c r="E3871" s="2" t="s">
        <v>126</v>
      </c>
      <c r="F3871" s="2" t="s">
        <v>127</v>
      </c>
      <c r="G3871" s="2" t="s">
        <v>15</v>
      </c>
      <c r="H3871" s="4">
        <v>0.65</v>
      </c>
      <c r="I3871" s="5">
        <v>5250</v>
      </c>
      <c r="J3871" s="6">
        <v>3412.5</v>
      </c>
      <c r="K3871" s="6">
        <v>1194.375</v>
      </c>
      <c r="L3871" s="7">
        <v>0.35000000000000003</v>
      </c>
    </row>
    <row r="3872" spans="1:12" x14ac:dyDescent="0.35">
      <c r="A3872" s="2" t="s">
        <v>12</v>
      </c>
      <c r="B3872" s="2">
        <v>1185732</v>
      </c>
      <c r="C3872" s="3">
        <v>44459</v>
      </c>
      <c r="D3872" s="2" t="s">
        <v>13</v>
      </c>
      <c r="E3872" s="2" t="s">
        <v>126</v>
      </c>
      <c r="F3872" s="2" t="s">
        <v>127</v>
      </c>
      <c r="G3872" s="2" t="s">
        <v>16</v>
      </c>
      <c r="H3872" s="4">
        <v>0.60000000000000009</v>
      </c>
      <c r="I3872" s="5">
        <v>3250</v>
      </c>
      <c r="J3872" s="6">
        <v>1950</v>
      </c>
      <c r="K3872" s="6">
        <v>682.5</v>
      </c>
      <c r="L3872" s="7">
        <v>0.35000000000000003</v>
      </c>
    </row>
    <row r="3873" spans="1:12" x14ac:dyDescent="0.35">
      <c r="A3873" s="2" t="s">
        <v>12</v>
      </c>
      <c r="B3873" s="2">
        <v>1185732</v>
      </c>
      <c r="C3873" s="3">
        <v>44459</v>
      </c>
      <c r="D3873" s="2" t="s">
        <v>13</v>
      </c>
      <c r="E3873" s="2" t="s">
        <v>126</v>
      </c>
      <c r="F3873" s="2" t="s">
        <v>127</v>
      </c>
      <c r="G3873" s="2" t="s">
        <v>17</v>
      </c>
      <c r="H3873" s="4">
        <v>0.55000000000000004</v>
      </c>
      <c r="I3873" s="5">
        <v>2250</v>
      </c>
      <c r="J3873" s="6">
        <v>1237.5</v>
      </c>
      <c r="K3873" s="6">
        <v>309.375</v>
      </c>
      <c r="L3873" s="7">
        <v>0.25</v>
      </c>
    </row>
    <row r="3874" spans="1:12" x14ac:dyDescent="0.35">
      <c r="A3874" s="2" t="s">
        <v>12</v>
      </c>
      <c r="B3874" s="2">
        <v>1185732</v>
      </c>
      <c r="C3874" s="3">
        <v>44459</v>
      </c>
      <c r="D3874" s="2" t="s">
        <v>13</v>
      </c>
      <c r="E3874" s="2" t="s">
        <v>126</v>
      </c>
      <c r="F3874" s="2" t="s">
        <v>127</v>
      </c>
      <c r="G3874" s="2" t="s">
        <v>18</v>
      </c>
      <c r="H3874" s="4">
        <v>0.55000000000000004</v>
      </c>
      <c r="I3874" s="5">
        <v>2000</v>
      </c>
      <c r="J3874" s="6">
        <v>1100</v>
      </c>
      <c r="K3874" s="6">
        <v>275</v>
      </c>
      <c r="L3874" s="7">
        <v>0.25</v>
      </c>
    </row>
    <row r="3875" spans="1:12" x14ac:dyDescent="0.35">
      <c r="A3875" s="2" t="s">
        <v>12</v>
      </c>
      <c r="B3875" s="2">
        <v>1185732</v>
      </c>
      <c r="C3875" s="3">
        <v>44459</v>
      </c>
      <c r="D3875" s="2" t="s">
        <v>13</v>
      </c>
      <c r="E3875" s="2" t="s">
        <v>126</v>
      </c>
      <c r="F3875" s="2" t="s">
        <v>127</v>
      </c>
      <c r="G3875" s="2" t="s">
        <v>19</v>
      </c>
      <c r="H3875" s="4">
        <v>0.65</v>
      </c>
      <c r="I3875" s="5">
        <v>2000</v>
      </c>
      <c r="J3875" s="6">
        <v>1300</v>
      </c>
      <c r="K3875" s="6">
        <v>325</v>
      </c>
      <c r="L3875" s="7">
        <v>0.25</v>
      </c>
    </row>
    <row r="3876" spans="1:12" x14ac:dyDescent="0.35">
      <c r="A3876" s="2" t="s">
        <v>12</v>
      </c>
      <c r="B3876" s="2">
        <v>1185732</v>
      </c>
      <c r="C3876" s="3">
        <v>44459</v>
      </c>
      <c r="D3876" s="2" t="s">
        <v>13</v>
      </c>
      <c r="E3876" s="2" t="s">
        <v>126</v>
      </c>
      <c r="F3876" s="2" t="s">
        <v>127</v>
      </c>
      <c r="G3876" s="2" t="s">
        <v>20</v>
      </c>
      <c r="H3876" s="4">
        <v>0.70000000000000007</v>
      </c>
      <c r="I3876" s="5">
        <v>3000</v>
      </c>
      <c r="J3876" s="6">
        <v>2100</v>
      </c>
      <c r="K3876" s="6">
        <v>630</v>
      </c>
      <c r="L3876" s="7">
        <v>0.3</v>
      </c>
    </row>
    <row r="3877" spans="1:12" x14ac:dyDescent="0.35">
      <c r="A3877" s="2" t="s">
        <v>12</v>
      </c>
      <c r="B3877" s="2">
        <v>1185732</v>
      </c>
      <c r="C3877" s="3">
        <v>44491</v>
      </c>
      <c r="D3877" s="2" t="s">
        <v>13</v>
      </c>
      <c r="E3877" s="2" t="s">
        <v>126</v>
      </c>
      <c r="F3877" s="2" t="s">
        <v>127</v>
      </c>
      <c r="G3877" s="2" t="s">
        <v>15</v>
      </c>
      <c r="H3877" s="4">
        <v>0.70000000000000007</v>
      </c>
      <c r="I3877" s="5">
        <v>4500</v>
      </c>
      <c r="J3877" s="6">
        <v>3150</v>
      </c>
      <c r="K3877" s="6">
        <v>1102.5</v>
      </c>
      <c r="L3877" s="7">
        <v>0.35000000000000003</v>
      </c>
    </row>
    <row r="3878" spans="1:12" x14ac:dyDescent="0.35">
      <c r="A3878" s="2" t="s">
        <v>12</v>
      </c>
      <c r="B3878" s="2">
        <v>1185732</v>
      </c>
      <c r="C3878" s="3">
        <v>44491</v>
      </c>
      <c r="D3878" s="2" t="s">
        <v>13</v>
      </c>
      <c r="E3878" s="2" t="s">
        <v>126</v>
      </c>
      <c r="F3878" s="2" t="s">
        <v>127</v>
      </c>
      <c r="G3878" s="2" t="s">
        <v>16</v>
      </c>
      <c r="H3878" s="4">
        <v>0.65000000000000013</v>
      </c>
      <c r="I3878" s="5">
        <v>2750</v>
      </c>
      <c r="J3878" s="6">
        <v>1787.5</v>
      </c>
      <c r="K3878" s="6">
        <v>625.625</v>
      </c>
      <c r="L3878" s="7">
        <v>0.35000000000000003</v>
      </c>
    </row>
    <row r="3879" spans="1:12" x14ac:dyDescent="0.35">
      <c r="A3879" s="2" t="s">
        <v>12</v>
      </c>
      <c r="B3879" s="2">
        <v>1185732</v>
      </c>
      <c r="C3879" s="3">
        <v>44491</v>
      </c>
      <c r="D3879" s="2" t="s">
        <v>13</v>
      </c>
      <c r="E3879" s="2" t="s">
        <v>126</v>
      </c>
      <c r="F3879" s="2" t="s">
        <v>127</v>
      </c>
      <c r="G3879" s="2" t="s">
        <v>17</v>
      </c>
      <c r="H3879" s="4">
        <v>0.65000000000000013</v>
      </c>
      <c r="I3879" s="5">
        <v>1750</v>
      </c>
      <c r="J3879" s="6">
        <v>1137.5</v>
      </c>
      <c r="K3879" s="6">
        <v>284.375</v>
      </c>
      <c r="L3879" s="7">
        <v>0.25</v>
      </c>
    </row>
    <row r="3880" spans="1:12" x14ac:dyDescent="0.35">
      <c r="A3880" s="2" t="s">
        <v>12</v>
      </c>
      <c r="B3880" s="2">
        <v>1185732</v>
      </c>
      <c r="C3880" s="3">
        <v>44491</v>
      </c>
      <c r="D3880" s="2" t="s">
        <v>13</v>
      </c>
      <c r="E3880" s="2" t="s">
        <v>126</v>
      </c>
      <c r="F3880" s="2" t="s">
        <v>127</v>
      </c>
      <c r="G3880" s="2" t="s">
        <v>18</v>
      </c>
      <c r="H3880" s="4">
        <v>0.65000000000000013</v>
      </c>
      <c r="I3880" s="5">
        <v>1500</v>
      </c>
      <c r="J3880" s="6">
        <v>975</v>
      </c>
      <c r="K3880" s="6">
        <v>243.75</v>
      </c>
      <c r="L3880" s="7">
        <v>0.25</v>
      </c>
    </row>
    <row r="3881" spans="1:12" x14ac:dyDescent="0.35">
      <c r="A3881" s="2" t="s">
        <v>12</v>
      </c>
      <c r="B3881" s="2">
        <v>1185732</v>
      </c>
      <c r="C3881" s="3">
        <v>44491</v>
      </c>
      <c r="D3881" s="2" t="s">
        <v>13</v>
      </c>
      <c r="E3881" s="2" t="s">
        <v>126</v>
      </c>
      <c r="F3881" s="2" t="s">
        <v>127</v>
      </c>
      <c r="G3881" s="2" t="s">
        <v>19</v>
      </c>
      <c r="H3881" s="4">
        <v>0.75000000000000011</v>
      </c>
      <c r="I3881" s="5">
        <v>1500</v>
      </c>
      <c r="J3881" s="6">
        <v>1125</v>
      </c>
      <c r="K3881" s="6">
        <v>281.25</v>
      </c>
      <c r="L3881" s="7">
        <v>0.25</v>
      </c>
    </row>
    <row r="3882" spans="1:12" x14ac:dyDescent="0.35">
      <c r="A3882" s="2" t="s">
        <v>12</v>
      </c>
      <c r="B3882" s="2">
        <v>1185732</v>
      </c>
      <c r="C3882" s="3">
        <v>44491</v>
      </c>
      <c r="D3882" s="2" t="s">
        <v>13</v>
      </c>
      <c r="E3882" s="2" t="s">
        <v>126</v>
      </c>
      <c r="F3882" s="2" t="s">
        <v>127</v>
      </c>
      <c r="G3882" s="2" t="s">
        <v>20</v>
      </c>
      <c r="H3882" s="4">
        <v>0.8</v>
      </c>
      <c r="I3882" s="5">
        <v>2750</v>
      </c>
      <c r="J3882" s="6">
        <v>2200</v>
      </c>
      <c r="K3882" s="6">
        <v>660</v>
      </c>
      <c r="L3882" s="7">
        <v>0.3</v>
      </c>
    </row>
    <row r="3883" spans="1:12" x14ac:dyDescent="0.35">
      <c r="A3883" s="2" t="s">
        <v>12</v>
      </c>
      <c r="B3883" s="2">
        <v>1185732</v>
      </c>
      <c r="C3883" s="3">
        <v>44521</v>
      </c>
      <c r="D3883" s="2" t="s">
        <v>13</v>
      </c>
      <c r="E3883" s="2" t="s">
        <v>126</v>
      </c>
      <c r="F3883" s="2" t="s">
        <v>127</v>
      </c>
      <c r="G3883" s="2" t="s">
        <v>15</v>
      </c>
      <c r="H3883" s="4">
        <v>0.75000000000000011</v>
      </c>
      <c r="I3883" s="5">
        <v>4250</v>
      </c>
      <c r="J3883" s="6">
        <v>3187.5</v>
      </c>
      <c r="K3883" s="6">
        <v>1115.625</v>
      </c>
      <c r="L3883" s="7">
        <v>0.35000000000000003</v>
      </c>
    </row>
    <row r="3884" spans="1:12" x14ac:dyDescent="0.35">
      <c r="A3884" s="2" t="s">
        <v>12</v>
      </c>
      <c r="B3884" s="2">
        <v>1185732</v>
      </c>
      <c r="C3884" s="3">
        <v>44521</v>
      </c>
      <c r="D3884" s="2" t="s">
        <v>13</v>
      </c>
      <c r="E3884" s="2" t="s">
        <v>126</v>
      </c>
      <c r="F3884" s="2" t="s">
        <v>127</v>
      </c>
      <c r="G3884" s="2" t="s">
        <v>16</v>
      </c>
      <c r="H3884" s="4">
        <v>0.65000000000000013</v>
      </c>
      <c r="I3884" s="5">
        <v>3000</v>
      </c>
      <c r="J3884" s="6">
        <v>1950</v>
      </c>
      <c r="K3884" s="6">
        <v>682.5</v>
      </c>
      <c r="L3884" s="7">
        <v>0.35000000000000003</v>
      </c>
    </row>
    <row r="3885" spans="1:12" x14ac:dyDescent="0.35">
      <c r="A3885" s="2" t="s">
        <v>12</v>
      </c>
      <c r="B3885" s="2">
        <v>1185732</v>
      </c>
      <c r="C3885" s="3">
        <v>44521</v>
      </c>
      <c r="D3885" s="2" t="s">
        <v>13</v>
      </c>
      <c r="E3885" s="2" t="s">
        <v>126</v>
      </c>
      <c r="F3885" s="2" t="s">
        <v>127</v>
      </c>
      <c r="G3885" s="2" t="s">
        <v>17</v>
      </c>
      <c r="H3885" s="4">
        <v>0.65000000000000013</v>
      </c>
      <c r="I3885" s="5">
        <v>3200</v>
      </c>
      <c r="J3885" s="6">
        <v>2080</v>
      </c>
      <c r="K3885" s="6">
        <v>520</v>
      </c>
      <c r="L3885" s="7">
        <v>0.25</v>
      </c>
    </row>
    <row r="3886" spans="1:12" x14ac:dyDescent="0.35">
      <c r="A3886" s="2" t="s">
        <v>12</v>
      </c>
      <c r="B3886" s="2">
        <v>1185732</v>
      </c>
      <c r="C3886" s="3">
        <v>44521</v>
      </c>
      <c r="D3886" s="2" t="s">
        <v>13</v>
      </c>
      <c r="E3886" s="2" t="s">
        <v>126</v>
      </c>
      <c r="F3886" s="2" t="s">
        <v>127</v>
      </c>
      <c r="G3886" s="2" t="s">
        <v>18</v>
      </c>
      <c r="H3886" s="4">
        <v>0.65000000000000013</v>
      </c>
      <c r="I3886" s="5">
        <v>3000</v>
      </c>
      <c r="J3886" s="6">
        <v>1950</v>
      </c>
      <c r="K3886" s="6">
        <v>487.5</v>
      </c>
      <c r="L3886" s="7">
        <v>0.25</v>
      </c>
    </row>
    <row r="3887" spans="1:12" x14ac:dyDescent="0.35">
      <c r="A3887" s="2" t="s">
        <v>12</v>
      </c>
      <c r="B3887" s="2">
        <v>1185732</v>
      </c>
      <c r="C3887" s="3">
        <v>44521</v>
      </c>
      <c r="D3887" s="2" t="s">
        <v>13</v>
      </c>
      <c r="E3887" s="2" t="s">
        <v>126</v>
      </c>
      <c r="F3887" s="2" t="s">
        <v>127</v>
      </c>
      <c r="G3887" s="2" t="s">
        <v>19</v>
      </c>
      <c r="H3887" s="4">
        <v>0.75000000000000011</v>
      </c>
      <c r="I3887" s="5">
        <v>2750</v>
      </c>
      <c r="J3887" s="6">
        <v>2062.5</v>
      </c>
      <c r="K3887" s="6">
        <v>515.625</v>
      </c>
      <c r="L3887" s="7">
        <v>0.25</v>
      </c>
    </row>
    <row r="3888" spans="1:12" x14ac:dyDescent="0.35">
      <c r="A3888" s="2" t="s">
        <v>12</v>
      </c>
      <c r="B3888" s="2">
        <v>1185732</v>
      </c>
      <c r="C3888" s="3">
        <v>44521</v>
      </c>
      <c r="D3888" s="2" t="s">
        <v>13</v>
      </c>
      <c r="E3888" s="2" t="s">
        <v>126</v>
      </c>
      <c r="F3888" s="2" t="s">
        <v>127</v>
      </c>
      <c r="G3888" s="2" t="s">
        <v>20</v>
      </c>
      <c r="H3888" s="4">
        <v>0.8</v>
      </c>
      <c r="I3888" s="5">
        <v>3750</v>
      </c>
      <c r="J3888" s="6">
        <v>3000</v>
      </c>
      <c r="K3888" s="6">
        <v>900</v>
      </c>
      <c r="L3888" s="7">
        <v>0.3</v>
      </c>
    </row>
    <row r="3889" spans="1:12" x14ac:dyDescent="0.35">
      <c r="A3889" s="2" t="s">
        <v>12</v>
      </c>
      <c r="B3889" s="2">
        <v>1185732</v>
      </c>
      <c r="C3889" s="3">
        <v>44550</v>
      </c>
      <c r="D3889" s="2" t="s">
        <v>13</v>
      </c>
      <c r="E3889" s="2" t="s">
        <v>126</v>
      </c>
      <c r="F3889" s="2" t="s">
        <v>127</v>
      </c>
      <c r="G3889" s="2" t="s">
        <v>15</v>
      </c>
      <c r="H3889" s="4">
        <v>0.75000000000000011</v>
      </c>
      <c r="I3889" s="5">
        <v>6000</v>
      </c>
      <c r="J3889" s="6">
        <v>4500</v>
      </c>
      <c r="K3889" s="6">
        <v>1575</v>
      </c>
      <c r="L3889" s="7">
        <v>0.35000000000000003</v>
      </c>
    </row>
    <row r="3890" spans="1:12" x14ac:dyDescent="0.35">
      <c r="A3890" s="2" t="s">
        <v>12</v>
      </c>
      <c r="B3890" s="2">
        <v>1185732</v>
      </c>
      <c r="C3890" s="3">
        <v>44550</v>
      </c>
      <c r="D3890" s="2" t="s">
        <v>13</v>
      </c>
      <c r="E3890" s="2" t="s">
        <v>126</v>
      </c>
      <c r="F3890" s="2" t="s">
        <v>127</v>
      </c>
      <c r="G3890" s="2" t="s">
        <v>16</v>
      </c>
      <c r="H3890" s="4">
        <v>0.65000000000000013</v>
      </c>
      <c r="I3890" s="5">
        <v>4000</v>
      </c>
      <c r="J3890" s="6">
        <v>2600</v>
      </c>
      <c r="K3890" s="6">
        <v>910</v>
      </c>
      <c r="L3890" s="7">
        <v>0.35000000000000003</v>
      </c>
    </row>
    <row r="3891" spans="1:12" x14ac:dyDescent="0.35">
      <c r="A3891" s="2" t="s">
        <v>12</v>
      </c>
      <c r="B3891" s="2">
        <v>1185732</v>
      </c>
      <c r="C3891" s="3">
        <v>44550</v>
      </c>
      <c r="D3891" s="2" t="s">
        <v>13</v>
      </c>
      <c r="E3891" s="2" t="s">
        <v>126</v>
      </c>
      <c r="F3891" s="2" t="s">
        <v>127</v>
      </c>
      <c r="G3891" s="2" t="s">
        <v>17</v>
      </c>
      <c r="H3891" s="4">
        <v>0.65000000000000013</v>
      </c>
      <c r="I3891" s="5">
        <v>3750</v>
      </c>
      <c r="J3891" s="6">
        <v>2437.5</v>
      </c>
      <c r="K3891" s="6">
        <v>609.375</v>
      </c>
      <c r="L3891" s="7">
        <v>0.25</v>
      </c>
    </row>
    <row r="3892" spans="1:12" x14ac:dyDescent="0.35">
      <c r="A3892" s="2" t="s">
        <v>12</v>
      </c>
      <c r="B3892" s="2">
        <v>1185732</v>
      </c>
      <c r="C3892" s="3">
        <v>44550</v>
      </c>
      <c r="D3892" s="2" t="s">
        <v>13</v>
      </c>
      <c r="E3892" s="2" t="s">
        <v>126</v>
      </c>
      <c r="F3892" s="2" t="s">
        <v>127</v>
      </c>
      <c r="G3892" s="2" t="s">
        <v>18</v>
      </c>
      <c r="H3892" s="4">
        <v>0.65000000000000013</v>
      </c>
      <c r="I3892" s="5">
        <v>3250</v>
      </c>
      <c r="J3892" s="6">
        <v>2112.5</v>
      </c>
      <c r="K3892" s="6">
        <v>528.125</v>
      </c>
      <c r="L3892" s="7">
        <v>0.25</v>
      </c>
    </row>
    <row r="3893" spans="1:12" x14ac:dyDescent="0.35">
      <c r="A3893" s="2" t="s">
        <v>12</v>
      </c>
      <c r="B3893" s="2">
        <v>1185732</v>
      </c>
      <c r="C3893" s="3">
        <v>44550</v>
      </c>
      <c r="D3893" s="2" t="s">
        <v>13</v>
      </c>
      <c r="E3893" s="2" t="s">
        <v>126</v>
      </c>
      <c r="F3893" s="2" t="s">
        <v>127</v>
      </c>
      <c r="G3893" s="2" t="s">
        <v>19</v>
      </c>
      <c r="H3893" s="4">
        <v>0.75000000000000011</v>
      </c>
      <c r="I3893" s="5">
        <v>3250</v>
      </c>
      <c r="J3893" s="6">
        <v>2437.5</v>
      </c>
      <c r="K3893" s="6">
        <v>609.375</v>
      </c>
      <c r="L3893" s="7">
        <v>0.25</v>
      </c>
    </row>
    <row r="3894" spans="1:12" x14ac:dyDescent="0.35">
      <c r="A3894" s="2" t="s">
        <v>12</v>
      </c>
      <c r="B3894" s="2">
        <v>1185732</v>
      </c>
      <c r="C3894" s="3">
        <v>44550</v>
      </c>
      <c r="D3894" s="2" t="s">
        <v>13</v>
      </c>
      <c r="E3894" s="2" t="s">
        <v>126</v>
      </c>
      <c r="F3894" s="2" t="s">
        <v>127</v>
      </c>
      <c r="G3894" s="2" t="s">
        <v>20</v>
      </c>
      <c r="H3894" s="4">
        <v>0.8</v>
      </c>
      <c r="I3894" s="5">
        <v>4250</v>
      </c>
      <c r="J3894" s="6">
        <v>3400</v>
      </c>
      <c r="K3894" s="6">
        <v>1020</v>
      </c>
      <c r="L3894" s="7">
        <v>0.3</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E3F16A-965E-43BA-9C13-222A68958699}">
  <dimension ref="D1:V18"/>
  <sheetViews>
    <sheetView showGridLines="0" tabSelected="1" zoomScale="81" zoomScaleNormal="40" workbookViewId="0">
      <selection activeCell="D7" sqref="D7"/>
    </sheetView>
  </sheetViews>
  <sheetFormatPr defaultRowHeight="14.5" x14ac:dyDescent="0.35"/>
  <cols>
    <col min="5" max="5" width="13.54296875" bestFit="1" customWidth="1"/>
    <col min="7" max="7" width="8.90625" bestFit="1" customWidth="1"/>
    <col min="9" max="9" width="9.90625" bestFit="1" customWidth="1"/>
    <col min="12" max="12" width="8.81640625" bestFit="1" customWidth="1"/>
    <col min="14" max="14" width="18.36328125" bestFit="1" customWidth="1"/>
    <col min="16" max="16" width="18.453125" bestFit="1" customWidth="1"/>
    <col min="19" max="19" width="24.54296875" bestFit="1" customWidth="1"/>
  </cols>
  <sheetData>
    <row r="1" spans="4:22" s="20" customFormat="1" x14ac:dyDescent="0.35"/>
    <row r="2" spans="4:22" s="20" customFormat="1" ht="21" x14ac:dyDescent="0.5">
      <c r="N2" s="24" t="s">
        <v>9</v>
      </c>
      <c r="P2" s="25" t="s">
        <v>134</v>
      </c>
      <c r="R2" s="23"/>
      <c r="S2" s="25" t="s">
        <v>136</v>
      </c>
      <c r="V2" s="25" t="s">
        <v>135</v>
      </c>
    </row>
    <row r="3" spans="4:22" s="20" customFormat="1" ht="33.5" x14ac:dyDescent="0.75">
      <c r="F3" s="21" t="s">
        <v>151</v>
      </c>
      <c r="N3" s="26">
        <f>GETPIVOTDATA("Sum of Total Sales",Sheet3!$A$3)</f>
        <v>8684027.5</v>
      </c>
      <c r="P3" s="28">
        <f>GETPIVOTDATA("Sum of Units Sold",Sheet3!$A$3)</f>
        <v>17148250</v>
      </c>
      <c r="S3" s="26">
        <f>GETPIVOTDATA("Sum of Operating Profit",Sheet3!$A$3)</f>
        <v>3173631.875</v>
      </c>
      <c r="V3" s="25">
        <f>GETPIVOTDATA("Average of Operating Margin",Sheet3!$A$3)</f>
        <v>0.36310442386830921</v>
      </c>
    </row>
    <row r="4" spans="4:22" s="20" customFormat="1" x14ac:dyDescent="0.35"/>
    <row r="5" spans="4:22" s="22" customFormat="1" x14ac:dyDescent="0.35"/>
    <row r="16" spans="4:22" x14ac:dyDescent="0.35">
      <c r="D16" s="14"/>
      <c r="F16" s="14"/>
      <c r="H16" s="14"/>
      <c r="J16" s="14"/>
      <c r="K16" s="14"/>
      <c r="M16" s="14"/>
      <c r="N16" s="14"/>
      <c r="O16" s="14"/>
    </row>
    <row r="17" spans="4:15" x14ac:dyDescent="0.35">
      <c r="D17" s="14"/>
      <c r="E17" s="8"/>
      <c r="F17" s="14"/>
      <c r="H17" s="8"/>
      <c r="K17" s="8"/>
      <c r="M17" s="14"/>
      <c r="O17" s="8"/>
    </row>
    <row r="18" spans="4:15" x14ac:dyDescent="0.35">
      <c r="E18" s="19"/>
      <c r="H18" s="14"/>
      <c r="K18" s="14"/>
      <c r="O18" s="14"/>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Sheet3</vt:lpstr>
      <vt:lpstr>Data</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Manjeet Shrivatav</dc:creator>
  <cp:lastModifiedBy>Manjeet Shrivatav</cp:lastModifiedBy>
  <dcterms:created xsi:type="dcterms:W3CDTF">2022-09-21T05:51:30Z</dcterms:created>
  <dcterms:modified xsi:type="dcterms:W3CDTF">2022-09-24T11:20:07Z</dcterms:modified>
</cp:coreProperties>
</file>