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e\Desktop\Musicians Connect\"/>
    </mc:Choice>
  </mc:AlternateContent>
  <xr:revisionPtr revIDLastSave="0" documentId="13_ncr:1_{A2266CB3-A453-43FB-BEF3-1991197DF797}" xr6:coauthVersionLast="45" xr6:coauthVersionMax="45" xr10:uidLastSave="{00000000-0000-0000-0000-000000000000}"/>
  <bookViews>
    <workbookView xWindow="-110" yWindow="-110" windowWidth="19420" windowHeight="10560" xr2:uid="{D7339610-788D-4047-85E4-27C674BFD595}"/>
  </bookViews>
  <sheets>
    <sheet name="Effectiveness" sheetId="1" r:id="rId1"/>
    <sheet name="Efficiancy" sheetId="2" r:id="rId2"/>
    <sheet name="SUS" sheetId="4" r:id="rId3"/>
    <sheet name="Satisfaction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2" i="2" l="1"/>
  <c r="F11" i="2"/>
  <c r="F16" i="2" l="1"/>
  <c r="F15" i="2"/>
  <c r="C12" i="2"/>
  <c r="D12" i="2"/>
  <c r="E12" i="2"/>
  <c r="B12" i="2"/>
  <c r="F13" i="4"/>
  <c r="F15" i="4" s="1"/>
  <c r="C13" i="4"/>
  <c r="C15" i="4" s="1"/>
  <c r="D13" i="4"/>
  <c r="D15" i="4" s="1"/>
  <c r="E13" i="4"/>
  <c r="E15" i="4" s="1"/>
  <c r="B13" i="4"/>
  <c r="B15" i="4" s="1"/>
  <c r="C11" i="2"/>
  <c r="C16" i="2" s="1"/>
  <c r="D11" i="2"/>
  <c r="D15" i="2" s="1"/>
  <c r="E11" i="2"/>
  <c r="B11" i="2"/>
  <c r="B8" i="1"/>
  <c r="C8" i="1"/>
  <c r="D8" i="1"/>
  <c r="E8" i="1"/>
  <c r="D16" i="2" l="1"/>
  <c r="C15" i="2"/>
  <c r="B15" i="2"/>
  <c r="E15" i="2"/>
  <c r="E16" i="2"/>
  <c r="B16" i="2"/>
</calcChain>
</file>

<file path=xl/sharedStrings.xml><?xml version="1.0" encoding="utf-8"?>
<sst xmlns="http://schemas.openxmlformats.org/spreadsheetml/2006/main" count="37" uniqueCount="30">
  <si>
    <t>Participant</t>
  </si>
  <si>
    <t>Task 1</t>
  </si>
  <si>
    <t>Task 2</t>
  </si>
  <si>
    <t xml:space="preserve">Task 3 </t>
  </si>
  <si>
    <t>Task 4</t>
  </si>
  <si>
    <t>SD</t>
  </si>
  <si>
    <t>AVG</t>
  </si>
  <si>
    <t>RT(+)</t>
  </si>
  <si>
    <t>RT(-)</t>
  </si>
  <si>
    <t>SUS Score</t>
  </si>
  <si>
    <t>Effectiveness Probability</t>
  </si>
  <si>
    <t>P1</t>
  </si>
  <si>
    <t>P2</t>
  </si>
  <si>
    <t>P3</t>
  </si>
  <si>
    <t>P4</t>
  </si>
  <si>
    <t>P5</t>
  </si>
  <si>
    <t>30-40</t>
  </si>
  <si>
    <t>40-50</t>
  </si>
  <si>
    <t>50-60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</si>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</sst>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SUS!$B$19:$B$21</c:f>
              <c:strCache>
                <c:ptCount val="3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</c:strCache>
            </c:strRef>
          </c:cat>
          <c:val>
            <c:numRef>
              <c:f>SUS!$C$19:$C$21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F-43DE-B5DB-D2871F4D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795584"/>
        <c:axId val="412779984"/>
      </c:barChart>
      <c:catAx>
        <c:axId val="4127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79984"/>
        <c:crosses val="autoZero"/>
        <c:auto val="1"/>
        <c:lblAlgn val="ctr"/>
        <c:lblOffset val="100"/>
        <c:noMultiLvlLbl val="0"/>
      </c:catAx>
      <c:valAx>
        <c:axId val="4127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182033</xdr:rowOff>
    </xdr:from>
    <xdr:to>
      <xdr:col>12</xdr:col>
      <xdr:colOff>520700</xdr:colOff>
      <xdr:row>15</xdr:row>
      <xdr:rowOff>4233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AD4B7-60E8-465B-8ECD-56874831D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E425-880D-1F42-941A-6B662156DDFB}">
  <dimension ref="A1:G1048576"/>
  <sheetViews>
    <sheetView tabSelected="1" zoomScale="114" workbookViewId="0">
      <selection activeCell="E10" sqref="E10"/>
    </sheetView>
  </sheetViews>
  <sheetFormatPr defaultColWidth="10.6640625" defaultRowHeight="15.5" x14ac:dyDescent="0.35"/>
  <cols>
    <col min="2" max="2" width="14.33203125" bestFit="1" customWidth="1"/>
    <col min="3" max="4" width="13.83203125" bestFit="1" customWidth="1"/>
    <col min="6" max="6" width="14.33203125" customWidth="1"/>
    <col min="7" max="7" width="20.25" customWidth="1"/>
  </cols>
  <sheetData>
    <row r="1" spans="1: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29</v>
      </c>
      <c r="G1" s="4" t="s">
        <v>10</v>
      </c>
    </row>
    <row r="2" spans="1:7" x14ac:dyDescent="0.35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6">
        <v>0.66669999999999996</v>
      </c>
    </row>
    <row r="3" spans="1:7" x14ac:dyDescent="0.35">
      <c r="A3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6">
        <v>0.83330000000000004</v>
      </c>
    </row>
    <row r="4" spans="1:7" x14ac:dyDescent="0.35">
      <c r="A4">
        <v>3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6">
        <v>0.5</v>
      </c>
    </row>
    <row r="5" spans="1:7" x14ac:dyDescent="0.35">
      <c r="A5">
        <v>4</v>
      </c>
      <c r="B5" s="1">
        <v>1</v>
      </c>
      <c r="C5" s="1">
        <v>1</v>
      </c>
      <c r="D5" s="1">
        <v>1</v>
      </c>
      <c r="E5" s="1">
        <v>0</v>
      </c>
      <c r="F5" s="1">
        <v>1</v>
      </c>
      <c r="G5" s="6">
        <v>0.83330000000000004</v>
      </c>
    </row>
    <row r="6" spans="1:7" x14ac:dyDescent="0.35">
      <c r="A6">
        <v>5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6">
        <v>0.66669999999999996</v>
      </c>
    </row>
    <row r="8" spans="1:7" x14ac:dyDescent="0.35">
      <c r="A8" t="s">
        <v>6</v>
      </c>
      <c r="B8" s="1">
        <f>AVERAGE(B2:B7)</f>
        <v>1</v>
      </c>
      <c r="C8" s="1">
        <f t="shared" ref="C8:E8" si="0">AVERAGE(C2:C7)</f>
        <v>1</v>
      </c>
      <c r="D8" s="1">
        <f t="shared" si="0"/>
        <v>1</v>
      </c>
      <c r="E8" s="1">
        <f t="shared" si="0"/>
        <v>0.6</v>
      </c>
      <c r="F8" s="1">
        <f t="shared" ref="F8" si="1">AVERAGE(F2:F7)</f>
        <v>0.8</v>
      </c>
    </row>
    <row r="1048576" spans="5:5" x14ac:dyDescent="0.35">
      <c r="E104857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33E1-2D60-314D-8DBB-C8BC63C6ACEA}">
  <dimension ref="A1:F16"/>
  <sheetViews>
    <sheetView zoomScale="115" zoomScaleNormal="115" workbookViewId="0">
      <selection activeCell="G7" sqref="G7"/>
    </sheetView>
  </sheetViews>
  <sheetFormatPr defaultColWidth="10.6640625" defaultRowHeight="15.5" x14ac:dyDescent="0.35"/>
  <sheetData>
    <row r="1" spans="1: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29</v>
      </c>
    </row>
    <row r="2" spans="1:6" x14ac:dyDescent="0.35">
      <c r="A2" s="7">
        <v>1</v>
      </c>
      <c r="B2" s="7">
        <v>20</v>
      </c>
      <c r="C2" s="7">
        <v>7</v>
      </c>
      <c r="D2" s="7">
        <v>10</v>
      </c>
      <c r="E2" s="7">
        <v>15</v>
      </c>
      <c r="F2" s="7">
        <v>13</v>
      </c>
    </row>
    <row r="3" spans="1:6" x14ac:dyDescent="0.35">
      <c r="A3" s="7">
        <v>2</v>
      </c>
      <c r="B3" s="7">
        <v>19</v>
      </c>
      <c r="C3" s="7">
        <v>7</v>
      </c>
      <c r="D3" s="7">
        <v>8</v>
      </c>
      <c r="E3" s="7">
        <v>10</v>
      </c>
      <c r="F3" s="7">
        <v>11</v>
      </c>
    </row>
    <row r="4" spans="1:6" x14ac:dyDescent="0.35">
      <c r="A4" s="7">
        <v>3</v>
      </c>
      <c r="B4" s="7">
        <v>20</v>
      </c>
      <c r="C4" s="7">
        <v>9</v>
      </c>
      <c r="D4" s="7">
        <v>11</v>
      </c>
      <c r="E4" s="7">
        <v>0</v>
      </c>
      <c r="F4" s="7">
        <v>15</v>
      </c>
    </row>
    <row r="5" spans="1:6" x14ac:dyDescent="0.35">
      <c r="A5" s="7">
        <v>4</v>
      </c>
      <c r="B5" s="7">
        <v>21</v>
      </c>
      <c r="C5" s="7">
        <v>11</v>
      </c>
      <c r="D5" s="7">
        <v>13</v>
      </c>
      <c r="E5" s="7">
        <v>0</v>
      </c>
      <c r="F5" s="7">
        <v>18</v>
      </c>
    </row>
    <row r="6" spans="1:6" x14ac:dyDescent="0.35">
      <c r="A6" s="7">
        <v>5</v>
      </c>
      <c r="B6" s="7">
        <v>18</v>
      </c>
      <c r="C6" s="7">
        <v>10</v>
      </c>
      <c r="D6" s="7">
        <v>12</v>
      </c>
      <c r="E6" s="7">
        <v>17</v>
      </c>
      <c r="F6" s="7">
        <v>0</v>
      </c>
    </row>
    <row r="11" spans="1:6" x14ac:dyDescent="0.35">
      <c r="A11" t="s">
        <v>5</v>
      </c>
      <c r="B11" s="2">
        <f>STDEV(B2:B6)</f>
        <v>1.1401754250991378</v>
      </c>
      <c r="C11" s="2">
        <f t="shared" ref="C11:E11" si="0">STDEV(C2:C6)</f>
        <v>1.7888543819998326</v>
      </c>
      <c r="D11" s="2">
        <f t="shared" si="0"/>
        <v>1.9235384061671315</v>
      </c>
      <c r="E11" s="2">
        <f t="shared" si="0"/>
        <v>8.0808415403347684</v>
      </c>
      <c r="F11" s="2">
        <f t="shared" ref="F11" si="1">STDEV(F2:F6)</f>
        <v>6.8774995456197603</v>
      </c>
    </row>
    <row r="12" spans="1:6" x14ac:dyDescent="0.35">
      <c r="A12" t="s">
        <v>6</v>
      </c>
      <c r="B12" s="2">
        <f>AVERAGE(B2:B6)</f>
        <v>19.600000000000001</v>
      </c>
      <c r="C12" s="2">
        <f t="shared" ref="C12:E12" si="2">AVERAGE(C2:C6)</f>
        <v>8.8000000000000007</v>
      </c>
      <c r="D12" s="2">
        <f t="shared" si="2"/>
        <v>10.8</v>
      </c>
      <c r="E12" s="2">
        <f t="shared" si="2"/>
        <v>8.4</v>
      </c>
      <c r="F12" s="2">
        <f t="shared" ref="F12" si="3">AVERAGE(F2:F6)</f>
        <v>11.4</v>
      </c>
    </row>
    <row r="15" spans="1:6" x14ac:dyDescent="0.35">
      <c r="A15" t="s">
        <v>7</v>
      </c>
      <c r="B15" s="3">
        <f>(B12+1.96)*B11</f>
        <v>24.582182165137414</v>
      </c>
      <c r="C15" s="3">
        <f t="shared" ref="C15:E15" si="4">(C12+1.96)*C11</f>
        <v>19.248073150318202</v>
      </c>
      <c r="D15" s="3">
        <f t="shared" si="4"/>
        <v>24.544350062692601</v>
      </c>
      <c r="E15" s="3">
        <f t="shared" si="4"/>
        <v>83.717518357868201</v>
      </c>
      <c r="F15" s="3">
        <f t="shared" ref="F15" si="5">(F12+1.96)*F11</f>
        <v>91.883393929479993</v>
      </c>
    </row>
    <row r="16" spans="1:6" x14ac:dyDescent="0.35">
      <c r="A16" t="s">
        <v>8</v>
      </c>
      <c r="B16" s="3">
        <f>(B12-1.96)*B11</f>
        <v>20.112694498748791</v>
      </c>
      <c r="C16" s="3">
        <f t="shared" ref="C16:E16" si="6">(C12-1.96)*C11</f>
        <v>12.235763972878857</v>
      </c>
      <c r="D16" s="3">
        <f t="shared" si="6"/>
        <v>17.004079510517442</v>
      </c>
      <c r="E16" s="3">
        <f t="shared" si="6"/>
        <v>52.040619519755914</v>
      </c>
      <c r="F16" s="3">
        <f t="shared" ref="F16" si="7">(F12-1.96)*F11</f>
        <v>64.923595710650545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4F8D-CDDD-BC47-B6B9-EC730F18207B}">
  <dimension ref="A1:F21"/>
  <sheetViews>
    <sheetView zoomScale="75" workbookViewId="0">
      <selection activeCell="E24" sqref="E24"/>
    </sheetView>
  </sheetViews>
  <sheetFormatPr defaultColWidth="10.6640625" defaultRowHeight="15.5" x14ac:dyDescent="0.35"/>
  <sheetData>
    <row r="1" spans="1:6" x14ac:dyDescent="0.35">
      <c r="A1" s="5"/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6" x14ac:dyDescent="0.35">
      <c r="A2" s="4" t="s">
        <v>19</v>
      </c>
      <c r="B2">
        <v>4</v>
      </c>
      <c r="C2">
        <v>3</v>
      </c>
      <c r="D2">
        <v>3</v>
      </c>
      <c r="E2">
        <v>3</v>
      </c>
      <c r="F2">
        <v>4</v>
      </c>
    </row>
    <row r="3" spans="1:6" x14ac:dyDescent="0.35">
      <c r="A3" s="4" t="s">
        <v>20</v>
      </c>
      <c r="B3">
        <v>4</v>
      </c>
      <c r="C3">
        <v>1</v>
      </c>
      <c r="D3">
        <v>3</v>
      </c>
      <c r="E3">
        <v>3</v>
      </c>
      <c r="F3">
        <v>3</v>
      </c>
    </row>
    <row r="4" spans="1:6" x14ac:dyDescent="0.35">
      <c r="A4" s="4" t="s">
        <v>21</v>
      </c>
      <c r="B4">
        <v>4</v>
      </c>
      <c r="C4">
        <v>3</v>
      </c>
      <c r="D4">
        <v>3</v>
      </c>
      <c r="E4">
        <v>2</v>
      </c>
      <c r="F4">
        <v>4</v>
      </c>
    </row>
    <row r="5" spans="1:6" x14ac:dyDescent="0.35">
      <c r="A5" s="4" t="s">
        <v>22</v>
      </c>
      <c r="B5">
        <v>4</v>
      </c>
      <c r="C5">
        <v>4</v>
      </c>
      <c r="D5">
        <v>4</v>
      </c>
      <c r="E5">
        <v>1</v>
      </c>
      <c r="F5">
        <v>4</v>
      </c>
    </row>
    <row r="6" spans="1:6" x14ac:dyDescent="0.35">
      <c r="A6" s="4" t="s">
        <v>23</v>
      </c>
      <c r="B6">
        <v>4</v>
      </c>
      <c r="C6">
        <v>4</v>
      </c>
      <c r="D6">
        <v>2</v>
      </c>
      <c r="E6">
        <v>2</v>
      </c>
      <c r="F6">
        <v>3</v>
      </c>
    </row>
    <row r="7" spans="1:6" x14ac:dyDescent="0.35">
      <c r="A7" s="4" t="s">
        <v>24</v>
      </c>
      <c r="B7">
        <v>4</v>
      </c>
      <c r="C7">
        <v>4</v>
      </c>
      <c r="D7">
        <v>3</v>
      </c>
      <c r="E7">
        <v>3</v>
      </c>
      <c r="F7">
        <v>3</v>
      </c>
    </row>
    <row r="8" spans="1:6" x14ac:dyDescent="0.35">
      <c r="A8" s="4" t="s">
        <v>25</v>
      </c>
      <c r="B8">
        <v>4</v>
      </c>
      <c r="C8">
        <v>4</v>
      </c>
      <c r="D8">
        <v>4</v>
      </c>
      <c r="E8">
        <v>3</v>
      </c>
      <c r="F8">
        <v>4</v>
      </c>
    </row>
    <row r="9" spans="1:6" x14ac:dyDescent="0.35">
      <c r="A9" s="4" t="s">
        <v>26</v>
      </c>
      <c r="B9">
        <v>4</v>
      </c>
      <c r="C9">
        <v>4</v>
      </c>
      <c r="D9">
        <v>4</v>
      </c>
      <c r="E9">
        <v>3</v>
      </c>
      <c r="F9">
        <v>4</v>
      </c>
    </row>
    <row r="10" spans="1:6" x14ac:dyDescent="0.35">
      <c r="A10" s="4" t="s">
        <v>27</v>
      </c>
      <c r="B10">
        <v>4</v>
      </c>
      <c r="C10">
        <v>3</v>
      </c>
      <c r="D10">
        <v>3</v>
      </c>
      <c r="E10">
        <v>2</v>
      </c>
      <c r="F10">
        <v>2</v>
      </c>
    </row>
    <row r="11" spans="1:6" x14ac:dyDescent="0.35">
      <c r="A11" s="4" t="s">
        <v>28</v>
      </c>
      <c r="B11">
        <v>4</v>
      </c>
      <c r="C11">
        <v>4</v>
      </c>
      <c r="D11">
        <v>3</v>
      </c>
      <c r="E11">
        <v>3</v>
      </c>
      <c r="F11">
        <v>4</v>
      </c>
    </row>
    <row r="13" spans="1:6" x14ac:dyDescent="0.35">
      <c r="B13">
        <f>SUM(B2:B11)</f>
        <v>40</v>
      </c>
      <c r="C13">
        <f t="shared" ref="C13:E13" si="0">SUM(C2:C11)</f>
        <v>34</v>
      </c>
      <c r="D13">
        <f t="shared" si="0"/>
        <v>32</v>
      </c>
      <c r="E13">
        <f t="shared" si="0"/>
        <v>25</v>
      </c>
      <c r="F13">
        <f>SUM(F2:F11)</f>
        <v>35</v>
      </c>
    </row>
    <row r="15" spans="1:6" x14ac:dyDescent="0.35">
      <c r="A15" t="s">
        <v>9</v>
      </c>
      <c r="B15">
        <f>B13*2.5</f>
        <v>100</v>
      </c>
      <c r="C15">
        <f t="shared" ref="C15:F15" si="1">C13*2.5</f>
        <v>85</v>
      </c>
      <c r="D15">
        <f t="shared" si="1"/>
        <v>80</v>
      </c>
      <c r="E15">
        <f t="shared" si="1"/>
        <v>62.5</v>
      </c>
      <c r="F15">
        <f t="shared" si="1"/>
        <v>87.5</v>
      </c>
    </row>
    <row r="19" spans="2:3" x14ac:dyDescent="0.35">
      <c r="B19" t="s">
        <v>16</v>
      </c>
      <c r="C19">
        <v>2</v>
      </c>
    </row>
    <row r="20" spans="2:3" x14ac:dyDescent="0.35">
      <c r="B20" t="s">
        <v>17</v>
      </c>
      <c r="C20">
        <v>0</v>
      </c>
    </row>
    <row r="21" spans="2:3" x14ac:dyDescent="0.35">
      <c r="B21" t="s">
        <v>18</v>
      </c>
      <c r="C21">
        <v>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B65A-035D-3F42-BD74-0020A97D64D4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Effectiveness</vt:lpstr>
      <vt:lpstr>Efficiancy</vt:lpstr>
      <vt:lpstr>SUS</vt:lpstr>
      <vt:lpstr>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Anturkar, Neeraj (SRH Hochschule Heidelberg Student)</dc:creator>
  <cp:lastModifiedBy>pande</cp:lastModifiedBy>
  <dcterms:created xsi:type="dcterms:W3CDTF">2020-02-27T13:45:28Z</dcterms:created>
  <dcterms:modified xsi:type="dcterms:W3CDTF">2020-03-13T17:28:30Z</dcterms:modified>
</cp:coreProperties>
</file>