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nath\Desktop\Data Analysis Certificate\Excel Projects\"/>
    </mc:Choice>
  </mc:AlternateContent>
  <xr:revisionPtr revIDLastSave="0" documentId="8_{8324CDED-4486-4CE0-9C54-367E77AC1418}" xr6:coauthVersionLast="47" xr6:coauthVersionMax="47" xr10:uidLastSave="{00000000-0000-0000-0000-000000000000}"/>
  <bookViews>
    <workbookView xWindow="-110" yWindow="-110" windowWidth="19420" windowHeight="10300" xr2:uid="{E39F1B53-3127-4D6C-88BD-079CCE5E8692}"/>
  </bookViews>
  <sheets>
    <sheet name="tips" sheetId="1" r:id="rId1"/>
    <sheet name="Correlation" sheetId="2" r:id="rId2"/>
    <sheet name="Prediction" sheetId="3" r:id="rId3"/>
  </sheets>
  <definedNames>
    <definedName name="_xlnm._FilterDatabase" localSheetId="0" hidden="1">tips!$A$1:$G$245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3" i="3"/>
  <c r="A4" i="3"/>
  <c r="A5" i="3"/>
  <c r="A6" i="3"/>
  <c r="A7" i="3"/>
  <c r="A8" i="3"/>
  <c r="A9" i="3"/>
  <c r="C2" i="3"/>
  <c r="B2" i="3"/>
  <c r="A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<sst xmlns="http://schemas.openxmlformats.org/spreadsheetml/2006/main" count="1063" uniqueCount="56">
  <si>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</si>
  <si>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</si>
  <si>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</si>
  <si>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</si>
  <si>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</si>
  <si>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</si>
  <si>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</si>
  <si>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</si>
  <si>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</si>
  <si>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</si>
  <si>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</si>
  <si>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</si>
  <si>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</si>
  <si>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</si>
  <si>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</si>
  <si>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</si>
  <si>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</si>
  <si>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</si>
  <si>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</si>
  <si>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</si>
  <si>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</si>
  <si>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</si>
  <si>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</si>
  <si>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</si>
  <si>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</si>
  <si>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</si>
  <si>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Above correlation matrix suggest that only "size" &amp; "total_bill" has strong relationship with tips,so we will use them in prediction model</t>
  </si>
  <si>
    <t>Predicted_Tips</t>
  </si>
  <si>
    <t>Squared_error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</si>
  <si>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</si>
  <si>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</si>
  <si>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</si>
  <si>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</si>
  <si>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</si>
  <si>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</si>
  <si>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</si>
  <si>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</si>
  <si>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</si>
  <si>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</si>
  <si>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</si>
  <si>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</si>
  <si>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</si>
  <si>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</si>
  <si>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</si>
  <si>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</si>
  <si>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</si>
  <si>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</si>
  <si>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</si>
  <si>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</si>
  <si>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</si>
  <si>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</si>
  <si>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</si>
  <si>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</si>
  <si>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Multi linear Regression Analysis</t>
  </si>
  <si>
    <t>So,Predicted_Tips=0.193*size+0.093*total_bill+0.669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</si>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</sst>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tabSelected="1" workbookViewId="0">
      <selection activeCell="D15" sqref="D15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autoFilter ref="A1:G245" xr:uid="{8E47EB0B-904D-4A32-AC49-EEE4C90252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AADC-E947-4AA8-ABF0-B8A3D8C15FC3}">
  <dimension ref="A1:X245"/>
  <sheetViews>
    <sheetView topLeftCell="F1" workbookViewId="0">
      <selection activeCell="G1" sqref="G1"/>
    </sheetView>
  </sheetViews>
  <sheetFormatPr defaultRowHeight="14.5" x14ac:dyDescent="0.35"/>
  <sheetData>
    <row r="1" spans="1:24" ht="15" thickBot="1" x14ac:dyDescent="0.4">
      <c r="A1" t="s">
        <v>14</v>
      </c>
      <c r="B1" t="s">
        <v>13</v>
      </c>
      <c r="C1" t="s">
        <v>9</v>
      </c>
      <c r="D1" t="s">
        <v>8</v>
      </c>
      <c r="E1" t="s">
        <v>4</v>
      </c>
      <c r="F1" t="s">
        <v>1</v>
      </c>
      <c r="G1" t="s">
        <v>11</v>
      </c>
      <c r="H1" t="s">
        <v>10</v>
      </c>
      <c r="I1" t="s">
        <v>16</v>
      </c>
      <c r="J1" t="s">
        <v>15</v>
      </c>
    </row>
    <row r="2" spans="1:24" x14ac:dyDescent="0.35">
      <c r="A2">
        <f>IF(tips!A2="Female",0,IF(tips!A2="Male",1,""))</f>
        <v>0</v>
      </c>
      <c r="B2">
        <f>IF(tips!B2="No",0,IF(tips!B2="Yes",1,""))</f>
        <v>0</v>
      </c>
      <c r="C2">
        <f>IF(tips!C2=Correlation!$C$1,1,0)</f>
        <v>1</v>
      </c>
      <c r="D2">
        <f>IF(tips!C2=Correlation!$D$1,1,0)</f>
        <v>0</v>
      </c>
      <c r="E2">
        <f>IF(tips!C2=Correlation!$E$1,1,0)</f>
        <v>0</v>
      </c>
      <c r="F2">
        <f>IF(tips!C2=Correlation!$F$1,1,0)</f>
        <v>0</v>
      </c>
      <c r="G2">
        <f>IF(tips!D2="Dinner",1,IF(tips!D2="Lunch",0,""))</f>
        <v>1</v>
      </c>
      <c r="H2">
        <f>tips!E2</f>
        <v>2</v>
      </c>
      <c r="I2">
        <f>tips!F2</f>
        <v>16.989999999999998</v>
      </c>
      <c r="J2">
        <f>tips!G2</f>
        <v>1.01</v>
      </c>
      <c r="M2" s="4"/>
      <c r="N2" s="4" t="s">
        <v>14</v>
      </c>
      <c r="O2" s="4" t="s">
        <v>13</v>
      </c>
      <c r="P2" s="4" t="s">
        <v>9</v>
      </c>
      <c r="Q2" s="4" t="s">
        <v>8</v>
      </c>
      <c r="R2" s="4" t="s">
        <v>4</v>
      </c>
      <c r="S2" s="4" t="s">
        <v>1</v>
      </c>
      <c r="T2" s="4" t="s">
        <v>11</v>
      </c>
      <c r="U2" s="4" t="s">
        <v>10</v>
      </c>
      <c r="V2" s="4" t="s">
        <v>16</v>
      </c>
      <c r="W2" s="4" t="s">
        <v>15</v>
      </c>
    </row>
    <row r="3" spans="1:24" x14ac:dyDescent="0.35">
      <c r="A3">
        <f>IF(tips!A3="Female",0,IF(tips!A3="Male",1,""))</f>
        <v>1</v>
      </c>
      <c r="B3">
        <f>IF(tips!B3="No",0,IF(tips!B3="Yes",1,""))</f>
        <v>0</v>
      </c>
      <c r="C3">
        <f>IF(tips!C3=Correlation!$C$1,1,0)</f>
        <v>1</v>
      </c>
      <c r="D3">
        <f>IF(tips!C3=Correlation!$D$1,1,0)</f>
        <v>0</v>
      </c>
      <c r="E3">
        <f>IF(tips!C3=Correlation!$E$1,1,0)</f>
        <v>0</v>
      </c>
      <c r="F3">
        <f>IF(tips!C3=Correlation!$F$1,1,0)</f>
        <v>0</v>
      </c>
      <c r="G3">
        <f>IF(tips!D3="Dinner",1,IF(tips!D3="Lunch",0,""))</f>
        <v>1</v>
      </c>
      <c r="H3">
        <f>tips!E3</f>
        <v>3</v>
      </c>
      <c r="I3">
        <f>tips!F3</f>
        <v>10.34</v>
      </c>
      <c r="J3">
        <f>tips!G3</f>
        <v>1.66</v>
      </c>
      <c r="M3" s="2" t="s">
        <v>14</v>
      </c>
      <c r="N3" s="2">
        <v>1</v>
      </c>
      <c r="O3" s="2"/>
      <c r="P3" s="2"/>
      <c r="Q3" s="2"/>
      <c r="R3" s="2"/>
      <c r="S3" s="2"/>
      <c r="T3" s="2"/>
      <c r="U3" s="2"/>
      <c r="V3" s="2"/>
      <c r="W3" s="2"/>
    </row>
    <row r="4" spans="1:24" x14ac:dyDescent="0.35">
      <c r="A4">
        <f>IF(tips!A4="Female",0,IF(tips!A4="Male",1,""))</f>
        <v>1</v>
      </c>
      <c r="B4">
        <f>IF(tips!B4="No",0,IF(tips!B4="Yes",1,""))</f>
        <v>0</v>
      </c>
      <c r="C4">
        <f>IF(tips!C4=Correlation!$C$1,1,0)</f>
        <v>1</v>
      </c>
      <c r="D4">
        <f>IF(tips!C4=Correlation!$D$1,1,0)</f>
        <v>0</v>
      </c>
      <c r="E4">
        <f>IF(tips!C4=Correlation!$E$1,1,0)</f>
        <v>0</v>
      </c>
      <c r="F4">
        <f>IF(tips!C4=Correlation!$F$1,1,0)</f>
        <v>0</v>
      </c>
      <c r="G4">
        <f>IF(tips!D4="Dinner",1,IF(tips!D4="Lunch",0,""))</f>
        <v>1</v>
      </c>
      <c r="H4">
        <f>tips!E4</f>
        <v>3</v>
      </c>
      <c r="I4">
        <f>tips!F4</f>
        <v>21.01</v>
      </c>
      <c r="J4">
        <f>tips!G4</f>
        <v>3.5</v>
      </c>
      <c r="M4" s="2" t="s">
        <v>13</v>
      </c>
      <c r="N4" s="2">
        <v>2.8159517336962502E-3</v>
      </c>
      <c r="O4" s="2">
        <v>1</v>
      </c>
      <c r="P4" s="2"/>
      <c r="Q4" s="2"/>
      <c r="R4" s="2"/>
      <c r="S4" s="2"/>
      <c r="T4" s="2"/>
      <c r="U4" s="2"/>
      <c r="V4" s="2"/>
      <c r="W4" s="2"/>
    </row>
    <row r="5" spans="1:24" x14ac:dyDescent="0.35">
      <c r="A5">
        <f>IF(tips!A5="Female",0,IF(tips!A5="Male",1,""))</f>
        <v>1</v>
      </c>
      <c r="B5">
        <f>IF(tips!B5="No",0,IF(tips!B5="Yes",1,""))</f>
        <v>0</v>
      </c>
      <c r="C5">
        <f>IF(tips!C5=Correlation!$C$1,1,0)</f>
        <v>1</v>
      </c>
      <c r="D5">
        <f>IF(tips!C5=Correlation!$D$1,1,0)</f>
        <v>0</v>
      </c>
      <c r="E5">
        <f>IF(tips!C5=Correlation!$E$1,1,0)</f>
        <v>0</v>
      </c>
      <c r="F5">
        <f>IF(tips!C5=Correlation!$F$1,1,0)</f>
        <v>0</v>
      </c>
      <c r="G5">
        <f>IF(tips!D5="Dinner",1,IF(tips!D5="Lunch",0,""))</f>
        <v>1</v>
      </c>
      <c r="H5">
        <f>tips!E5</f>
        <v>2</v>
      </c>
      <c r="I5">
        <f>tips!F5</f>
        <v>23.68</v>
      </c>
      <c r="J5">
        <f>tips!G5</f>
        <v>3.31</v>
      </c>
      <c r="M5" s="2" t="s">
        <v>9</v>
      </c>
      <c r="N5" s="2">
        <v>0.16810556278792496</v>
      </c>
      <c r="O5" s="2">
        <v>-0.18162356069093988</v>
      </c>
      <c r="P5" s="2">
        <v>1</v>
      </c>
      <c r="Q5" s="2"/>
      <c r="R5" s="2"/>
      <c r="S5" s="2"/>
      <c r="T5" s="2"/>
      <c r="U5" s="2"/>
      <c r="V5" s="2"/>
      <c r="W5" s="2"/>
    </row>
    <row r="6" spans="1:24" x14ac:dyDescent="0.35">
      <c r="A6">
        <f>IF(tips!A6="Female",0,IF(tips!A6="Male",1,""))</f>
        <v>0</v>
      </c>
      <c r="B6">
        <f>IF(tips!B6="No",0,IF(tips!B6="Yes",1,""))</f>
        <v>0</v>
      </c>
      <c r="C6">
        <f>IF(tips!C6=Correlation!$C$1,1,0)</f>
        <v>1</v>
      </c>
      <c r="D6">
        <f>IF(tips!C6=Correlation!$D$1,1,0)</f>
        <v>0</v>
      </c>
      <c r="E6">
        <f>IF(tips!C6=Correlation!$E$1,1,0)</f>
        <v>0</v>
      </c>
      <c r="F6">
        <f>IF(tips!C6=Correlation!$F$1,1,0)</f>
        <v>0</v>
      </c>
      <c r="G6">
        <f>IF(tips!D6="Dinner",1,IF(tips!D6="Lunch",0,""))</f>
        <v>1</v>
      </c>
      <c r="H6">
        <f>tips!E6</f>
        <v>4</v>
      </c>
      <c r="I6">
        <f>tips!F6</f>
        <v>24.59</v>
      </c>
      <c r="J6">
        <f>tips!G6</f>
        <v>3.61</v>
      </c>
      <c r="M6" s="2" t="s">
        <v>8</v>
      </c>
      <c r="N6" s="2">
        <v>-7.1059527853085031E-2</v>
      </c>
      <c r="O6" s="2">
        <v>0.24431639216580975</v>
      </c>
      <c r="P6" s="2">
        <v>-0.19545090995198369</v>
      </c>
      <c r="Q6" s="2">
        <v>1</v>
      </c>
      <c r="R6" s="2"/>
      <c r="S6" s="2"/>
      <c r="T6" s="2"/>
      <c r="U6" s="2"/>
      <c r="V6" s="2"/>
      <c r="W6" s="2"/>
    </row>
    <row r="7" spans="1:24" x14ac:dyDescent="0.35">
      <c r="A7">
        <f>IF(tips!A7="Female",0,IF(tips!A7="Male",1,""))</f>
        <v>1</v>
      </c>
      <c r="B7">
        <f>IF(tips!B7="No",0,IF(tips!B7="Yes",1,""))</f>
        <v>0</v>
      </c>
      <c r="C7">
        <f>IF(tips!C7=Correlation!$C$1,1,0)</f>
        <v>1</v>
      </c>
      <c r="D7">
        <f>IF(tips!C7=Correlation!$D$1,1,0)</f>
        <v>0</v>
      </c>
      <c r="E7">
        <f>IF(tips!C7=Correlation!$E$1,1,0)</f>
        <v>0</v>
      </c>
      <c r="F7">
        <f>IF(tips!C7=Correlation!$F$1,1,0)</f>
        <v>0</v>
      </c>
      <c r="G7">
        <f>IF(tips!D7="Dinner",1,IF(tips!D7="Lunch",0,""))</f>
        <v>1</v>
      </c>
      <c r="H7">
        <f>tips!E7</f>
        <v>4</v>
      </c>
      <c r="I7">
        <f>tips!F7</f>
        <v>25.29</v>
      </c>
      <c r="J7">
        <f>tips!G7</f>
        <v>4.71</v>
      </c>
      <c r="M7" s="2" t="s">
        <v>4</v>
      </c>
      <c r="N7" s="2">
        <v>5.3957097884178983E-2</v>
      </c>
      <c r="O7" s="2">
        <v>0.15574379204058184</v>
      </c>
      <c r="P7" s="2">
        <v>-0.50068197349268273</v>
      </c>
      <c r="Q7" s="2">
        <v>-0.21631933617154617</v>
      </c>
      <c r="R7" s="2">
        <v>1</v>
      </c>
      <c r="S7" s="2"/>
      <c r="T7" s="2"/>
      <c r="U7" s="2"/>
      <c r="V7" s="2"/>
      <c r="W7" s="2"/>
    </row>
    <row r="8" spans="1:24" x14ac:dyDescent="0.35">
      <c r="A8">
        <f>IF(tips!A8="Female",0,IF(tips!A8="Male",1,""))</f>
        <v>1</v>
      </c>
      <c r="B8">
        <f>IF(tips!B8="No",0,IF(tips!B8="Yes",1,""))</f>
        <v>0</v>
      </c>
      <c r="C8">
        <f>IF(tips!C8=Correlation!$C$1,1,0)</f>
        <v>1</v>
      </c>
      <c r="D8">
        <f>IF(tips!C8=Correlation!$D$1,1,0)</f>
        <v>0</v>
      </c>
      <c r="E8">
        <f>IF(tips!C8=Correlation!$E$1,1,0)</f>
        <v>0</v>
      </c>
      <c r="F8">
        <f>IF(tips!C8=Correlation!$F$1,1,0)</f>
        <v>0</v>
      </c>
      <c r="G8">
        <f>IF(tips!D8="Dinner",1,IF(tips!D8="Lunch",0,""))</f>
        <v>1</v>
      </c>
      <c r="H8">
        <f>tips!E8</f>
        <v>2</v>
      </c>
      <c r="I8">
        <f>tips!F8</f>
        <v>8.77</v>
      </c>
      <c r="J8">
        <f>tips!G8</f>
        <v>2</v>
      </c>
      <c r="M8" s="2" t="s">
        <v>1</v>
      </c>
      <c r="N8" s="2">
        <v>-0.19444477363836757</v>
      </c>
      <c r="O8" s="2">
        <v>-0.12853370627170327</v>
      </c>
      <c r="P8" s="2">
        <v>-0.39256565943156507</v>
      </c>
      <c r="Q8" s="2">
        <v>-0.16960774972503123</v>
      </c>
      <c r="R8" s="2">
        <v>-0.43448016114554605</v>
      </c>
      <c r="S8" s="2">
        <v>1</v>
      </c>
      <c r="T8" s="2"/>
      <c r="U8" s="2"/>
      <c r="V8" s="2"/>
      <c r="W8" s="2"/>
    </row>
    <row r="9" spans="1:24" x14ac:dyDescent="0.35">
      <c r="A9">
        <f>IF(tips!A9="Female",0,IF(tips!A9="Male",1,""))</f>
        <v>1</v>
      </c>
      <c r="B9">
        <f>IF(tips!B9="No",0,IF(tips!B9="Yes",1,""))</f>
        <v>0</v>
      </c>
      <c r="C9">
        <f>IF(tips!C9=Correlation!$C$1,1,0)</f>
        <v>1</v>
      </c>
      <c r="D9">
        <f>IF(tips!C9=Correlation!$D$1,1,0)</f>
        <v>0</v>
      </c>
      <c r="E9">
        <f>IF(tips!C9=Correlation!$E$1,1,0)</f>
        <v>0</v>
      </c>
      <c r="F9">
        <f>IF(tips!C9=Correlation!$F$1,1,0)</f>
        <v>0</v>
      </c>
      <c r="G9">
        <f>IF(tips!D9="Dinner",1,IF(tips!D9="Lunch",0,""))</f>
        <v>1</v>
      </c>
      <c r="H9">
        <f>tips!E9</f>
        <v>4</v>
      </c>
      <c r="I9">
        <f>tips!F9</f>
        <v>26.88</v>
      </c>
      <c r="J9">
        <f>tips!G9</f>
        <v>3.12</v>
      </c>
      <c r="M9" s="2" t="s">
        <v>11</v>
      </c>
      <c r="N9" s="2">
        <v>0.20523129613344476</v>
      </c>
      <c r="O9" s="2">
        <v>5.4921103595706899E-2</v>
      </c>
      <c r="P9" s="2">
        <v>0.41807122573019706</v>
      </c>
      <c r="Q9" s="2">
        <v>-5.8158671944682563E-2</v>
      </c>
      <c r="R9" s="2">
        <v>0.4627089740569581</v>
      </c>
      <c r="S9" s="2">
        <v>-0.91799576573061048</v>
      </c>
      <c r="T9" s="2">
        <v>1</v>
      </c>
      <c r="U9" s="2"/>
      <c r="V9" s="2"/>
      <c r="W9" s="2"/>
    </row>
    <row r="10" spans="1:24" x14ac:dyDescent="0.35">
      <c r="A10">
        <f>IF(tips!A10="Female",0,IF(tips!A10="Male",1,""))</f>
        <v>1</v>
      </c>
      <c r="B10">
        <f>IF(tips!B10="No",0,IF(tips!B10="Yes",1,""))</f>
        <v>0</v>
      </c>
      <c r="C10">
        <f>IF(tips!C10=Correlation!$C$1,1,0)</f>
        <v>1</v>
      </c>
      <c r="D10">
        <f>IF(tips!C10=Correlation!$D$1,1,0)</f>
        <v>0</v>
      </c>
      <c r="E10">
        <f>IF(tips!C10=Correlation!$E$1,1,0)</f>
        <v>0</v>
      </c>
      <c r="F10">
        <f>IF(tips!C10=Correlation!$F$1,1,0)</f>
        <v>0</v>
      </c>
      <c r="G10">
        <f>IF(tips!D10="Dinner",1,IF(tips!D10="Lunch",0,""))</f>
        <v>1</v>
      </c>
      <c r="H10">
        <f>tips!E10</f>
        <v>2</v>
      </c>
      <c r="I10">
        <f>tips!F10</f>
        <v>15.04</v>
      </c>
      <c r="J10">
        <f>tips!G10</f>
        <v>1.96</v>
      </c>
      <c r="M10" s="2" t="s">
        <v>10</v>
      </c>
      <c r="N10" s="2">
        <v>8.6194815382524506E-2</v>
      </c>
      <c r="O10" s="2">
        <v>-0.13317824602877762</v>
      </c>
      <c r="P10" s="2">
        <v>0.193053536782088</v>
      </c>
      <c r="Q10" s="2">
        <v>-0.14218436010811197</v>
      </c>
      <c r="R10" s="2">
        <v>-4.1120801337655229E-2</v>
      </c>
      <c r="S10" s="2">
        <v>-7.2598186693253089E-2</v>
      </c>
      <c r="T10" s="2">
        <v>0.10341090969324018</v>
      </c>
      <c r="U10" s="2">
        <v>1</v>
      </c>
      <c r="V10" s="2"/>
      <c r="W10" s="2"/>
    </row>
    <row r="11" spans="1:24" x14ac:dyDescent="0.35">
      <c r="A11">
        <f>IF(tips!A11="Female",0,IF(tips!A11="Male",1,""))</f>
        <v>1</v>
      </c>
      <c r="B11">
        <f>IF(tips!B11="No",0,IF(tips!B11="Yes",1,""))</f>
        <v>0</v>
      </c>
      <c r="C11">
        <f>IF(tips!C11=Correlation!$C$1,1,0)</f>
        <v>1</v>
      </c>
      <c r="D11">
        <f>IF(tips!C11=Correlation!$D$1,1,0)</f>
        <v>0</v>
      </c>
      <c r="E11">
        <f>IF(tips!C11=Correlation!$E$1,1,0)</f>
        <v>0</v>
      </c>
      <c r="F11">
        <f>IF(tips!C11=Correlation!$F$1,1,0)</f>
        <v>0</v>
      </c>
      <c r="G11">
        <f>IF(tips!D11="Dinner",1,IF(tips!D11="Lunch",0,""))</f>
        <v>1</v>
      </c>
      <c r="H11">
        <f>tips!E11</f>
        <v>2</v>
      </c>
      <c r="I11">
        <f>tips!F11</f>
        <v>14.78</v>
      </c>
      <c r="J11">
        <f>tips!G11</f>
        <v>3.23</v>
      </c>
      <c r="M11" s="2" t="s">
        <v>16</v>
      </c>
      <c r="N11" s="2">
        <v>0.14487733703816522</v>
      </c>
      <c r="O11" s="2">
        <v>8.5721257322847813E-2</v>
      </c>
      <c r="P11" s="2">
        <v>0.12295257058705819</v>
      </c>
      <c r="Q11" s="2">
        <v>-8.6167870463078805E-2</v>
      </c>
      <c r="R11" s="2">
        <v>5.4919254869473591E-2</v>
      </c>
      <c r="S11" s="2">
        <v>-0.13817356248143217</v>
      </c>
      <c r="T11" s="2">
        <v>0.18311760533651456</v>
      </c>
      <c r="U11" s="2">
        <v>0.59831513090490263</v>
      </c>
      <c r="V11" s="2">
        <v>1</v>
      </c>
      <c r="W11" s="2"/>
    </row>
    <row r="12" spans="1:24" ht="15" thickBot="1" x14ac:dyDescent="0.4">
      <c r="A12">
        <f>IF(tips!A12="Female",0,IF(tips!A12="Male",1,""))</f>
        <v>1</v>
      </c>
      <c r="B12">
        <f>IF(tips!B12="No",0,IF(tips!B12="Yes",1,""))</f>
        <v>0</v>
      </c>
      <c r="C12">
        <f>IF(tips!C12=Correlation!$C$1,1,0)</f>
        <v>1</v>
      </c>
      <c r="D12">
        <f>IF(tips!C12=Correlation!$D$1,1,0)</f>
        <v>0</v>
      </c>
      <c r="E12">
        <f>IF(tips!C12=Correlation!$E$1,1,0)</f>
        <v>0</v>
      </c>
      <c r="F12">
        <f>IF(tips!C12=Correlation!$F$1,1,0)</f>
        <v>0</v>
      </c>
      <c r="G12">
        <f>IF(tips!D12="Dinner",1,IF(tips!D12="Lunch",0,""))</f>
        <v>1</v>
      </c>
      <c r="H12">
        <f>tips!E12</f>
        <v>2</v>
      </c>
      <c r="I12">
        <f>tips!F12</f>
        <v>10.27</v>
      </c>
      <c r="J12">
        <f>tips!G12</f>
        <v>1.71</v>
      </c>
      <c r="M12" s="3" t="s">
        <v>15</v>
      </c>
      <c r="N12" s="3">
        <v>8.8862061090736341E-2</v>
      </c>
      <c r="O12" s="3">
        <v>5.9285395278066352E-3</v>
      </c>
      <c r="P12" s="3">
        <v>0.12511398261516635</v>
      </c>
      <c r="Q12" s="3">
        <v>-5.5463128348157524E-2</v>
      </c>
      <c r="R12" s="3">
        <v>-2.7900343614578574E-3</v>
      </c>
      <c r="S12" s="3">
        <v>-9.5879173257456374E-2</v>
      </c>
      <c r="T12" s="3">
        <v>0.12162906226028647</v>
      </c>
      <c r="U12" s="5">
        <v>0.48929877523035786</v>
      </c>
      <c r="V12" s="5">
        <v>0.67573410921136434</v>
      </c>
      <c r="W12" s="3">
        <v>1</v>
      </c>
    </row>
    <row r="13" spans="1:24" x14ac:dyDescent="0.35">
      <c r="A13">
        <f>IF(tips!A13="Female",0,IF(tips!A13="Male",1,""))</f>
        <v>0</v>
      </c>
      <c r="B13">
        <f>IF(tips!B13="No",0,IF(tips!B13="Yes",1,""))</f>
        <v>0</v>
      </c>
      <c r="C13">
        <f>IF(tips!C13=Correlation!$C$1,1,0)</f>
        <v>1</v>
      </c>
      <c r="D13">
        <f>IF(tips!C13=Correlation!$D$1,1,0)</f>
        <v>0</v>
      </c>
      <c r="E13">
        <f>IF(tips!C13=Correlation!$E$1,1,0)</f>
        <v>0</v>
      </c>
      <c r="F13">
        <f>IF(tips!C13=Correlation!$F$1,1,0)</f>
        <v>0</v>
      </c>
      <c r="G13">
        <f>IF(tips!D13="Dinner",1,IF(tips!D13="Lunch",0,""))</f>
        <v>1</v>
      </c>
      <c r="H13">
        <f>tips!E13</f>
        <v>4</v>
      </c>
      <c r="I13">
        <f>tips!F13</f>
        <v>35.26</v>
      </c>
      <c r="J13">
        <f>tips!G13</f>
        <v>5</v>
      </c>
    </row>
    <row r="14" spans="1:24" ht="15" thickBot="1" x14ac:dyDescent="0.4">
      <c r="A14">
        <f>IF(tips!A14="Female",0,IF(tips!A14="Male",1,""))</f>
        <v>1</v>
      </c>
      <c r="B14">
        <f>IF(tips!B14="No",0,IF(tips!B14="Yes",1,""))</f>
        <v>0</v>
      </c>
      <c r="C14">
        <f>IF(tips!C14=Correlation!$C$1,1,0)</f>
        <v>1</v>
      </c>
      <c r="D14">
        <f>IF(tips!C14=Correlation!$D$1,1,0)</f>
        <v>0</v>
      </c>
      <c r="E14">
        <f>IF(tips!C14=Correlation!$E$1,1,0)</f>
        <v>0</v>
      </c>
      <c r="F14">
        <f>IF(tips!C14=Correlation!$F$1,1,0)</f>
        <v>0</v>
      </c>
      <c r="G14">
        <f>IF(tips!D14="Dinner",1,IF(tips!D14="Lunch",0,""))</f>
        <v>1</v>
      </c>
      <c r="H14">
        <f>tips!E14</f>
        <v>2</v>
      </c>
      <c r="I14">
        <f>tips!F14</f>
        <v>15.42</v>
      </c>
      <c r="J14">
        <f>tips!G14</f>
        <v>1.57</v>
      </c>
    </row>
    <row r="15" spans="1:24" x14ac:dyDescent="0.35">
      <c r="A15">
        <f>IF(tips!A15="Female",0,IF(tips!A15="Male",1,""))</f>
        <v>1</v>
      </c>
      <c r="B15">
        <f>IF(tips!B15="No",0,IF(tips!B15="Yes",1,""))</f>
        <v>0</v>
      </c>
      <c r="C15">
        <f>IF(tips!C15=Correlation!$C$1,1,0)</f>
        <v>1</v>
      </c>
      <c r="D15">
        <f>IF(tips!C15=Correlation!$D$1,1,0)</f>
        <v>0</v>
      </c>
      <c r="E15">
        <f>IF(tips!C15=Correlation!$E$1,1,0)</f>
        <v>0</v>
      </c>
      <c r="F15">
        <f>IF(tips!C15=Correlation!$F$1,1,0)</f>
        <v>0</v>
      </c>
      <c r="G15">
        <f>IF(tips!D15="Dinner",1,IF(tips!D15="Lunch",0,""))</f>
        <v>1</v>
      </c>
      <c r="H15">
        <f>tips!E15</f>
        <v>4</v>
      </c>
      <c r="I15">
        <f>tips!F15</f>
        <v>18.43</v>
      </c>
      <c r="J15">
        <f>tips!G15</f>
        <v>3</v>
      </c>
      <c r="N15" s="6" t="s">
        <v>26</v>
      </c>
      <c r="O15" s="7"/>
      <c r="P15" s="7"/>
      <c r="Q15" s="7"/>
      <c r="R15" s="7"/>
      <c r="S15" s="7"/>
      <c r="T15" s="7"/>
      <c r="U15" s="7"/>
      <c r="V15" s="7"/>
      <c r="W15" s="7"/>
      <c r="X15" s="8"/>
    </row>
    <row r="16" spans="1:24" x14ac:dyDescent="0.35">
      <c r="A16">
        <f>IF(tips!A16="Female",0,IF(tips!A16="Male",1,""))</f>
        <v>0</v>
      </c>
      <c r="B16">
        <f>IF(tips!B16="No",0,IF(tips!B16="Yes",1,""))</f>
        <v>0</v>
      </c>
      <c r="C16">
        <f>IF(tips!C16=Correlation!$C$1,1,0)</f>
        <v>1</v>
      </c>
      <c r="D16">
        <f>IF(tips!C16=Correlation!$D$1,1,0)</f>
        <v>0</v>
      </c>
      <c r="E16">
        <f>IF(tips!C16=Correlation!$E$1,1,0)</f>
        <v>0</v>
      </c>
      <c r="F16">
        <f>IF(tips!C16=Correlation!$F$1,1,0)</f>
        <v>0</v>
      </c>
      <c r="G16">
        <f>IF(tips!D16="Dinner",1,IF(tips!D16="Lunch",0,""))</f>
        <v>1</v>
      </c>
      <c r="H16">
        <f>tips!E16</f>
        <v>2</v>
      </c>
      <c r="I16">
        <f>tips!F16</f>
        <v>14.83</v>
      </c>
      <c r="J16">
        <f>tips!G16</f>
        <v>3.02</v>
      </c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1"/>
    </row>
    <row r="17" spans="1:24" x14ac:dyDescent="0.35">
      <c r="A17">
        <f>IF(tips!A17="Female",0,IF(tips!A17="Male",1,""))</f>
        <v>1</v>
      </c>
      <c r="B17">
        <f>IF(tips!B17="No",0,IF(tips!B17="Yes",1,""))</f>
        <v>0</v>
      </c>
      <c r="C17">
        <f>IF(tips!C17=Correlation!$C$1,1,0)</f>
        <v>1</v>
      </c>
      <c r="D17">
        <f>IF(tips!C17=Correlation!$D$1,1,0)</f>
        <v>0</v>
      </c>
      <c r="E17">
        <f>IF(tips!C17=Correlation!$E$1,1,0)</f>
        <v>0</v>
      </c>
      <c r="F17">
        <f>IF(tips!C17=Correlation!$F$1,1,0)</f>
        <v>0</v>
      </c>
      <c r="G17">
        <f>IF(tips!D17="Dinner",1,IF(tips!D17="Lunch",0,""))</f>
        <v>1</v>
      </c>
      <c r="H17">
        <f>tips!E17</f>
        <v>2</v>
      </c>
      <c r="I17">
        <f>tips!F17</f>
        <v>21.58</v>
      </c>
      <c r="J17">
        <f>tips!G17</f>
        <v>3.92</v>
      </c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1"/>
    </row>
    <row r="18" spans="1:24" x14ac:dyDescent="0.35">
      <c r="A18">
        <f>IF(tips!A18="Female",0,IF(tips!A18="Male",1,""))</f>
        <v>0</v>
      </c>
      <c r="B18">
        <f>IF(tips!B18="No",0,IF(tips!B18="Yes",1,""))</f>
        <v>0</v>
      </c>
      <c r="C18">
        <f>IF(tips!C18=Correlation!$C$1,1,0)</f>
        <v>1</v>
      </c>
      <c r="D18">
        <f>IF(tips!C18=Correlation!$D$1,1,0)</f>
        <v>0</v>
      </c>
      <c r="E18">
        <f>IF(tips!C18=Correlation!$E$1,1,0)</f>
        <v>0</v>
      </c>
      <c r="F18">
        <f>IF(tips!C18=Correlation!$F$1,1,0)</f>
        <v>0</v>
      </c>
      <c r="G18">
        <f>IF(tips!D18="Dinner",1,IF(tips!D18="Lunch",0,""))</f>
        <v>1</v>
      </c>
      <c r="H18">
        <f>tips!E18</f>
        <v>3</v>
      </c>
      <c r="I18">
        <f>tips!F18</f>
        <v>10.33</v>
      </c>
      <c r="J18">
        <f>tips!G18</f>
        <v>1.67</v>
      </c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1"/>
    </row>
    <row r="19" spans="1:24" x14ac:dyDescent="0.35">
      <c r="A19">
        <f>IF(tips!A19="Female",0,IF(tips!A19="Male",1,""))</f>
        <v>1</v>
      </c>
      <c r="B19">
        <f>IF(tips!B19="No",0,IF(tips!B19="Yes",1,""))</f>
        <v>0</v>
      </c>
      <c r="C19">
        <f>IF(tips!C19=Correlation!$C$1,1,0)</f>
        <v>1</v>
      </c>
      <c r="D19">
        <f>IF(tips!C19=Correlation!$D$1,1,0)</f>
        <v>0</v>
      </c>
      <c r="E19">
        <f>IF(tips!C19=Correlation!$E$1,1,0)</f>
        <v>0</v>
      </c>
      <c r="F19">
        <f>IF(tips!C19=Correlation!$F$1,1,0)</f>
        <v>0</v>
      </c>
      <c r="G19">
        <f>IF(tips!D19="Dinner",1,IF(tips!D19="Lunch",0,""))</f>
        <v>1</v>
      </c>
      <c r="H19">
        <f>tips!E19</f>
        <v>3</v>
      </c>
      <c r="I19">
        <f>tips!F19</f>
        <v>16.29</v>
      </c>
      <c r="J19">
        <f>tips!G19</f>
        <v>3.71</v>
      </c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1"/>
    </row>
    <row r="20" spans="1:24" ht="15" thickBot="1" x14ac:dyDescent="0.4">
      <c r="A20">
        <f>IF(tips!A20="Female",0,IF(tips!A20="Male",1,""))</f>
        <v>0</v>
      </c>
      <c r="B20">
        <f>IF(tips!B20="No",0,IF(tips!B20="Yes",1,""))</f>
        <v>0</v>
      </c>
      <c r="C20">
        <f>IF(tips!C20=Correlation!$C$1,1,0)</f>
        <v>1</v>
      </c>
      <c r="D20">
        <f>IF(tips!C20=Correlation!$D$1,1,0)</f>
        <v>0</v>
      </c>
      <c r="E20">
        <f>IF(tips!C20=Correlation!$E$1,1,0)</f>
        <v>0</v>
      </c>
      <c r="F20">
        <f>IF(tips!C20=Correlation!$F$1,1,0)</f>
        <v>0</v>
      </c>
      <c r="G20">
        <f>IF(tips!D20="Dinner",1,IF(tips!D20="Lunch",0,""))</f>
        <v>1</v>
      </c>
      <c r="H20">
        <f>tips!E20</f>
        <v>3</v>
      </c>
      <c r="I20">
        <f>tips!F20</f>
        <v>16.97</v>
      </c>
      <c r="J20">
        <f>tips!G20</f>
        <v>3.5</v>
      </c>
      <c r="N20" s="12"/>
      <c r="O20" s="13"/>
      <c r="P20" s="13"/>
      <c r="Q20" s="13"/>
      <c r="R20" s="13"/>
      <c r="S20" s="13"/>
      <c r="T20" s="13"/>
      <c r="U20" s="13"/>
      <c r="V20" s="13"/>
      <c r="W20" s="13"/>
      <c r="X20" s="14"/>
    </row>
    <row r="21" spans="1:24" x14ac:dyDescent="0.35">
      <c r="A21">
        <f>IF(tips!A21="Female",0,IF(tips!A21="Male",1,""))</f>
        <v>1</v>
      </c>
      <c r="B21">
        <f>IF(tips!B21="No",0,IF(tips!B21="Yes",1,""))</f>
        <v>0</v>
      </c>
      <c r="C21">
        <f>IF(tips!C21=Correlation!$C$1,1,0)</f>
        <v>0</v>
      </c>
      <c r="D21">
        <f>IF(tips!C21=Correlation!$D$1,1,0)</f>
        <v>0</v>
      </c>
      <c r="E21">
        <f>IF(tips!C21=Correlation!$E$1,1,0)</f>
        <v>1</v>
      </c>
      <c r="F21">
        <f>IF(tips!C21=Correlation!$F$1,1,0)</f>
        <v>0</v>
      </c>
      <c r="G21">
        <f>IF(tips!D21="Dinner",1,IF(tips!D21="Lunch",0,""))</f>
        <v>1</v>
      </c>
      <c r="H21">
        <f>tips!E21</f>
        <v>3</v>
      </c>
      <c r="I21">
        <f>tips!F21</f>
        <v>20.65</v>
      </c>
      <c r="J21">
        <f>tips!G21</f>
        <v>3.35</v>
      </c>
    </row>
    <row r="22" spans="1:24" x14ac:dyDescent="0.35">
      <c r="A22">
        <f>IF(tips!A22="Female",0,IF(tips!A22="Male",1,""))</f>
        <v>1</v>
      </c>
      <c r="B22">
        <f>IF(tips!B22="No",0,IF(tips!B22="Yes",1,""))</f>
        <v>0</v>
      </c>
      <c r="C22">
        <f>IF(tips!C22=Correlation!$C$1,1,0)</f>
        <v>0</v>
      </c>
      <c r="D22">
        <f>IF(tips!C22=Correlation!$D$1,1,0)</f>
        <v>0</v>
      </c>
      <c r="E22">
        <f>IF(tips!C22=Correlation!$E$1,1,0)</f>
        <v>1</v>
      </c>
      <c r="F22">
        <f>IF(tips!C22=Correlation!$F$1,1,0)</f>
        <v>0</v>
      </c>
      <c r="G22">
        <f>IF(tips!D22="Dinner",1,IF(tips!D22="Lunch",0,""))</f>
        <v>1</v>
      </c>
      <c r="H22">
        <f>tips!E22</f>
        <v>2</v>
      </c>
      <c r="I22">
        <f>tips!F22</f>
        <v>17.920000000000002</v>
      </c>
      <c r="J22">
        <f>tips!G22</f>
        <v>4.08</v>
      </c>
    </row>
    <row r="23" spans="1:24" x14ac:dyDescent="0.35">
      <c r="A23">
        <f>IF(tips!A23="Female",0,IF(tips!A23="Male",1,""))</f>
        <v>0</v>
      </c>
      <c r="B23">
        <f>IF(tips!B23="No",0,IF(tips!B23="Yes",1,""))</f>
        <v>0</v>
      </c>
      <c r="C23">
        <f>IF(tips!C23=Correlation!$C$1,1,0)</f>
        <v>0</v>
      </c>
      <c r="D23">
        <f>IF(tips!C23=Correlation!$D$1,1,0)</f>
        <v>0</v>
      </c>
      <c r="E23">
        <f>IF(tips!C23=Correlation!$E$1,1,0)</f>
        <v>1</v>
      </c>
      <c r="F23">
        <f>IF(tips!C23=Correlation!$F$1,1,0)</f>
        <v>0</v>
      </c>
      <c r="G23">
        <f>IF(tips!D23="Dinner",1,IF(tips!D23="Lunch",0,""))</f>
        <v>1</v>
      </c>
      <c r="H23">
        <f>tips!E23</f>
        <v>2</v>
      </c>
      <c r="I23">
        <f>tips!F23</f>
        <v>20.29</v>
      </c>
      <c r="J23">
        <f>tips!G23</f>
        <v>2.75</v>
      </c>
    </row>
    <row r="24" spans="1:24" x14ac:dyDescent="0.35">
      <c r="A24">
        <f>IF(tips!A24="Female",0,IF(tips!A24="Male",1,""))</f>
        <v>0</v>
      </c>
      <c r="B24">
        <f>IF(tips!B24="No",0,IF(tips!B24="Yes",1,""))</f>
        <v>0</v>
      </c>
      <c r="C24">
        <f>IF(tips!C24=Correlation!$C$1,1,0)</f>
        <v>0</v>
      </c>
      <c r="D24">
        <f>IF(tips!C24=Correlation!$D$1,1,0)</f>
        <v>0</v>
      </c>
      <c r="E24">
        <f>IF(tips!C24=Correlation!$E$1,1,0)</f>
        <v>1</v>
      </c>
      <c r="F24">
        <f>IF(tips!C24=Correlation!$F$1,1,0)</f>
        <v>0</v>
      </c>
      <c r="G24">
        <f>IF(tips!D24="Dinner",1,IF(tips!D24="Lunch",0,""))</f>
        <v>1</v>
      </c>
      <c r="H24">
        <f>tips!E24</f>
        <v>2</v>
      </c>
      <c r="I24">
        <f>tips!F24</f>
        <v>15.77</v>
      </c>
      <c r="J24">
        <f>tips!G24</f>
        <v>2.23</v>
      </c>
    </row>
    <row r="25" spans="1:24" x14ac:dyDescent="0.35">
      <c r="A25">
        <f>IF(tips!A25="Female",0,IF(tips!A25="Male",1,""))</f>
        <v>1</v>
      </c>
      <c r="B25">
        <f>IF(tips!B25="No",0,IF(tips!B25="Yes",1,""))</f>
        <v>0</v>
      </c>
      <c r="C25">
        <f>IF(tips!C25=Correlation!$C$1,1,0)</f>
        <v>0</v>
      </c>
      <c r="D25">
        <f>IF(tips!C25=Correlation!$D$1,1,0)</f>
        <v>0</v>
      </c>
      <c r="E25">
        <f>IF(tips!C25=Correlation!$E$1,1,0)</f>
        <v>1</v>
      </c>
      <c r="F25">
        <f>IF(tips!C25=Correlation!$F$1,1,0)</f>
        <v>0</v>
      </c>
      <c r="G25">
        <f>IF(tips!D25="Dinner",1,IF(tips!D25="Lunch",0,""))</f>
        <v>1</v>
      </c>
      <c r="H25">
        <f>tips!E25</f>
        <v>4</v>
      </c>
      <c r="I25">
        <f>tips!F25</f>
        <v>39.42</v>
      </c>
      <c r="J25">
        <f>tips!G25</f>
        <v>7.58</v>
      </c>
    </row>
    <row r="26" spans="1:24" x14ac:dyDescent="0.35">
      <c r="A26">
        <f>IF(tips!A26="Female",0,IF(tips!A26="Male",1,""))</f>
        <v>1</v>
      </c>
      <c r="B26">
        <f>IF(tips!B26="No",0,IF(tips!B26="Yes",1,""))</f>
        <v>0</v>
      </c>
      <c r="C26">
        <f>IF(tips!C26=Correlation!$C$1,1,0)</f>
        <v>0</v>
      </c>
      <c r="D26">
        <f>IF(tips!C26=Correlation!$D$1,1,0)</f>
        <v>0</v>
      </c>
      <c r="E26">
        <f>IF(tips!C26=Correlation!$E$1,1,0)</f>
        <v>1</v>
      </c>
      <c r="F26">
        <f>IF(tips!C26=Correlation!$F$1,1,0)</f>
        <v>0</v>
      </c>
      <c r="G26">
        <f>IF(tips!D26="Dinner",1,IF(tips!D26="Lunch",0,""))</f>
        <v>1</v>
      </c>
      <c r="H26">
        <f>tips!E26</f>
        <v>2</v>
      </c>
      <c r="I26">
        <f>tips!F26</f>
        <v>19.82</v>
      </c>
      <c r="J26">
        <f>tips!G26</f>
        <v>3.18</v>
      </c>
    </row>
    <row r="27" spans="1:24" x14ac:dyDescent="0.35">
      <c r="A27">
        <f>IF(tips!A27="Female",0,IF(tips!A27="Male",1,""))</f>
        <v>1</v>
      </c>
      <c r="B27">
        <f>IF(tips!B27="No",0,IF(tips!B27="Yes",1,""))</f>
        <v>0</v>
      </c>
      <c r="C27">
        <f>IF(tips!C27=Correlation!$C$1,1,0)</f>
        <v>0</v>
      </c>
      <c r="D27">
        <f>IF(tips!C27=Correlation!$D$1,1,0)</f>
        <v>0</v>
      </c>
      <c r="E27">
        <f>IF(tips!C27=Correlation!$E$1,1,0)</f>
        <v>1</v>
      </c>
      <c r="F27">
        <f>IF(tips!C27=Correlation!$F$1,1,0)</f>
        <v>0</v>
      </c>
      <c r="G27">
        <f>IF(tips!D27="Dinner",1,IF(tips!D27="Lunch",0,""))</f>
        <v>1</v>
      </c>
      <c r="H27">
        <f>tips!E27</f>
        <v>4</v>
      </c>
      <c r="I27">
        <f>tips!F27</f>
        <v>17.809999999999999</v>
      </c>
      <c r="J27">
        <f>tips!G27</f>
        <v>2.34</v>
      </c>
    </row>
    <row r="28" spans="1:24" x14ac:dyDescent="0.35">
      <c r="A28">
        <f>IF(tips!A28="Female",0,IF(tips!A28="Male",1,""))</f>
        <v>1</v>
      </c>
      <c r="B28">
        <f>IF(tips!B28="No",0,IF(tips!B28="Yes",1,""))</f>
        <v>0</v>
      </c>
      <c r="C28">
        <f>IF(tips!C28=Correlation!$C$1,1,0)</f>
        <v>0</v>
      </c>
      <c r="D28">
        <f>IF(tips!C28=Correlation!$D$1,1,0)</f>
        <v>0</v>
      </c>
      <c r="E28">
        <f>IF(tips!C28=Correlation!$E$1,1,0)</f>
        <v>1</v>
      </c>
      <c r="F28">
        <f>IF(tips!C28=Correlation!$F$1,1,0)</f>
        <v>0</v>
      </c>
      <c r="G28">
        <f>IF(tips!D28="Dinner",1,IF(tips!D28="Lunch",0,""))</f>
        <v>1</v>
      </c>
      <c r="H28">
        <f>tips!E28</f>
        <v>2</v>
      </c>
      <c r="I28">
        <f>tips!F28</f>
        <v>13.37</v>
      </c>
      <c r="J28">
        <f>tips!G28</f>
        <v>2</v>
      </c>
    </row>
    <row r="29" spans="1:24" x14ac:dyDescent="0.35">
      <c r="A29">
        <f>IF(tips!A29="Female",0,IF(tips!A29="Male",1,""))</f>
        <v>1</v>
      </c>
      <c r="B29">
        <f>IF(tips!B29="No",0,IF(tips!B29="Yes",1,""))</f>
        <v>0</v>
      </c>
      <c r="C29">
        <f>IF(tips!C29=Correlation!$C$1,1,0)</f>
        <v>0</v>
      </c>
      <c r="D29">
        <f>IF(tips!C29=Correlation!$D$1,1,0)</f>
        <v>0</v>
      </c>
      <c r="E29">
        <f>IF(tips!C29=Correlation!$E$1,1,0)</f>
        <v>1</v>
      </c>
      <c r="F29">
        <f>IF(tips!C29=Correlation!$F$1,1,0)</f>
        <v>0</v>
      </c>
      <c r="G29">
        <f>IF(tips!D29="Dinner",1,IF(tips!D29="Lunch",0,""))</f>
        <v>1</v>
      </c>
      <c r="H29">
        <f>tips!E29</f>
        <v>2</v>
      </c>
      <c r="I29">
        <f>tips!F29</f>
        <v>12.69</v>
      </c>
      <c r="J29">
        <f>tips!G29</f>
        <v>2</v>
      </c>
    </row>
    <row r="30" spans="1:24" x14ac:dyDescent="0.35">
      <c r="A30">
        <f>IF(tips!A30="Female",0,IF(tips!A30="Male",1,""))</f>
        <v>1</v>
      </c>
      <c r="B30">
        <f>IF(tips!B30="No",0,IF(tips!B30="Yes",1,""))</f>
        <v>0</v>
      </c>
      <c r="C30">
        <f>IF(tips!C30=Correlation!$C$1,1,0)</f>
        <v>0</v>
      </c>
      <c r="D30">
        <f>IF(tips!C30=Correlation!$D$1,1,0)</f>
        <v>0</v>
      </c>
      <c r="E30">
        <f>IF(tips!C30=Correlation!$E$1,1,0)</f>
        <v>1</v>
      </c>
      <c r="F30">
        <f>IF(tips!C30=Correlation!$F$1,1,0)</f>
        <v>0</v>
      </c>
      <c r="G30">
        <f>IF(tips!D30="Dinner",1,IF(tips!D30="Lunch",0,""))</f>
        <v>1</v>
      </c>
      <c r="H30">
        <f>tips!E30</f>
        <v>2</v>
      </c>
      <c r="I30">
        <f>tips!F30</f>
        <v>21.7</v>
      </c>
      <c r="J30">
        <f>tips!G30</f>
        <v>4.3</v>
      </c>
    </row>
    <row r="31" spans="1:24" x14ac:dyDescent="0.35">
      <c r="A31">
        <f>IF(tips!A31="Female",0,IF(tips!A31="Male",1,""))</f>
        <v>0</v>
      </c>
      <c r="B31">
        <f>IF(tips!B31="No",0,IF(tips!B31="Yes",1,""))</f>
        <v>0</v>
      </c>
      <c r="C31">
        <f>IF(tips!C31=Correlation!$C$1,1,0)</f>
        <v>0</v>
      </c>
      <c r="D31">
        <f>IF(tips!C31=Correlation!$D$1,1,0)</f>
        <v>0</v>
      </c>
      <c r="E31">
        <f>IF(tips!C31=Correlation!$E$1,1,0)</f>
        <v>1</v>
      </c>
      <c r="F31">
        <f>IF(tips!C31=Correlation!$F$1,1,0)</f>
        <v>0</v>
      </c>
      <c r="G31">
        <f>IF(tips!D31="Dinner",1,IF(tips!D31="Lunch",0,""))</f>
        <v>1</v>
      </c>
      <c r="H31">
        <f>tips!E31</f>
        <v>2</v>
      </c>
      <c r="I31">
        <f>tips!F31</f>
        <v>19.649999999999999</v>
      </c>
      <c r="J31">
        <f>tips!G31</f>
        <v>3</v>
      </c>
    </row>
    <row r="32" spans="1:24" x14ac:dyDescent="0.35">
      <c r="A32">
        <f>IF(tips!A32="Female",0,IF(tips!A32="Male",1,""))</f>
        <v>1</v>
      </c>
      <c r="B32">
        <f>IF(tips!B32="No",0,IF(tips!B32="Yes",1,""))</f>
        <v>0</v>
      </c>
      <c r="C32">
        <f>IF(tips!C32=Correlation!$C$1,1,0)</f>
        <v>0</v>
      </c>
      <c r="D32">
        <f>IF(tips!C32=Correlation!$D$1,1,0)</f>
        <v>0</v>
      </c>
      <c r="E32">
        <f>IF(tips!C32=Correlation!$E$1,1,0)</f>
        <v>1</v>
      </c>
      <c r="F32">
        <f>IF(tips!C32=Correlation!$F$1,1,0)</f>
        <v>0</v>
      </c>
      <c r="G32">
        <f>IF(tips!D32="Dinner",1,IF(tips!D32="Lunch",0,""))</f>
        <v>1</v>
      </c>
      <c r="H32">
        <f>tips!E32</f>
        <v>2</v>
      </c>
      <c r="I32">
        <f>tips!F32</f>
        <v>9.5500000000000007</v>
      </c>
      <c r="J32">
        <f>tips!G32</f>
        <v>1.45</v>
      </c>
    </row>
    <row r="33" spans="1:10" x14ac:dyDescent="0.35">
      <c r="A33">
        <f>IF(tips!A33="Female",0,IF(tips!A33="Male",1,""))</f>
        <v>1</v>
      </c>
      <c r="B33">
        <f>IF(tips!B33="No",0,IF(tips!B33="Yes",1,""))</f>
        <v>0</v>
      </c>
      <c r="C33">
        <f>IF(tips!C33=Correlation!$C$1,1,0)</f>
        <v>0</v>
      </c>
      <c r="D33">
        <f>IF(tips!C33=Correlation!$D$1,1,0)</f>
        <v>0</v>
      </c>
      <c r="E33">
        <f>IF(tips!C33=Correlation!$E$1,1,0)</f>
        <v>1</v>
      </c>
      <c r="F33">
        <f>IF(tips!C33=Correlation!$F$1,1,0)</f>
        <v>0</v>
      </c>
      <c r="G33">
        <f>IF(tips!D33="Dinner",1,IF(tips!D33="Lunch",0,""))</f>
        <v>1</v>
      </c>
      <c r="H33">
        <f>tips!E33</f>
        <v>4</v>
      </c>
      <c r="I33">
        <f>tips!F33</f>
        <v>18.350000000000001</v>
      </c>
      <c r="J33">
        <f>tips!G33</f>
        <v>2.5</v>
      </c>
    </row>
    <row r="34" spans="1:10" x14ac:dyDescent="0.35">
      <c r="A34">
        <f>IF(tips!A34="Female",0,IF(tips!A34="Male",1,""))</f>
        <v>0</v>
      </c>
      <c r="B34">
        <f>IF(tips!B34="No",0,IF(tips!B34="Yes",1,""))</f>
        <v>0</v>
      </c>
      <c r="C34">
        <f>IF(tips!C34=Correlation!$C$1,1,0)</f>
        <v>0</v>
      </c>
      <c r="D34">
        <f>IF(tips!C34=Correlation!$D$1,1,0)</f>
        <v>0</v>
      </c>
      <c r="E34">
        <f>IF(tips!C34=Correlation!$E$1,1,0)</f>
        <v>1</v>
      </c>
      <c r="F34">
        <f>IF(tips!C34=Correlation!$F$1,1,0)</f>
        <v>0</v>
      </c>
      <c r="G34">
        <f>IF(tips!D34="Dinner",1,IF(tips!D34="Lunch",0,""))</f>
        <v>1</v>
      </c>
      <c r="H34">
        <f>tips!E34</f>
        <v>2</v>
      </c>
      <c r="I34">
        <f>tips!F34</f>
        <v>15.06</v>
      </c>
      <c r="J34">
        <f>tips!G34</f>
        <v>3</v>
      </c>
    </row>
    <row r="35" spans="1:10" x14ac:dyDescent="0.35">
      <c r="A35">
        <f>IF(tips!A35="Female",0,IF(tips!A35="Male",1,""))</f>
        <v>0</v>
      </c>
      <c r="B35">
        <f>IF(tips!B35="No",0,IF(tips!B35="Yes",1,""))</f>
        <v>0</v>
      </c>
      <c r="C35">
        <f>IF(tips!C35=Correlation!$C$1,1,0)</f>
        <v>0</v>
      </c>
      <c r="D35">
        <f>IF(tips!C35=Correlation!$D$1,1,0)</f>
        <v>0</v>
      </c>
      <c r="E35">
        <f>IF(tips!C35=Correlation!$E$1,1,0)</f>
        <v>1</v>
      </c>
      <c r="F35">
        <f>IF(tips!C35=Correlation!$F$1,1,0)</f>
        <v>0</v>
      </c>
      <c r="G35">
        <f>IF(tips!D35="Dinner",1,IF(tips!D35="Lunch",0,""))</f>
        <v>1</v>
      </c>
      <c r="H35">
        <f>tips!E35</f>
        <v>4</v>
      </c>
      <c r="I35">
        <f>tips!F35</f>
        <v>20.69</v>
      </c>
      <c r="J35">
        <f>tips!G35</f>
        <v>2.4500000000000002</v>
      </c>
    </row>
    <row r="36" spans="1:10" x14ac:dyDescent="0.35">
      <c r="A36">
        <f>IF(tips!A36="Female",0,IF(tips!A36="Male",1,""))</f>
        <v>1</v>
      </c>
      <c r="B36">
        <f>IF(tips!B36="No",0,IF(tips!B36="Yes",1,""))</f>
        <v>0</v>
      </c>
      <c r="C36">
        <f>IF(tips!C36=Correlation!$C$1,1,0)</f>
        <v>0</v>
      </c>
      <c r="D36">
        <f>IF(tips!C36=Correlation!$D$1,1,0)</f>
        <v>0</v>
      </c>
      <c r="E36">
        <f>IF(tips!C36=Correlation!$E$1,1,0)</f>
        <v>1</v>
      </c>
      <c r="F36">
        <f>IF(tips!C36=Correlation!$F$1,1,0)</f>
        <v>0</v>
      </c>
      <c r="G36">
        <f>IF(tips!D36="Dinner",1,IF(tips!D36="Lunch",0,""))</f>
        <v>1</v>
      </c>
      <c r="H36">
        <f>tips!E36</f>
        <v>2</v>
      </c>
      <c r="I36">
        <f>tips!F36</f>
        <v>17.78</v>
      </c>
      <c r="J36">
        <f>tips!G36</f>
        <v>3.27</v>
      </c>
    </row>
    <row r="37" spans="1:10" x14ac:dyDescent="0.35">
      <c r="A37">
        <f>IF(tips!A37="Female",0,IF(tips!A37="Male",1,""))</f>
        <v>1</v>
      </c>
      <c r="B37">
        <f>IF(tips!B37="No",0,IF(tips!B37="Yes",1,""))</f>
        <v>0</v>
      </c>
      <c r="C37">
        <f>IF(tips!C37=Correlation!$C$1,1,0)</f>
        <v>0</v>
      </c>
      <c r="D37">
        <f>IF(tips!C37=Correlation!$D$1,1,0)</f>
        <v>0</v>
      </c>
      <c r="E37">
        <f>IF(tips!C37=Correlation!$E$1,1,0)</f>
        <v>1</v>
      </c>
      <c r="F37">
        <f>IF(tips!C37=Correlation!$F$1,1,0)</f>
        <v>0</v>
      </c>
      <c r="G37">
        <f>IF(tips!D37="Dinner",1,IF(tips!D37="Lunch",0,""))</f>
        <v>1</v>
      </c>
      <c r="H37">
        <f>tips!E37</f>
        <v>3</v>
      </c>
      <c r="I37">
        <f>tips!F37</f>
        <v>24.06</v>
      </c>
      <c r="J37">
        <f>tips!G37</f>
        <v>3.6</v>
      </c>
    </row>
    <row r="38" spans="1:10" x14ac:dyDescent="0.35">
      <c r="A38">
        <f>IF(tips!A38="Female",0,IF(tips!A38="Male",1,""))</f>
        <v>1</v>
      </c>
      <c r="B38">
        <f>IF(tips!B38="No",0,IF(tips!B38="Yes",1,""))</f>
        <v>0</v>
      </c>
      <c r="C38">
        <f>IF(tips!C38=Correlation!$C$1,1,0)</f>
        <v>0</v>
      </c>
      <c r="D38">
        <f>IF(tips!C38=Correlation!$D$1,1,0)</f>
        <v>0</v>
      </c>
      <c r="E38">
        <f>IF(tips!C38=Correlation!$E$1,1,0)</f>
        <v>1</v>
      </c>
      <c r="F38">
        <f>IF(tips!C38=Correlation!$F$1,1,0)</f>
        <v>0</v>
      </c>
      <c r="G38">
        <f>IF(tips!D38="Dinner",1,IF(tips!D38="Lunch",0,""))</f>
        <v>1</v>
      </c>
      <c r="H38">
        <f>tips!E38</f>
        <v>3</v>
      </c>
      <c r="I38">
        <f>tips!F38</f>
        <v>16.309999999999999</v>
      </c>
      <c r="J38">
        <f>tips!G38</f>
        <v>2</v>
      </c>
    </row>
    <row r="39" spans="1:10" x14ac:dyDescent="0.35">
      <c r="A39">
        <f>IF(tips!A39="Female",0,IF(tips!A39="Male",1,""))</f>
        <v>0</v>
      </c>
      <c r="B39">
        <f>IF(tips!B39="No",0,IF(tips!B39="Yes",1,""))</f>
        <v>0</v>
      </c>
      <c r="C39">
        <f>IF(tips!C39=Correlation!$C$1,1,0)</f>
        <v>0</v>
      </c>
      <c r="D39">
        <f>IF(tips!C39=Correlation!$D$1,1,0)</f>
        <v>0</v>
      </c>
      <c r="E39">
        <f>IF(tips!C39=Correlation!$E$1,1,0)</f>
        <v>1</v>
      </c>
      <c r="F39">
        <f>IF(tips!C39=Correlation!$F$1,1,0)</f>
        <v>0</v>
      </c>
      <c r="G39">
        <f>IF(tips!D39="Dinner",1,IF(tips!D39="Lunch",0,""))</f>
        <v>1</v>
      </c>
      <c r="H39">
        <f>tips!E39</f>
        <v>3</v>
      </c>
      <c r="I39">
        <f>tips!F39</f>
        <v>16.93</v>
      </c>
      <c r="J39">
        <f>tips!G39</f>
        <v>3.07</v>
      </c>
    </row>
    <row r="40" spans="1:10" x14ac:dyDescent="0.35">
      <c r="A40">
        <f>IF(tips!A40="Female",0,IF(tips!A40="Male",1,""))</f>
        <v>1</v>
      </c>
      <c r="B40">
        <f>IF(tips!B40="No",0,IF(tips!B40="Yes",1,""))</f>
        <v>0</v>
      </c>
      <c r="C40">
        <f>IF(tips!C40=Correlation!$C$1,1,0)</f>
        <v>0</v>
      </c>
      <c r="D40">
        <f>IF(tips!C40=Correlation!$D$1,1,0)</f>
        <v>0</v>
      </c>
      <c r="E40">
        <f>IF(tips!C40=Correlation!$E$1,1,0)</f>
        <v>1</v>
      </c>
      <c r="F40">
        <f>IF(tips!C40=Correlation!$F$1,1,0)</f>
        <v>0</v>
      </c>
      <c r="G40">
        <f>IF(tips!D40="Dinner",1,IF(tips!D40="Lunch",0,""))</f>
        <v>1</v>
      </c>
      <c r="H40">
        <f>tips!E40</f>
        <v>3</v>
      </c>
      <c r="I40">
        <f>tips!F40</f>
        <v>18.690000000000001</v>
      </c>
      <c r="J40">
        <f>tips!G40</f>
        <v>2.31</v>
      </c>
    </row>
    <row r="41" spans="1:10" x14ac:dyDescent="0.35">
      <c r="A41">
        <f>IF(tips!A41="Female",0,IF(tips!A41="Male",1,""))</f>
        <v>1</v>
      </c>
      <c r="B41">
        <f>IF(tips!B41="No",0,IF(tips!B41="Yes",1,""))</f>
        <v>0</v>
      </c>
      <c r="C41">
        <f>IF(tips!C41=Correlation!$C$1,1,0)</f>
        <v>0</v>
      </c>
      <c r="D41">
        <f>IF(tips!C41=Correlation!$D$1,1,0)</f>
        <v>0</v>
      </c>
      <c r="E41">
        <f>IF(tips!C41=Correlation!$E$1,1,0)</f>
        <v>1</v>
      </c>
      <c r="F41">
        <f>IF(tips!C41=Correlation!$F$1,1,0)</f>
        <v>0</v>
      </c>
      <c r="G41">
        <f>IF(tips!D41="Dinner",1,IF(tips!D41="Lunch",0,""))</f>
        <v>1</v>
      </c>
      <c r="H41">
        <f>tips!E41</f>
        <v>3</v>
      </c>
      <c r="I41">
        <f>tips!F41</f>
        <v>31.27</v>
      </c>
      <c r="J41">
        <f>tips!G41</f>
        <v>5</v>
      </c>
    </row>
    <row r="42" spans="1:10" x14ac:dyDescent="0.35">
      <c r="A42">
        <f>IF(tips!A42="Female",0,IF(tips!A42="Male",1,""))</f>
        <v>1</v>
      </c>
      <c r="B42">
        <f>IF(tips!B42="No",0,IF(tips!B42="Yes",1,""))</f>
        <v>0</v>
      </c>
      <c r="C42">
        <f>IF(tips!C42=Correlation!$C$1,1,0)</f>
        <v>0</v>
      </c>
      <c r="D42">
        <f>IF(tips!C42=Correlation!$D$1,1,0)</f>
        <v>0</v>
      </c>
      <c r="E42">
        <f>IF(tips!C42=Correlation!$E$1,1,0)</f>
        <v>1</v>
      </c>
      <c r="F42">
        <f>IF(tips!C42=Correlation!$F$1,1,0)</f>
        <v>0</v>
      </c>
      <c r="G42">
        <f>IF(tips!D42="Dinner",1,IF(tips!D42="Lunch",0,""))</f>
        <v>1</v>
      </c>
      <c r="H42">
        <f>tips!E42</f>
        <v>3</v>
      </c>
      <c r="I42">
        <f>tips!F42</f>
        <v>16.04</v>
      </c>
      <c r="J42">
        <f>tips!G42</f>
        <v>2.2400000000000002</v>
      </c>
    </row>
    <row r="43" spans="1:10" x14ac:dyDescent="0.35">
      <c r="A43">
        <f>IF(tips!A43="Female",0,IF(tips!A43="Male",1,""))</f>
        <v>1</v>
      </c>
      <c r="B43">
        <f>IF(tips!B43="No",0,IF(tips!B43="Yes",1,""))</f>
        <v>0</v>
      </c>
      <c r="C43">
        <f>IF(tips!C43=Correlation!$C$1,1,0)</f>
        <v>1</v>
      </c>
      <c r="D43">
        <f>IF(tips!C43=Correlation!$D$1,1,0)</f>
        <v>0</v>
      </c>
      <c r="E43">
        <f>IF(tips!C43=Correlation!$E$1,1,0)</f>
        <v>0</v>
      </c>
      <c r="F43">
        <f>IF(tips!C43=Correlation!$F$1,1,0)</f>
        <v>0</v>
      </c>
      <c r="G43">
        <f>IF(tips!D43="Dinner",1,IF(tips!D43="Lunch",0,""))</f>
        <v>1</v>
      </c>
      <c r="H43">
        <f>tips!E43</f>
        <v>2</v>
      </c>
      <c r="I43">
        <f>tips!F43</f>
        <v>17.46</v>
      </c>
      <c r="J43">
        <f>tips!G43</f>
        <v>2.54</v>
      </c>
    </row>
    <row r="44" spans="1:10" x14ac:dyDescent="0.35">
      <c r="A44">
        <f>IF(tips!A44="Female",0,IF(tips!A44="Male",1,""))</f>
        <v>1</v>
      </c>
      <c r="B44">
        <f>IF(tips!B44="No",0,IF(tips!B44="Yes",1,""))</f>
        <v>0</v>
      </c>
      <c r="C44">
        <f>IF(tips!C44=Correlation!$C$1,1,0)</f>
        <v>1</v>
      </c>
      <c r="D44">
        <f>IF(tips!C44=Correlation!$D$1,1,0)</f>
        <v>0</v>
      </c>
      <c r="E44">
        <f>IF(tips!C44=Correlation!$E$1,1,0)</f>
        <v>0</v>
      </c>
      <c r="F44">
        <f>IF(tips!C44=Correlation!$F$1,1,0)</f>
        <v>0</v>
      </c>
      <c r="G44">
        <f>IF(tips!D44="Dinner",1,IF(tips!D44="Lunch",0,""))</f>
        <v>1</v>
      </c>
      <c r="H44">
        <f>tips!E44</f>
        <v>2</v>
      </c>
      <c r="I44">
        <f>tips!F44</f>
        <v>13.94</v>
      </c>
      <c r="J44">
        <f>tips!G44</f>
        <v>3.06</v>
      </c>
    </row>
    <row r="45" spans="1:10" x14ac:dyDescent="0.35">
      <c r="A45">
        <f>IF(tips!A45="Female",0,IF(tips!A45="Male",1,""))</f>
        <v>1</v>
      </c>
      <c r="B45">
        <f>IF(tips!B45="No",0,IF(tips!B45="Yes",1,""))</f>
        <v>0</v>
      </c>
      <c r="C45">
        <f>IF(tips!C45=Correlation!$C$1,1,0)</f>
        <v>1</v>
      </c>
      <c r="D45">
        <f>IF(tips!C45=Correlation!$D$1,1,0)</f>
        <v>0</v>
      </c>
      <c r="E45">
        <f>IF(tips!C45=Correlation!$E$1,1,0)</f>
        <v>0</v>
      </c>
      <c r="F45">
        <f>IF(tips!C45=Correlation!$F$1,1,0)</f>
        <v>0</v>
      </c>
      <c r="G45">
        <f>IF(tips!D45="Dinner",1,IF(tips!D45="Lunch",0,""))</f>
        <v>1</v>
      </c>
      <c r="H45">
        <f>tips!E45</f>
        <v>2</v>
      </c>
      <c r="I45">
        <f>tips!F45</f>
        <v>9.68</v>
      </c>
      <c r="J45">
        <f>tips!G45</f>
        <v>1.32</v>
      </c>
    </row>
    <row r="46" spans="1:10" x14ac:dyDescent="0.35">
      <c r="A46">
        <f>IF(tips!A46="Female",0,IF(tips!A46="Male",1,""))</f>
        <v>1</v>
      </c>
      <c r="B46">
        <f>IF(tips!B46="No",0,IF(tips!B46="Yes",1,""))</f>
        <v>0</v>
      </c>
      <c r="C46">
        <f>IF(tips!C46=Correlation!$C$1,1,0)</f>
        <v>1</v>
      </c>
      <c r="D46">
        <f>IF(tips!C46=Correlation!$D$1,1,0)</f>
        <v>0</v>
      </c>
      <c r="E46">
        <f>IF(tips!C46=Correlation!$E$1,1,0)</f>
        <v>0</v>
      </c>
      <c r="F46">
        <f>IF(tips!C46=Correlation!$F$1,1,0)</f>
        <v>0</v>
      </c>
      <c r="G46">
        <f>IF(tips!D46="Dinner",1,IF(tips!D46="Lunch",0,""))</f>
        <v>1</v>
      </c>
      <c r="H46">
        <f>tips!E46</f>
        <v>4</v>
      </c>
      <c r="I46">
        <f>tips!F46</f>
        <v>30.4</v>
      </c>
      <c r="J46">
        <f>tips!G46</f>
        <v>5.6</v>
      </c>
    </row>
    <row r="47" spans="1:10" x14ac:dyDescent="0.35">
      <c r="A47">
        <f>IF(tips!A47="Female",0,IF(tips!A47="Male",1,""))</f>
        <v>1</v>
      </c>
      <c r="B47">
        <f>IF(tips!B47="No",0,IF(tips!B47="Yes",1,""))</f>
        <v>0</v>
      </c>
      <c r="C47">
        <f>IF(tips!C47=Correlation!$C$1,1,0)</f>
        <v>1</v>
      </c>
      <c r="D47">
        <f>IF(tips!C47=Correlation!$D$1,1,0)</f>
        <v>0</v>
      </c>
      <c r="E47">
        <f>IF(tips!C47=Correlation!$E$1,1,0)</f>
        <v>0</v>
      </c>
      <c r="F47">
        <f>IF(tips!C47=Correlation!$F$1,1,0)</f>
        <v>0</v>
      </c>
      <c r="G47">
        <f>IF(tips!D47="Dinner",1,IF(tips!D47="Lunch",0,""))</f>
        <v>1</v>
      </c>
      <c r="H47">
        <f>tips!E47</f>
        <v>2</v>
      </c>
      <c r="I47">
        <f>tips!F47</f>
        <v>18.29</v>
      </c>
      <c r="J47">
        <f>tips!G47</f>
        <v>3</v>
      </c>
    </row>
    <row r="48" spans="1:10" x14ac:dyDescent="0.35">
      <c r="A48">
        <f>IF(tips!A48="Female",0,IF(tips!A48="Male",1,""))</f>
        <v>1</v>
      </c>
      <c r="B48">
        <f>IF(tips!B48="No",0,IF(tips!B48="Yes",1,""))</f>
        <v>0</v>
      </c>
      <c r="C48">
        <f>IF(tips!C48=Correlation!$C$1,1,0)</f>
        <v>1</v>
      </c>
      <c r="D48">
        <f>IF(tips!C48=Correlation!$D$1,1,0)</f>
        <v>0</v>
      </c>
      <c r="E48">
        <f>IF(tips!C48=Correlation!$E$1,1,0)</f>
        <v>0</v>
      </c>
      <c r="F48">
        <f>IF(tips!C48=Correlation!$F$1,1,0)</f>
        <v>0</v>
      </c>
      <c r="G48">
        <f>IF(tips!D48="Dinner",1,IF(tips!D48="Lunch",0,""))</f>
        <v>1</v>
      </c>
      <c r="H48">
        <f>tips!E48</f>
        <v>2</v>
      </c>
      <c r="I48">
        <f>tips!F48</f>
        <v>22.23</v>
      </c>
      <c r="J48">
        <f>tips!G48</f>
        <v>5</v>
      </c>
    </row>
    <row r="49" spans="1:10" x14ac:dyDescent="0.35">
      <c r="A49">
        <f>IF(tips!A49="Female",0,IF(tips!A49="Male",1,""))</f>
        <v>1</v>
      </c>
      <c r="B49">
        <f>IF(tips!B49="No",0,IF(tips!B49="Yes",1,""))</f>
        <v>0</v>
      </c>
      <c r="C49">
        <f>IF(tips!C49=Correlation!$C$1,1,0)</f>
        <v>1</v>
      </c>
      <c r="D49">
        <f>IF(tips!C49=Correlation!$D$1,1,0)</f>
        <v>0</v>
      </c>
      <c r="E49">
        <f>IF(tips!C49=Correlation!$E$1,1,0)</f>
        <v>0</v>
      </c>
      <c r="F49">
        <f>IF(tips!C49=Correlation!$F$1,1,0)</f>
        <v>0</v>
      </c>
      <c r="G49">
        <f>IF(tips!D49="Dinner",1,IF(tips!D49="Lunch",0,""))</f>
        <v>1</v>
      </c>
      <c r="H49">
        <f>tips!E49</f>
        <v>4</v>
      </c>
      <c r="I49">
        <f>tips!F49</f>
        <v>32.4</v>
      </c>
      <c r="J49">
        <f>tips!G49</f>
        <v>6</v>
      </c>
    </row>
    <row r="50" spans="1:10" x14ac:dyDescent="0.35">
      <c r="A50">
        <f>IF(tips!A50="Female",0,IF(tips!A50="Male",1,""))</f>
        <v>1</v>
      </c>
      <c r="B50">
        <f>IF(tips!B50="No",0,IF(tips!B50="Yes",1,""))</f>
        <v>0</v>
      </c>
      <c r="C50">
        <f>IF(tips!C50=Correlation!$C$1,1,0)</f>
        <v>1</v>
      </c>
      <c r="D50">
        <f>IF(tips!C50=Correlation!$D$1,1,0)</f>
        <v>0</v>
      </c>
      <c r="E50">
        <f>IF(tips!C50=Correlation!$E$1,1,0)</f>
        <v>0</v>
      </c>
      <c r="F50">
        <f>IF(tips!C50=Correlation!$F$1,1,0)</f>
        <v>0</v>
      </c>
      <c r="G50">
        <f>IF(tips!D50="Dinner",1,IF(tips!D50="Lunch",0,""))</f>
        <v>1</v>
      </c>
      <c r="H50">
        <f>tips!E50</f>
        <v>3</v>
      </c>
      <c r="I50">
        <f>tips!F50</f>
        <v>28.55</v>
      </c>
      <c r="J50">
        <f>tips!G50</f>
        <v>2.0499999999999998</v>
      </c>
    </row>
    <row r="51" spans="1:10" x14ac:dyDescent="0.35">
      <c r="A51">
        <f>IF(tips!A51="Female",0,IF(tips!A51="Male",1,""))</f>
        <v>1</v>
      </c>
      <c r="B51">
        <f>IF(tips!B51="No",0,IF(tips!B51="Yes",1,""))</f>
        <v>0</v>
      </c>
      <c r="C51">
        <f>IF(tips!C51=Correlation!$C$1,1,0)</f>
        <v>1</v>
      </c>
      <c r="D51">
        <f>IF(tips!C51=Correlation!$D$1,1,0)</f>
        <v>0</v>
      </c>
      <c r="E51">
        <f>IF(tips!C51=Correlation!$E$1,1,0)</f>
        <v>0</v>
      </c>
      <c r="F51">
        <f>IF(tips!C51=Correlation!$F$1,1,0)</f>
        <v>0</v>
      </c>
      <c r="G51">
        <f>IF(tips!D51="Dinner",1,IF(tips!D51="Lunch",0,""))</f>
        <v>1</v>
      </c>
      <c r="H51">
        <f>tips!E51</f>
        <v>2</v>
      </c>
      <c r="I51">
        <f>tips!F51</f>
        <v>18.04</v>
      </c>
      <c r="J51">
        <f>tips!G51</f>
        <v>3</v>
      </c>
    </row>
    <row r="52" spans="1:10" x14ac:dyDescent="0.35">
      <c r="A52">
        <f>IF(tips!A52="Female",0,IF(tips!A52="Male",1,""))</f>
        <v>1</v>
      </c>
      <c r="B52">
        <f>IF(tips!B52="No",0,IF(tips!B52="Yes",1,""))</f>
        <v>0</v>
      </c>
      <c r="C52">
        <f>IF(tips!C52=Correlation!$C$1,1,0)</f>
        <v>1</v>
      </c>
      <c r="D52">
        <f>IF(tips!C52=Correlation!$D$1,1,0)</f>
        <v>0</v>
      </c>
      <c r="E52">
        <f>IF(tips!C52=Correlation!$E$1,1,0)</f>
        <v>0</v>
      </c>
      <c r="F52">
        <f>IF(tips!C52=Correlation!$F$1,1,0)</f>
        <v>0</v>
      </c>
      <c r="G52">
        <f>IF(tips!D52="Dinner",1,IF(tips!D52="Lunch",0,""))</f>
        <v>1</v>
      </c>
      <c r="H52">
        <f>tips!E52</f>
        <v>2</v>
      </c>
      <c r="I52">
        <f>tips!F52</f>
        <v>12.54</v>
      </c>
      <c r="J52">
        <f>tips!G52</f>
        <v>2.5</v>
      </c>
    </row>
    <row r="53" spans="1:10" x14ac:dyDescent="0.35">
      <c r="A53">
        <f>IF(tips!A53="Female",0,IF(tips!A53="Male",1,""))</f>
        <v>0</v>
      </c>
      <c r="B53">
        <f>IF(tips!B53="No",0,IF(tips!B53="Yes",1,""))</f>
        <v>0</v>
      </c>
      <c r="C53">
        <f>IF(tips!C53=Correlation!$C$1,1,0)</f>
        <v>1</v>
      </c>
      <c r="D53">
        <f>IF(tips!C53=Correlation!$D$1,1,0)</f>
        <v>0</v>
      </c>
      <c r="E53">
        <f>IF(tips!C53=Correlation!$E$1,1,0)</f>
        <v>0</v>
      </c>
      <c r="F53">
        <f>IF(tips!C53=Correlation!$F$1,1,0)</f>
        <v>0</v>
      </c>
      <c r="G53">
        <f>IF(tips!D53="Dinner",1,IF(tips!D53="Lunch",0,""))</f>
        <v>1</v>
      </c>
      <c r="H53">
        <f>tips!E53</f>
        <v>2</v>
      </c>
      <c r="I53">
        <f>tips!F53</f>
        <v>10.29</v>
      </c>
      <c r="J53">
        <f>tips!G53</f>
        <v>2.6</v>
      </c>
    </row>
    <row r="54" spans="1:10" x14ac:dyDescent="0.35">
      <c r="A54">
        <f>IF(tips!A54="Female",0,IF(tips!A54="Male",1,""))</f>
        <v>0</v>
      </c>
      <c r="B54">
        <f>IF(tips!B54="No",0,IF(tips!B54="Yes",1,""))</f>
        <v>0</v>
      </c>
      <c r="C54">
        <f>IF(tips!C54=Correlation!$C$1,1,0)</f>
        <v>1</v>
      </c>
      <c r="D54">
        <f>IF(tips!C54=Correlation!$D$1,1,0)</f>
        <v>0</v>
      </c>
      <c r="E54">
        <f>IF(tips!C54=Correlation!$E$1,1,0)</f>
        <v>0</v>
      </c>
      <c r="F54">
        <f>IF(tips!C54=Correlation!$F$1,1,0)</f>
        <v>0</v>
      </c>
      <c r="G54">
        <f>IF(tips!D54="Dinner",1,IF(tips!D54="Lunch",0,""))</f>
        <v>1</v>
      </c>
      <c r="H54">
        <f>tips!E54</f>
        <v>4</v>
      </c>
      <c r="I54">
        <f>tips!F54</f>
        <v>34.81</v>
      </c>
      <c r="J54">
        <f>tips!G54</f>
        <v>5.2</v>
      </c>
    </row>
    <row r="55" spans="1:10" x14ac:dyDescent="0.35">
      <c r="A55">
        <f>IF(tips!A55="Female",0,IF(tips!A55="Male",1,""))</f>
        <v>1</v>
      </c>
      <c r="B55">
        <f>IF(tips!B55="No",0,IF(tips!B55="Yes",1,""))</f>
        <v>0</v>
      </c>
      <c r="C55">
        <f>IF(tips!C55=Correlation!$C$1,1,0)</f>
        <v>1</v>
      </c>
      <c r="D55">
        <f>IF(tips!C55=Correlation!$D$1,1,0)</f>
        <v>0</v>
      </c>
      <c r="E55">
        <f>IF(tips!C55=Correlation!$E$1,1,0)</f>
        <v>0</v>
      </c>
      <c r="F55">
        <f>IF(tips!C55=Correlation!$F$1,1,0)</f>
        <v>0</v>
      </c>
      <c r="G55">
        <f>IF(tips!D55="Dinner",1,IF(tips!D55="Lunch",0,""))</f>
        <v>1</v>
      </c>
      <c r="H55">
        <f>tips!E55</f>
        <v>2</v>
      </c>
      <c r="I55">
        <f>tips!F55</f>
        <v>9.94</v>
      </c>
      <c r="J55">
        <f>tips!G55</f>
        <v>1.56</v>
      </c>
    </row>
    <row r="56" spans="1:10" x14ac:dyDescent="0.35">
      <c r="A56">
        <f>IF(tips!A56="Female",0,IF(tips!A56="Male",1,""))</f>
        <v>1</v>
      </c>
      <c r="B56">
        <f>IF(tips!B56="No",0,IF(tips!B56="Yes",1,""))</f>
        <v>0</v>
      </c>
      <c r="C56">
        <f>IF(tips!C56=Correlation!$C$1,1,0)</f>
        <v>1</v>
      </c>
      <c r="D56">
        <f>IF(tips!C56=Correlation!$D$1,1,0)</f>
        <v>0</v>
      </c>
      <c r="E56">
        <f>IF(tips!C56=Correlation!$E$1,1,0)</f>
        <v>0</v>
      </c>
      <c r="F56">
        <f>IF(tips!C56=Correlation!$F$1,1,0)</f>
        <v>0</v>
      </c>
      <c r="G56">
        <f>IF(tips!D56="Dinner",1,IF(tips!D56="Lunch",0,""))</f>
        <v>1</v>
      </c>
      <c r="H56">
        <f>tips!E56</f>
        <v>4</v>
      </c>
      <c r="I56">
        <f>tips!F56</f>
        <v>25.56</v>
      </c>
      <c r="J56">
        <f>tips!G56</f>
        <v>4.34</v>
      </c>
    </row>
    <row r="57" spans="1:10" x14ac:dyDescent="0.35">
      <c r="A57">
        <f>IF(tips!A57="Female",0,IF(tips!A57="Male",1,""))</f>
        <v>1</v>
      </c>
      <c r="B57">
        <f>IF(tips!B57="No",0,IF(tips!B57="Yes",1,""))</f>
        <v>0</v>
      </c>
      <c r="C57">
        <f>IF(tips!C57=Correlation!$C$1,1,0)</f>
        <v>1</v>
      </c>
      <c r="D57">
        <f>IF(tips!C57=Correlation!$D$1,1,0)</f>
        <v>0</v>
      </c>
      <c r="E57">
        <f>IF(tips!C57=Correlation!$E$1,1,0)</f>
        <v>0</v>
      </c>
      <c r="F57">
        <f>IF(tips!C57=Correlation!$F$1,1,0)</f>
        <v>0</v>
      </c>
      <c r="G57">
        <f>IF(tips!D57="Dinner",1,IF(tips!D57="Lunch",0,""))</f>
        <v>1</v>
      </c>
      <c r="H57">
        <f>tips!E57</f>
        <v>2</v>
      </c>
      <c r="I57">
        <f>tips!F57</f>
        <v>19.489999999999998</v>
      </c>
      <c r="J57">
        <f>tips!G57</f>
        <v>3.51</v>
      </c>
    </row>
    <row r="58" spans="1:10" x14ac:dyDescent="0.35">
      <c r="A58">
        <f>IF(tips!A58="Female",0,IF(tips!A58="Male",1,""))</f>
        <v>1</v>
      </c>
      <c r="B58">
        <f>IF(tips!B58="No",0,IF(tips!B58="Yes",1,""))</f>
        <v>1</v>
      </c>
      <c r="C58">
        <f>IF(tips!C58=Correlation!$C$1,1,0)</f>
        <v>0</v>
      </c>
      <c r="D58">
        <f>IF(tips!C58=Correlation!$D$1,1,0)</f>
        <v>0</v>
      </c>
      <c r="E58">
        <f>IF(tips!C58=Correlation!$E$1,1,0)</f>
        <v>1</v>
      </c>
      <c r="F58">
        <f>IF(tips!C58=Correlation!$F$1,1,0)</f>
        <v>0</v>
      </c>
      <c r="G58">
        <f>IF(tips!D58="Dinner",1,IF(tips!D58="Lunch",0,""))</f>
        <v>1</v>
      </c>
      <c r="H58">
        <f>tips!E58</f>
        <v>4</v>
      </c>
      <c r="I58">
        <f>tips!F58</f>
        <v>38.01</v>
      </c>
      <c r="J58">
        <f>tips!G58</f>
        <v>3</v>
      </c>
    </row>
    <row r="59" spans="1:10" x14ac:dyDescent="0.35">
      <c r="A59">
        <f>IF(tips!A59="Female",0,IF(tips!A59="Male",1,""))</f>
        <v>0</v>
      </c>
      <c r="B59">
        <f>IF(tips!B59="No",0,IF(tips!B59="Yes",1,""))</f>
        <v>0</v>
      </c>
      <c r="C59">
        <f>IF(tips!C59=Correlation!$C$1,1,0)</f>
        <v>0</v>
      </c>
      <c r="D59">
        <f>IF(tips!C59=Correlation!$D$1,1,0)</f>
        <v>0</v>
      </c>
      <c r="E59">
        <f>IF(tips!C59=Correlation!$E$1,1,0)</f>
        <v>1</v>
      </c>
      <c r="F59">
        <f>IF(tips!C59=Correlation!$F$1,1,0)</f>
        <v>0</v>
      </c>
      <c r="G59">
        <f>IF(tips!D59="Dinner",1,IF(tips!D59="Lunch",0,""))</f>
        <v>1</v>
      </c>
      <c r="H59">
        <f>tips!E59</f>
        <v>2</v>
      </c>
      <c r="I59">
        <f>tips!F59</f>
        <v>26.41</v>
      </c>
      <c r="J59">
        <f>tips!G59</f>
        <v>1.5</v>
      </c>
    </row>
    <row r="60" spans="1:10" x14ac:dyDescent="0.35">
      <c r="A60">
        <f>IF(tips!A60="Female",0,IF(tips!A60="Male",1,""))</f>
        <v>1</v>
      </c>
      <c r="B60">
        <f>IF(tips!B60="No",0,IF(tips!B60="Yes",1,""))</f>
        <v>1</v>
      </c>
      <c r="C60">
        <f>IF(tips!C60=Correlation!$C$1,1,0)</f>
        <v>0</v>
      </c>
      <c r="D60">
        <f>IF(tips!C60=Correlation!$D$1,1,0)</f>
        <v>0</v>
      </c>
      <c r="E60">
        <f>IF(tips!C60=Correlation!$E$1,1,0)</f>
        <v>1</v>
      </c>
      <c r="F60">
        <f>IF(tips!C60=Correlation!$F$1,1,0)</f>
        <v>0</v>
      </c>
      <c r="G60">
        <f>IF(tips!D60="Dinner",1,IF(tips!D60="Lunch",0,""))</f>
        <v>1</v>
      </c>
      <c r="H60">
        <f>tips!E60</f>
        <v>2</v>
      </c>
      <c r="I60">
        <f>tips!F60</f>
        <v>11.24</v>
      </c>
      <c r="J60">
        <f>tips!G60</f>
        <v>1.76</v>
      </c>
    </row>
    <row r="61" spans="1:10" x14ac:dyDescent="0.35">
      <c r="A61">
        <f>IF(tips!A61="Female",0,IF(tips!A61="Male",1,""))</f>
        <v>1</v>
      </c>
      <c r="B61">
        <f>IF(tips!B61="No",0,IF(tips!B61="Yes",1,""))</f>
        <v>0</v>
      </c>
      <c r="C61">
        <f>IF(tips!C61=Correlation!$C$1,1,0)</f>
        <v>0</v>
      </c>
      <c r="D61">
        <f>IF(tips!C61=Correlation!$D$1,1,0)</f>
        <v>0</v>
      </c>
      <c r="E61">
        <f>IF(tips!C61=Correlation!$E$1,1,0)</f>
        <v>1</v>
      </c>
      <c r="F61">
        <f>IF(tips!C61=Correlation!$F$1,1,0)</f>
        <v>0</v>
      </c>
      <c r="G61">
        <f>IF(tips!D61="Dinner",1,IF(tips!D61="Lunch",0,""))</f>
        <v>1</v>
      </c>
      <c r="H61">
        <f>tips!E61</f>
        <v>4</v>
      </c>
      <c r="I61">
        <f>tips!F61</f>
        <v>48.27</v>
      </c>
      <c r="J61">
        <f>tips!G61</f>
        <v>6.73</v>
      </c>
    </row>
    <row r="62" spans="1:10" x14ac:dyDescent="0.35">
      <c r="A62">
        <f>IF(tips!A62="Female",0,IF(tips!A62="Male",1,""))</f>
        <v>1</v>
      </c>
      <c r="B62">
        <f>IF(tips!B62="No",0,IF(tips!B62="Yes",1,""))</f>
        <v>1</v>
      </c>
      <c r="C62">
        <f>IF(tips!C62=Correlation!$C$1,1,0)</f>
        <v>0</v>
      </c>
      <c r="D62">
        <f>IF(tips!C62=Correlation!$D$1,1,0)</f>
        <v>0</v>
      </c>
      <c r="E62">
        <f>IF(tips!C62=Correlation!$E$1,1,0)</f>
        <v>1</v>
      </c>
      <c r="F62">
        <f>IF(tips!C62=Correlation!$F$1,1,0)</f>
        <v>0</v>
      </c>
      <c r="G62">
        <f>IF(tips!D62="Dinner",1,IF(tips!D62="Lunch",0,""))</f>
        <v>1</v>
      </c>
      <c r="H62">
        <f>tips!E62</f>
        <v>2</v>
      </c>
      <c r="I62">
        <f>tips!F62</f>
        <v>20.29</v>
      </c>
      <c r="J62">
        <f>tips!G62</f>
        <v>3.21</v>
      </c>
    </row>
    <row r="63" spans="1:10" x14ac:dyDescent="0.35">
      <c r="A63">
        <f>IF(tips!A63="Female",0,IF(tips!A63="Male",1,""))</f>
        <v>1</v>
      </c>
      <c r="B63">
        <f>IF(tips!B63="No",0,IF(tips!B63="Yes",1,""))</f>
        <v>1</v>
      </c>
      <c r="C63">
        <f>IF(tips!C63=Correlation!$C$1,1,0)</f>
        <v>0</v>
      </c>
      <c r="D63">
        <f>IF(tips!C63=Correlation!$D$1,1,0)</f>
        <v>0</v>
      </c>
      <c r="E63">
        <f>IF(tips!C63=Correlation!$E$1,1,0)</f>
        <v>1</v>
      </c>
      <c r="F63">
        <f>IF(tips!C63=Correlation!$F$1,1,0)</f>
        <v>0</v>
      </c>
      <c r="G63">
        <f>IF(tips!D63="Dinner",1,IF(tips!D63="Lunch",0,""))</f>
        <v>1</v>
      </c>
      <c r="H63">
        <f>tips!E63</f>
        <v>2</v>
      </c>
      <c r="I63">
        <f>tips!F63</f>
        <v>13.81</v>
      </c>
      <c r="J63">
        <f>tips!G63</f>
        <v>2</v>
      </c>
    </row>
    <row r="64" spans="1:10" x14ac:dyDescent="0.35">
      <c r="A64">
        <f>IF(tips!A64="Female",0,IF(tips!A64="Male",1,""))</f>
        <v>1</v>
      </c>
      <c r="B64">
        <f>IF(tips!B64="No",0,IF(tips!B64="Yes",1,""))</f>
        <v>1</v>
      </c>
      <c r="C64">
        <f>IF(tips!C64=Correlation!$C$1,1,0)</f>
        <v>0</v>
      </c>
      <c r="D64">
        <f>IF(tips!C64=Correlation!$D$1,1,0)</f>
        <v>0</v>
      </c>
      <c r="E64">
        <f>IF(tips!C64=Correlation!$E$1,1,0)</f>
        <v>1</v>
      </c>
      <c r="F64">
        <f>IF(tips!C64=Correlation!$F$1,1,0)</f>
        <v>0</v>
      </c>
      <c r="G64">
        <f>IF(tips!D64="Dinner",1,IF(tips!D64="Lunch",0,""))</f>
        <v>1</v>
      </c>
      <c r="H64">
        <f>tips!E64</f>
        <v>2</v>
      </c>
      <c r="I64">
        <f>tips!F64</f>
        <v>11.02</v>
      </c>
      <c r="J64">
        <f>tips!G64</f>
        <v>1.98</v>
      </c>
    </row>
    <row r="65" spans="1:10" x14ac:dyDescent="0.35">
      <c r="A65">
        <f>IF(tips!A65="Female",0,IF(tips!A65="Male",1,""))</f>
        <v>1</v>
      </c>
      <c r="B65">
        <f>IF(tips!B65="No",0,IF(tips!B65="Yes",1,""))</f>
        <v>1</v>
      </c>
      <c r="C65">
        <f>IF(tips!C65=Correlation!$C$1,1,0)</f>
        <v>0</v>
      </c>
      <c r="D65">
        <f>IF(tips!C65=Correlation!$D$1,1,0)</f>
        <v>0</v>
      </c>
      <c r="E65">
        <f>IF(tips!C65=Correlation!$E$1,1,0)</f>
        <v>1</v>
      </c>
      <c r="F65">
        <f>IF(tips!C65=Correlation!$F$1,1,0)</f>
        <v>0</v>
      </c>
      <c r="G65">
        <f>IF(tips!D65="Dinner",1,IF(tips!D65="Lunch",0,""))</f>
        <v>1</v>
      </c>
      <c r="H65">
        <f>tips!E65</f>
        <v>4</v>
      </c>
      <c r="I65">
        <f>tips!F65</f>
        <v>18.29</v>
      </c>
      <c r="J65">
        <f>tips!G65</f>
        <v>3.76</v>
      </c>
    </row>
    <row r="66" spans="1:10" x14ac:dyDescent="0.35">
      <c r="A66">
        <f>IF(tips!A66="Female",0,IF(tips!A66="Male",1,""))</f>
        <v>1</v>
      </c>
      <c r="B66">
        <f>IF(tips!B66="No",0,IF(tips!B66="Yes",1,""))</f>
        <v>0</v>
      </c>
      <c r="C66">
        <f>IF(tips!C66=Correlation!$C$1,1,0)</f>
        <v>0</v>
      </c>
      <c r="D66">
        <f>IF(tips!C66=Correlation!$D$1,1,0)</f>
        <v>0</v>
      </c>
      <c r="E66">
        <f>IF(tips!C66=Correlation!$E$1,1,0)</f>
        <v>1</v>
      </c>
      <c r="F66">
        <f>IF(tips!C66=Correlation!$F$1,1,0)</f>
        <v>0</v>
      </c>
      <c r="G66">
        <f>IF(tips!D66="Dinner",1,IF(tips!D66="Lunch",0,""))</f>
        <v>1</v>
      </c>
      <c r="H66">
        <f>tips!E66</f>
        <v>3</v>
      </c>
      <c r="I66">
        <f>tips!F66</f>
        <v>17.59</v>
      </c>
      <c r="J66">
        <f>tips!G66</f>
        <v>2.64</v>
      </c>
    </row>
    <row r="67" spans="1:10" x14ac:dyDescent="0.35">
      <c r="A67">
        <f>IF(tips!A67="Female",0,IF(tips!A67="Male",1,""))</f>
        <v>1</v>
      </c>
      <c r="B67">
        <f>IF(tips!B67="No",0,IF(tips!B67="Yes",1,""))</f>
        <v>0</v>
      </c>
      <c r="C67">
        <f>IF(tips!C67=Correlation!$C$1,1,0)</f>
        <v>0</v>
      </c>
      <c r="D67">
        <f>IF(tips!C67=Correlation!$D$1,1,0)</f>
        <v>0</v>
      </c>
      <c r="E67">
        <f>IF(tips!C67=Correlation!$E$1,1,0)</f>
        <v>1</v>
      </c>
      <c r="F67">
        <f>IF(tips!C67=Correlation!$F$1,1,0)</f>
        <v>0</v>
      </c>
      <c r="G67">
        <f>IF(tips!D67="Dinner",1,IF(tips!D67="Lunch",0,""))</f>
        <v>1</v>
      </c>
      <c r="H67">
        <f>tips!E67</f>
        <v>3</v>
      </c>
      <c r="I67">
        <f>tips!F67</f>
        <v>20.079999999999998</v>
      </c>
      <c r="J67">
        <f>tips!G67</f>
        <v>3.15</v>
      </c>
    </row>
    <row r="68" spans="1:10" x14ac:dyDescent="0.35">
      <c r="A68">
        <f>IF(tips!A68="Female",0,IF(tips!A68="Male",1,""))</f>
        <v>0</v>
      </c>
      <c r="B68">
        <f>IF(tips!B68="No",0,IF(tips!B68="Yes",1,""))</f>
        <v>0</v>
      </c>
      <c r="C68">
        <f>IF(tips!C68=Correlation!$C$1,1,0)</f>
        <v>0</v>
      </c>
      <c r="D68">
        <f>IF(tips!C68=Correlation!$D$1,1,0)</f>
        <v>0</v>
      </c>
      <c r="E68">
        <f>IF(tips!C68=Correlation!$E$1,1,0)</f>
        <v>1</v>
      </c>
      <c r="F68">
        <f>IF(tips!C68=Correlation!$F$1,1,0)</f>
        <v>0</v>
      </c>
      <c r="G68">
        <f>IF(tips!D68="Dinner",1,IF(tips!D68="Lunch",0,""))</f>
        <v>1</v>
      </c>
      <c r="H68">
        <f>tips!E68</f>
        <v>2</v>
      </c>
      <c r="I68">
        <f>tips!F68</f>
        <v>16.45</v>
      </c>
      <c r="J68">
        <f>tips!G68</f>
        <v>2.4700000000000002</v>
      </c>
    </row>
    <row r="69" spans="1:10" x14ac:dyDescent="0.35">
      <c r="A69">
        <f>IF(tips!A69="Female",0,IF(tips!A69="Male",1,""))</f>
        <v>0</v>
      </c>
      <c r="B69">
        <f>IF(tips!B69="No",0,IF(tips!B69="Yes",1,""))</f>
        <v>1</v>
      </c>
      <c r="C69">
        <f>IF(tips!C69=Correlation!$C$1,1,0)</f>
        <v>0</v>
      </c>
      <c r="D69">
        <f>IF(tips!C69=Correlation!$D$1,1,0)</f>
        <v>0</v>
      </c>
      <c r="E69">
        <f>IF(tips!C69=Correlation!$E$1,1,0)</f>
        <v>1</v>
      </c>
      <c r="F69">
        <f>IF(tips!C69=Correlation!$F$1,1,0)</f>
        <v>0</v>
      </c>
      <c r="G69">
        <f>IF(tips!D69="Dinner",1,IF(tips!D69="Lunch",0,""))</f>
        <v>1</v>
      </c>
      <c r="H69">
        <f>tips!E69</f>
        <v>1</v>
      </c>
      <c r="I69">
        <f>tips!F69</f>
        <v>3.07</v>
      </c>
      <c r="J69">
        <f>tips!G69</f>
        <v>1</v>
      </c>
    </row>
    <row r="70" spans="1:10" x14ac:dyDescent="0.35">
      <c r="A70">
        <f>IF(tips!A70="Female",0,IF(tips!A70="Male",1,""))</f>
        <v>1</v>
      </c>
      <c r="B70">
        <f>IF(tips!B70="No",0,IF(tips!B70="Yes",1,""))</f>
        <v>0</v>
      </c>
      <c r="C70">
        <f>IF(tips!C70=Correlation!$C$1,1,0)</f>
        <v>0</v>
      </c>
      <c r="D70">
        <f>IF(tips!C70=Correlation!$D$1,1,0)</f>
        <v>0</v>
      </c>
      <c r="E70">
        <f>IF(tips!C70=Correlation!$E$1,1,0)</f>
        <v>1</v>
      </c>
      <c r="F70">
        <f>IF(tips!C70=Correlation!$F$1,1,0)</f>
        <v>0</v>
      </c>
      <c r="G70">
        <f>IF(tips!D70="Dinner",1,IF(tips!D70="Lunch",0,""))</f>
        <v>1</v>
      </c>
      <c r="H70">
        <f>tips!E70</f>
        <v>2</v>
      </c>
      <c r="I70">
        <f>tips!F70</f>
        <v>20.23</v>
      </c>
      <c r="J70">
        <f>tips!G70</f>
        <v>2.0099999999999998</v>
      </c>
    </row>
    <row r="71" spans="1:10" x14ac:dyDescent="0.35">
      <c r="A71">
        <f>IF(tips!A71="Female",0,IF(tips!A71="Male",1,""))</f>
        <v>1</v>
      </c>
      <c r="B71">
        <f>IF(tips!B71="No",0,IF(tips!B71="Yes",1,""))</f>
        <v>1</v>
      </c>
      <c r="C71">
        <f>IF(tips!C71=Correlation!$C$1,1,0)</f>
        <v>0</v>
      </c>
      <c r="D71">
        <f>IF(tips!C71=Correlation!$D$1,1,0)</f>
        <v>0</v>
      </c>
      <c r="E71">
        <f>IF(tips!C71=Correlation!$E$1,1,0)</f>
        <v>1</v>
      </c>
      <c r="F71">
        <f>IF(tips!C71=Correlation!$F$1,1,0)</f>
        <v>0</v>
      </c>
      <c r="G71">
        <f>IF(tips!D71="Dinner",1,IF(tips!D71="Lunch",0,""))</f>
        <v>1</v>
      </c>
      <c r="H71">
        <f>tips!E71</f>
        <v>2</v>
      </c>
      <c r="I71">
        <f>tips!F71</f>
        <v>15.01</v>
      </c>
      <c r="J71">
        <f>tips!G71</f>
        <v>2.09</v>
      </c>
    </row>
    <row r="72" spans="1:10" x14ac:dyDescent="0.35">
      <c r="A72">
        <f>IF(tips!A72="Female",0,IF(tips!A72="Male",1,""))</f>
        <v>1</v>
      </c>
      <c r="B72">
        <f>IF(tips!B72="No",0,IF(tips!B72="Yes",1,""))</f>
        <v>0</v>
      </c>
      <c r="C72">
        <f>IF(tips!C72=Correlation!$C$1,1,0)</f>
        <v>0</v>
      </c>
      <c r="D72">
        <f>IF(tips!C72=Correlation!$D$1,1,0)</f>
        <v>0</v>
      </c>
      <c r="E72">
        <f>IF(tips!C72=Correlation!$E$1,1,0)</f>
        <v>1</v>
      </c>
      <c r="F72">
        <f>IF(tips!C72=Correlation!$F$1,1,0)</f>
        <v>0</v>
      </c>
      <c r="G72">
        <f>IF(tips!D72="Dinner",1,IF(tips!D72="Lunch",0,""))</f>
        <v>1</v>
      </c>
      <c r="H72">
        <f>tips!E72</f>
        <v>2</v>
      </c>
      <c r="I72">
        <f>tips!F72</f>
        <v>12.02</v>
      </c>
      <c r="J72">
        <f>tips!G72</f>
        <v>1.97</v>
      </c>
    </row>
    <row r="73" spans="1:10" x14ac:dyDescent="0.35">
      <c r="A73">
        <f>IF(tips!A73="Female",0,IF(tips!A73="Male",1,""))</f>
        <v>0</v>
      </c>
      <c r="B73">
        <f>IF(tips!B73="No",0,IF(tips!B73="Yes",1,""))</f>
        <v>0</v>
      </c>
      <c r="C73">
        <f>IF(tips!C73=Correlation!$C$1,1,0)</f>
        <v>0</v>
      </c>
      <c r="D73">
        <f>IF(tips!C73=Correlation!$D$1,1,0)</f>
        <v>0</v>
      </c>
      <c r="E73">
        <f>IF(tips!C73=Correlation!$E$1,1,0)</f>
        <v>1</v>
      </c>
      <c r="F73">
        <f>IF(tips!C73=Correlation!$F$1,1,0)</f>
        <v>0</v>
      </c>
      <c r="G73">
        <f>IF(tips!D73="Dinner",1,IF(tips!D73="Lunch",0,""))</f>
        <v>1</v>
      </c>
      <c r="H73">
        <f>tips!E73</f>
        <v>3</v>
      </c>
      <c r="I73">
        <f>tips!F73</f>
        <v>17.07</v>
      </c>
      <c r="J73">
        <f>tips!G73</f>
        <v>3</v>
      </c>
    </row>
    <row r="74" spans="1:10" x14ac:dyDescent="0.35">
      <c r="A74">
        <f>IF(tips!A74="Female",0,IF(tips!A74="Male",1,""))</f>
        <v>0</v>
      </c>
      <c r="B74">
        <f>IF(tips!B74="No",0,IF(tips!B74="Yes",1,""))</f>
        <v>1</v>
      </c>
      <c r="C74">
        <f>IF(tips!C74=Correlation!$C$1,1,0)</f>
        <v>0</v>
      </c>
      <c r="D74">
        <f>IF(tips!C74=Correlation!$D$1,1,0)</f>
        <v>0</v>
      </c>
      <c r="E74">
        <f>IF(tips!C74=Correlation!$E$1,1,0)</f>
        <v>1</v>
      </c>
      <c r="F74">
        <f>IF(tips!C74=Correlation!$F$1,1,0)</f>
        <v>0</v>
      </c>
      <c r="G74">
        <f>IF(tips!D74="Dinner",1,IF(tips!D74="Lunch",0,""))</f>
        <v>1</v>
      </c>
      <c r="H74">
        <f>tips!E74</f>
        <v>2</v>
      </c>
      <c r="I74">
        <f>tips!F74</f>
        <v>26.86</v>
      </c>
      <c r="J74">
        <f>tips!G74</f>
        <v>3.14</v>
      </c>
    </row>
    <row r="75" spans="1:10" x14ac:dyDescent="0.35">
      <c r="A75">
        <f>IF(tips!A75="Female",0,IF(tips!A75="Male",1,""))</f>
        <v>0</v>
      </c>
      <c r="B75">
        <f>IF(tips!B75="No",0,IF(tips!B75="Yes",1,""))</f>
        <v>1</v>
      </c>
      <c r="C75">
        <f>IF(tips!C75=Correlation!$C$1,1,0)</f>
        <v>0</v>
      </c>
      <c r="D75">
        <f>IF(tips!C75=Correlation!$D$1,1,0)</f>
        <v>0</v>
      </c>
      <c r="E75">
        <f>IF(tips!C75=Correlation!$E$1,1,0)</f>
        <v>1</v>
      </c>
      <c r="F75">
        <f>IF(tips!C75=Correlation!$F$1,1,0)</f>
        <v>0</v>
      </c>
      <c r="G75">
        <f>IF(tips!D75="Dinner",1,IF(tips!D75="Lunch",0,""))</f>
        <v>1</v>
      </c>
      <c r="H75">
        <f>tips!E75</f>
        <v>2</v>
      </c>
      <c r="I75">
        <f>tips!F75</f>
        <v>25.28</v>
      </c>
      <c r="J75">
        <f>tips!G75</f>
        <v>5</v>
      </c>
    </row>
    <row r="76" spans="1:10" x14ac:dyDescent="0.35">
      <c r="A76">
        <f>IF(tips!A76="Female",0,IF(tips!A76="Male",1,""))</f>
        <v>0</v>
      </c>
      <c r="B76">
        <f>IF(tips!B76="No",0,IF(tips!B76="Yes",1,""))</f>
        <v>0</v>
      </c>
      <c r="C76">
        <f>IF(tips!C76=Correlation!$C$1,1,0)</f>
        <v>0</v>
      </c>
      <c r="D76">
        <f>IF(tips!C76=Correlation!$D$1,1,0)</f>
        <v>0</v>
      </c>
      <c r="E76">
        <f>IF(tips!C76=Correlation!$E$1,1,0)</f>
        <v>1</v>
      </c>
      <c r="F76">
        <f>IF(tips!C76=Correlation!$F$1,1,0)</f>
        <v>0</v>
      </c>
      <c r="G76">
        <f>IF(tips!D76="Dinner",1,IF(tips!D76="Lunch",0,""))</f>
        <v>1</v>
      </c>
      <c r="H76">
        <f>tips!E76</f>
        <v>2</v>
      </c>
      <c r="I76">
        <f>tips!F76</f>
        <v>14.73</v>
      </c>
      <c r="J76">
        <f>tips!G76</f>
        <v>2.2000000000000002</v>
      </c>
    </row>
    <row r="77" spans="1:10" x14ac:dyDescent="0.35">
      <c r="A77">
        <f>IF(tips!A77="Female",0,IF(tips!A77="Male",1,""))</f>
        <v>1</v>
      </c>
      <c r="B77">
        <f>IF(tips!B77="No",0,IF(tips!B77="Yes",1,""))</f>
        <v>0</v>
      </c>
      <c r="C77">
        <f>IF(tips!C77=Correlation!$C$1,1,0)</f>
        <v>0</v>
      </c>
      <c r="D77">
        <f>IF(tips!C77=Correlation!$D$1,1,0)</f>
        <v>0</v>
      </c>
      <c r="E77">
        <f>IF(tips!C77=Correlation!$E$1,1,0)</f>
        <v>1</v>
      </c>
      <c r="F77">
        <f>IF(tips!C77=Correlation!$F$1,1,0)</f>
        <v>0</v>
      </c>
      <c r="G77">
        <f>IF(tips!D77="Dinner",1,IF(tips!D77="Lunch",0,""))</f>
        <v>1</v>
      </c>
      <c r="H77">
        <f>tips!E77</f>
        <v>2</v>
      </c>
      <c r="I77">
        <f>tips!F77</f>
        <v>10.51</v>
      </c>
      <c r="J77">
        <f>tips!G77</f>
        <v>1.25</v>
      </c>
    </row>
    <row r="78" spans="1:10" x14ac:dyDescent="0.35">
      <c r="A78">
        <f>IF(tips!A78="Female",0,IF(tips!A78="Male",1,""))</f>
        <v>1</v>
      </c>
      <c r="B78">
        <f>IF(tips!B78="No",0,IF(tips!B78="Yes",1,""))</f>
        <v>1</v>
      </c>
      <c r="C78">
        <f>IF(tips!C78=Correlation!$C$1,1,0)</f>
        <v>0</v>
      </c>
      <c r="D78">
        <f>IF(tips!C78=Correlation!$D$1,1,0)</f>
        <v>0</v>
      </c>
      <c r="E78">
        <f>IF(tips!C78=Correlation!$E$1,1,0)</f>
        <v>1</v>
      </c>
      <c r="F78">
        <f>IF(tips!C78=Correlation!$F$1,1,0)</f>
        <v>0</v>
      </c>
      <c r="G78">
        <f>IF(tips!D78="Dinner",1,IF(tips!D78="Lunch",0,""))</f>
        <v>1</v>
      </c>
      <c r="H78">
        <f>tips!E78</f>
        <v>2</v>
      </c>
      <c r="I78">
        <f>tips!F78</f>
        <v>17.920000000000002</v>
      </c>
      <c r="J78">
        <f>tips!G78</f>
        <v>3.08</v>
      </c>
    </row>
    <row r="79" spans="1:10" x14ac:dyDescent="0.35">
      <c r="A79">
        <f>IF(tips!A79="Female",0,IF(tips!A79="Male",1,""))</f>
        <v>1</v>
      </c>
      <c r="B79">
        <f>IF(tips!B79="No",0,IF(tips!B79="Yes",1,""))</f>
        <v>0</v>
      </c>
      <c r="C79">
        <f>IF(tips!C79=Correlation!$C$1,1,0)</f>
        <v>0</v>
      </c>
      <c r="D79">
        <f>IF(tips!C79=Correlation!$D$1,1,0)</f>
        <v>0</v>
      </c>
      <c r="E79">
        <f>IF(tips!C79=Correlation!$E$1,1,0)</f>
        <v>0</v>
      </c>
      <c r="F79">
        <f>IF(tips!C79=Correlation!$F$1,1,0)</f>
        <v>1</v>
      </c>
      <c r="G79">
        <f>IF(tips!D79="Dinner",1,IF(tips!D79="Lunch",0,""))</f>
        <v>0</v>
      </c>
      <c r="H79">
        <f>tips!E79</f>
        <v>4</v>
      </c>
      <c r="I79">
        <f>tips!F79</f>
        <v>27.2</v>
      </c>
      <c r="J79">
        <f>tips!G79</f>
        <v>4</v>
      </c>
    </row>
    <row r="80" spans="1:10" x14ac:dyDescent="0.35">
      <c r="A80">
        <f>IF(tips!A80="Female",0,IF(tips!A80="Male",1,""))</f>
        <v>1</v>
      </c>
      <c r="B80">
        <f>IF(tips!B80="No",0,IF(tips!B80="Yes",1,""))</f>
        <v>0</v>
      </c>
      <c r="C80">
        <f>IF(tips!C80=Correlation!$C$1,1,0)</f>
        <v>0</v>
      </c>
      <c r="D80">
        <f>IF(tips!C80=Correlation!$D$1,1,0)</f>
        <v>0</v>
      </c>
      <c r="E80">
        <f>IF(tips!C80=Correlation!$E$1,1,0)</f>
        <v>0</v>
      </c>
      <c r="F80">
        <f>IF(tips!C80=Correlation!$F$1,1,0)</f>
        <v>1</v>
      </c>
      <c r="G80">
        <f>IF(tips!D80="Dinner",1,IF(tips!D80="Lunch",0,""))</f>
        <v>0</v>
      </c>
      <c r="H80">
        <f>tips!E80</f>
        <v>2</v>
      </c>
      <c r="I80">
        <f>tips!F80</f>
        <v>22.76</v>
      </c>
      <c r="J80">
        <f>tips!G80</f>
        <v>3</v>
      </c>
    </row>
    <row r="81" spans="1:10" x14ac:dyDescent="0.35">
      <c r="A81">
        <f>IF(tips!A81="Female",0,IF(tips!A81="Male",1,""))</f>
        <v>1</v>
      </c>
      <c r="B81">
        <f>IF(tips!B81="No",0,IF(tips!B81="Yes",1,""))</f>
        <v>0</v>
      </c>
      <c r="C81">
        <f>IF(tips!C81=Correlation!$C$1,1,0)</f>
        <v>0</v>
      </c>
      <c r="D81">
        <f>IF(tips!C81=Correlation!$D$1,1,0)</f>
        <v>0</v>
      </c>
      <c r="E81">
        <f>IF(tips!C81=Correlation!$E$1,1,0)</f>
        <v>0</v>
      </c>
      <c r="F81">
        <f>IF(tips!C81=Correlation!$F$1,1,0)</f>
        <v>1</v>
      </c>
      <c r="G81">
        <f>IF(tips!D81="Dinner",1,IF(tips!D81="Lunch",0,""))</f>
        <v>0</v>
      </c>
      <c r="H81">
        <f>tips!E81</f>
        <v>2</v>
      </c>
      <c r="I81">
        <f>tips!F81</f>
        <v>17.29</v>
      </c>
      <c r="J81">
        <f>tips!G81</f>
        <v>2.71</v>
      </c>
    </row>
    <row r="82" spans="1:10" x14ac:dyDescent="0.35">
      <c r="A82">
        <f>IF(tips!A82="Female",0,IF(tips!A82="Male",1,""))</f>
        <v>1</v>
      </c>
      <c r="B82">
        <f>IF(tips!B82="No",0,IF(tips!B82="Yes",1,""))</f>
        <v>1</v>
      </c>
      <c r="C82">
        <f>IF(tips!C82=Correlation!$C$1,1,0)</f>
        <v>0</v>
      </c>
      <c r="D82">
        <f>IF(tips!C82=Correlation!$D$1,1,0)</f>
        <v>0</v>
      </c>
      <c r="E82">
        <f>IF(tips!C82=Correlation!$E$1,1,0)</f>
        <v>0</v>
      </c>
      <c r="F82">
        <f>IF(tips!C82=Correlation!$F$1,1,0)</f>
        <v>1</v>
      </c>
      <c r="G82">
        <f>IF(tips!D82="Dinner",1,IF(tips!D82="Lunch",0,""))</f>
        <v>0</v>
      </c>
      <c r="H82">
        <f>tips!E82</f>
        <v>2</v>
      </c>
      <c r="I82">
        <f>tips!F82</f>
        <v>19.440000000000001</v>
      </c>
      <c r="J82">
        <f>tips!G82</f>
        <v>3</v>
      </c>
    </row>
    <row r="83" spans="1:10" x14ac:dyDescent="0.35">
      <c r="A83">
        <f>IF(tips!A83="Female",0,IF(tips!A83="Male",1,""))</f>
        <v>1</v>
      </c>
      <c r="B83">
        <f>IF(tips!B83="No",0,IF(tips!B83="Yes",1,""))</f>
        <v>0</v>
      </c>
      <c r="C83">
        <f>IF(tips!C83=Correlation!$C$1,1,0)</f>
        <v>0</v>
      </c>
      <c r="D83">
        <f>IF(tips!C83=Correlation!$D$1,1,0)</f>
        <v>0</v>
      </c>
      <c r="E83">
        <f>IF(tips!C83=Correlation!$E$1,1,0)</f>
        <v>0</v>
      </c>
      <c r="F83">
        <f>IF(tips!C83=Correlation!$F$1,1,0)</f>
        <v>1</v>
      </c>
      <c r="G83">
        <f>IF(tips!D83="Dinner",1,IF(tips!D83="Lunch",0,""))</f>
        <v>0</v>
      </c>
      <c r="H83">
        <f>tips!E83</f>
        <v>2</v>
      </c>
      <c r="I83">
        <f>tips!F83</f>
        <v>16.66</v>
      </c>
      <c r="J83">
        <f>tips!G83</f>
        <v>3.4</v>
      </c>
    </row>
    <row r="84" spans="1:10" x14ac:dyDescent="0.35">
      <c r="A84">
        <f>IF(tips!A84="Female",0,IF(tips!A84="Male",1,""))</f>
        <v>0</v>
      </c>
      <c r="B84">
        <f>IF(tips!B84="No",0,IF(tips!B84="Yes",1,""))</f>
        <v>0</v>
      </c>
      <c r="C84">
        <f>IF(tips!C84=Correlation!$C$1,1,0)</f>
        <v>0</v>
      </c>
      <c r="D84">
        <f>IF(tips!C84=Correlation!$D$1,1,0)</f>
        <v>0</v>
      </c>
      <c r="E84">
        <f>IF(tips!C84=Correlation!$E$1,1,0)</f>
        <v>0</v>
      </c>
      <c r="F84">
        <f>IF(tips!C84=Correlation!$F$1,1,0)</f>
        <v>1</v>
      </c>
      <c r="G84">
        <f>IF(tips!D84="Dinner",1,IF(tips!D84="Lunch",0,""))</f>
        <v>0</v>
      </c>
      <c r="H84">
        <f>tips!E84</f>
        <v>1</v>
      </c>
      <c r="I84">
        <f>tips!F84</f>
        <v>10.07</v>
      </c>
      <c r="J84">
        <f>tips!G84</f>
        <v>1.83</v>
      </c>
    </row>
    <row r="85" spans="1:10" x14ac:dyDescent="0.35">
      <c r="A85">
        <f>IF(tips!A85="Female",0,IF(tips!A85="Male",1,""))</f>
        <v>1</v>
      </c>
      <c r="B85">
        <f>IF(tips!B85="No",0,IF(tips!B85="Yes",1,""))</f>
        <v>1</v>
      </c>
      <c r="C85">
        <f>IF(tips!C85=Correlation!$C$1,1,0)</f>
        <v>0</v>
      </c>
      <c r="D85">
        <f>IF(tips!C85=Correlation!$D$1,1,0)</f>
        <v>0</v>
      </c>
      <c r="E85">
        <f>IF(tips!C85=Correlation!$E$1,1,0)</f>
        <v>0</v>
      </c>
      <c r="F85">
        <f>IF(tips!C85=Correlation!$F$1,1,0)</f>
        <v>1</v>
      </c>
      <c r="G85">
        <f>IF(tips!D85="Dinner",1,IF(tips!D85="Lunch",0,""))</f>
        <v>0</v>
      </c>
      <c r="H85">
        <f>tips!E85</f>
        <v>2</v>
      </c>
      <c r="I85">
        <f>tips!F85</f>
        <v>32.68</v>
      </c>
      <c r="J85">
        <f>tips!G85</f>
        <v>5</v>
      </c>
    </row>
    <row r="86" spans="1:10" x14ac:dyDescent="0.35">
      <c r="A86">
        <f>IF(tips!A86="Female",0,IF(tips!A86="Male",1,""))</f>
        <v>1</v>
      </c>
      <c r="B86">
        <f>IF(tips!B86="No",0,IF(tips!B86="Yes",1,""))</f>
        <v>0</v>
      </c>
      <c r="C86">
        <f>IF(tips!C86=Correlation!$C$1,1,0)</f>
        <v>0</v>
      </c>
      <c r="D86">
        <f>IF(tips!C86=Correlation!$D$1,1,0)</f>
        <v>0</v>
      </c>
      <c r="E86">
        <f>IF(tips!C86=Correlation!$E$1,1,0)</f>
        <v>0</v>
      </c>
      <c r="F86">
        <f>IF(tips!C86=Correlation!$F$1,1,0)</f>
        <v>1</v>
      </c>
      <c r="G86">
        <f>IF(tips!D86="Dinner",1,IF(tips!D86="Lunch",0,""))</f>
        <v>0</v>
      </c>
      <c r="H86">
        <f>tips!E86</f>
        <v>2</v>
      </c>
      <c r="I86">
        <f>tips!F86</f>
        <v>15.98</v>
      </c>
      <c r="J86">
        <f>tips!G86</f>
        <v>2.0299999999999998</v>
      </c>
    </row>
    <row r="87" spans="1:10" x14ac:dyDescent="0.35">
      <c r="A87">
        <f>IF(tips!A87="Female",0,IF(tips!A87="Male",1,""))</f>
        <v>0</v>
      </c>
      <c r="B87">
        <f>IF(tips!B87="No",0,IF(tips!B87="Yes",1,""))</f>
        <v>0</v>
      </c>
      <c r="C87">
        <f>IF(tips!C87=Correlation!$C$1,1,0)</f>
        <v>0</v>
      </c>
      <c r="D87">
        <f>IF(tips!C87=Correlation!$D$1,1,0)</f>
        <v>0</v>
      </c>
      <c r="E87">
        <f>IF(tips!C87=Correlation!$E$1,1,0)</f>
        <v>0</v>
      </c>
      <c r="F87">
        <f>IF(tips!C87=Correlation!$F$1,1,0)</f>
        <v>1</v>
      </c>
      <c r="G87">
        <f>IF(tips!D87="Dinner",1,IF(tips!D87="Lunch",0,""))</f>
        <v>0</v>
      </c>
      <c r="H87">
        <f>tips!E87</f>
        <v>4</v>
      </c>
      <c r="I87">
        <f>tips!F87</f>
        <v>34.83</v>
      </c>
      <c r="J87">
        <f>tips!G87</f>
        <v>5.17</v>
      </c>
    </row>
    <row r="88" spans="1:10" x14ac:dyDescent="0.35">
      <c r="A88">
        <f>IF(tips!A88="Female",0,IF(tips!A88="Male",1,""))</f>
        <v>1</v>
      </c>
      <c r="B88">
        <f>IF(tips!B88="No",0,IF(tips!B88="Yes",1,""))</f>
        <v>0</v>
      </c>
      <c r="C88">
        <f>IF(tips!C88=Correlation!$C$1,1,0)</f>
        <v>0</v>
      </c>
      <c r="D88">
        <f>IF(tips!C88=Correlation!$D$1,1,0)</f>
        <v>0</v>
      </c>
      <c r="E88">
        <f>IF(tips!C88=Correlation!$E$1,1,0)</f>
        <v>0</v>
      </c>
      <c r="F88">
        <f>IF(tips!C88=Correlation!$F$1,1,0)</f>
        <v>1</v>
      </c>
      <c r="G88">
        <f>IF(tips!D88="Dinner",1,IF(tips!D88="Lunch",0,""))</f>
        <v>0</v>
      </c>
      <c r="H88">
        <f>tips!E88</f>
        <v>2</v>
      </c>
      <c r="I88">
        <f>tips!F88</f>
        <v>13.03</v>
      </c>
      <c r="J88">
        <f>tips!G88</f>
        <v>2</v>
      </c>
    </row>
    <row r="89" spans="1:10" x14ac:dyDescent="0.35">
      <c r="A89">
        <f>IF(tips!A89="Female",0,IF(tips!A89="Male",1,""))</f>
        <v>1</v>
      </c>
      <c r="B89">
        <f>IF(tips!B89="No",0,IF(tips!B89="Yes",1,""))</f>
        <v>0</v>
      </c>
      <c r="C89">
        <f>IF(tips!C89=Correlation!$C$1,1,0)</f>
        <v>0</v>
      </c>
      <c r="D89">
        <f>IF(tips!C89=Correlation!$D$1,1,0)</f>
        <v>0</v>
      </c>
      <c r="E89">
        <f>IF(tips!C89=Correlation!$E$1,1,0)</f>
        <v>0</v>
      </c>
      <c r="F89">
        <f>IF(tips!C89=Correlation!$F$1,1,0)</f>
        <v>1</v>
      </c>
      <c r="G89">
        <f>IF(tips!D89="Dinner",1,IF(tips!D89="Lunch",0,""))</f>
        <v>0</v>
      </c>
      <c r="H89">
        <f>tips!E89</f>
        <v>2</v>
      </c>
      <c r="I89">
        <f>tips!F89</f>
        <v>18.28</v>
      </c>
      <c r="J89">
        <f>tips!G89</f>
        <v>4</v>
      </c>
    </row>
    <row r="90" spans="1:10" x14ac:dyDescent="0.35">
      <c r="A90">
        <f>IF(tips!A90="Female",0,IF(tips!A90="Male",1,""))</f>
        <v>1</v>
      </c>
      <c r="B90">
        <f>IF(tips!B90="No",0,IF(tips!B90="Yes",1,""))</f>
        <v>0</v>
      </c>
      <c r="C90">
        <f>IF(tips!C90=Correlation!$C$1,1,0)</f>
        <v>0</v>
      </c>
      <c r="D90">
        <f>IF(tips!C90=Correlation!$D$1,1,0)</f>
        <v>0</v>
      </c>
      <c r="E90">
        <f>IF(tips!C90=Correlation!$E$1,1,0)</f>
        <v>0</v>
      </c>
      <c r="F90">
        <f>IF(tips!C90=Correlation!$F$1,1,0)</f>
        <v>1</v>
      </c>
      <c r="G90">
        <f>IF(tips!D90="Dinner",1,IF(tips!D90="Lunch",0,""))</f>
        <v>0</v>
      </c>
      <c r="H90">
        <f>tips!E90</f>
        <v>2</v>
      </c>
      <c r="I90">
        <f>tips!F90</f>
        <v>24.71</v>
      </c>
      <c r="J90">
        <f>tips!G90</f>
        <v>5.85</v>
      </c>
    </row>
    <row r="91" spans="1:10" x14ac:dyDescent="0.35">
      <c r="A91">
        <f>IF(tips!A91="Female",0,IF(tips!A91="Male",1,""))</f>
        <v>1</v>
      </c>
      <c r="B91">
        <f>IF(tips!B91="No",0,IF(tips!B91="Yes",1,""))</f>
        <v>0</v>
      </c>
      <c r="C91">
        <f>IF(tips!C91=Correlation!$C$1,1,0)</f>
        <v>0</v>
      </c>
      <c r="D91">
        <f>IF(tips!C91=Correlation!$D$1,1,0)</f>
        <v>0</v>
      </c>
      <c r="E91">
        <f>IF(tips!C91=Correlation!$E$1,1,0)</f>
        <v>0</v>
      </c>
      <c r="F91">
        <f>IF(tips!C91=Correlation!$F$1,1,0)</f>
        <v>1</v>
      </c>
      <c r="G91">
        <f>IF(tips!D91="Dinner",1,IF(tips!D91="Lunch",0,""))</f>
        <v>0</v>
      </c>
      <c r="H91">
        <f>tips!E91</f>
        <v>2</v>
      </c>
      <c r="I91">
        <f>tips!F91</f>
        <v>21.16</v>
      </c>
      <c r="J91">
        <f>tips!G91</f>
        <v>3</v>
      </c>
    </row>
    <row r="92" spans="1:10" x14ac:dyDescent="0.35">
      <c r="A92">
        <f>IF(tips!A92="Female",0,IF(tips!A92="Male",1,""))</f>
        <v>1</v>
      </c>
      <c r="B92">
        <f>IF(tips!B92="No",0,IF(tips!B92="Yes",1,""))</f>
        <v>1</v>
      </c>
      <c r="C92">
        <f>IF(tips!C92=Correlation!$C$1,1,0)</f>
        <v>0</v>
      </c>
      <c r="D92">
        <f>IF(tips!C92=Correlation!$D$1,1,0)</f>
        <v>1</v>
      </c>
      <c r="E92">
        <f>IF(tips!C92=Correlation!$E$1,1,0)</f>
        <v>0</v>
      </c>
      <c r="F92">
        <f>IF(tips!C92=Correlation!$F$1,1,0)</f>
        <v>0</v>
      </c>
      <c r="G92">
        <f>IF(tips!D92="Dinner",1,IF(tips!D92="Lunch",0,""))</f>
        <v>1</v>
      </c>
      <c r="H92">
        <f>tips!E92</f>
        <v>2</v>
      </c>
      <c r="I92">
        <f>tips!F92</f>
        <v>28.97</v>
      </c>
      <c r="J92">
        <f>tips!G92</f>
        <v>3</v>
      </c>
    </row>
    <row r="93" spans="1:10" x14ac:dyDescent="0.35">
      <c r="A93">
        <f>IF(tips!A93="Female",0,IF(tips!A93="Male",1,""))</f>
        <v>1</v>
      </c>
      <c r="B93">
        <f>IF(tips!B93="No",0,IF(tips!B93="Yes",1,""))</f>
        <v>0</v>
      </c>
      <c r="C93">
        <f>IF(tips!C93=Correlation!$C$1,1,0)</f>
        <v>0</v>
      </c>
      <c r="D93">
        <f>IF(tips!C93=Correlation!$D$1,1,0)</f>
        <v>1</v>
      </c>
      <c r="E93">
        <f>IF(tips!C93=Correlation!$E$1,1,0)</f>
        <v>0</v>
      </c>
      <c r="F93">
        <f>IF(tips!C93=Correlation!$F$1,1,0)</f>
        <v>0</v>
      </c>
      <c r="G93">
        <f>IF(tips!D93="Dinner",1,IF(tips!D93="Lunch",0,""))</f>
        <v>1</v>
      </c>
      <c r="H93">
        <f>tips!E93</f>
        <v>2</v>
      </c>
      <c r="I93">
        <f>tips!F93</f>
        <v>22.49</v>
      </c>
      <c r="J93">
        <f>tips!G93</f>
        <v>3.5</v>
      </c>
    </row>
    <row r="94" spans="1:10" x14ac:dyDescent="0.35">
      <c r="A94">
        <f>IF(tips!A94="Female",0,IF(tips!A94="Male",1,""))</f>
        <v>0</v>
      </c>
      <c r="B94">
        <f>IF(tips!B94="No",0,IF(tips!B94="Yes",1,""))</f>
        <v>1</v>
      </c>
      <c r="C94">
        <f>IF(tips!C94=Correlation!$C$1,1,0)</f>
        <v>0</v>
      </c>
      <c r="D94">
        <f>IF(tips!C94=Correlation!$D$1,1,0)</f>
        <v>1</v>
      </c>
      <c r="E94">
        <f>IF(tips!C94=Correlation!$E$1,1,0)</f>
        <v>0</v>
      </c>
      <c r="F94">
        <f>IF(tips!C94=Correlation!$F$1,1,0)</f>
        <v>0</v>
      </c>
      <c r="G94">
        <f>IF(tips!D94="Dinner",1,IF(tips!D94="Lunch",0,""))</f>
        <v>1</v>
      </c>
      <c r="H94">
        <f>tips!E94</f>
        <v>2</v>
      </c>
      <c r="I94">
        <f>tips!F94</f>
        <v>5.75</v>
      </c>
      <c r="J94">
        <f>tips!G94</f>
        <v>1</v>
      </c>
    </row>
    <row r="95" spans="1:10" x14ac:dyDescent="0.35">
      <c r="A95">
        <f>IF(tips!A95="Female",0,IF(tips!A95="Male",1,""))</f>
        <v>0</v>
      </c>
      <c r="B95">
        <f>IF(tips!B95="No",0,IF(tips!B95="Yes",1,""))</f>
        <v>1</v>
      </c>
      <c r="C95">
        <f>IF(tips!C95=Correlation!$C$1,1,0)</f>
        <v>0</v>
      </c>
      <c r="D95">
        <f>IF(tips!C95=Correlation!$D$1,1,0)</f>
        <v>1</v>
      </c>
      <c r="E95">
        <f>IF(tips!C95=Correlation!$E$1,1,0)</f>
        <v>0</v>
      </c>
      <c r="F95">
        <f>IF(tips!C95=Correlation!$F$1,1,0)</f>
        <v>0</v>
      </c>
      <c r="G95">
        <f>IF(tips!D95="Dinner",1,IF(tips!D95="Lunch",0,""))</f>
        <v>1</v>
      </c>
      <c r="H95">
        <f>tips!E95</f>
        <v>2</v>
      </c>
      <c r="I95">
        <f>tips!F95</f>
        <v>16.32</v>
      </c>
      <c r="J95">
        <f>tips!G95</f>
        <v>4.3</v>
      </c>
    </row>
    <row r="96" spans="1:10" x14ac:dyDescent="0.35">
      <c r="A96">
        <f>IF(tips!A96="Female",0,IF(tips!A96="Male",1,""))</f>
        <v>0</v>
      </c>
      <c r="B96">
        <f>IF(tips!B96="No",0,IF(tips!B96="Yes",1,""))</f>
        <v>0</v>
      </c>
      <c r="C96">
        <f>IF(tips!C96=Correlation!$C$1,1,0)</f>
        <v>0</v>
      </c>
      <c r="D96">
        <f>IF(tips!C96=Correlation!$D$1,1,0)</f>
        <v>1</v>
      </c>
      <c r="E96">
        <f>IF(tips!C96=Correlation!$E$1,1,0)</f>
        <v>0</v>
      </c>
      <c r="F96">
        <f>IF(tips!C96=Correlation!$F$1,1,0)</f>
        <v>0</v>
      </c>
      <c r="G96">
        <f>IF(tips!D96="Dinner",1,IF(tips!D96="Lunch",0,""))</f>
        <v>1</v>
      </c>
      <c r="H96">
        <f>tips!E96</f>
        <v>2</v>
      </c>
      <c r="I96">
        <f>tips!F96</f>
        <v>22.75</v>
      </c>
      <c r="J96">
        <f>tips!G96</f>
        <v>3.25</v>
      </c>
    </row>
    <row r="97" spans="1:10" x14ac:dyDescent="0.35">
      <c r="A97">
        <f>IF(tips!A97="Female",0,IF(tips!A97="Male",1,""))</f>
        <v>1</v>
      </c>
      <c r="B97">
        <f>IF(tips!B97="No",0,IF(tips!B97="Yes",1,""))</f>
        <v>1</v>
      </c>
      <c r="C97">
        <f>IF(tips!C97=Correlation!$C$1,1,0)</f>
        <v>0</v>
      </c>
      <c r="D97">
        <f>IF(tips!C97=Correlation!$D$1,1,0)</f>
        <v>1</v>
      </c>
      <c r="E97">
        <f>IF(tips!C97=Correlation!$E$1,1,0)</f>
        <v>0</v>
      </c>
      <c r="F97">
        <f>IF(tips!C97=Correlation!$F$1,1,0)</f>
        <v>0</v>
      </c>
      <c r="G97">
        <f>IF(tips!D97="Dinner",1,IF(tips!D97="Lunch",0,""))</f>
        <v>1</v>
      </c>
      <c r="H97">
        <f>tips!E97</f>
        <v>4</v>
      </c>
      <c r="I97">
        <f>tips!F97</f>
        <v>40.17</v>
      </c>
      <c r="J97">
        <f>tips!G97</f>
        <v>4.7300000000000004</v>
      </c>
    </row>
    <row r="98" spans="1:10" x14ac:dyDescent="0.35">
      <c r="A98">
        <f>IF(tips!A98="Female",0,IF(tips!A98="Male",1,""))</f>
        <v>1</v>
      </c>
      <c r="B98">
        <f>IF(tips!B98="No",0,IF(tips!B98="Yes",1,""))</f>
        <v>1</v>
      </c>
      <c r="C98">
        <f>IF(tips!C98=Correlation!$C$1,1,0)</f>
        <v>0</v>
      </c>
      <c r="D98">
        <f>IF(tips!C98=Correlation!$D$1,1,0)</f>
        <v>1</v>
      </c>
      <c r="E98">
        <f>IF(tips!C98=Correlation!$E$1,1,0)</f>
        <v>0</v>
      </c>
      <c r="F98">
        <f>IF(tips!C98=Correlation!$F$1,1,0)</f>
        <v>0</v>
      </c>
      <c r="G98">
        <f>IF(tips!D98="Dinner",1,IF(tips!D98="Lunch",0,""))</f>
        <v>1</v>
      </c>
      <c r="H98">
        <f>tips!E98</f>
        <v>2</v>
      </c>
      <c r="I98">
        <f>tips!F98</f>
        <v>27.28</v>
      </c>
      <c r="J98">
        <f>tips!G98</f>
        <v>4</v>
      </c>
    </row>
    <row r="99" spans="1:10" x14ac:dyDescent="0.35">
      <c r="A99">
        <f>IF(tips!A99="Female",0,IF(tips!A99="Male",1,""))</f>
        <v>1</v>
      </c>
      <c r="B99">
        <f>IF(tips!B99="No",0,IF(tips!B99="Yes",1,""))</f>
        <v>1</v>
      </c>
      <c r="C99">
        <f>IF(tips!C99=Correlation!$C$1,1,0)</f>
        <v>0</v>
      </c>
      <c r="D99">
        <f>IF(tips!C99=Correlation!$D$1,1,0)</f>
        <v>1</v>
      </c>
      <c r="E99">
        <f>IF(tips!C99=Correlation!$E$1,1,0)</f>
        <v>0</v>
      </c>
      <c r="F99">
        <f>IF(tips!C99=Correlation!$F$1,1,0)</f>
        <v>0</v>
      </c>
      <c r="G99">
        <f>IF(tips!D99="Dinner",1,IF(tips!D99="Lunch",0,""))</f>
        <v>1</v>
      </c>
      <c r="H99">
        <f>tips!E99</f>
        <v>2</v>
      </c>
      <c r="I99">
        <f>tips!F99</f>
        <v>12.03</v>
      </c>
      <c r="J99">
        <f>tips!G99</f>
        <v>1.5</v>
      </c>
    </row>
    <row r="100" spans="1:10" x14ac:dyDescent="0.35">
      <c r="A100">
        <f>IF(tips!A100="Female",0,IF(tips!A100="Male",1,""))</f>
        <v>1</v>
      </c>
      <c r="B100">
        <f>IF(tips!B100="No",0,IF(tips!B100="Yes",1,""))</f>
        <v>1</v>
      </c>
      <c r="C100">
        <f>IF(tips!C100=Correlation!$C$1,1,0)</f>
        <v>0</v>
      </c>
      <c r="D100">
        <f>IF(tips!C100=Correlation!$D$1,1,0)</f>
        <v>1</v>
      </c>
      <c r="E100">
        <f>IF(tips!C100=Correlation!$E$1,1,0)</f>
        <v>0</v>
      </c>
      <c r="F100">
        <f>IF(tips!C100=Correlation!$F$1,1,0)</f>
        <v>0</v>
      </c>
      <c r="G100">
        <f>IF(tips!D100="Dinner",1,IF(tips!D100="Lunch",0,""))</f>
        <v>1</v>
      </c>
      <c r="H100">
        <f>tips!E100</f>
        <v>2</v>
      </c>
      <c r="I100">
        <f>tips!F100</f>
        <v>21.01</v>
      </c>
      <c r="J100">
        <f>tips!G100</f>
        <v>3</v>
      </c>
    </row>
    <row r="101" spans="1:10" x14ac:dyDescent="0.35">
      <c r="A101">
        <f>IF(tips!A101="Female",0,IF(tips!A101="Male",1,""))</f>
        <v>1</v>
      </c>
      <c r="B101">
        <f>IF(tips!B101="No",0,IF(tips!B101="Yes",1,""))</f>
        <v>0</v>
      </c>
      <c r="C101">
        <f>IF(tips!C101=Correlation!$C$1,1,0)</f>
        <v>0</v>
      </c>
      <c r="D101">
        <f>IF(tips!C101=Correlation!$D$1,1,0)</f>
        <v>1</v>
      </c>
      <c r="E101">
        <f>IF(tips!C101=Correlation!$E$1,1,0)</f>
        <v>0</v>
      </c>
      <c r="F101">
        <f>IF(tips!C101=Correlation!$F$1,1,0)</f>
        <v>0</v>
      </c>
      <c r="G101">
        <f>IF(tips!D101="Dinner",1,IF(tips!D101="Lunch",0,""))</f>
        <v>1</v>
      </c>
      <c r="H101">
        <f>tips!E101</f>
        <v>2</v>
      </c>
      <c r="I101">
        <f>tips!F101</f>
        <v>12.46</v>
      </c>
      <c r="J101">
        <f>tips!G101</f>
        <v>1.5</v>
      </c>
    </row>
    <row r="102" spans="1:10" x14ac:dyDescent="0.35">
      <c r="A102">
        <f>IF(tips!A102="Female",0,IF(tips!A102="Male",1,""))</f>
        <v>0</v>
      </c>
      <c r="B102">
        <f>IF(tips!B102="No",0,IF(tips!B102="Yes",1,""))</f>
        <v>1</v>
      </c>
      <c r="C102">
        <f>IF(tips!C102=Correlation!$C$1,1,0)</f>
        <v>0</v>
      </c>
      <c r="D102">
        <f>IF(tips!C102=Correlation!$D$1,1,0)</f>
        <v>1</v>
      </c>
      <c r="E102">
        <f>IF(tips!C102=Correlation!$E$1,1,0)</f>
        <v>0</v>
      </c>
      <c r="F102">
        <f>IF(tips!C102=Correlation!$F$1,1,0)</f>
        <v>0</v>
      </c>
      <c r="G102">
        <f>IF(tips!D102="Dinner",1,IF(tips!D102="Lunch",0,""))</f>
        <v>1</v>
      </c>
      <c r="H102">
        <f>tips!E102</f>
        <v>2</v>
      </c>
      <c r="I102">
        <f>tips!F102</f>
        <v>11.35</v>
      </c>
      <c r="J102">
        <f>tips!G102</f>
        <v>2.5</v>
      </c>
    </row>
    <row r="103" spans="1:10" x14ac:dyDescent="0.35">
      <c r="A103">
        <f>IF(tips!A103="Female",0,IF(tips!A103="Male",1,""))</f>
        <v>0</v>
      </c>
      <c r="B103">
        <f>IF(tips!B103="No",0,IF(tips!B103="Yes",1,""))</f>
        <v>1</v>
      </c>
      <c r="C103">
        <f>IF(tips!C103=Correlation!$C$1,1,0)</f>
        <v>0</v>
      </c>
      <c r="D103">
        <f>IF(tips!C103=Correlation!$D$1,1,0)</f>
        <v>1</v>
      </c>
      <c r="E103">
        <f>IF(tips!C103=Correlation!$E$1,1,0)</f>
        <v>0</v>
      </c>
      <c r="F103">
        <f>IF(tips!C103=Correlation!$F$1,1,0)</f>
        <v>0</v>
      </c>
      <c r="G103">
        <f>IF(tips!D103="Dinner",1,IF(tips!D103="Lunch",0,""))</f>
        <v>1</v>
      </c>
      <c r="H103">
        <f>tips!E103</f>
        <v>2</v>
      </c>
      <c r="I103">
        <f>tips!F103</f>
        <v>15.38</v>
      </c>
      <c r="J103">
        <f>tips!G103</f>
        <v>3</v>
      </c>
    </row>
    <row r="104" spans="1:10" x14ac:dyDescent="0.35">
      <c r="A104">
        <f>IF(tips!A104="Female",0,IF(tips!A104="Male",1,""))</f>
        <v>0</v>
      </c>
      <c r="B104">
        <f>IF(tips!B104="No",0,IF(tips!B104="Yes",1,""))</f>
        <v>1</v>
      </c>
      <c r="C104">
        <f>IF(tips!C104=Correlation!$C$1,1,0)</f>
        <v>0</v>
      </c>
      <c r="D104">
        <f>IF(tips!C104=Correlation!$D$1,1,0)</f>
        <v>0</v>
      </c>
      <c r="E104">
        <f>IF(tips!C104=Correlation!$E$1,1,0)</f>
        <v>1</v>
      </c>
      <c r="F104">
        <f>IF(tips!C104=Correlation!$F$1,1,0)</f>
        <v>0</v>
      </c>
      <c r="G104">
        <f>IF(tips!D104="Dinner",1,IF(tips!D104="Lunch",0,""))</f>
        <v>1</v>
      </c>
      <c r="H104">
        <f>tips!E104</f>
        <v>3</v>
      </c>
      <c r="I104">
        <f>tips!F104</f>
        <v>44.3</v>
      </c>
      <c r="J104">
        <f>tips!G104</f>
        <v>2.5</v>
      </c>
    </row>
    <row r="105" spans="1:10" x14ac:dyDescent="0.35">
      <c r="A105">
        <f>IF(tips!A105="Female",0,IF(tips!A105="Male",1,""))</f>
        <v>0</v>
      </c>
      <c r="B105">
        <f>IF(tips!B105="No",0,IF(tips!B105="Yes",1,""))</f>
        <v>1</v>
      </c>
      <c r="C105">
        <f>IF(tips!C105=Correlation!$C$1,1,0)</f>
        <v>0</v>
      </c>
      <c r="D105">
        <f>IF(tips!C105=Correlation!$D$1,1,0)</f>
        <v>0</v>
      </c>
      <c r="E105">
        <f>IF(tips!C105=Correlation!$E$1,1,0)</f>
        <v>1</v>
      </c>
      <c r="F105">
        <f>IF(tips!C105=Correlation!$F$1,1,0)</f>
        <v>0</v>
      </c>
      <c r="G105">
        <f>IF(tips!D105="Dinner",1,IF(tips!D105="Lunch",0,""))</f>
        <v>1</v>
      </c>
      <c r="H105">
        <f>tips!E105</f>
        <v>2</v>
      </c>
      <c r="I105">
        <f>tips!F105</f>
        <v>22.42</v>
      </c>
      <c r="J105">
        <f>tips!G105</f>
        <v>3.48</v>
      </c>
    </row>
    <row r="106" spans="1:10" x14ac:dyDescent="0.35">
      <c r="A106">
        <f>IF(tips!A106="Female",0,IF(tips!A106="Male",1,""))</f>
        <v>0</v>
      </c>
      <c r="B106">
        <f>IF(tips!B106="No",0,IF(tips!B106="Yes",1,""))</f>
        <v>0</v>
      </c>
      <c r="C106">
        <f>IF(tips!C106=Correlation!$C$1,1,0)</f>
        <v>0</v>
      </c>
      <c r="D106">
        <f>IF(tips!C106=Correlation!$D$1,1,0)</f>
        <v>0</v>
      </c>
      <c r="E106">
        <f>IF(tips!C106=Correlation!$E$1,1,0)</f>
        <v>1</v>
      </c>
      <c r="F106">
        <f>IF(tips!C106=Correlation!$F$1,1,0)</f>
        <v>0</v>
      </c>
      <c r="G106">
        <f>IF(tips!D106="Dinner",1,IF(tips!D106="Lunch",0,""))</f>
        <v>1</v>
      </c>
      <c r="H106">
        <f>tips!E106</f>
        <v>2</v>
      </c>
      <c r="I106">
        <f>tips!F106</f>
        <v>20.92</v>
      </c>
      <c r="J106">
        <f>tips!G106</f>
        <v>4.08</v>
      </c>
    </row>
    <row r="107" spans="1:10" x14ac:dyDescent="0.35">
      <c r="A107">
        <f>IF(tips!A107="Female",0,IF(tips!A107="Male",1,""))</f>
        <v>1</v>
      </c>
      <c r="B107">
        <f>IF(tips!B107="No",0,IF(tips!B107="Yes",1,""))</f>
        <v>1</v>
      </c>
      <c r="C107">
        <f>IF(tips!C107=Correlation!$C$1,1,0)</f>
        <v>0</v>
      </c>
      <c r="D107">
        <f>IF(tips!C107=Correlation!$D$1,1,0)</f>
        <v>0</v>
      </c>
      <c r="E107">
        <f>IF(tips!C107=Correlation!$E$1,1,0)</f>
        <v>1</v>
      </c>
      <c r="F107">
        <f>IF(tips!C107=Correlation!$F$1,1,0)</f>
        <v>0</v>
      </c>
      <c r="G107">
        <f>IF(tips!D107="Dinner",1,IF(tips!D107="Lunch",0,""))</f>
        <v>1</v>
      </c>
      <c r="H107">
        <f>tips!E107</f>
        <v>2</v>
      </c>
      <c r="I107">
        <f>tips!F107</f>
        <v>15.36</v>
      </c>
      <c r="J107">
        <f>tips!G107</f>
        <v>1.64</v>
      </c>
    </row>
    <row r="108" spans="1:10" x14ac:dyDescent="0.35">
      <c r="A108">
        <f>IF(tips!A108="Female",0,IF(tips!A108="Male",1,""))</f>
        <v>1</v>
      </c>
      <c r="B108">
        <f>IF(tips!B108="No",0,IF(tips!B108="Yes",1,""))</f>
        <v>1</v>
      </c>
      <c r="C108">
        <f>IF(tips!C108=Correlation!$C$1,1,0)</f>
        <v>0</v>
      </c>
      <c r="D108">
        <f>IF(tips!C108=Correlation!$D$1,1,0)</f>
        <v>0</v>
      </c>
      <c r="E108">
        <f>IF(tips!C108=Correlation!$E$1,1,0)</f>
        <v>1</v>
      </c>
      <c r="F108">
        <f>IF(tips!C108=Correlation!$F$1,1,0)</f>
        <v>0</v>
      </c>
      <c r="G108">
        <f>IF(tips!D108="Dinner",1,IF(tips!D108="Lunch",0,""))</f>
        <v>1</v>
      </c>
      <c r="H108">
        <f>tips!E108</f>
        <v>2</v>
      </c>
      <c r="I108">
        <f>tips!F108</f>
        <v>20.49</v>
      </c>
      <c r="J108">
        <f>tips!G108</f>
        <v>4.0599999999999996</v>
      </c>
    </row>
    <row r="109" spans="1:10" x14ac:dyDescent="0.35">
      <c r="A109">
        <f>IF(tips!A109="Female",0,IF(tips!A109="Male",1,""))</f>
        <v>1</v>
      </c>
      <c r="B109">
        <f>IF(tips!B109="No",0,IF(tips!B109="Yes",1,""))</f>
        <v>1</v>
      </c>
      <c r="C109">
        <f>IF(tips!C109=Correlation!$C$1,1,0)</f>
        <v>0</v>
      </c>
      <c r="D109">
        <f>IF(tips!C109=Correlation!$D$1,1,0)</f>
        <v>0</v>
      </c>
      <c r="E109">
        <f>IF(tips!C109=Correlation!$E$1,1,0)</f>
        <v>1</v>
      </c>
      <c r="F109">
        <f>IF(tips!C109=Correlation!$F$1,1,0)</f>
        <v>0</v>
      </c>
      <c r="G109">
        <f>IF(tips!D109="Dinner",1,IF(tips!D109="Lunch",0,""))</f>
        <v>1</v>
      </c>
      <c r="H109">
        <f>tips!E109</f>
        <v>2</v>
      </c>
      <c r="I109">
        <f>tips!F109</f>
        <v>25.21</v>
      </c>
      <c r="J109">
        <f>tips!G109</f>
        <v>4.29</v>
      </c>
    </row>
    <row r="110" spans="1:10" x14ac:dyDescent="0.35">
      <c r="A110">
        <f>IF(tips!A110="Female",0,IF(tips!A110="Male",1,""))</f>
        <v>1</v>
      </c>
      <c r="B110">
        <f>IF(tips!B110="No",0,IF(tips!B110="Yes",1,""))</f>
        <v>0</v>
      </c>
      <c r="C110">
        <f>IF(tips!C110=Correlation!$C$1,1,0)</f>
        <v>0</v>
      </c>
      <c r="D110">
        <f>IF(tips!C110=Correlation!$D$1,1,0)</f>
        <v>0</v>
      </c>
      <c r="E110">
        <f>IF(tips!C110=Correlation!$E$1,1,0)</f>
        <v>1</v>
      </c>
      <c r="F110">
        <f>IF(tips!C110=Correlation!$F$1,1,0)</f>
        <v>0</v>
      </c>
      <c r="G110">
        <f>IF(tips!D110="Dinner",1,IF(tips!D110="Lunch",0,""))</f>
        <v>1</v>
      </c>
      <c r="H110">
        <f>tips!E110</f>
        <v>2</v>
      </c>
      <c r="I110">
        <f>tips!F110</f>
        <v>18.239999999999998</v>
      </c>
      <c r="J110">
        <f>tips!G110</f>
        <v>3.76</v>
      </c>
    </row>
    <row r="111" spans="1:10" x14ac:dyDescent="0.35">
      <c r="A111">
        <f>IF(tips!A111="Female",0,IF(tips!A111="Male",1,""))</f>
        <v>0</v>
      </c>
      <c r="B111">
        <f>IF(tips!B111="No",0,IF(tips!B111="Yes",1,""))</f>
        <v>1</v>
      </c>
      <c r="C111">
        <f>IF(tips!C111=Correlation!$C$1,1,0)</f>
        <v>0</v>
      </c>
      <c r="D111">
        <f>IF(tips!C111=Correlation!$D$1,1,0)</f>
        <v>0</v>
      </c>
      <c r="E111">
        <f>IF(tips!C111=Correlation!$E$1,1,0)</f>
        <v>1</v>
      </c>
      <c r="F111">
        <f>IF(tips!C111=Correlation!$F$1,1,0)</f>
        <v>0</v>
      </c>
      <c r="G111">
        <f>IF(tips!D111="Dinner",1,IF(tips!D111="Lunch",0,""))</f>
        <v>1</v>
      </c>
      <c r="H111">
        <f>tips!E111</f>
        <v>2</v>
      </c>
      <c r="I111">
        <f>tips!F111</f>
        <v>14.31</v>
      </c>
      <c r="J111">
        <f>tips!G111</f>
        <v>4</v>
      </c>
    </row>
    <row r="112" spans="1:10" x14ac:dyDescent="0.35">
      <c r="A112">
        <f>IF(tips!A112="Female",0,IF(tips!A112="Male",1,""))</f>
        <v>1</v>
      </c>
      <c r="B112">
        <f>IF(tips!B112="No",0,IF(tips!B112="Yes",1,""))</f>
        <v>0</v>
      </c>
      <c r="C112">
        <f>IF(tips!C112=Correlation!$C$1,1,0)</f>
        <v>0</v>
      </c>
      <c r="D112">
        <f>IF(tips!C112=Correlation!$D$1,1,0)</f>
        <v>0</v>
      </c>
      <c r="E112">
        <f>IF(tips!C112=Correlation!$E$1,1,0)</f>
        <v>1</v>
      </c>
      <c r="F112">
        <f>IF(tips!C112=Correlation!$F$1,1,0)</f>
        <v>0</v>
      </c>
      <c r="G112">
        <f>IF(tips!D112="Dinner",1,IF(tips!D112="Lunch",0,""))</f>
        <v>1</v>
      </c>
      <c r="H112">
        <f>tips!E112</f>
        <v>2</v>
      </c>
      <c r="I112">
        <f>tips!F112</f>
        <v>14</v>
      </c>
      <c r="J112">
        <f>tips!G112</f>
        <v>3</v>
      </c>
    </row>
    <row r="113" spans="1:10" x14ac:dyDescent="0.35">
      <c r="A113">
        <f>IF(tips!A113="Female",0,IF(tips!A113="Male",1,""))</f>
        <v>0</v>
      </c>
      <c r="B113">
        <f>IF(tips!B113="No",0,IF(tips!B113="Yes",1,""))</f>
        <v>0</v>
      </c>
      <c r="C113">
        <f>IF(tips!C113=Correlation!$C$1,1,0)</f>
        <v>0</v>
      </c>
      <c r="D113">
        <f>IF(tips!C113=Correlation!$D$1,1,0)</f>
        <v>0</v>
      </c>
      <c r="E113">
        <f>IF(tips!C113=Correlation!$E$1,1,0)</f>
        <v>1</v>
      </c>
      <c r="F113">
        <f>IF(tips!C113=Correlation!$F$1,1,0)</f>
        <v>0</v>
      </c>
      <c r="G113">
        <f>IF(tips!D113="Dinner",1,IF(tips!D113="Lunch",0,""))</f>
        <v>1</v>
      </c>
      <c r="H113">
        <f>tips!E113</f>
        <v>1</v>
      </c>
      <c r="I113">
        <f>tips!F113</f>
        <v>7.25</v>
      </c>
      <c r="J113">
        <f>tips!G113</f>
        <v>1</v>
      </c>
    </row>
    <row r="114" spans="1:10" x14ac:dyDescent="0.35">
      <c r="A114">
        <f>IF(tips!A114="Female",0,IF(tips!A114="Male",1,""))</f>
        <v>1</v>
      </c>
      <c r="B114">
        <f>IF(tips!B114="No",0,IF(tips!B114="Yes",1,""))</f>
        <v>0</v>
      </c>
      <c r="C114">
        <f>IF(tips!C114=Correlation!$C$1,1,0)</f>
        <v>1</v>
      </c>
      <c r="D114">
        <f>IF(tips!C114=Correlation!$D$1,1,0)</f>
        <v>0</v>
      </c>
      <c r="E114">
        <f>IF(tips!C114=Correlation!$E$1,1,0)</f>
        <v>0</v>
      </c>
      <c r="F114">
        <f>IF(tips!C114=Correlation!$F$1,1,0)</f>
        <v>0</v>
      </c>
      <c r="G114">
        <f>IF(tips!D114="Dinner",1,IF(tips!D114="Lunch",0,""))</f>
        <v>1</v>
      </c>
      <c r="H114">
        <f>tips!E114</f>
        <v>3</v>
      </c>
      <c r="I114">
        <f>tips!F114</f>
        <v>38.07</v>
      </c>
      <c r="J114">
        <f>tips!G114</f>
        <v>4</v>
      </c>
    </row>
    <row r="115" spans="1:10" x14ac:dyDescent="0.35">
      <c r="A115">
        <f>IF(tips!A115="Female",0,IF(tips!A115="Male",1,""))</f>
        <v>1</v>
      </c>
      <c r="B115">
        <f>IF(tips!B115="No",0,IF(tips!B115="Yes",1,""))</f>
        <v>0</v>
      </c>
      <c r="C115">
        <f>IF(tips!C115=Correlation!$C$1,1,0)</f>
        <v>1</v>
      </c>
      <c r="D115">
        <f>IF(tips!C115=Correlation!$D$1,1,0)</f>
        <v>0</v>
      </c>
      <c r="E115">
        <f>IF(tips!C115=Correlation!$E$1,1,0)</f>
        <v>0</v>
      </c>
      <c r="F115">
        <f>IF(tips!C115=Correlation!$F$1,1,0)</f>
        <v>0</v>
      </c>
      <c r="G115">
        <f>IF(tips!D115="Dinner",1,IF(tips!D115="Lunch",0,""))</f>
        <v>1</v>
      </c>
      <c r="H115">
        <f>tips!E115</f>
        <v>2</v>
      </c>
      <c r="I115">
        <f>tips!F115</f>
        <v>23.95</v>
      </c>
      <c r="J115">
        <f>tips!G115</f>
        <v>2.5499999999999998</v>
      </c>
    </row>
    <row r="116" spans="1:10" x14ac:dyDescent="0.35">
      <c r="A116">
        <f>IF(tips!A116="Female",0,IF(tips!A116="Male",1,""))</f>
        <v>0</v>
      </c>
      <c r="B116">
        <f>IF(tips!B116="No",0,IF(tips!B116="Yes",1,""))</f>
        <v>0</v>
      </c>
      <c r="C116">
        <f>IF(tips!C116=Correlation!$C$1,1,0)</f>
        <v>1</v>
      </c>
      <c r="D116">
        <f>IF(tips!C116=Correlation!$D$1,1,0)</f>
        <v>0</v>
      </c>
      <c r="E116">
        <f>IF(tips!C116=Correlation!$E$1,1,0)</f>
        <v>0</v>
      </c>
      <c r="F116">
        <f>IF(tips!C116=Correlation!$F$1,1,0)</f>
        <v>0</v>
      </c>
      <c r="G116">
        <f>IF(tips!D116="Dinner",1,IF(tips!D116="Lunch",0,""))</f>
        <v>1</v>
      </c>
      <c r="H116">
        <f>tips!E116</f>
        <v>3</v>
      </c>
      <c r="I116">
        <f>tips!F116</f>
        <v>25.71</v>
      </c>
      <c r="J116">
        <f>tips!G116</f>
        <v>4</v>
      </c>
    </row>
    <row r="117" spans="1:10" x14ac:dyDescent="0.35">
      <c r="A117">
        <f>IF(tips!A117="Female",0,IF(tips!A117="Male",1,""))</f>
        <v>0</v>
      </c>
      <c r="B117">
        <f>IF(tips!B117="No",0,IF(tips!B117="Yes",1,""))</f>
        <v>0</v>
      </c>
      <c r="C117">
        <f>IF(tips!C117=Correlation!$C$1,1,0)</f>
        <v>1</v>
      </c>
      <c r="D117">
        <f>IF(tips!C117=Correlation!$D$1,1,0)</f>
        <v>0</v>
      </c>
      <c r="E117">
        <f>IF(tips!C117=Correlation!$E$1,1,0)</f>
        <v>0</v>
      </c>
      <c r="F117">
        <f>IF(tips!C117=Correlation!$F$1,1,0)</f>
        <v>0</v>
      </c>
      <c r="G117">
        <f>IF(tips!D117="Dinner",1,IF(tips!D117="Lunch",0,""))</f>
        <v>1</v>
      </c>
      <c r="H117">
        <f>tips!E117</f>
        <v>2</v>
      </c>
      <c r="I117">
        <f>tips!F117</f>
        <v>17.309999999999999</v>
      </c>
      <c r="J117">
        <f>tips!G117</f>
        <v>3.5</v>
      </c>
    </row>
    <row r="118" spans="1:10" x14ac:dyDescent="0.35">
      <c r="A118">
        <f>IF(tips!A118="Female",0,IF(tips!A118="Male",1,""))</f>
        <v>1</v>
      </c>
      <c r="B118">
        <f>IF(tips!B118="No",0,IF(tips!B118="Yes",1,""))</f>
        <v>0</v>
      </c>
      <c r="C118">
        <f>IF(tips!C118=Correlation!$C$1,1,0)</f>
        <v>1</v>
      </c>
      <c r="D118">
        <f>IF(tips!C118=Correlation!$D$1,1,0)</f>
        <v>0</v>
      </c>
      <c r="E118">
        <f>IF(tips!C118=Correlation!$E$1,1,0)</f>
        <v>0</v>
      </c>
      <c r="F118">
        <f>IF(tips!C118=Correlation!$F$1,1,0)</f>
        <v>0</v>
      </c>
      <c r="G118">
        <f>IF(tips!D118="Dinner",1,IF(tips!D118="Lunch",0,""))</f>
        <v>1</v>
      </c>
      <c r="H118">
        <f>tips!E118</f>
        <v>4</v>
      </c>
      <c r="I118">
        <f>tips!F118</f>
        <v>29.93</v>
      </c>
      <c r="J118">
        <f>tips!G118</f>
        <v>5.07</v>
      </c>
    </row>
    <row r="119" spans="1:10" x14ac:dyDescent="0.35">
      <c r="A119">
        <f>IF(tips!A119="Female",0,IF(tips!A119="Male",1,""))</f>
        <v>0</v>
      </c>
      <c r="B119">
        <f>IF(tips!B119="No",0,IF(tips!B119="Yes",1,""))</f>
        <v>0</v>
      </c>
      <c r="C119">
        <f>IF(tips!C119=Correlation!$C$1,1,0)</f>
        <v>0</v>
      </c>
      <c r="D119">
        <f>IF(tips!C119=Correlation!$D$1,1,0)</f>
        <v>0</v>
      </c>
      <c r="E119">
        <f>IF(tips!C119=Correlation!$E$1,1,0)</f>
        <v>0</v>
      </c>
      <c r="F119">
        <f>IF(tips!C119=Correlation!$F$1,1,0)</f>
        <v>1</v>
      </c>
      <c r="G119">
        <f>IF(tips!D119="Dinner",1,IF(tips!D119="Lunch",0,""))</f>
        <v>0</v>
      </c>
      <c r="H119">
        <f>tips!E119</f>
        <v>2</v>
      </c>
      <c r="I119">
        <f>tips!F119</f>
        <v>10.65</v>
      </c>
      <c r="J119">
        <f>tips!G119</f>
        <v>1.5</v>
      </c>
    </row>
    <row r="120" spans="1:10" x14ac:dyDescent="0.35">
      <c r="A120">
        <f>IF(tips!A120="Female",0,IF(tips!A120="Male",1,""))</f>
        <v>0</v>
      </c>
      <c r="B120">
        <f>IF(tips!B120="No",0,IF(tips!B120="Yes",1,""))</f>
        <v>0</v>
      </c>
      <c r="C120">
        <f>IF(tips!C120=Correlation!$C$1,1,0)</f>
        <v>0</v>
      </c>
      <c r="D120">
        <f>IF(tips!C120=Correlation!$D$1,1,0)</f>
        <v>0</v>
      </c>
      <c r="E120">
        <f>IF(tips!C120=Correlation!$E$1,1,0)</f>
        <v>0</v>
      </c>
      <c r="F120">
        <f>IF(tips!C120=Correlation!$F$1,1,0)</f>
        <v>1</v>
      </c>
      <c r="G120">
        <f>IF(tips!D120="Dinner",1,IF(tips!D120="Lunch",0,""))</f>
        <v>0</v>
      </c>
      <c r="H120">
        <f>tips!E120</f>
        <v>2</v>
      </c>
      <c r="I120">
        <f>tips!F120</f>
        <v>12.43</v>
      </c>
      <c r="J120">
        <f>tips!G120</f>
        <v>1.8</v>
      </c>
    </row>
    <row r="121" spans="1:10" x14ac:dyDescent="0.35">
      <c r="A121">
        <f>IF(tips!A121="Female",0,IF(tips!A121="Male",1,""))</f>
        <v>0</v>
      </c>
      <c r="B121">
        <f>IF(tips!B121="No",0,IF(tips!B121="Yes",1,""))</f>
        <v>0</v>
      </c>
      <c r="C121">
        <f>IF(tips!C121=Correlation!$C$1,1,0)</f>
        <v>0</v>
      </c>
      <c r="D121">
        <f>IF(tips!C121=Correlation!$D$1,1,0)</f>
        <v>0</v>
      </c>
      <c r="E121">
        <f>IF(tips!C121=Correlation!$E$1,1,0)</f>
        <v>0</v>
      </c>
      <c r="F121">
        <f>IF(tips!C121=Correlation!$F$1,1,0)</f>
        <v>1</v>
      </c>
      <c r="G121">
        <f>IF(tips!D121="Dinner",1,IF(tips!D121="Lunch",0,""))</f>
        <v>0</v>
      </c>
      <c r="H121">
        <f>tips!E121</f>
        <v>4</v>
      </c>
      <c r="I121">
        <f>tips!F121</f>
        <v>24.08</v>
      </c>
      <c r="J121">
        <f>tips!G121</f>
        <v>2.92</v>
      </c>
    </row>
    <row r="122" spans="1:10" x14ac:dyDescent="0.35">
      <c r="A122">
        <f>IF(tips!A122="Female",0,IF(tips!A122="Male",1,""))</f>
        <v>1</v>
      </c>
      <c r="B122">
        <f>IF(tips!B122="No",0,IF(tips!B122="Yes",1,""))</f>
        <v>0</v>
      </c>
      <c r="C122">
        <f>IF(tips!C122=Correlation!$C$1,1,0)</f>
        <v>0</v>
      </c>
      <c r="D122">
        <f>IF(tips!C122=Correlation!$D$1,1,0)</f>
        <v>0</v>
      </c>
      <c r="E122">
        <f>IF(tips!C122=Correlation!$E$1,1,0)</f>
        <v>0</v>
      </c>
      <c r="F122">
        <f>IF(tips!C122=Correlation!$F$1,1,0)</f>
        <v>1</v>
      </c>
      <c r="G122">
        <f>IF(tips!D122="Dinner",1,IF(tips!D122="Lunch",0,""))</f>
        <v>0</v>
      </c>
      <c r="H122">
        <f>tips!E122</f>
        <v>2</v>
      </c>
      <c r="I122">
        <f>tips!F122</f>
        <v>11.69</v>
      </c>
      <c r="J122">
        <f>tips!G122</f>
        <v>2.31</v>
      </c>
    </row>
    <row r="123" spans="1:10" x14ac:dyDescent="0.35">
      <c r="A123">
        <f>IF(tips!A123="Female",0,IF(tips!A123="Male",1,""))</f>
        <v>0</v>
      </c>
      <c r="B123">
        <f>IF(tips!B123="No",0,IF(tips!B123="Yes",1,""))</f>
        <v>0</v>
      </c>
      <c r="C123">
        <f>IF(tips!C123=Correlation!$C$1,1,0)</f>
        <v>0</v>
      </c>
      <c r="D123">
        <f>IF(tips!C123=Correlation!$D$1,1,0)</f>
        <v>0</v>
      </c>
      <c r="E123">
        <f>IF(tips!C123=Correlation!$E$1,1,0)</f>
        <v>0</v>
      </c>
      <c r="F123">
        <f>IF(tips!C123=Correlation!$F$1,1,0)</f>
        <v>1</v>
      </c>
      <c r="G123">
        <f>IF(tips!D123="Dinner",1,IF(tips!D123="Lunch",0,""))</f>
        <v>0</v>
      </c>
      <c r="H123">
        <f>tips!E123</f>
        <v>2</v>
      </c>
      <c r="I123">
        <f>tips!F123</f>
        <v>13.42</v>
      </c>
      <c r="J123">
        <f>tips!G123</f>
        <v>1.68</v>
      </c>
    </row>
    <row r="124" spans="1:10" x14ac:dyDescent="0.35">
      <c r="A124">
        <f>IF(tips!A124="Female",0,IF(tips!A124="Male",1,""))</f>
        <v>1</v>
      </c>
      <c r="B124">
        <f>IF(tips!B124="No",0,IF(tips!B124="Yes",1,""))</f>
        <v>0</v>
      </c>
      <c r="C124">
        <f>IF(tips!C124=Correlation!$C$1,1,0)</f>
        <v>0</v>
      </c>
      <c r="D124">
        <f>IF(tips!C124=Correlation!$D$1,1,0)</f>
        <v>0</v>
      </c>
      <c r="E124">
        <f>IF(tips!C124=Correlation!$E$1,1,0)</f>
        <v>0</v>
      </c>
      <c r="F124">
        <f>IF(tips!C124=Correlation!$F$1,1,0)</f>
        <v>1</v>
      </c>
      <c r="G124">
        <f>IF(tips!D124="Dinner",1,IF(tips!D124="Lunch",0,""))</f>
        <v>0</v>
      </c>
      <c r="H124">
        <f>tips!E124</f>
        <v>2</v>
      </c>
      <c r="I124">
        <f>tips!F124</f>
        <v>14.26</v>
      </c>
      <c r="J124">
        <f>tips!G124</f>
        <v>2.5</v>
      </c>
    </row>
    <row r="125" spans="1:10" x14ac:dyDescent="0.35">
      <c r="A125">
        <f>IF(tips!A125="Female",0,IF(tips!A125="Male",1,""))</f>
        <v>1</v>
      </c>
      <c r="B125">
        <f>IF(tips!B125="No",0,IF(tips!B125="Yes",1,""))</f>
        <v>0</v>
      </c>
      <c r="C125">
        <f>IF(tips!C125=Correlation!$C$1,1,0)</f>
        <v>0</v>
      </c>
      <c r="D125">
        <f>IF(tips!C125=Correlation!$D$1,1,0)</f>
        <v>0</v>
      </c>
      <c r="E125">
        <f>IF(tips!C125=Correlation!$E$1,1,0)</f>
        <v>0</v>
      </c>
      <c r="F125">
        <f>IF(tips!C125=Correlation!$F$1,1,0)</f>
        <v>1</v>
      </c>
      <c r="G125">
        <f>IF(tips!D125="Dinner",1,IF(tips!D125="Lunch",0,""))</f>
        <v>0</v>
      </c>
      <c r="H125">
        <f>tips!E125</f>
        <v>2</v>
      </c>
      <c r="I125">
        <f>tips!F125</f>
        <v>15.95</v>
      </c>
      <c r="J125">
        <f>tips!G125</f>
        <v>2</v>
      </c>
    </row>
    <row r="126" spans="1:10" x14ac:dyDescent="0.35">
      <c r="A126">
        <f>IF(tips!A126="Female",0,IF(tips!A126="Male",1,""))</f>
        <v>0</v>
      </c>
      <c r="B126">
        <f>IF(tips!B126="No",0,IF(tips!B126="Yes",1,""))</f>
        <v>0</v>
      </c>
      <c r="C126">
        <f>IF(tips!C126=Correlation!$C$1,1,0)</f>
        <v>0</v>
      </c>
      <c r="D126">
        <f>IF(tips!C126=Correlation!$D$1,1,0)</f>
        <v>0</v>
      </c>
      <c r="E126">
        <f>IF(tips!C126=Correlation!$E$1,1,0)</f>
        <v>0</v>
      </c>
      <c r="F126">
        <f>IF(tips!C126=Correlation!$F$1,1,0)</f>
        <v>1</v>
      </c>
      <c r="G126">
        <f>IF(tips!D126="Dinner",1,IF(tips!D126="Lunch",0,""))</f>
        <v>0</v>
      </c>
      <c r="H126">
        <f>tips!E126</f>
        <v>2</v>
      </c>
      <c r="I126">
        <f>tips!F126</f>
        <v>12.48</v>
      </c>
      <c r="J126">
        <f>tips!G126</f>
        <v>2.52</v>
      </c>
    </row>
    <row r="127" spans="1:10" x14ac:dyDescent="0.35">
      <c r="A127">
        <f>IF(tips!A127="Female",0,IF(tips!A127="Male",1,""))</f>
        <v>0</v>
      </c>
      <c r="B127">
        <f>IF(tips!B127="No",0,IF(tips!B127="Yes",1,""))</f>
        <v>0</v>
      </c>
      <c r="C127">
        <f>IF(tips!C127=Correlation!$C$1,1,0)</f>
        <v>0</v>
      </c>
      <c r="D127">
        <f>IF(tips!C127=Correlation!$D$1,1,0)</f>
        <v>0</v>
      </c>
      <c r="E127">
        <f>IF(tips!C127=Correlation!$E$1,1,0)</f>
        <v>0</v>
      </c>
      <c r="F127">
        <f>IF(tips!C127=Correlation!$F$1,1,0)</f>
        <v>1</v>
      </c>
      <c r="G127">
        <f>IF(tips!D127="Dinner",1,IF(tips!D127="Lunch",0,""))</f>
        <v>0</v>
      </c>
      <c r="H127">
        <f>tips!E127</f>
        <v>6</v>
      </c>
      <c r="I127">
        <f>tips!F127</f>
        <v>29.8</v>
      </c>
      <c r="J127">
        <f>tips!G127</f>
        <v>4.2</v>
      </c>
    </row>
    <row r="128" spans="1:10" x14ac:dyDescent="0.35">
      <c r="A128">
        <f>IF(tips!A128="Female",0,IF(tips!A128="Male",1,""))</f>
        <v>1</v>
      </c>
      <c r="B128">
        <f>IF(tips!B128="No",0,IF(tips!B128="Yes",1,""))</f>
        <v>0</v>
      </c>
      <c r="C128">
        <f>IF(tips!C128=Correlation!$C$1,1,0)</f>
        <v>0</v>
      </c>
      <c r="D128">
        <f>IF(tips!C128=Correlation!$D$1,1,0)</f>
        <v>0</v>
      </c>
      <c r="E128">
        <f>IF(tips!C128=Correlation!$E$1,1,0)</f>
        <v>0</v>
      </c>
      <c r="F128">
        <f>IF(tips!C128=Correlation!$F$1,1,0)</f>
        <v>1</v>
      </c>
      <c r="G128">
        <f>IF(tips!D128="Dinner",1,IF(tips!D128="Lunch",0,""))</f>
        <v>0</v>
      </c>
      <c r="H128">
        <f>tips!E128</f>
        <v>2</v>
      </c>
      <c r="I128">
        <f>tips!F128</f>
        <v>8.52</v>
      </c>
      <c r="J128">
        <f>tips!G128</f>
        <v>1.48</v>
      </c>
    </row>
    <row r="129" spans="1:10" x14ac:dyDescent="0.35">
      <c r="A129">
        <f>IF(tips!A129="Female",0,IF(tips!A129="Male",1,""))</f>
        <v>0</v>
      </c>
      <c r="B129">
        <f>IF(tips!B129="No",0,IF(tips!B129="Yes",1,""))</f>
        <v>0</v>
      </c>
      <c r="C129">
        <f>IF(tips!C129=Correlation!$C$1,1,0)</f>
        <v>0</v>
      </c>
      <c r="D129">
        <f>IF(tips!C129=Correlation!$D$1,1,0)</f>
        <v>0</v>
      </c>
      <c r="E129">
        <f>IF(tips!C129=Correlation!$E$1,1,0)</f>
        <v>0</v>
      </c>
      <c r="F129">
        <f>IF(tips!C129=Correlation!$F$1,1,0)</f>
        <v>1</v>
      </c>
      <c r="G129">
        <f>IF(tips!D129="Dinner",1,IF(tips!D129="Lunch",0,""))</f>
        <v>0</v>
      </c>
      <c r="H129">
        <f>tips!E129</f>
        <v>2</v>
      </c>
      <c r="I129">
        <f>tips!F129</f>
        <v>14.52</v>
      </c>
      <c r="J129">
        <f>tips!G129</f>
        <v>2</v>
      </c>
    </row>
    <row r="130" spans="1:10" x14ac:dyDescent="0.35">
      <c r="A130">
        <f>IF(tips!A130="Female",0,IF(tips!A130="Male",1,""))</f>
        <v>0</v>
      </c>
      <c r="B130">
        <f>IF(tips!B130="No",0,IF(tips!B130="Yes",1,""))</f>
        <v>0</v>
      </c>
      <c r="C130">
        <f>IF(tips!C130=Correlation!$C$1,1,0)</f>
        <v>0</v>
      </c>
      <c r="D130">
        <f>IF(tips!C130=Correlation!$D$1,1,0)</f>
        <v>0</v>
      </c>
      <c r="E130">
        <f>IF(tips!C130=Correlation!$E$1,1,0)</f>
        <v>0</v>
      </c>
      <c r="F130">
        <f>IF(tips!C130=Correlation!$F$1,1,0)</f>
        <v>1</v>
      </c>
      <c r="G130">
        <f>IF(tips!D130="Dinner",1,IF(tips!D130="Lunch",0,""))</f>
        <v>0</v>
      </c>
      <c r="H130">
        <f>tips!E130</f>
        <v>2</v>
      </c>
      <c r="I130">
        <f>tips!F130</f>
        <v>11.38</v>
      </c>
      <c r="J130">
        <f>tips!G130</f>
        <v>2</v>
      </c>
    </row>
    <row r="131" spans="1:10" x14ac:dyDescent="0.35">
      <c r="A131">
        <f>IF(tips!A131="Female",0,IF(tips!A131="Male",1,""))</f>
        <v>1</v>
      </c>
      <c r="B131">
        <f>IF(tips!B131="No",0,IF(tips!B131="Yes",1,""))</f>
        <v>0</v>
      </c>
      <c r="C131">
        <f>IF(tips!C131=Correlation!$C$1,1,0)</f>
        <v>0</v>
      </c>
      <c r="D131">
        <f>IF(tips!C131=Correlation!$D$1,1,0)</f>
        <v>0</v>
      </c>
      <c r="E131">
        <f>IF(tips!C131=Correlation!$E$1,1,0)</f>
        <v>0</v>
      </c>
      <c r="F131">
        <f>IF(tips!C131=Correlation!$F$1,1,0)</f>
        <v>1</v>
      </c>
      <c r="G131">
        <f>IF(tips!D131="Dinner",1,IF(tips!D131="Lunch",0,""))</f>
        <v>0</v>
      </c>
      <c r="H131">
        <f>tips!E131</f>
        <v>3</v>
      </c>
      <c r="I131">
        <f>tips!F131</f>
        <v>22.82</v>
      </c>
      <c r="J131">
        <f>tips!G131</f>
        <v>2.1800000000000002</v>
      </c>
    </row>
    <row r="132" spans="1:10" x14ac:dyDescent="0.35">
      <c r="A132">
        <f>IF(tips!A132="Female",0,IF(tips!A132="Male",1,""))</f>
        <v>1</v>
      </c>
      <c r="B132">
        <f>IF(tips!B132="No",0,IF(tips!B132="Yes",1,""))</f>
        <v>0</v>
      </c>
      <c r="C132">
        <f>IF(tips!C132=Correlation!$C$1,1,0)</f>
        <v>0</v>
      </c>
      <c r="D132">
        <f>IF(tips!C132=Correlation!$D$1,1,0)</f>
        <v>0</v>
      </c>
      <c r="E132">
        <f>IF(tips!C132=Correlation!$E$1,1,0)</f>
        <v>0</v>
      </c>
      <c r="F132">
        <f>IF(tips!C132=Correlation!$F$1,1,0)</f>
        <v>1</v>
      </c>
      <c r="G132">
        <f>IF(tips!D132="Dinner",1,IF(tips!D132="Lunch",0,""))</f>
        <v>0</v>
      </c>
      <c r="H132">
        <f>tips!E132</f>
        <v>2</v>
      </c>
      <c r="I132">
        <f>tips!F132</f>
        <v>19.079999999999998</v>
      </c>
      <c r="J132">
        <f>tips!G132</f>
        <v>1.5</v>
      </c>
    </row>
    <row r="133" spans="1:10" x14ac:dyDescent="0.35">
      <c r="A133">
        <f>IF(tips!A133="Female",0,IF(tips!A133="Male",1,""))</f>
        <v>0</v>
      </c>
      <c r="B133">
        <f>IF(tips!B133="No",0,IF(tips!B133="Yes",1,""))</f>
        <v>0</v>
      </c>
      <c r="C133">
        <f>IF(tips!C133=Correlation!$C$1,1,0)</f>
        <v>0</v>
      </c>
      <c r="D133">
        <f>IF(tips!C133=Correlation!$D$1,1,0)</f>
        <v>0</v>
      </c>
      <c r="E133">
        <f>IF(tips!C133=Correlation!$E$1,1,0)</f>
        <v>0</v>
      </c>
      <c r="F133">
        <f>IF(tips!C133=Correlation!$F$1,1,0)</f>
        <v>1</v>
      </c>
      <c r="G133">
        <f>IF(tips!D133="Dinner",1,IF(tips!D133="Lunch",0,""))</f>
        <v>0</v>
      </c>
      <c r="H133">
        <f>tips!E133</f>
        <v>2</v>
      </c>
      <c r="I133">
        <f>tips!F133</f>
        <v>20.27</v>
      </c>
      <c r="J133">
        <f>tips!G133</f>
        <v>2.83</v>
      </c>
    </row>
    <row r="134" spans="1:10" x14ac:dyDescent="0.35">
      <c r="A134">
        <f>IF(tips!A134="Female",0,IF(tips!A134="Male",1,""))</f>
        <v>0</v>
      </c>
      <c r="B134">
        <f>IF(tips!B134="No",0,IF(tips!B134="Yes",1,""))</f>
        <v>0</v>
      </c>
      <c r="C134">
        <f>IF(tips!C134=Correlation!$C$1,1,0)</f>
        <v>0</v>
      </c>
      <c r="D134">
        <f>IF(tips!C134=Correlation!$D$1,1,0)</f>
        <v>0</v>
      </c>
      <c r="E134">
        <f>IF(tips!C134=Correlation!$E$1,1,0)</f>
        <v>0</v>
      </c>
      <c r="F134">
        <f>IF(tips!C134=Correlation!$F$1,1,0)</f>
        <v>1</v>
      </c>
      <c r="G134">
        <f>IF(tips!D134="Dinner",1,IF(tips!D134="Lunch",0,""))</f>
        <v>0</v>
      </c>
      <c r="H134">
        <f>tips!E134</f>
        <v>2</v>
      </c>
      <c r="I134">
        <f>tips!F134</f>
        <v>11.17</v>
      </c>
      <c r="J134">
        <f>tips!G134</f>
        <v>1.5</v>
      </c>
    </row>
    <row r="135" spans="1:10" x14ac:dyDescent="0.35">
      <c r="A135">
        <f>IF(tips!A135="Female",0,IF(tips!A135="Male",1,""))</f>
        <v>0</v>
      </c>
      <c r="B135">
        <f>IF(tips!B135="No",0,IF(tips!B135="Yes",1,""))</f>
        <v>0</v>
      </c>
      <c r="C135">
        <f>IF(tips!C135=Correlation!$C$1,1,0)</f>
        <v>0</v>
      </c>
      <c r="D135">
        <f>IF(tips!C135=Correlation!$D$1,1,0)</f>
        <v>0</v>
      </c>
      <c r="E135">
        <f>IF(tips!C135=Correlation!$E$1,1,0)</f>
        <v>0</v>
      </c>
      <c r="F135">
        <f>IF(tips!C135=Correlation!$F$1,1,0)</f>
        <v>1</v>
      </c>
      <c r="G135">
        <f>IF(tips!D135="Dinner",1,IF(tips!D135="Lunch",0,""))</f>
        <v>0</v>
      </c>
      <c r="H135">
        <f>tips!E135</f>
        <v>2</v>
      </c>
      <c r="I135">
        <f>tips!F135</f>
        <v>12.26</v>
      </c>
      <c r="J135">
        <f>tips!G135</f>
        <v>2</v>
      </c>
    </row>
    <row r="136" spans="1:10" x14ac:dyDescent="0.35">
      <c r="A136">
        <f>IF(tips!A136="Female",0,IF(tips!A136="Male",1,""))</f>
        <v>0</v>
      </c>
      <c r="B136">
        <f>IF(tips!B136="No",0,IF(tips!B136="Yes",1,""))</f>
        <v>0</v>
      </c>
      <c r="C136">
        <f>IF(tips!C136=Correlation!$C$1,1,0)</f>
        <v>0</v>
      </c>
      <c r="D136">
        <f>IF(tips!C136=Correlation!$D$1,1,0)</f>
        <v>0</v>
      </c>
      <c r="E136">
        <f>IF(tips!C136=Correlation!$E$1,1,0)</f>
        <v>0</v>
      </c>
      <c r="F136">
        <f>IF(tips!C136=Correlation!$F$1,1,0)</f>
        <v>1</v>
      </c>
      <c r="G136">
        <f>IF(tips!D136="Dinner",1,IF(tips!D136="Lunch",0,""))</f>
        <v>0</v>
      </c>
      <c r="H136">
        <f>tips!E136</f>
        <v>2</v>
      </c>
      <c r="I136">
        <f>tips!F136</f>
        <v>18.260000000000002</v>
      </c>
      <c r="J136">
        <f>tips!G136</f>
        <v>3.25</v>
      </c>
    </row>
    <row r="137" spans="1:10" x14ac:dyDescent="0.35">
      <c r="A137">
        <f>IF(tips!A137="Female",0,IF(tips!A137="Male",1,""))</f>
        <v>0</v>
      </c>
      <c r="B137">
        <f>IF(tips!B137="No",0,IF(tips!B137="Yes",1,""))</f>
        <v>0</v>
      </c>
      <c r="C137">
        <f>IF(tips!C137=Correlation!$C$1,1,0)</f>
        <v>0</v>
      </c>
      <c r="D137">
        <f>IF(tips!C137=Correlation!$D$1,1,0)</f>
        <v>0</v>
      </c>
      <c r="E137">
        <f>IF(tips!C137=Correlation!$E$1,1,0)</f>
        <v>0</v>
      </c>
      <c r="F137">
        <f>IF(tips!C137=Correlation!$F$1,1,0)</f>
        <v>1</v>
      </c>
      <c r="G137">
        <f>IF(tips!D137="Dinner",1,IF(tips!D137="Lunch",0,""))</f>
        <v>0</v>
      </c>
      <c r="H137">
        <f>tips!E137</f>
        <v>2</v>
      </c>
      <c r="I137">
        <f>tips!F137</f>
        <v>8.51</v>
      </c>
      <c r="J137">
        <f>tips!G137</f>
        <v>1.25</v>
      </c>
    </row>
    <row r="138" spans="1:10" x14ac:dyDescent="0.35">
      <c r="A138">
        <f>IF(tips!A138="Female",0,IF(tips!A138="Male",1,""))</f>
        <v>0</v>
      </c>
      <c r="B138">
        <f>IF(tips!B138="No",0,IF(tips!B138="Yes",1,""))</f>
        <v>0</v>
      </c>
      <c r="C138">
        <f>IF(tips!C138=Correlation!$C$1,1,0)</f>
        <v>0</v>
      </c>
      <c r="D138">
        <f>IF(tips!C138=Correlation!$D$1,1,0)</f>
        <v>0</v>
      </c>
      <c r="E138">
        <f>IF(tips!C138=Correlation!$E$1,1,0)</f>
        <v>0</v>
      </c>
      <c r="F138">
        <f>IF(tips!C138=Correlation!$F$1,1,0)</f>
        <v>1</v>
      </c>
      <c r="G138">
        <f>IF(tips!D138="Dinner",1,IF(tips!D138="Lunch",0,""))</f>
        <v>0</v>
      </c>
      <c r="H138">
        <f>tips!E138</f>
        <v>2</v>
      </c>
      <c r="I138">
        <f>tips!F138</f>
        <v>10.33</v>
      </c>
      <c r="J138">
        <f>tips!G138</f>
        <v>2</v>
      </c>
    </row>
    <row r="139" spans="1:10" x14ac:dyDescent="0.35">
      <c r="A139">
        <f>IF(tips!A139="Female",0,IF(tips!A139="Male",1,""))</f>
        <v>0</v>
      </c>
      <c r="B139">
        <f>IF(tips!B139="No",0,IF(tips!B139="Yes",1,""))</f>
        <v>0</v>
      </c>
      <c r="C139">
        <f>IF(tips!C139=Correlation!$C$1,1,0)</f>
        <v>0</v>
      </c>
      <c r="D139">
        <f>IF(tips!C139=Correlation!$D$1,1,0)</f>
        <v>0</v>
      </c>
      <c r="E139">
        <f>IF(tips!C139=Correlation!$E$1,1,0)</f>
        <v>0</v>
      </c>
      <c r="F139">
        <f>IF(tips!C139=Correlation!$F$1,1,0)</f>
        <v>1</v>
      </c>
      <c r="G139">
        <f>IF(tips!D139="Dinner",1,IF(tips!D139="Lunch",0,""))</f>
        <v>0</v>
      </c>
      <c r="H139">
        <f>tips!E139</f>
        <v>2</v>
      </c>
      <c r="I139">
        <f>tips!F139</f>
        <v>14.15</v>
      </c>
      <c r="J139">
        <f>tips!G139</f>
        <v>2</v>
      </c>
    </row>
    <row r="140" spans="1:10" x14ac:dyDescent="0.35">
      <c r="A140">
        <f>IF(tips!A140="Female",0,IF(tips!A140="Male",1,""))</f>
        <v>1</v>
      </c>
      <c r="B140">
        <f>IF(tips!B140="No",0,IF(tips!B140="Yes",1,""))</f>
        <v>1</v>
      </c>
      <c r="C140">
        <f>IF(tips!C140=Correlation!$C$1,1,0)</f>
        <v>0</v>
      </c>
      <c r="D140">
        <f>IF(tips!C140=Correlation!$D$1,1,0)</f>
        <v>0</v>
      </c>
      <c r="E140">
        <f>IF(tips!C140=Correlation!$E$1,1,0)</f>
        <v>0</v>
      </c>
      <c r="F140">
        <f>IF(tips!C140=Correlation!$F$1,1,0)</f>
        <v>1</v>
      </c>
      <c r="G140">
        <f>IF(tips!D140="Dinner",1,IF(tips!D140="Lunch",0,""))</f>
        <v>0</v>
      </c>
      <c r="H140">
        <f>tips!E140</f>
        <v>2</v>
      </c>
      <c r="I140">
        <f>tips!F140</f>
        <v>16</v>
      </c>
      <c r="J140">
        <f>tips!G140</f>
        <v>2</v>
      </c>
    </row>
    <row r="141" spans="1:10" x14ac:dyDescent="0.35">
      <c r="A141">
        <f>IF(tips!A141="Female",0,IF(tips!A141="Male",1,""))</f>
        <v>0</v>
      </c>
      <c r="B141">
        <f>IF(tips!B141="No",0,IF(tips!B141="Yes",1,""))</f>
        <v>0</v>
      </c>
      <c r="C141">
        <f>IF(tips!C141=Correlation!$C$1,1,0)</f>
        <v>0</v>
      </c>
      <c r="D141">
        <f>IF(tips!C141=Correlation!$D$1,1,0)</f>
        <v>0</v>
      </c>
      <c r="E141">
        <f>IF(tips!C141=Correlation!$E$1,1,0)</f>
        <v>0</v>
      </c>
      <c r="F141">
        <f>IF(tips!C141=Correlation!$F$1,1,0)</f>
        <v>1</v>
      </c>
      <c r="G141">
        <f>IF(tips!D141="Dinner",1,IF(tips!D141="Lunch",0,""))</f>
        <v>0</v>
      </c>
      <c r="H141">
        <f>tips!E141</f>
        <v>2</v>
      </c>
      <c r="I141">
        <f>tips!F141</f>
        <v>13.16</v>
      </c>
      <c r="J141">
        <f>tips!G141</f>
        <v>2.75</v>
      </c>
    </row>
    <row r="142" spans="1:10" x14ac:dyDescent="0.35">
      <c r="A142">
        <f>IF(tips!A142="Female",0,IF(tips!A142="Male",1,""))</f>
        <v>0</v>
      </c>
      <c r="B142">
        <f>IF(tips!B142="No",0,IF(tips!B142="Yes",1,""))</f>
        <v>0</v>
      </c>
      <c r="C142">
        <f>IF(tips!C142=Correlation!$C$1,1,0)</f>
        <v>0</v>
      </c>
      <c r="D142">
        <f>IF(tips!C142=Correlation!$D$1,1,0)</f>
        <v>0</v>
      </c>
      <c r="E142">
        <f>IF(tips!C142=Correlation!$E$1,1,0)</f>
        <v>0</v>
      </c>
      <c r="F142">
        <f>IF(tips!C142=Correlation!$F$1,1,0)</f>
        <v>1</v>
      </c>
      <c r="G142">
        <f>IF(tips!D142="Dinner",1,IF(tips!D142="Lunch",0,""))</f>
        <v>0</v>
      </c>
      <c r="H142">
        <f>tips!E142</f>
        <v>2</v>
      </c>
      <c r="I142">
        <f>tips!F142</f>
        <v>17.47</v>
      </c>
      <c r="J142">
        <f>tips!G142</f>
        <v>3.5</v>
      </c>
    </row>
    <row r="143" spans="1:10" x14ac:dyDescent="0.35">
      <c r="A143">
        <f>IF(tips!A143="Female",0,IF(tips!A143="Male",1,""))</f>
        <v>1</v>
      </c>
      <c r="B143">
        <f>IF(tips!B143="No",0,IF(tips!B143="Yes",1,""))</f>
        <v>0</v>
      </c>
      <c r="C143">
        <f>IF(tips!C143=Correlation!$C$1,1,0)</f>
        <v>0</v>
      </c>
      <c r="D143">
        <f>IF(tips!C143=Correlation!$D$1,1,0)</f>
        <v>0</v>
      </c>
      <c r="E143">
        <f>IF(tips!C143=Correlation!$E$1,1,0)</f>
        <v>0</v>
      </c>
      <c r="F143">
        <f>IF(tips!C143=Correlation!$F$1,1,0)</f>
        <v>1</v>
      </c>
      <c r="G143">
        <f>IF(tips!D143="Dinner",1,IF(tips!D143="Lunch",0,""))</f>
        <v>0</v>
      </c>
      <c r="H143">
        <f>tips!E143</f>
        <v>6</v>
      </c>
      <c r="I143">
        <f>tips!F143</f>
        <v>34.299999999999997</v>
      </c>
      <c r="J143">
        <f>tips!G143</f>
        <v>6.7</v>
      </c>
    </row>
    <row r="144" spans="1:10" x14ac:dyDescent="0.35">
      <c r="A144">
        <f>IF(tips!A144="Female",0,IF(tips!A144="Male",1,""))</f>
        <v>1</v>
      </c>
      <c r="B144">
        <f>IF(tips!B144="No",0,IF(tips!B144="Yes",1,""))</f>
        <v>0</v>
      </c>
      <c r="C144">
        <f>IF(tips!C144=Correlation!$C$1,1,0)</f>
        <v>0</v>
      </c>
      <c r="D144">
        <f>IF(tips!C144=Correlation!$D$1,1,0)</f>
        <v>0</v>
      </c>
      <c r="E144">
        <f>IF(tips!C144=Correlation!$E$1,1,0)</f>
        <v>0</v>
      </c>
      <c r="F144">
        <f>IF(tips!C144=Correlation!$F$1,1,0)</f>
        <v>1</v>
      </c>
      <c r="G144">
        <f>IF(tips!D144="Dinner",1,IF(tips!D144="Lunch",0,""))</f>
        <v>0</v>
      </c>
      <c r="H144">
        <f>tips!E144</f>
        <v>5</v>
      </c>
      <c r="I144">
        <f>tips!F144</f>
        <v>41.19</v>
      </c>
      <c r="J144">
        <f>tips!G144</f>
        <v>5</v>
      </c>
    </row>
    <row r="145" spans="1:10" x14ac:dyDescent="0.35">
      <c r="A145">
        <f>IF(tips!A145="Female",0,IF(tips!A145="Male",1,""))</f>
        <v>0</v>
      </c>
      <c r="B145">
        <f>IF(tips!B145="No",0,IF(tips!B145="Yes",1,""))</f>
        <v>0</v>
      </c>
      <c r="C145">
        <f>IF(tips!C145=Correlation!$C$1,1,0)</f>
        <v>0</v>
      </c>
      <c r="D145">
        <f>IF(tips!C145=Correlation!$D$1,1,0)</f>
        <v>0</v>
      </c>
      <c r="E145">
        <f>IF(tips!C145=Correlation!$E$1,1,0)</f>
        <v>0</v>
      </c>
      <c r="F145">
        <f>IF(tips!C145=Correlation!$F$1,1,0)</f>
        <v>1</v>
      </c>
      <c r="G145">
        <f>IF(tips!D145="Dinner",1,IF(tips!D145="Lunch",0,""))</f>
        <v>0</v>
      </c>
      <c r="H145">
        <f>tips!E145</f>
        <v>6</v>
      </c>
      <c r="I145">
        <f>tips!F145</f>
        <v>27.05</v>
      </c>
      <c r="J145">
        <f>tips!G145</f>
        <v>5</v>
      </c>
    </row>
    <row r="146" spans="1:10" x14ac:dyDescent="0.35">
      <c r="A146">
        <f>IF(tips!A146="Female",0,IF(tips!A146="Male",1,""))</f>
        <v>0</v>
      </c>
      <c r="B146">
        <f>IF(tips!B146="No",0,IF(tips!B146="Yes",1,""))</f>
        <v>0</v>
      </c>
      <c r="C146">
        <f>IF(tips!C146=Correlation!$C$1,1,0)</f>
        <v>0</v>
      </c>
      <c r="D146">
        <f>IF(tips!C146=Correlation!$D$1,1,0)</f>
        <v>0</v>
      </c>
      <c r="E146">
        <f>IF(tips!C146=Correlation!$E$1,1,0)</f>
        <v>0</v>
      </c>
      <c r="F146">
        <f>IF(tips!C146=Correlation!$F$1,1,0)</f>
        <v>1</v>
      </c>
      <c r="G146">
        <f>IF(tips!D146="Dinner",1,IF(tips!D146="Lunch",0,""))</f>
        <v>0</v>
      </c>
      <c r="H146">
        <f>tips!E146</f>
        <v>2</v>
      </c>
      <c r="I146">
        <f>tips!F146</f>
        <v>16.43</v>
      </c>
      <c r="J146">
        <f>tips!G146</f>
        <v>2.2999999999999998</v>
      </c>
    </row>
    <row r="147" spans="1:10" x14ac:dyDescent="0.35">
      <c r="A147">
        <f>IF(tips!A147="Female",0,IF(tips!A147="Male",1,""))</f>
        <v>0</v>
      </c>
      <c r="B147">
        <f>IF(tips!B147="No",0,IF(tips!B147="Yes",1,""))</f>
        <v>0</v>
      </c>
      <c r="C147">
        <f>IF(tips!C147=Correlation!$C$1,1,0)</f>
        <v>0</v>
      </c>
      <c r="D147">
        <f>IF(tips!C147=Correlation!$D$1,1,0)</f>
        <v>0</v>
      </c>
      <c r="E147">
        <f>IF(tips!C147=Correlation!$E$1,1,0)</f>
        <v>0</v>
      </c>
      <c r="F147">
        <f>IF(tips!C147=Correlation!$F$1,1,0)</f>
        <v>1</v>
      </c>
      <c r="G147">
        <f>IF(tips!D147="Dinner",1,IF(tips!D147="Lunch",0,""))</f>
        <v>0</v>
      </c>
      <c r="H147">
        <f>tips!E147</f>
        <v>2</v>
      </c>
      <c r="I147">
        <f>tips!F147</f>
        <v>8.35</v>
      </c>
      <c r="J147">
        <f>tips!G147</f>
        <v>1.5</v>
      </c>
    </row>
    <row r="148" spans="1:10" x14ac:dyDescent="0.35">
      <c r="A148">
        <f>IF(tips!A148="Female",0,IF(tips!A148="Male",1,""))</f>
        <v>0</v>
      </c>
      <c r="B148">
        <f>IF(tips!B148="No",0,IF(tips!B148="Yes",1,""))</f>
        <v>0</v>
      </c>
      <c r="C148">
        <f>IF(tips!C148=Correlation!$C$1,1,0)</f>
        <v>0</v>
      </c>
      <c r="D148">
        <f>IF(tips!C148=Correlation!$D$1,1,0)</f>
        <v>0</v>
      </c>
      <c r="E148">
        <f>IF(tips!C148=Correlation!$E$1,1,0)</f>
        <v>0</v>
      </c>
      <c r="F148">
        <f>IF(tips!C148=Correlation!$F$1,1,0)</f>
        <v>1</v>
      </c>
      <c r="G148">
        <f>IF(tips!D148="Dinner",1,IF(tips!D148="Lunch",0,""))</f>
        <v>0</v>
      </c>
      <c r="H148">
        <f>tips!E148</f>
        <v>3</v>
      </c>
      <c r="I148">
        <f>tips!F148</f>
        <v>18.64</v>
      </c>
      <c r="J148">
        <f>tips!G148</f>
        <v>1.36</v>
      </c>
    </row>
    <row r="149" spans="1:10" x14ac:dyDescent="0.35">
      <c r="A149">
        <f>IF(tips!A149="Female",0,IF(tips!A149="Male",1,""))</f>
        <v>0</v>
      </c>
      <c r="B149">
        <f>IF(tips!B149="No",0,IF(tips!B149="Yes",1,""))</f>
        <v>0</v>
      </c>
      <c r="C149">
        <f>IF(tips!C149=Correlation!$C$1,1,0)</f>
        <v>0</v>
      </c>
      <c r="D149">
        <f>IF(tips!C149=Correlation!$D$1,1,0)</f>
        <v>0</v>
      </c>
      <c r="E149">
        <f>IF(tips!C149=Correlation!$E$1,1,0)</f>
        <v>0</v>
      </c>
      <c r="F149">
        <f>IF(tips!C149=Correlation!$F$1,1,0)</f>
        <v>1</v>
      </c>
      <c r="G149">
        <f>IF(tips!D149="Dinner",1,IF(tips!D149="Lunch",0,""))</f>
        <v>0</v>
      </c>
      <c r="H149">
        <f>tips!E149</f>
        <v>2</v>
      </c>
      <c r="I149">
        <f>tips!F149</f>
        <v>11.87</v>
      </c>
      <c r="J149">
        <f>tips!G149</f>
        <v>1.63</v>
      </c>
    </row>
    <row r="150" spans="1:10" x14ac:dyDescent="0.35">
      <c r="A150">
        <f>IF(tips!A150="Female",0,IF(tips!A150="Male",1,""))</f>
        <v>1</v>
      </c>
      <c r="B150">
        <f>IF(tips!B150="No",0,IF(tips!B150="Yes",1,""))</f>
        <v>0</v>
      </c>
      <c r="C150">
        <f>IF(tips!C150=Correlation!$C$1,1,0)</f>
        <v>0</v>
      </c>
      <c r="D150">
        <f>IF(tips!C150=Correlation!$D$1,1,0)</f>
        <v>0</v>
      </c>
      <c r="E150">
        <f>IF(tips!C150=Correlation!$E$1,1,0)</f>
        <v>0</v>
      </c>
      <c r="F150">
        <f>IF(tips!C150=Correlation!$F$1,1,0)</f>
        <v>1</v>
      </c>
      <c r="G150">
        <f>IF(tips!D150="Dinner",1,IF(tips!D150="Lunch",0,""))</f>
        <v>0</v>
      </c>
      <c r="H150">
        <f>tips!E150</f>
        <v>2</v>
      </c>
      <c r="I150">
        <f>tips!F150</f>
        <v>9.7799999999999994</v>
      </c>
      <c r="J150">
        <f>tips!G150</f>
        <v>1.73</v>
      </c>
    </row>
    <row r="151" spans="1:10" x14ac:dyDescent="0.35">
      <c r="A151">
        <f>IF(tips!A151="Female",0,IF(tips!A151="Male",1,""))</f>
        <v>1</v>
      </c>
      <c r="B151">
        <f>IF(tips!B151="No",0,IF(tips!B151="Yes",1,""))</f>
        <v>0</v>
      </c>
      <c r="C151">
        <f>IF(tips!C151=Correlation!$C$1,1,0)</f>
        <v>0</v>
      </c>
      <c r="D151">
        <f>IF(tips!C151=Correlation!$D$1,1,0)</f>
        <v>0</v>
      </c>
      <c r="E151">
        <f>IF(tips!C151=Correlation!$E$1,1,0)</f>
        <v>0</v>
      </c>
      <c r="F151">
        <f>IF(tips!C151=Correlation!$F$1,1,0)</f>
        <v>1</v>
      </c>
      <c r="G151">
        <f>IF(tips!D151="Dinner",1,IF(tips!D151="Lunch",0,""))</f>
        <v>0</v>
      </c>
      <c r="H151">
        <f>tips!E151</f>
        <v>2</v>
      </c>
      <c r="I151">
        <f>tips!F151</f>
        <v>7.51</v>
      </c>
      <c r="J151">
        <f>tips!G151</f>
        <v>2</v>
      </c>
    </row>
    <row r="152" spans="1:10" x14ac:dyDescent="0.35">
      <c r="A152">
        <f>IF(tips!A152="Female",0,IF(tips!A152="Male",1,""))</f>
        <v>1</v>
      </c>
      <c r="B152">
        <f>IF(tips!B152="No",0,IF(tips!B152="Yes",1,""))</f>
        <v>0</v>
      </c>
      <c r="C152">
        <f>IF(tips!C152=Correlation!$C$1,1,0)</f>
        <v>1</v>
      </c>
      <c r="D152">
        <f>IF(tips!C152=Correlation!$D$1,1,0)</f>
        <v>0</v>
      </c>
      <c r="E152">
        <f>IF(tips!C152=Correlation!$E$1,1,0)</f>
        <v>0</v>
      </c>
      <c r="F152">
        <f>IF(tips!C152=Correlation!$F$1,1,0)</f>
        <v>0</v>
      </c>
      <c r="G152">
        <f>IF(tips!D152="Dinner",1,IF(tips!D152="Lunch",0,""))</f>
        <v>1</v>
      </c>
      <c r="H152">
        <f>tips!E152</f>
        <v>2</v>
      </c>
      <c r="I152">
        <f>tips!F152</f>
        <v>14.07</v>
      </c>
      <c r="J152">
        <f>tips!G152</f>
        <v>2.5</v>
      </c>
    </row>
    <row r="153" spans="1:10" x14ac:dyDescent="0.35">
      <c r="A153">
        <f>IF(tips!A153="Female",0,IF(tips!A153="Male",1,""))</f>
        <v>1</v>
      </c>
      <c r="B153">
        <f>IF(tips!B153="No",0,IF(tips!B153="Yes",1,""))</f>
        <v>0</v>
      </c>
      <c r="C153">
        <f>IF(tips!C153=Correlation!$C$1,1,0)</f>
        <v>1</v>
      </c>
      <c r="D153">
        <f>IF(tips!C153=Correlation!$D$1,1,0)</f>
        <v>0</v>
      </c>
      <c r="E153">
        <f>IF(tips!C153=Correlation!$E$1,1,0)</f>
        <v>0</v>
      </c>
      <c r="F153">
        <f>IF(tips!C153=Correlation!$F$1,1,0)</f>
        <v>0</v>
      </c>
      <c r="G153">
        <f>IF(tips!D153="Dinner",1,IF(tips!D153="Lunch",0,""))</f>
        <v>1</v>
      </c>
      <c r="H153">
        <f>tips!E153</f>
        <v>2</v>
      </c>
      <c r="I153">
        <f>tips!F153</f>
        <v>13.13</v>
      </c>
      <c r="J153">
        <f>tips!G153</f>
        <v>2</v>
      </c>
    </row>
    <row r="154" spans="1:10" x14ac:dyDescent="0.35">
      <c r="A154">
        <f>IF(tips!A154="Female",0,IF(tips!A154="Male",1,""))</f>
        <v>1</v>
      </c>
      <c r="B154">
        <f>IF(tips!B154="No",0,IF(tips!B154="Yes",1,""))</f>
        <v>0</v>
      </c>
      <c r="C154">
        <f>IF(tips!C154=Correlation!$C$1,1,0)</f>
        <v>1</v>
      </c>
      <c r="D154">
        <f>IF(tips!C154=Correlation!$D$1,1,0)</f>
        <v>0</v>
      </c>
      <c r="E154">
        <f>IF(tips!C154=Correlation!$E$1,1,0)</f>
        <v>0</v>
      </c>
      <c r="F154">
        <f>IF(tips!C154=Correlation!$F$1,1,0)</f>
        <v>0</v>
      </c>
      <c r="G154">
        <f>IF(tips!D154="Dinner",1,IF(tips!D154="Lunch",0,""))</f>
        <v>1</v>
      </c>
      <c r="H154">
        <f>tips!E154</f>
        <v>3</v>
      </c>
      <c r="I154">
        <f>tips!F154</f>
        <v>17.260000000000002</v>
      </c>
      <c r="J154">
        <f>tips!G154</f>
        <v>2.74</v>
      </c>
    </row>
    <row r="155" spans="1:10" x14ac:dyDescent="0.35">
      <c r="A155">
        <f>IF(tips!A155="Female",0,IF(tips!A155="Male",1,""))</f>
        <v>1</v>
      </c>
      <c r="B155">
        <f>IF(tips!B155="No",0,IF(tips!B155="Yes",1,""))</f>
        <v>0</v>
      </c>
      <c r="C155">
        <f>IF(tips!C155=Correlation!$C$1,1,0)</f>
        <v>1</v>
      </c>
      <c r="D155">
        <f>IF(tips!C155=Correlation!$D$1,1,0)</f>
        <v>0</v>
      </c>
      <c r="E155">
        <f>IF(tips!C155=Correlation!$E$1,1,0)</f>
        <v>0</v>
      </c>
      <c r="F155">
        <f>IF(tips!C155=Correlation!$F$1,1,0)</f>
        <v>0</v>
      </c>
      <c r="G155">
        <f>IF(tips!D155="Dinner",1,IF(tips!D155="Lunch",0,""))</f>
        <v>1</v>
      </c>
      <c r="H155">
        <f>tips!E155</f>
        <v>4</v>
      </c>
      <c r="I155">
        <f>tips!F155</f>
        <v>24.55</v>
      </c>
      <c r="J155">
        <f>tips!G155</f>
        <v>2</v>
      </c>
    </row>
    <row r="156" spans="1:10" x14ac:dyDescent="0.35">
      <c r="A156">
        <f>IF(tips!A156="Female",0,IF(tips!A156="Male",1,""))</f>
        <v>1</v>
      </c>
      <c r="B156">
        <f>IF(tips!B156="No",0,IF(tips!B156="Yes",1,""))</f>
        <v>0</v>
      </c>
      <c r="C156">
        <f>IF(tips!C156=Correlation!$C$1,1,0)</f>
        <v>1</v>
      </c>
      <c r="D156">
        <f>IF(tips!C156=Correlation!$D$1,1,0)</f>
        <v>0</v>
      </c>
      <c r="E156">
        <f>IF(tips!C156=Correlation!$E$1,1,0)</f>
        <v>0</v>
      </c>
      <c r="F156">
        <f>IF(tips!C156=Correlation!$F$1,1,0)</f>
        <v>0</v>
      </c>
      <c r="G156">
        <f>IF(tips!D156="Dinner",1,IF(tips!D156="Lunch",0,""))</f>
        <v>1</v>
      </c>
      <c r="H156">
        <f>tips!E156</f>
        <v>4</v>
      </c>
      <c r="I156">
        <f>tips!F156</f>
        <v>19.77</v>
      </c>
      <c r="J156">
        <f>tips!G156</f>
        <v>2</v>
      </c>
    </row>
    <row r="157" spans="1:10" x14ac:dyDescent="0.35">
      <c r="A157">
        <f>IF(tips!A157="Female",0,IF(tips!A157="Male",1,""))</f>
        <v>0</v>
      </c>
      <c r="B157">
        <f>IF(tips!B157="No",0,IF(tips!B157="Yes",1,""))</f>
        <v>0</v>
      </c>
      <c r="C157">
        <f>IF(tips!C157=Correlation!$C$1,1,0)</f>
        <v>1</v>
      </c>
      <c r="D157">
        <f>IF(tips!C157=Correlation!$D$1,1,0)</f>
        <v>0</v>
      </c>
      <c r="E157">
        <f>IF(tips!C157=Correlation!$E$1,1,0)</f>
        <v>0</v>
      </c>
      <c r="F157">
        <f>IF(tips!C157=Correlation!$F$1,1,0)</f>
        <v>0</v>
      </c>
      <c r="G157">
        <f>IF(tips!D157="Dinner",1,IF(tips!D157="Lunch",0,""))</f>
        <v>1</v>
      </c>
      <c r="H157">
        <f>tips!E157</f>
        <v>5</v>
      </c>
      <c r="I157">
        <f>tips!F157</f>
        <v>29.85</v>
      </c>
      <c r="J157">
        <f>tips!G157</f>
        <v>5.14</v>
      </c>
    </row>
    <row r="158" spans="1:10" x14ac:dyDescent="0.35">
      <c r="A158">
        <f>IF(tips!A158="Female",0,IF(tips!A158="Male",1,""))</f>
        <v>1</v>
      </c>
      <c r="B158">
        <f>IF(tips!B158="No",0,IF(tips!B158="Yes",1,""))</f>
        <v>0</v>
      </c>
      <c r="C158">
        <f>IF(tips!C158=Correlation!$C$1,1,0)</f>
        <v>1</v>
      </c>
      <c r="D158">
        <f>IF(tips!C158=Correlation!$D$1,1,0)</f>
        <v>0</v>
      </c>
      <c r="E158">
        <f>IF(tips!C158=Correlation!$E$1,1,0)</f>
        <v>0</v>
      </c>
      <c r="F158">
        <f>IF(tips!C158=Correlation!$F$1,1,0)</f>
        <v>0</v>
      </c>
      <c r="G158">
        <f>IF(tips!D158="Dinner",1,IF(tips!D158="Lunch",0,""))</f>
        <v>1</v>
      </c>
      <c r="H158">
        <f>tips!E158</f>
        <v>6</v>
      </c>
      <c r="I158">
        <f>tips!F158</f>
        <v>48.17</v>
      </c>
      <c r="J158">
        <f>tips!G158</f>
        <v>5</v>
      </c>
    </row>
    <row r="159" spans="1:10" x14ac:dyDescent="0.35">
      <c r="A159">
        <f>IF(tips!A159="Female",0,IF(tips!A159="Male",1,""))</f>
        <v>0</v>
      </c>
      <c r="B159">
        <f>IF(tips!B159="No",0,IF(tips!B159="Yes",1,""))</f>
        <v>0</v>
      </c>
      <c r="C159">
        <f>IF(tips!C159=Correlation!$C$1,1,0)</f>
        <v>1</v>
      </c>
      <c r="D159">
        <f>IF(tips!C159=Correlation!$D$1,1,0)</f>
        <v>0</v>
      </c>
      <c r="E159">
        <f>IF(tips!C159=Correlation!$E$1,1,0)</f>
        <v>0</v>
      </c>
      <c r="F159">
        <f>IF(tips!C159=Correlation!$F$1,1,0)</f>
        <v>0</v>
      </c>
      <c r="G159">
        <f>IF(tips!D159="Dinner",1,IF(tips!D159="Lunch",0,""))</f>
        <v>1</v>
      </c>
      <c r="H159">
        <f>tips!E159</f>
        <v>4</v>
      </c>
      <c r="I159">
        <f>tips!F159</f>
        <v>25</v>
      </c>
      <c r="J159">
        <f>tips!G159</f>
        <v>3.75</v>
      </c>
    </row>
    <row r="160" spans="1:10" x14ac:dyDescent="0.35">
      <c r="A160">
        <f>IF(tips!A160="Female",0,IF(tips!A160="Male",1,""))</f>
        <v>0</v>
      </c>
      <c r="B160">
        <f>IF(tips!B160="No",0,IF(tips!B160="Yes",1,""))</f>
        <v>0</v>
      </c>
      <c r="C160">
        <f>IF(tips!C160=Correlation!$C$1,1,0)</f>
        <v>1</v>
      </c>
      <c r="D160">
        <f>IF(tips!C160=Correlation!$D$1,1,0)</f>
        <v>0</v>
      </c>
      <c r="E160">
        <f>IF(tips!C160=Correlation!$E$1,1,0)</f>
        <v>0</v>
      </c>
      <c r="F160">
        <f>IF(tips!C160=Correlation!$F$1,1,0)</f>
        <v>0</v>
      </c>
      <c r="G160">
        <f>IF(tips!D160="Dinner",1,IF(tips!D160="Lunch",0,""))</f>
        <v>1</v>
      </c>
      <c r="H160">
        <f>tips!E160</f>
        <v>2</v>
      </c>
      <c r="I160">
        <f>tips!F160</f>
        <v>13.39</v>
      </c>
      <c r="J160">
        <f>tips!G160</f>
        <v>2.61</v>
      </c>
    </row>
    <row r="161" spans="1:10" x14ac:dyDescent="0.35">
      <c r="A161">
        <f>IF(tips!A161="Female",0,IF(tips!A161="Male",1,""))</f>
        <v>1</v>
      </c>
      <c r="B161">
        <f>IF(tips!B161="No",0,IF(tips!B161="Yes",1,""))</f>
        <v>0</v>
      </c>
      <c r="C161">
        <f>IF(tips!C161=Correlation!$C$1,1,0)</f>
        <v>1</v>
      </c>
      <c r="D161">
        <f>IF(tips!C161=Correlation!$D$1,1,0)</f>
        <v>0</v>
      </c>
      <c r="E161">
        <f>IF(tips!C161=Correlation!$E$1,1,0)</f>
        <v>0</v>
      </c>
      <c r="F161">
        <f>IF(tips!C161=Correlation!$F$1,1,0)</f>
        <v>0</v>
      </c>
      <c r="G161">
        <f>IF(tips!D161="Dinner",1,IF(tips!D161="Lunch",0,""))</f>
        <v>1</v>
      </c>
      <c r="H161">
        <f>tips!E161</f>
        <v>4</v>
      </c>
      <c r="I161">
        <f>tips!F161</f>
        <v>16.489999999999998</v>
      </c>
      <c r="J161">
        <f>tips!G161</f>
        <v>2</v>
      </c>
    </row>
    <row r="162" spans="1:10" x14ac:dyDescent="0.35">
      <c r="A162">
        <f>IF(tips!A162="Female",0,IF(tips!A162="Male",1,""))</f>
        <v>1</v>
      </c>
      <c r="B162">
        <f>IF(tips!B162="No",0,IF(tips!B162="Yes",1,""))</f>
        <v>0</v>
      </c>
      <c r="C162">
        <f>IF(tips!C162=Correlation!$C$1,1,0)</f>
        <v>1</v>
      </c>
      <c r="D162">
        <f>IF(tips!C162=Correlation!$D$1,1,0)</f>
        <v>0</v>
      </c>
      <c r="E162">
        <f>IF(tips!C162=Correlation!$E$1,1,0)</f>
        <v>0</v>
      </c>
      <c r="F162">
        <f>IF(tips!C162=Correlation!$F$1,1,0)</f>
        <v>0</v>
      </c>
      <c r="G162">
        <f>IF(tips!D162="Dinner",1,IF(tips!D162="Lunch",0,""))</f>
        <v>1</v>
      </c>
      <c r="H162">
        <f>tips!E162</f>
        <v>4</v>
      </c>
      <c r="I162">
        <f>tips!F162</f>
        <v>21.5</v>
      </c>
      <c r="J162">
        <f>tips!G162</f>
        <v>3.5</v>
      </c>
    </row>
    <row r="163" spans="1:10" x14ac:dyDescent="0.35">
      <c r="A163">
        <f>IF(tips!A163="Female",0,IF(tips!A163="Male",1,""))</f>
        <v>1</v>
      </c>
      <c r="B163">
        <f>IF(tips!B163="No",0,IF(tips!B163="Yes",1,""))</f>
        <v>0</v>
      </c>
      <c r="C163">
        <f>IF(tips!C163=Correlation!$C$1,1,0)</f>
        <v>1</v>
      </c>
      <c r="D163">
        <f>IF(tips!C163=Correlation!$D$1,1,0)</f>
        <v>0</v>
      </c>
      <c r="E163">
        <f>IF(tips!C163=Correlation!$E$1,1,0)</f>
        <v>0</v>
      </c>
      <c r="F163">
        <f>IF(tips!C163=Correlation!$F$1,1,0)</f>
        <v>0</v>
      </c>
      <c r="G163">
        <f>IF(tips!D163="Dinner",1,IF(tips!D163="Lunch",0,""))</f>
        <v>1</v>
      </c>
      <c r="H163">
        <f>tips!E163</f>
        <v>2</v>
      </c>
      <c r="I163">
        <f>tips!F163</f>
        <v>12.66</v>
      </c>
      <c r="J163">
        <f>tips!G163</f>
        <v>2.5</v>
      </c>
    </row>
    <row r="164" spans="1:10" x14ac:dyDescent="0.35">
      <c r="A164">
        <f>IF(tips!A164="Female",0,IF(tips!A164="Male",1,""))</f>
        <v>0</v>
      </c>
      <c r="B164">
        <f>IF(tips!B164="No",0,IF(tips!B164="Yes",1,""))</f>
        <v>0</v>
      </c>
      <c r="C164">
        <f>IF(tips!C164=Correlation!$C$1,1,0)</f>
        <v>1</v>
      </c>
      <c r="D164">
        <f>IF(tips!C164=Correlation!$D$1,1,0)</f>
        <v>0</v>
      </c>
      <c r="E164">
        <f>IF(tips!C164=Correlation!$E$1,1,0)</f>
        <v>0</v>
      </c>
      <c r="F164">
        <f>IF(tips!C164=Correlation!$F$1,1,0)</f>
        <v>0</v>
      </c>
      <c r="G164">
        <f>IF(tips!D164="Dinner",1,IF(tips!D164="Lunch",0,""))</f>
        <v>1</v>
      </c>
      <c r="H164">
        <f>tips!E164</f>
        <v>3</v>
      </c>
      <c r="I164">
        <f>tips!F164</f>
        <v>16.21</v>
      </c>
      <c r="J164">
        <f>tips!G164</f>
        <v>2</v>
      </c>
    </row>
    <row r="165" spans="1:10" x14ac:dyDescent="0.35">
      <c r="A165">
        <f>IF(tips!A165="Female",0,IF(tips!A165="Male",1,""))</f>
        <v>1</v>
      </c>
      <c r="B165">
        <f>IF(tips!B165="No",0,IF(tips!B165="Yes",1,""))</f>
        <v>0</v>
      </c>
      <c r="C165">
        <f>IF(tips!C165=Correlation!$C$1,1,0)</f>
        <v>1</v>
      </c>
      <c r="D165">
        <f>IF(tips!C165=Correlation!$D$1,1,0)</f>
        <v>0</v>
      </c>
      <c r="E165">
        <f>IF(tips!C165=Correlation!$E$1,1,0)</f>
        <v>0</v>
      </c>
      <c r="F165">
        <f>IF(tips!C165=Correlation!$F$1,1,0)</f>
        <v>0</v>
      </c>
      <c r="G165">
        <f>IF(tips!D165="Dinner",1,IF(tips!D165="Lunch",0,""))</f>
        <v>1</v>
      </c>
      <c r="H165">
        <f>tips!E165</f>
        <v>2</v>
      </c>
      <c r="I165">
        <f>tips!F165</f>
        <v>13.81</v>
      </c>
      <c r="J165">
        <f>tips!G165</f>
        <v>2</v>
      </c>
    </row>
    <row r="166" spans="1:10" x14ac:dyDescent="0.35">
      <c r="A166">
        <f>IF(tips!A166="Female",0,IF(tips!A166="Male",1,""))</f>
        <v>0</v>
      </c>
      <c r="B166">
        <f>IF(tips!B166="No",0,IF(tips!B166="Yes",1,""))</f>
        <v>1</v>
      </c>
      <c r="C166">
        <f>IF(tips!C166=Correlation!$C$1,1,0)</f>
        <v>1</v>
      </c>
      <c r="D166">
        <f>IF(tips!C166=Correlation!$D$1,1,0)</f>
        <v>0</v>
      </c>
      <c r="E166">
        <f>IF(tips!C166=Correlation!$E$1,1,0)</f>
        <v>0</v>
      </c>
      <c r="F166">
        <f>IF(tips!C166=Correlation!$F$1,1,0)</f>
        <v>0</v>
      </c>
      <c r="G166">
        <f>IF(tips!D166="Dinner",1,IF(tips!D166="Lunch",0,""))</f>
        <v>1</v>
      </c>
      <c r="H166">
        <f>tips!E166</f>
        <v>2</v>
      </c>
      <c r="I166">
        <f>tips!F166</f>
        <v>17.510000000000002</v>
      </c>
      <c r="J166">
        <f>tips!G166</f>
        <v>3</v>
      </c>
    </row>
    <row r="167" spans="1:10" x14ac:dyDescent="0.35">
      <c r="A167">
        <f>IF(tips!A167="Female",0,IF(tips!A167="Male",1,""))</f>
        <v>1</v>
      </c>
      <c r="B167">
        <f>IF(tips!B167="No",0,IF(tips!B167="Yes",1,""))</f>
        <v>0</v>
      </c>
      <c r="C167">
        <f>IF(tips!C167=Correlation!$C$1,1,0)</f>
        <v>1</v>
      </c>
      <c r="D167">
        <f>IF(tips!C167=Correlation!$D$1,1,0)</f>
        <v>0</v>
      </c>
      <c r="E167">
        <f>IF(tips!C167=Correlation!$E$1,1,0)</f>
        <v>0</v>
      </c>
      <c r="F167">
        <f>IF(tips!C167=Correlation!$F$1,1,0)</f>
        <v>0</v>
      </c>
      <c r="G167">
        <f>IF(tips!D167="Dinner",1,IF(tips!D167="Lunch",0,""))</f>
        <v>1</v>
      </c>
      <c r="H167">
        <f>tips!E167</f>
        <v>3</v>
      </c>
      <c r="I167">
        <f>tips!F167</f>
        <v>24.52</v>
      </c>
      <c r="J167">
        <f>tips!G167</f>
        <v>3.48</v>
      </c>
    </row>
    <row r="168" spans="1:10" x14ac:dyDescent="0.35">
      <c r="A168">
        <f>IF(tips!A168="Female",0,IF(tips!A168="Male",1,""))</f>
        <v>1</v>
      </c>
      <c r="B168">
        <f>IF(tips!B168="No",0,IF(tips!B168="Yes",1,""))</f>
        <v>0</v>
      </c>
      <c r="C168">
        <f>IF(tips!C168=Correlation!$C$1,1,0)</f>
        <v>1</v>
      </c>
      <c r="D168">
        <f>IF(tips!C168=Correlation!$D$1,1,0)</f>
        <v>0</v>
      </c>
      <c r="E168">
        <f>IF(tips!C168=Correlation!$E$1,1,0)</f>
        <v>0</v>
      </c>
      <c r="F168">
        <f>IF(tips!C168=Correlation!$F$1,1,0)</f>
        <v>0</v>
      </c>
      <c r="G168">
        <f>IF(tips!D168="Dinner",1,IF(tips!D168="Lunch",0,""))</f>
        <v>1</v>
      </c>
      <c r="H168">
        <f>tips!E168</f>
        <v>2</v>
      </c>
      <c r="I168">
        <f>tips!F168</f>
        <v>20.76</v>
      </c>
      <c r="J168">
        <f>tips!G168</f>
        <v>2.2400000000000002</v>
      </c>
    </row>
    <row r="169" spans="1:10" x14ac:dyDescent="0.35">
      <c r="A169">
        <f>IF(tips!A169="Female",0,IF(tips!A169="Male",1,""))</f>
        <v>1</v>
      </c>
      <c r="B169">
        <f>IF(tips!B169="No",0,IF(tips!B169="Yes",1,""))</f>
        <v>0</v>
      </c>
      <c r="C169">
        <f>IF(tips!C169=Correlation!$C$1,1,0)</f>
        <v>1</v>
      </c>
      <c r="D169">
        <f>IF(tips!C169=Correlation!$D$1,1,0)</f>
        <v>0</v>
      </c>
      <c r="E169">
        <f>IF(tips!C169=Correlation!$E$1,1,0)</f>
        <v>0</v>
      </c>
      <c r="F169">
        <f>IF(tips!C169=Correlation!$F$1,1,0)</f>
        <v>0</v>
      </c>
      <c r="G169">
        <f>IF(tips!D169="Dinner",1,IF(tips!D169="Lunch",0,""))</f>
        <v>1</v>
      </c>
      <c r="H169">
        <f>tips!E169</f>
        <v>4</v>
      </c>
      <c r="I169">
        <f>tips!F169</f>
        <v>31.71</v>
      </c>
      <c r="J169">
        <f>tips!G169</f>
        <v>4.5</v>
      </c>
    </row>
    <row r="170" spans="1:10" x14ac:dyDescent="0.35">
      <c r="A170">
        <f>IF(tips!A170="Female",0,IF(tips!A170="Male",1,""))</f>
        <v>0</v>
      </c>
      <c r="B170">
        <f>IF(tips!B170="No",0,IF(tips!B170="Yes",1,""))</f>
        <v>1</v>
      </c>
      <c r="C170">
        <f>IF(tips!C170=Correlation!$C$1,1,0)</f>
        <v>0</v>
      </c>
      <c r="D170">
        <f>IF(tips!C170=Correlation!$D$1,1,0)</f>
        <v>0</v>
      </c>
      <c r="E170">
        <f>IF(tips!C170=Correlation!$E$1,1,0)</f>
        <v>1</v>
      </c>
      <c r="F170">
        <f>IF(tips!C170=Correlation!$F$1,1,0)</f>
        <v>0</v>
      </c>
      <c r="G170">
        <f>IF(tips!D170="Dinner",1,IF(tips!D170="Lunch",0,""))</f>
        <v>1</v>
      </c>
      <c r="H170">
        <f>tips!E170</f>
        <v>2</v>
      </c>
      <c r="I170">
        <f>tips!F170</f>
        <v>10.59</v>
      </c>
      <c r="J170">
        <f>tips!G170</f>
        <v>1.61</v>
      </c>
    </row>
    <row r="171" spans="1:10" x14ac:dyDescent="0.35">
      <c r="A171">
        <f>IF(tips!A171="Female",0,IF(tips!A171="Male",1,""))</f>
        <v>0</v>
      </c>
      <c r="B171">
        <f>IF(tips!B171="No",0,IF(tips!B171="Yes",1,""))</f>
        <v>1</v>
      </c>
      <c r="C171">
        <f>IF(tips!C171=Correlation!$C$1,1,0)</f>
        <v>0</v>
      </c>
      <c r="D171">
        <f>IF(tips!C171=Correlation!$D$1,1,0)</f>
        <v>0</v>
      </c>
      <c r="E171">
        <f>IF(tips!C171=Correlation!$E$1,1,0)</f>
        <v>1</v>
      </c>
      <c r="F171">
        <f>IF(tips!C171=Correlation!$F$1,1,0)</f>
        <v>0</v>
      </c>
      <c r="G171">
        <f>IF(tips!D171="Dinner",1,IF(tips!D171="Lunch",0,""))</f>
        <v>1</v>
      </c>
      <c r="H171">
        <f>tips!E171</f>
        <v>2</v>
      </c>
      <c r="I171">
        <f>tips!F171</f>
        <v>10.63</v>
      </c>
      <c r="J171">
        <f>tips!G171</f>
        <v>2</v>
      </c>
    </row>
    <row r="172" spans="1:10" x14ac:dyDescent="0.35">
      <c r="A172">
        <f>IF(tips!A172="Female",0,IF(tips!A172="Male",1,""))</f>
        <v>1</v>
      </c>
      <c r="B172">
        <f>IF(tips!B172="No",0,IF(tips!B172="Yes",1,""))</f>
        <v>1</v>
      </c>
      <c r="C172">
        <f>IF(tips!C172=Correlation!$C$1,1,0)</f>
        <v>0</v>
      </c>
      <c r="D172">
        <f>IF(tips!C172=Correlation!$D$1,1,0)</f>
        <v>0</v>
      </c>
      <c r="E172">
        <f>IF(tips!C172=Correlation!$E$1,1,0)</f>
        <v>1</v>
      </c>
      <c r="F172">
        <f>IF(tips!C172=Correlation!$F$1,1,0)</f>
        <v>0</v>
      </c>
      <c r="G172">
        <f>IF(tips!D172="Dinner",1,IF(tips!D172="Lunch",0,""))</f>
        <v>1</v>
      </c>
      <c r="H172">
        <f>tips!E172</f>
        <v>3</v>
      </c>
      <c r="I172">
        <f>tips!F172</f>
        <v>50.81</v>
      </c>
      <c r="J172">
        <f>tips!G172</f>
        <v>10</v>
      </c>
    </row>
    <row r="173" spans="1:10" x14ac:dyDescent="0.35">
      <c r="A173">
        <f>IF(tips!A173="Female",0,IF(tips!A173="Male",1,""))</f>
        <v>1</v>
      </c>
      <c r="B173">
        <f>IF(tips!B173="No",0,IF(tips!B173="Yes",1,""))</f>
        <v>1</v>
      </c>
      <c r="C173">
        <f>IF(tips!C173=Correlation!$C$1,1,0)</f>
        <v>0</v>
      </c>
      <c r="D173">
        <f>IF(tips!C173=Correlation!$D$1,1,0)</f>
        <v>0</v>
      </c>
      <c r="E173">
        <f>IF(tips!C173=Correlation!$E$1,1,0)</f>
        <v>1</v>
      </c>
      <c r="F173">
        <f>IF(tips!C173=Correlation!$F$1,1,0)</f>
        <v>0</v>
      </c>
      <c r="G173">
        <f>IF(tips!D173="Dinner",1,IF(tips!D173="Lunch",0,""))</f>
        <v>1</v>
      </c>
      <c r="H173">
        <f>tips!E173</f>
        <v>2</v>
      </c>
      <c r="I173">
        <f>tips!F173</f>
        <v>15.81</v>
      </c>
      <c r="J173">
        <f>tips!G173</f>
        <v>3.16</v>
      </c>
    </row>
    <row r="174" spans="1:10" x14ac:dyDescent="0.35">
      <c r="A174">
        <f>IF(tips!A174="Female",0,IF(tips!A174="Male",1,""))</f>
        <v>1</v>
      </c>
      <c r="B174">
        <f>IF(tips!B174="No",0,IF(tips!B174="Yes",1,""))</f>
        <v>1</v>
      </c>
      <c r="C174">
        <f>IF(tips!C174=Correlation!$C$1,1,0)</f>
        <v>1</v>
      </c>
      <c r="D174">
        <f>IF(tips!C174=Correlation!$D$1,1,0)</f>
        <v>0</v>
      </c>
      <c r="E174">
        <f>IF(tips!C174=Correlation!$E$1,1,0)</f>
        <v>0</v>
      </c>
      <c r="F174">
        <f>IF(tips!C174=Correlation!$F$1,1,0)</f>
        <v>0</v>
      </c>
      <c r="G174">
        <f>IF(tips!D174="Dinner",1,IF(tips!D174="Lunch",0,""))</f>
        <v>1</v>
      </c>
      <c r="H174">
        <f>tips!E174</f>
        <v>2</v>
      </c>
      <c r="I174">
        <f>tips!F174</f>
        <v>7.25</v>
      </c>
      <c r="J174">
        <f>tips!G174</f>
        <v>5.15</v>
      </c>
    </row>
    <row r="175" spans="1:10" x14ac:dyDescent="0.35">
      <c r="A175">
        <f>IF(tips!A175="Female",0,IF(tips!A175="Male",1,""))</f>
        <v>1</v>
      </c>
      <c r="B175">
        <f>IF(tips!B175="No",0,IF(tips!B175="Yes",1,""))</f>
        <v>1</v>
      </c>
      <c r="C175">
        <f>IF(tips!C175=Correlation!$C$1,1,0)</f>
        <v>1</v>
      </c>
      <c r="D175">
        <f>IF(tips!C175=Correlation!$D$1,1,0)</f>
        <v>0</v>
      </c>
      <c r="E175">
        <f>IF(tips!C175=Correlation!$E$1,1,0)</f>
        <v>0</v>
      </c>
      <c r="F175">
        <f>IF(tips!C175=Correlation!$F$1,1,0)</f>
        <v>0</v>
      </c>
      <c r="G175">
        <f>IF(tips!D175="Dinner",1,IF(tips!D175="Lunch",0,""))</f>
        <v>1</v>
      </c>
      <c r="H175">
        <f>tips!E175</f>
        <v>2</v>
      </c>
      <c r="I175">
        <f>tips!F175</f>
        <v>31.85</v>
      </c>
      <c r="J175">
        <f>tips!G175</f>
        <v>3.18</v>
      </c>
    </row>
    <row r="176" spans="1:10" x14ac:dyDescent="0.35">
      <c r="A176">
        <f>IF(tips!A176="Female",0,IF(tips!A176="Male",1,""))</f>
        <v>1</v>
      </c>
      <c r="B176">
        <f>IF(tips!B176="No",0,IF(tips!B176="Yes",1,""))</f>
        <v>1</v>
      </c>
      <c r="C176">
        <f>IF(tips!C176=Correlation!$C$1,1,0)</f>
        <v>1</v>
      </c>
      <c r="D176">
        <f>IF(tips!C176=Correlation!$D$1,1,0)</f>
        <v>0</v>
      </c>
      <c r="E176">
        <f>IF(tips!C176=Correlation!$E$1,1,0)</f>
        <v>0</v>
      </c>
      <c r="F176">
        <f>IF(tips!C176=Correlation!$F$1,1,0)</f>
        <v>0</v>
      </c>
      <c r="G176">
        <f>IF(tips!D176="Dinner",1,IF(tips!D176="Lunch",0,""))</f>
        <v>1</v>
      </c>
      <c r="H176">
        <f>tips!E176</f>
        <v>2</v>
      </c>
      <c r="I176">
        <f>tips!F176</f>
        <v>16.82</v>
      </c>
      <c r="J176">
        <f>tips!G176</f>
        <v>4</v>
      </c>
    </row>
    <row r="177" spans="1:10" x14ac:dyDescent="0.35">
      <c r="A177">
        <f>IF(tips!A177="Female",0,IF(tips!A177="Male",1,""))</f>
        <v>1</v>
      </c>
      <c r="B177">
        <f>IF(tips!B177="No",0,IF(tips!B177="Yes",1,""))</f>
        <v>1</v>
      </c>
      <c r="C177">
        <f>IF(tips!C177=Correlation!$C$1,1,0)</f>
        <v>1</v>
      </c>
      <c r="D177">
        <f>IF(tips!C177=Correlation!$D$1,1,0)</f>
        <v>0</v>
      </c>
      <c r="E177">
        <f>IF(tips!C177=Correlation!$E$1,1,0)</f>
        <v>0</v>
      </c>
      <c r="F177">
        <f>IF(tips!C177=Correlation!$F$1,1,0)</f>
        <v>0</v>
      </c>
      <c r="G177">
        <f>IF(tips!D177="Dinner",1,IF(tips!D177="Lunch",0,""))</f>
        <v>1</v>
      </c>
      <c r="H177">
        <f>tips!E177</f>
        <v>2</v>
      </c>
      <c r="I177">
        <f>tips!F177</f>
        <v>32.9</v>
      </c>
      <c r="J177">
        <f>tips!G177</f>
        <v>3.11</v>
      </c>
    </row>
    <row r="178" spans="1:10" x14ac:dyDescent="0.35">
      <c r="A178">
        <f>IF(tips!A178="Female",0,IF(tips!A178="Male",1,""))</f>
        <v>1</v>
      </c>
      <c r="B178">
        <f>IF(tips!B178="No",0,IF(tips!B178="Yes",1,""))</f>
        <v>1</v>
      </c>
      <c r="C178">
        <f>IF(tips!C178=Correlation!$C$1,1,0)</f>
        <v>1</v>
      </c>
      <c r="D178">
        <f>IF(tips!C178=Correlation!$D$1,1,0)</f>
        <v>0</v>
      </c>
      <c r="E178">
        <f>IF(tips!C178=Correlation!$E$1,1,0)</f>
        <v>0</v>
      </c>
      <c r="F178">
        <f>IF(tips!C178=Correlation!$F$1,1,0)</f>
        <v>0</v>
      </c>
      <c r="G178">
        <f>IF(tips!D178="Dinner",1,IF(tips!D178="Lunch",0,""))</f>
        <v>1</v>
      </c>
      <c r="H178">
        <f>tips!E178</f>
        <v>2</v>
      </c>
      <c r="I178">
        <f>tips!F178</f>
        <v>17.89</v>
      </c>
      <c r="J178">
        <f>tips!G178</f>
        <v>2</v>
      </c>
    </row>
    <row r="179" spans="1:10" x14ac:dyDescent="0.35">
      <c r="A179">
        <f>IF(tips!A179="Female",0,IF(tips!A179="Male",1,""))</f>
        <v>1</v>
      </c>
      <c r="B179">
        <f>IF(tips!B179="No",0,IF(tips!B179="Yes",1,""))</f>
        <v>1</v>
      </c>
      <c r="C179">
        <f>IF(tips!C179=Correlation!$C$1,1,0)</f>
        <v>1</v>
      </c>
      <c r="D179">
        <f>IF(tips!C179=Correlation!$D$1,1,0)</f>
        <v>0</v>
      </c>
      <c r="E179">
        <f>IF(tips!C179=Correlation!$E$1,1,0)</f>
        <v>0</v>
      </c>
      <c r="F179">
        <f>IF(tips!C179=Correlation!$F$1,1,0)</f>
        <v>0</v>
      </c>
      <c r="G179">
        <f>IF(tips!D179="Dinner",1,IF(tips!D179="Lunch",0,""))</f>
        <v>1</v>
      </c>
      <c r="H179">
        <f>tips!E179</f>
        <v>2</v>
      </c>
      <c r="I179">
        <f>tips!F179</f>
        <v>14.48</v>
      </c>
      <c r="J179">
        <f>tips!G179</f>
        <v>2</v>
      </c>
    </row>
    <row r="180" spans="1:10" x14ac:dyDescent="0.35">
      <c r="A180">
        <f>IF(tips!A180="Female",0,IF(tips!A180="Male",1,""))</f>
        <v>0</v>
      </c>
      <c r="B180">
        <f>IF(tips!B180="No",0,IF(tips!B180="Yes",1,""))</f>
        <v>1</v>
      </c>
      <c r="C180">
        <f>IF(tips!C180=Correlation!$C$1,1,0)</f>
        <v>1</v>
      </c>
      <c r="D180">
        <f>IF(tips!C180=Correlation!$D$1,1,0)</f>
        <v>0</v>
      </c>
      <c r="E180">
        <f>IF(tips!C180=Correlation!$E$1,1,0)</f>
        <v>0</v>
      </c>
      <c r="F180">
        <f>IF(tips!C180=Correlation!$F$1,1,0)</f>
        <v>0</v>
      </c>
      <c r="G180">
        <f>IF(tips!D180="Dinner",1,IF(tips!D180="Lunch",0,""))</f>
        <v>1</v>
      </c>
      <c r="H180">
        <f>tips!E180</f>
        <v>2</v>
      </c>
      <c r="I180">
        <f>tips!F180</f>
        <v>9.6</v>
      </c>
      <c r="J180">
        <f>tips!G180</f>
        <v>4</v>
      </c>
    </row>
    <row r="181" spans="1:10" x14ac:dyDescent="0.35">
      <c r="A181">
        <f>IF(tips!A181="Female",0,IF(tips!A181="Male",1,""))</f>
        <v>1</v>
      </c>
      <c r="B181">
        <f>IF(tips!B181="No",0,IF(tips!B181="Yes",1,""))</f>
        <v>1</v>
      </c>
      <c r="C181">
        <f>IF(tips!C181=Correlation!$C$1,1,0)</f>
        <v>1</v>
      </c>
      <c r="D181">
        <f>IF(tips!C181=Correlation!$D$1,1,0)</f>
        <v>0</v>
      </c>
      <c r="E181">
        <f>IF(tips!C181=Correlation!$E$1,1,0)</f>
        <v>0</v>
      </c>
      <c r="F181">
        <f>IF(tips!C181=Correlation!$F$1,1,0)</f>
        <v>0</v>
      </c>
      <c r="G181">
        <f>IF(tips!D181="Dinner",1,IF(tips!D181="Lunch",0,""))</f>
        <v>1</v>
      </c>
      <c r="H181">
        <f>tips!E181</f>
        <v>2</v>
      </c>
      <c r="I181">
        <f>tips!F181</f>
        <v>34.630000000000003</v>
      </c>
      <c r="J181">
        <f>tips!G181</f>
        <v>3.55</v>
      </c>
    </row>
    <row r="182" spans="1:10" x14ac:dyDescent="0.35">
      <c r="A182">
        <f>IF(tips!A182="Female",0,IF(tips!A182="Male",1,""))</f>
        <v>1</v>
      </c>
      <c r="B182">
        <f>IF(tips!B182="No",0,IF(tips!B182="Yes",1,""))</f>
        <v>1</v>
      </c>
      <c r="C182">
        <f>IF(tips!C182=Correlation!$C$1,1,0)</f>
        <v>1</v>
      </c>
      <c r="D182">
        <f>IF(tips!C182=Correlation!$D$1,1,0)</f>
        <v>0</v>
      </c>
      <c r="E182">
        <f>IF(tips!C182=Correlation!$E$1,1,0)</f>
        <v>0</v>
      </c>
      <c r="F182">
        <f>IF(tips!C182=Correlation!$F$1,1,0)</f>
        <v>0</v>
      </c>
      <c r="G182">
        <f>IF(tips!D182="Dinner",1,IF(tips!D182="Lunch",0,""))</f>
        <v>1</v>
      </c>
      <c r="H182">
        <f>tips!E182</f>
        <v>4</v>
      </c>
      <c r="I182">
        <f>tips!F182</f>
        <v>34.65</v>
      </c>
      <c r="J182">
        <f>tips!G182</f>
        <v>3.68</v>
      </c>
    </row>
    <row r="183" spans="1:10" x14ac:dyDescent="0.35">
      <c r="A183">
        <f>IF(tips!A183="Female",0,IF(tips!A183="Male",1,""))</f>
        <v>1</v>
      </c>
      <c r="B183">
        <f>IF(tips!B183="No",0,IF(tips!B183="Yes",1,""))</f>
        <v>1</v>
      </c>
      <c r="C183">
        <f>IF(tips!C183=Correlation!$C$1,1,0)</f>
        <v>1</v>
      </c>
      <c r="D183">
        <f>IF(tips!C183=Correlation!$D$1,1,0)</f>
        <v>0</v>
      </c>
      <c r="E183">
        <f>IF(tips!C183=Correlation!$E$1,1,0)</f>
        <v>0</v>
      </c>
      <c r="F183">
        <f>IF(tips!C183=Correlation!$F$1,1,0)</f>
        <v>0</v>
      </c>
      <c r="G183">
        <f>IF(tips!D183="Dinner",1,IF(tips!D183="Lunch",0,""))</f>
        <v>1</v>
      </c>
      <c r="H183">
        <f>tips!E183</f>
        <v>2</v>
      </c>
      <c r="I183">
        <f>tips!F183</f>
        <v>23.33</v>
      </c>
      <c r="J183">
        <f>tips!G183</f>
        <v>5.65</v>
      </c>
    </row>
    <row r="184" spans="1:10" x14ac:dyDescent="0.35">
      <c r="A184">
        <f>IF(tips!A184="Female",0,IF(tips!A184="Male",1,""))</f>
        <v>1</v>
      </c>
      <c r="B184">
        <f>IF(tips!B184="No",0,IF(tips!B184="Yes",1,""))</f>
        <v>1</v>
      </c>
      <c r="C184">
        <f>IF(tips!C184=Correlation!$C$1,1,0)</f>
        <v>1</v>
      </c>
      <c r="D184">
        <f>IF(tips!C184=Correlation!$D$1,1,0)</f>
        <v>0</v>
      </c>
      <c r="E184">
        <f>IF(tips!C184=Correlation!$E$1,1,0)</f>
        <v>0</v>
      </c>
      <c r="F184">
        <f>IF(tips!C184=Correlation!$F$1,1,0)</f>
        <v>0</v>
      </c>
      <c r="G184">
        <f>IF(tips!D184="Dinner",1,IF(tips!D184="Lunch",0,""))</f>
        <v>1</v>
      </c>
      <c r="H184">
        <f>tips!E184</f>
        <v>3</v>
      </c>
      <c r="I184">
        <f>tips!F184</f>
        <v>45.35</v>
      </c>
      <c r="J184">
        <f>tips!G184</f>
        <v>3.5</v>
      </c>
    </row>
    <row r="185" spans="1:10" x14ac:dyDescent="0.35">
      <c r="A185">
        <f>IF(tips!A185="Female",0,IF(tips!A185="Male",1,""))</f>
        <v>1</v>
      </c>
      <c r="B185">
        <f>IF(tips!B185="No",0,IF(tips!B185="Yes",1,""))</f>
        <v>1</v>
      </c>
      <c r="C185">
        <f>IF(tips!C185=Correlation!$C$1,1,0)</f>
        <v>1</v>
      </c>
      <c r="D185">
        <f>IF(tips!C185=Correlation!$D$1,1,0)</f>
        <v>0</v>
      </c>
      <c r="E185">
        <f>IF(tips!C185=Correlation!$E$1,1,0)</f>
        <v>0</v>
      </c>
      <c r="F185">
        <f>IF(tips!C185=Correlation!$F$1,1,0)</f>
        <v>0</v>
      </c>
      <c r="G185">
        <f>IF(tips!D185="Dinner",1,IF(tips!D185="Lunch",0,""))</f>
        <v>1</v>
      </c>
      <c r="H185">
        <f>tips!E185</f>
        <v>4</v>
      </c>
      <c r="I185">
        <f>tips!F185</f>
        <v>23.17</v>
      </c>
      <c r="J185">
        <f>tips!G185</f>
        <v>6.5</v>
      </c>
    </row>
    <row r="186" spans="1:10" x14ac:dyDescent="0.35">
      <c r="A186">
        <f>IF(tips!A186="Female",0,IF(tips!A186="Male",1,""))</f>
        <v>1</v>
      </c>
      <c r="B186">
        <f>IF(tips!B186="No",0,IF(tips!B186="Yes",1,""))</f>
        <v>1</v>
      </c>
      <c r="C186">
        <f>IF(tips!C186=Correlation!$C$1,1,0)</f>
        <v>1</v>
      </c>
      <c r="D186">
        <f>IF(tips!C186=Correlation!$D$1,1,0)</f>
        <v>0</v>
      </c>
      <c r="E186">
        <f>IF(tips!C186=Correlation!$E$1,1,0)</f>
        <v>0</v>
      </c>
      <c r="F186">
        <f>IF(tips!C186=Correlation!$F$1,1,0)</f>
        <v>0</v>
      </c>
      <c r="G186">
        <f>IF(tips!D186="Dinner",1,IF(tips!D186="Lunch",0,""))</f>
        <v>1</v>
      </c>
      <c r="H186">
        <f>tips!E186</f>
        <v>2</v>
      </c>
      <c r="I186">
        <f>tips!F186</f>
        <v>40.549999999999997</v>
      </c>
      <c r="J186">
        <f>tips!G186</f>
        <v>3</v>
      </c>
    </row>
    <row r="187" spans="1:10" x14ac:dyDescent="0.35">
      <c r="A187">
        <f>IF(tips!A187="Female",0,IF(tips!A187="Male",1,""))</f>
        <v>1</v>
      </c>
      <c r="B187">
        <f>IF(tips!B187="No",0,IF(tips!B187="Yes",1,""))</f>
        <v>0</v>
      </c>
      <c r="C187">
        <f>IF(tips!C187=Correlation!$C$1,1,0)</f>
        <v>1</v>
      </c>
      <c r="D187">
        <f>IF(tips!C187=Correlation!$D$1,1,0)</f>
        <v>0</v>
      </c>
      <c r="E187">
        <f>IF(tips!C187=Correlation!$E$1,1,0)</f>
        <v>0</v>
      </c>
      <c r="F187">
        <f>IF(tips!C187=Correlation!$F$1,1,0)</f>
        <v>0</v>
      </c>
      <c r="G187">
        <f>IF(tips!D187="Dinner",1,IF(tips!D187="Lunch",0,""))</f>
        <v>1</v>
      </c>
      <c r="H187">
        <f>tips!E187</f>
        <v>5</v>
      </c>
      <c r="I187">
        <f>tips!F187</f>
        <v>20.69</v>
      </c>
      <c r="J187">
        <f>tips!G187</f>
        <v>5</v>
      </c>
    </row>
    <row r="188" spans="1:10" x14ac:dyDescent="0.35">
      <c r="A188">
        <f>IF(tips!A188="Female",0,IF(tips!A188="Male",1,""))</f>
        <v>0</v>
      </c>
      <c r="B188">
        <f>IF(tips!B188="No",0,IF(tips!B188="Yes",1,""))</f>
        <v>1</v>
      </c>
      <c r="C188">
        <f>IF(tips!C188=Correlation!$C$1,1,0)</f>
        <v>1</v>
      </c>
      <c r="D188">
        <f>IF(tips!C188=Correlation!$D$1,1,0)</f>
        <v>0</v>
      </c>
      <c r="E188">
        <f>IF(tips!C188=Correlation!$E$1,1,0)</f>
        <v>0</v>
      </c>
      <c r="F188">
        <f>IF(tips!C188=Correlation!$F$1,1,0)</f>
        <v>0</v>
      </c>
      <c r="G188">
        <f>IF(tips!D188="Dinner",1,IF(tips!D188="Lunch",0,""))</f>
        <v>1</v>
      </c>
      <c r="H188">
        <f>tips!E188</f>
        <v>3</v>
      </c>
      <c r="I188">
        <f>tips!F188</f>
        <v>20.9</v>
      </c>
      <c r="J188">
        <f>tips!G188</f>
        <v>3.5</v>
      </c>
    </row>
    <row r="189" spans="1:10" x14ac:dyDescent="0.35">
      <c r="A189">
        <f>IF(tips!A189="Female",0,IF(tips!A189="Male",1,""))</f>
        <v>1</v>
      </c>
      <c r="B189">
        <f>IF(tips!B189="No",0,IF(tips!B189="Yes",1,""))</f>
        <v>1</v>
      </c>
      <c r="C189">
        <f>IF(tips!C189=Correlation!$C$1,1,0)</f>
        <v>1</v>
      </c>
      <c r="D189">
        <f>IF(tips!C189=Correlation!$D$1,1,0)</f>
        <v>0</v>
      </c>
      <c r="E189">
        <f>IF(tips!C189=Correlation!$E$1,1,0)</f>
        <v>0</v>
      </c>
      <c r="F189">
        <f>IF(tips!C189=Correlation!$F$1,1,0)</f>
        <v>0</v>
      </c>
      <c r="G189">
        <f>IF(tips!D189="Dinner",1,IF(tips!D189="Lunch",0,""))</f>
        <v>1</v>
      </c>
      <c r="H189">
        <f>tips!E189</f>
        <v>5</v>
      </c>
      <c r="I189">
        <f>tips!F189</f>
        <v>30.46</v>
      </c>
      <c r="J189">
        <f>tips!G189</f>
        <v>2</v>
      </c>
    </row>
    <row r="190" spans="1:10" x14ac:dyDescent="0.35">
      <c r="A190">
        <f>IF(tips!A190="Female",0,IF(tips!A190="Male",1,""))</f>
        <v>0</v>
      </c>
      <c r="B190">
        <f>IF(tips!B190="No",0,IF(tips!B190="Yes",1,""))</f>
        <v>1</v>
      </c>
      <c r="C190">
        <f>IF(tips!C190=Correlation!$C$1,1,0)</f>
        <v>1</v>
      </c>
      <c r="D190">
        <f>IF(tips!C190=Correlation!$D$1,1,0)</f>
        <v>0</v>
      </c>
      <c r="E190">
        <f>IF(tips!C190=Correlation!$E$1,1,0)</f>
        <v>0</v>
      </c>
      <c r="F190">
        <f>IF(tips!C190=Correlation!$F$1,1,0)</f>
        <v>0</v>
      </c>
      <c r="G190">
        <f>IF(tips!D190="Dinner",1,IF(tips!D190="Lunch",0,""))</f>
        <v>1</v>
      </c>
      <c r="H190">
        <f>tips!E190</f>
        <v>3</v>
      </c>
      <c r="I190">
        <f>tips!F190</f>
        <v>18.149999999999999</v>
      </c>
      <c r="J190">
        <f>tips!G190</f>
        <v>3.5</v>
      </c>
    </row>
    <row r="191" spans="1:10" x14ac:dyDescent="0.35">
      <c r="A191">
        <f>IF(tips!A191="Female",0,IF(tips!A191="Male",1,""))</f>
        <v>1</v>
      </c>
      <c r="B191">
        <f>IF(tips!B191="No",0,IF(tips!B191="Yes",1,""))</f>
        <v>1</v>
      </c>
      <c r="C191">
        <f>IF(tips!C191=Correlation!$C$1,1,0)</f>
        <v>1</v>
      </c>
      <c r="D191">
        <f>IF(tips!C191=Correlation!$D$1,1,0)</f>
        <v>0</v>
      </c>
      <c r="E191">
        <f>IF(tips!C191=Correlation!$E$1,1,0)</f>
        <v>0</v>
      </c>
      <c r="F191">
        <f>IF(tips!C191=Correlation!$F$1,1,0)</f>
        <v>0</v>
      </c>
      <c r="G191">
        <f>IF(tips!D191="Dinner",1,IF(tips!D191="Lunch",0,""))</f>
        <v>1</v>
      </c>
      <c r="H191">
        <f>tips!E191</f>
        <v>3</v>
      </c>
      <c r="I191">
        <f>tips!F191</f>
        <v>23.1</v>
      </c>
      <c r="J191">
        <f>tips!G191</f>
        <v>4</v>
      </c>
    </row>
    <row r="192" spans="1:10" x14ac:dyDescent="0.35">
      <c r="A192">
        <f>IF(tips!A192="Female",0,IF(tips!A192="Male",1,""))</f>
        <v>1</v>
      </c>
      <c r="B192">
        <f>IF(tips!B192="No",0,IF(tips!B192="Yes",1,""))</f>
        <v>1</v>
      </c>
      <c r="C192">
        <f>IF(tips!C192=Correlation!$C$1,1,0)</f>
        <v>1</v>
      </c>
      <c r="D192">
        <f>IF(tips!C192=Correlation!$D$1,1,0)</f>
        <v>0</v>
      </c>
      <c r="E192">
        <f>IF(tips!C192=Correlation!$E$1,1,0)</f>
        <v>0</v>
      </c>
      <c r="F192">
        <f>IF(tips!C192=Correlation!$F$1,1,0)</f>
        <v>0</v>
      </c>
      <c r="G192">
        <f>IF(tips!D192="Dinner",1,IF(tips!D192="Lunch",0,""))</f>
        <v>1</v>
      </c>
      <c r="H192">
        <f>tips!E192</f>
        <v>2</v>
      </c>
      <c r="I192">
        <f>tips!F192</f>
        <v>15.69</v>
      </c>
      <c r="J192">
        <f>tips!G192</f>
        <v>1.5</v>
      </c>
    </row>
    <row r="193" spans="1:10" x14ac:dyDescent="0.35">
      <c r="A193">
        <f>IF(tips!A193="Female",0,IF(tips!A193="Male",1,""))</f>
        <v>0</v>
      </c>
      <c r="B193">
        <f>IF(tips!B193="No",0,IF(tips!B193="Yes",1,""))</f>
        <v>1</v>
      </c>
      <c r="C193">
        <f>IF(tips!C193=Correlation!$C$1,1,0)</f>
        <v>0</v>
      </c>
      <c r="D193">
        <f>IF(tips!C193=Correlation!$D$1,1,0)</f>
        <v>0</v>
      </c>
      <c r="E193">
        <f>IF(tips!C193=Correlation!$E$1,1,0)</f>
        <v>0</v>
      </c>
      <c r="F193">
        <f>IF(tips!C193=Correlation!$F$1,1,0)</f>
        <v>1</v>
      </c>
      <c r="G193">
        <f>IF(tips!D193="Dinner",1,IF(tips!D193="Lunch",0,""))</f>
        <v>0</v>
      </c>
      <c r="H193">
        <f>tips!E193</f>
        <v>2</v>
      </c>
      <c r="I193">
        <f>tips!F193</f>
        <v>19.809999999999999</v>
      </c>
      <c r="J193">
        <f>tips!G193</f>
        <v>4.1900000000000004</v>
      </c>
    </row>
    <row r="194" spans="1:10" x14ac:dyDescent="0.35">
      <c r="A194">
        <f>IF(tips!A194="Female",0,IF(tips!A194="Male",1,""))</f>
        <v>1</v>
      </c>
      <c r="B194">
        <f>IF(tips!B194="No",0,IF(tips!B194="Yes",1,""))</f>
        <v>1</v>
      </c>
      <c r="C194">
        <f>IF(tips!C194=Correlation!$C$1,1,0)</f>
        <v>0</v>
      </c>
      <c r="D194">
        <f>IF(tips!C194=Correlation!$D$1,1,0)</f>
        <v>0</v>
      </c>
      <c r="E194">
        <f>IF(tips!C194=Correlation!$E$1,1,0)</f>
        <v>0</v>
      </c>
      <c r="F194">
        <f>IF(tips!C194=Correlation!$F$1,1,0)</f>
        <v>1</v>
      </c>
      <c r="G194">
        <f>IF(tips!D194="Dinner",1,IF(tips!D194="Lunch",0,""))</f>
        <v>0</v>
      </c>
      <c r="H194">
        <f>tips!E194</f>
        <v>2</v>
      </c>
      <c r="I194">
        <f>tips!F194</f>
        <v>28.44</v>
      </c>
      <c r="J194">
        <f>tips!G194</f>
        <v>2.56</v>
      </c>
    </row>
    <row r="195" spans="1:10" x14ac:dyDescent="0.35">
      <c r="A195">
        <f>IF(tips!A195="Female",0,IF(tips!A195="Male",1,""))</f>
        <v>1</v>
      </c>
      <c r="B195">
        <f>IF(tips!B195="No",0,IF(tips!B195="Yes",1,""))</f>
        <v>1</v>
      </c>
      <c r="C195">
        <f>IF(tips!C195=Correlation!$C$1,1,0)</f>
        <v>0</v>
      </c>
      <c r="D195">
        <f>IF(tips!C195=Correlation!$D$1,1,0)</f>
        <v>0</v>
      </c>
      <c r="E195">
        <f>IF(tips!C195=Correlation!$E$1,1,0)</f>
        <v>0</v>
      </c>
      <c r="F195">
        <f>IF(tips!C195=Correlation!$F$1,1,0)</f>
        <v>1</v>
      </c>
      <c r="G195">
        <f>IF(tips!D195="Dinner",1,IF(tips!D195="Lunch",0,""))</f>
        <v>0</v>
      </c>
      <c r="H195">
        <f>tips!E195</f>
        <v>2</v>
      </c>
      <c r="I195">
        <f>tips!F195</f>
        <v>15.48</v>
      </c>
      <c r="J195">
        <f>tips!G195</f>
        <v>2.02</v>
      </c>
    </row>
    <row r="196" spans="1:10" x14ac:dyDescent="0.35">
      <c r="A196">
        <f>IF(tips!A196="Female",0,IF(tips!A196="Male",1,""))</f>
        <v>1</v>
      </c>
      <c r="B196">
        <f>IF(tips!B196="No",0,IF(tips!B196="Yes",1,""))</f>
        <v>1</v>
      </c>
      <c r="C196">
        <f>IF(tips!C196=Correlation!$C$1,1,0)</f>
        <v>0</v>
      </c>
      <c r="D196">
        <f>IF(tips!C196=Correlation!$D$1,1,0)</f>
        <v>0</v>
      </c>
      <c r="E196">
        <f>IF(tips!C196=Correlation!$E$1,1,0)</f>
        <v>0</v>
      </c>
      <c r="F196">
        <f>IF(tips!C196=Correlation!$F$1,1,0)</f>
        <v>1</v>
      </c>
      <c r="G196">
        <f>IF(tips!D196="Dinner",1,IF(tips!D196="Lunch",0,""))</f>
        <v>0</v>
      </c>
      <c r="H196">
        <f>tips!E196</f>
        <v>2</v>
      </c>
      <c r="I196">
        <f>tips!F196</f>
        <v>16.579999999999998</v>
      </c>
      <c r="J196">
        <f>tips!G196</f>
        <v>4</v>
      </c>
    </row>
    <row r="197" spans="1:10" x14ac:dyDescent="0.35">
      <c r="A197">
        <f>IF(tips!A197="Female",0,IF(tips!A197="Male",1,""))</f>
        <v>1</v>
      </c>
      <c r="B197">
        <f>IF(tips!B197="No",0,IF(tips!B197="Yes",1,""))</f>
        <v>0</v>
      </c>
      <c r="C197">
        <f>IF(tips!C197=Correlation!$C$1,1,0)</f>
        <v>0</v>
      </c>
      <c r="D197">
        <f>IF(tips!C197=Correlation!$D$1,1,0)</f>
        <v>0</v>
      </c>
      <c r="E197">
        <f>IF(tips!C197=Correlation!$E$1,1,0)</f>
        <v>0</v>
      </c>
      <c r="F197">
        <f>IF(tips!C197=Correlation!$F$1,1,0)</f>
        <v>1</v>
      </c>
      <c r="G197">
        <f>IF(tips!D197="Dinner",1,IF(tips!D197="Lunch",0,""))</f>
        <v>0</v>
      </c>
      <c r="H197">
        <f>tips!E197</f>
        <v>2</v>
      </c>
      <c r="I197">
        <f>tips!F197</f>
        <v>7.56</v>
      </c>
      <c r="J197">
        <f>tips!G197</f>
        <v>1.44</v>
      </c>
    </row>
    <row r="198" spans="1:10" x14ac:dyDescent="0.35">
      <c r="A198">
        <f>IF(tips!A198="Female",0,IF(tips!A198="Male",1,""))</f>
        <v>1</v>
      </c>
      <c r="B198">
        <f>IF(tips!B198="No",0,IF(tips!B198="Yes",1,""))</f>
        <v>1</v>
      </c>
      <c r="C198">
        <f>IF(tips!C198=Correlation!$C$1,1,0)</f>
        <v>0</v>
      </c>
      <c r="D198">
        <f>IF(tips!C198=Correlation!$D$1,1,0)</f>
        <v>0</v>
      </c>
      <c r="E198">
        <f>IF(tips!C198=Correlation!$E$1,1,0)</f>
        <v>0</v>
      </c>
      <c r="F198">
        <f>IF(tips!C198=Correlation!$F$1,1,0)</f>
        <v>1</v>
      </c>
      <c r="G198">
        <f>IF(tips!D198="Dinner",1,IF(tips!D198="Lunch",0,""))</f>
        <v>0</v>
      </c>
      <c r="H198">
        <f>tips!E198</f>
        <v>2</v>
      </c>
      <c r="I198">
        <f>tips!F198</f>
        <v>10.34</v>
      </c>
      <c r="J198">
        <f>tips!G198</f>
        <v>2</v>
      </c>
    </row>
    <row r="199" spans="1:10" x14ac:dyDescent="0.35">
      <c r="A199">
        <f>IF(tips!A199="Female",0,IF(tips!A199="Male",1,""))</f>
        <v>0</v>
      </c>
      <c r="B199">
        <f>IF(tips!B199="No",0,IF(tips!B199="Yes",1,""))</f>
        <v>1</v>
      </c>
      <c r="C199">
        <f>IF(tips!C199=Correlation!$C$1,1,0)</f>
        <v>0</v>
      </c>
      <c r="D199">
        <f>IF(tips!C199=Correlation!$D$1,1,0)</f>
        <v>0</v>
      </c>
      <c r="E199">
        <f>IF(tips!C199=Correlation!$E$1,1,0)</f>
        <v>0</v>
      </c>
      <c r="F199">
        <f>IF(tips!C199=Correlation!$F$1,1,0)</f>
        <v>1</v>
      </c>
      <c r="G199">
        <f>IF(tips!D199="Dinner",1,IF(tips!D199="Lunch",0,""))</f>
        <v>0</v>
      </c>
      <c r="H199">
        <f>tips!E199</f>
        <v>4</v>
      </c>
      <c r="I199">
        <f>tips!F199</f>
        <v>43.11</v>
      </c>
      <c r="J199">
        <f>tips!G199</f>
        <v>5</v>
      </c>
    </row>
    <row r="200" spans="1:10" x14ac:dyDescent="0.35">
      <c r="A200">
        <f>IF(tips!A200="Female",0,IF(tips!A200="Male",1,""))</f>
        <v>0</v>
      </c>
      <c r="B200">
        <f>IF(tips!B200="No",0,IF(tips!B200="Yes",1,""))</f>
        <v>1</v>
      </c>
      <c r="C200">
        <f>IF(tips!C200=Correlation!$C$1,1,0)</f>
        <v>0</v>
      </c>
      <c r="D200">
        <f>IF(tips!C200=Correlation!$D$1,1,0)</f>
        <v>0</v>
      </c>
      <c r="E200">
        <f>IF(tips!C200=Correlation!$E$1,1,0)</f>
        <v>0</v>
      </c>
      <c r="F200">
        <f>IF(tips!C200=Correlation!$F$1,1,0)</f>
        <v>1</v>
      </c>
      <c r="G200">
        <f>IF(tips!D200="Dinner",1,IF(tips!D200="Lunch",0,""))</f>
        <v>0</v>
      </c>
      <c r="H200">
        <f>tips!E200</f>
        <v>2</v>
      </c>
      <c r="I200">
        <f>tips!F200</f>
        <v>13</v>
      </c>
      <c r="J200">
        <f>tips!G200</f>
        <v>2</v>
      </c>
    </row>
    <row r="201" spans="1:10" x14ac:dyDescent="0.35">
      <c r="A201">
        <f>IF(tips!A201="Female",0,IF(tips!A201="Male",1,""))</f>
        <v>1</v>
      </c>
      <c r="B201">
        <f>IF(tips!B201="No",0,IF(tips!B201="Yes",1,""))</f>
        <v>1</v>
      </c>
      <c r="C201">
        <f>IF(tips!C201=Correlation!$C$1,1,0)</f>
        <v>0</v>
      </c>
      <c r="D201">
        <f>IF(tips!C201=Correlation!$D$1,1,0)</f>
        <v>0</v>
      </c>
      <c r="E201">
        <f>IF(tips!C201=Correlation!$E$1,1,0)</f>
        <v>0</v>
      </c>
      <c r="F201">
        <f>IF(tips!C201=Correlation!$F$1,1,0)</f>
        <v>1</v>
      </c>
      <c r="G201">
        <f>IF(tips!D201="Dinner",1,IF(tips!D201="Lunch",0,""))</f>
        <v>0</v>
      </c>
      <c r="H201">
        <f>tips!E201</f>
        <v>2</v>
      </c>
      <c r="I201">
        <f>tips!F201</f>
        <v>13.51</v>
      </c>
      <c r="J201">
        <f>tips!G201</f>
        <v>2</v>
      </c>
    </row>
    <row r="202" spans="1:10" x14ac:dyDescent="0.35">
      <c r="A202">
        <f>IF(tips!A202="Female",0,IF(tips!A202="Male",1,""))</f>
        <v>1</v>
      </c>
      <c r="B202">
        <f>IF(tips!B202="No",0,IF(tips!B202="Yes",1,""))</f>
        <v>1</v>
      </c>
      <c r="C202">
        <f>IF(tips!C202=Correlation!$C$1,1,0)</f>
        <v>0</v>
      </c>
      <c r="D202">
        <f>IF(tips!C202=Correlation!$D$1,1,0)</f>
        <v>0</v>
      </c>
      <c r="E202">
        <f>IF(tips!C202=Correlation!$E$1,1,0)</f>
        <v>0</v>
      </c>
      <c r="F202">
        <f>IF(tips!C202=Correlation!$F$1,1,0)</f>
        <v>1</v>
      </c>
      <c r="G202">
        <f>IF(tips!D202="Dinner",1,IF(tips!D202="Lunch",0,""))</f>
        <v>0</v>
      </c>
      <c r="H202">
        <f>tips!E202</f>
        <v>3</v>
      </c>
      <c r="I202">
        <f>tips!F202</f>
        <v>18.71</v>
      </c>
      <c r="J202">
        <f>tips!G202</f>
        <v>4</v>
      </c>
    </row>
    <row r="203" spans="1:10" x14ac:dyDescent="0.35">
      <c r="A203">
        <f>IF(tips!A203="Female",0,IF(tips!A203="Male",1,""))</f>
        <v>0</v>
      </c>
      <c r="B203">
        <f>IF(tips!B203="No",0,IF(tips!B203="Yes",1,""))</f>
        <v>1</v>
      </c>
      <c r="C203">
        <f>IF(tips!C203=Correlation!$C$1,1,0)</f>
        <v>0</v>
      </c>
      <c r="D203">
        <f>IF(tips!C203=Correlation!$D$1,1,0)</f>
        <v>0</v>
      </c>
      <c r="E203">
        <f>IF(tips!C203=Correlation!$E$1,1,0)</f>
        <v>0</v>
      </c>
      <c r="F203">
        <f>IF(tips!C203=Correlation!$F$1,1,0)</f>
        <v>1</v>
      </c>
      <c r="G203">
        <f>IF(tips!D203="Dinner",1,IF(tips!D203="Lunch",0,""))</f>
        <v>0</v>
      </c>
      <c r="H203">
        <f>tips!E203</f>
        <v>2</v>
      </c>
      <c r="I203">
        <f>tips!F203</f>
        <v>12.74</v>
      </c>
      <c r="J203">
        <f>tips!G203</f>
        <v>2.0099999999999998</v>
      </c>
    </row>
    <row r="204" spans="1:10" x14ac:dyDescent="0.35">
      <c r="A204">
        <f>IF(tips!A204="Female",0,IF(tips!A204="Male",1,""))</f>
        <v>0</v>
      </c>
      <c r="B204">
        <f>IF(tips!B204="No",0,IF(tips!B204="Yes",1,""))</f>
        <v>1</v>
      </c>
      <c r="C204">
        <f>IF(tips!C204=Correlation!$C$1,1,0)</f>
        <v>0</v>
      </c>
      <c r="D204">
        <f>IF(tips!C204=Correlation!$D$1,1,0)</f>
        <v>0</v>
      </c>
      <c r="E204">
        <f>IF(tips!C204=Correlation!$E$1,1,0)</f>
        <v>0</v>
      </c>
      <c r="F204">
        <f>IF(tips!C204=Correlation!$F$1,1,0)</f>
        <v>1</v>
      </c>
      <c r="G204">
        <f>IF(tips!D204="Dinner",1,IF(tips!D204="Lunch",0,""))</f>
        <v>0</v>
      </c>
      <c r="H204">
        <f>tips!E204</f>
        <v>2</v>
      </c>
      <c r="I204">
        <f>tips!F204</f>
        <v>13</v>
      </c>
      <c r="J204">
        <f>tips!G204</f>
        <v>2</v>
      </c>
    </row>
    <row r="205" spans="1:10" x14ac:dyDescent="0.35">
      <c r="A205">
        <f>IF(tips!A205="Female",0,IF(tips!A205="Male",1,""))</f>
        <v>0</v>
      </c>
      <c r="B205">
        <f>IF(tips!B205="No",0,IF(tips!B205="Yes",1,""))</f>
        <v>1</v>
      </c>
      <c r="C205">
        <f>IF(tips!C205=Correlation!$C$1,1,0)</f>
        <v>0</v>
      </c>
      <c r="D205">
        <f>IF(tips!C205=Correlation!$D$1,1,0)</f>
        <v>0</v>
      </c>
      <c r="E205">
        <f>IF(tips!C205=Correlation!$E$1,1,0)</f>
        <v>0</v>
      </c>
      <c r="F205">
        <f>IF(tips!C205=Correlation!$F$1,1,0)</f>
        <v>1</v>
      </c>
      <c r="G205">
        <f>IF(tips!D205="Dinner",1,IF(tips!D205="Lunch",0,""))</f>
        <v>0</v>
      </c>
      <c r="H205">
        <f>tips!E205</f>
        <v>2</v>
      </c>
      <c r="I205">
        <f>tips!F205</f>
        <v>16.399999999999999</v>
      </c>
      <c r="J205">
        <f>tips!G205</f>
        <v>2.5</v>
      </c>
    </row>
    <row r="206" spans="1:10" x14ac:dyDescent="0.35">
      <c r="A206">
        <f>IF(tips!A206="Female",0,IF(tips!A206="Male",1,""))</f>
        <v>1</v>
      </c>
      <c r="B206">
        <f>IF(tips!B206="No",0,IF(tips!B206="Yes",1,""))</f>
        <v>1</v>
      </c>
      <c r="C206">
        <f>IF(tips!C206=Correlation!$C$1,1,0)</f>
        <v>0</v>
      </c>
      <c r="D206">
        <f>IF(tips!C206=Correlation!$D$1,1,0)</f>
        <v>0</v>
      </c>
      <c r="E206">
        <f>IF(tips!C206=Correlation!$E$1,1,0)</f>
        <v>0</v>
      </c>
      <c r="F206">
        <f>IF(tips!C206=Correlation!$F$1,1,0)</f>
        <v>1</v>
      </c>
      <c r="G206">
        <f>IF(tips!D206="Dinner",1,IF(tips!D206="Lunch",0,""))</f>
        <v>0</v>
      </c>
      <c r="H206">
        <f>tips!E206</f>
        <v>4</v>
      </c>
      <c r="I206">
        <f>tips!F206</f>
        <v>20.53</v>
      </c>
      <c r="J206">
        <f>tips!G206</f>
        <v>4</v>
      </c>
    </row>
    <row r="207" spans="1:10" x14ac:dyDescent="0.35">
      <c r="A207">
        <f>IF(tips!A207="Female",0,IF(tips!A207="Male",1,""))</f>
        <v>0</v>
      </c>
      <c r="B207">
        <f>IF(tips!B207="No",0,IF(tips!B207="Yes",1,""))</f>
        <v>1</v>
      </c>
      <c r="C207">
        <f>IF(tips!C207=Correlation!$C$1,1,0)</f>
        <v>0</v>
      </c>
      <c r="D207">
        <f>IF(tips!C207=Correlation!$D$1,1,0)</f>
        <v>0</v>
      </c>
      <c r="E207">
        <f>IF(tips!C207=Correlation!$E$1,1,0)</f>
        <v>0</v>
      </c>
      <c r="F207">
        <f>IF(tips!C207=Correlation!$F$1,1,0)</f>
        <v>1</v>
      </c>
      <c r="G207">
        <f>IF(tips!D207="Dinner",1,IF(tips!D207="Lunch",0,""))</f>
        <v>0</v>
      </c>
      <c r="H207">
        <f>tips!E207</f>
        <v>3</v>
      </c>
      <c r="I207">
        <f>tips!F207</f>
        <v>16.47</v>
      </c>
      <c r="J207">
        <f>tips!G207</f>
        <v>3.23</v>
      </c>
    </row>
    <row r="208" spans="1:10" x14ac:dyDescent="0.35">
      <c r="A208">
        <f>IF(tips!A208="Female",0,IF(tips!A208="Male",1,""))</f>
        <v>1</v>
      </c>
      <c r="B208">
        <f>IF(tips!B208="No",0,IF(tips!B208="Yes",1,""))</f>
        <v>1</v>
      </c>
      <c r="C208">
        <f>IF(tips!C208=Correlation!$C$1,1,0)</f>
        <v>0</v>
      </c>
      <c r="D208">
        <f>IF(tips!C208=Correlation!$D$1,1,0)</f>
        <v>0</v>
      </c>
      <c r="E208">
        <f>IF(tips!C208=Correlation!$E$1,1,0)</f>
        <v>1</v>
      </c>
      <c r="F208">
        <f>IF(tips!C208=Correlation!$F$1,1,0)</f>
        <v>0</v>
      </c>
      <c r="G208">
        <f>IF(tips!D208="Dinner",1,IF(tips!D208="Lunch",0,""))</f>
        <v>1</v>
      </c>
      <c r="H208">
        <f>tips!E208</f>
        <v>3</v>
      </c>
      <c r="I208">
        <f>tips!F208</f>
        <v>26.59</v>
      </c>
      <c r="J208">
        <f>tips!G208</f>
        <v>3.41</v>
      </c>
    </row>
    <row r="209" spans="1:10" x14ac:dyDescent="0.35">
      <c r="A209">
        <f>IF(tips!A209="Female",0,IF(tips!A209="Male",1,""))</f>
        <v>1</v>
      </c>
      <c r="B209">
        <f>IF(tips!B209="No",0,IF(tips!B209="Yes",1,""))</f>
        <v>1</v>
      </c>
      <c r="C209">
        <f>IF(tips!C209=Correlation!$C$1,1,0)</f>
        <v>0</v>
      </c>
      <c r="D209">
        <f>IF(tips!C209=Correlation!$D$1,1,0)</f>
        <v>0</v>
      </c>
      <c r="E209">
        <f>IF(tips!C209=Correlation!$E$1,1,0)</f>
        <v>1</v>
      </c>
      <c r="F209">
        <f>IF(tips!C209=Correlation!$F$1,1,0)</f>
        <v>0</v>
      </c>
      <c r="G209">
        <f>IF(tips!D209="Dinner",1,IF(tips!D209="Lunch",0,""))</f>
        <v>1</v>
      </c>
      <c r="H209">
        <f>tips!E209</f>
        <v>4</v>
      </c>
      <c r="I209">
        <f>tips!F209</f>
        <v>38.729999999999997</v>
      </c>
      <c r="J209">
        <f>tips!G209</f>
        <v>3</v>
      </c>
    </row>
    <row r="210" spans="1:10" x14ac:dyDescent="0.35">
      <c r="A210">
        <f>IF(tips!A210="Female",0,IF(tips!A210="Male",1,""))</f>
        <v>1</v>
      </c>
      <c r="B210">
        <f>IF(tips!B210="No",0,IF(tips!B210="Yes",1,""))</f>
        <v>1</v>
      </c>
      <c r="C210">
        <f>IF(tips!C210=Correlation!$C$1,1,0)</f>
        <v>0</v>
      </c>
      <c r="D210">
        <f>IF(tips!C210=Correlation!$D$1,1,0)</f>
        <v>0</v>
      </c>
      <c r="E210">
        <f>IF(tips!C210=Correlation!$E$1,1,0)</f>
        <v>1</v>
      </c>
      <c r="F210">
        <f>IF(tips!C210=Correlation!$F$1,1,0)</f>
        <v>0</v>
      </c>
      <c r="G210">
        <f>IF(tips!D210="Dinner",1,IF(tips!D210="Lunch",0,""))</f>
        <v>1</v>
      </c>
      <c r="H210">
        <f>tips!E210</f>
        <v>2</v>
      </c>
      <c r="I210">
        <f>tips!F210</f>
        <v>24.27</v>
      </c>
      <c r="J210">
        <f>tips!G210</f>
        <v>2.0299999999999998</v>
      </c>
    </row>
    <row r="211" spans="1:10" x14ac:dyDescent="0.35">
      <c r="A211">
        <f>IF(tips!A211="Female",0,IF(tips!A211="Male",1,""))</f>
        <v>0</v>
      </c>
      <c r="B211">
        <f>IF(tips!B211="No",0,IF(tips!B211="Yes",1,""))</f>
        <v>1</v>
      </c>
      <c r="C211">
        <f>IF(tips!C211=Correlation!$C$1,1,0)</f>
        <v>0</v>
      </c>
      <c r="D211">
        <f>IF(tips!C211=Correlation!$D$1,1,0)</f>
        <v>0</v>
      </c>
      <c r="E211">
        <f>IF(tips!C211=Correlation!$E$1,1,0)</f>
        <v>1</v>
      </c>
      <c r="F211">
        <f>IF(tips!C211=Correlation!$F$1,1,0)</f>
        <v>0</v>
      </c>
      <c r="G211">
        <f>IF(tips!D211="Dinner",1,IF(tips!D211="Lunch",0,""))</f>
        <v>1</v>
      </c>
      <c r="H211">
        <f>tips!E211</f>
        <v>2</v>
      </c>
      <c r="I211">
        <f>tips!F211</f>
        <v>12.76</v>
      </c>
      <c r="J211">
        <f>tips!G211</f>
        <v>2.23</v>
      </c>
    </row>
    <row r="212" spans="1:10" x14ac:dyDescent="0.35">
      <c r="A212">
        <f>IF(tips!A212="Female",0,IF(tips!A212="Male",1,""))</f>
        <v>1</v>
      </c>
      <c r="B212">
        <f>IF(tips!B212="No",0,IF(tips!B212="Yes",1,""))</f>
        <v>1</v>
      </c>
      <c r="C212">
        <f>IF(tips!C212=Correlation!$C$1,1,0)</f>
        <v>0</v>
      </c>
      <c r="D212">
        <f>IF(tips!C212=Correlation!$D$1,1,0)</f>
        <v>0</v>
      </c>
      <c r="E212">
        <f>IF(tips!C212=Correlation!$E$1,1,0)</f>
        <v>1</v>
      </c>
      <c r="F212">
        <f>IF(tips!C212=Correlation!$F$1,1,0)</f>
        <v>0</v>
      </c>
      <c r="G212">
        <f>IF(tips!D212="Dinner",1,IF(tips!D212="Lunch",0,""))</f>
        <v>1</v>
      </c>
      <c r="H212">
        <f>tips!E212</f>
        <v>3</v>
      </c>
      <c r="I212">
        <f>tips!F212</f>
        <v>30.06</v>
      </c>
      <c r="J212">
        <f>tips!G212</f>
        <v>2</v>
      </c>
    </row>
    <row r="213" spans="1:10" x14ac:dyDescent="0.35">
      <c r="A213">
        <f>IF(tips!A213="Female",0,IF(tips!A213="Male",1,""))</f>
        <v>1</v>
      </c>
      <c r="B213">
        <f>IF(tips!B213="No",0,IF(tips!B213="Yes",1,""))</f>
        <v>1</v>
      </c>
      <c r="C213">
        <f>IF(tips!C213=Correlation!$C$1,1,0)</f>
        <v>0</v>
      </c>
      <c r="D213">
        <f>IF(tips!C213=Correlation!$D$1,1,0)</f>
        <v>0</v>
      </c>
      <c r="E213">
        <f>IF(tips!C213=Correlation!$E$1,1,0)</f>
        <v>1</v>
      </c>
      <c r="F213">
        <f>IF(tips!C213=Correlation!$F$1,1,0)</f>
        <v>0</v>
      </c>
      <c r="G213">
        <f>IF(tips!D213="Dinner",1,IF(tips!D213="Lunch",0,""))</f>
        <v>1</v>
      </c>
      <c r="H213">
        <f>tips!E213</f>
        <v>4</v>
      </c>
      <c r="I213">
        <f>tips!F213</f>
        <v>25.89</v>
      </c>
      <c r="J213">
        <f>tips!G213</f>
        <v>5.16</v>
      </c>
    </row>
    <row r="214" spans="1:10" x14ac:dyDescent="0.35">
      <c r="A214">
        <f>IF(tips!A214="Female",0,IF(tips!A214="Male",1,""))</f>
        <v>1</v>
      </c>
      <c r="B214">
        <f>IF(tips!B214="No",0,IF(tips!B214="Yes",1,""))</f>
        <v>0</v>
      </c>
      <c r="C214">
        <f>IF(tips!C214=Correlation!$C$1,1,0)</f>
        <v>0</v>
      </c>
      <c r="D214">
        <f>IF(tips!C214=Correlation!$D$1,1,0)</f>
        <v>0</v>
      </c>
      <c r="E214">
        <f>IF(tips!C214=Correlation!$E$1,1,0)</f>
        <v>1</v>
      </c>
      <c r="F214">
        <f>IF(tips!C214=Correlation!$F$1,1,0)</f>
        <v>0</v>
      </c>
      <c r="G214">
        <f>IF(tips!D214="Dinner",1,IF(tips!D214="Lunch",0,""))</f>
        <v>1</v>
      </c>
      <c r="H214">
        <f>tips!E214</f>
        <v>4</v>
      </c>
      <c r="I214">
        <f>tips!F214</f>
        <v>48.33</v>
      </c>
      <c r="J214">
        <f>tips!G214</f>
        <v>9</v>
      </c>
    </row>
    <row r="215" spans="1:10" x14ac:dyDescent="0.35">
      <c r="A215">
        <f>IF(tips!A215="Female",0,IF(tips!A215="Male",1,""))</f>
        <v>0</v>
      </c>
      <c r="B215">
        <f>IF(tips!B215="No",0,IF(tips!B215="Yes",1,""))</f>
        <v>1</v>
      </c>
      <c r="C215">
        <f>IF(tips!C215=Correlation!$C$1,1,0)</f>
        <v>0</v>
      </c>
      <c r="D215">
        <f>IF(tips!C215=Correlation!$D$1,1,0)</f>
        <v>0</v>
      </c>
      <c r="E215">
        <f>IF(tips!C215=Correlation!$E$1,1,0)</f>
        <v>1</v>
      </c>
      <c r="F215">
        <f>IF(tips!C215=Correlation!$F$1,1,0)</f>
        <v>0</v>
      </c>
      <c r="G215">
        <f>IF(tips!D215="Dinner",1,IF(tips!D215="Lunch",0,""))</f>
        <v>1</v>
      </c>
      <c r="H215">
        <f>tips!E215</f>
        <v>2</v>
      </c>
      <c r="I215">
        <f>tips!F215</f>
        <v>13.27</v>
      </c>
      <c r="J215">
        <f>tips!G215</f>
        <v>2.5</v>
      </c>
    </row>
    <row r="216" spans="1:10" x14ac:dyDescent="0.35">
      <c r="A216">
        <f>IF(tips!A216="Female",0,IF(tips!A216="Male",1,""))</f>
        <v>0</v>
      </c>
      <c r="B216">
        <f>IF(tips!B216="No",0,IF(tips!B216="Yes",1,""))</f>
        <v>1</v>
      </c>
      <c r="C216">
        <f>IF(tips!C216=Correlation!$C$1,1,0)</f>
        <v>0</v>
      </c>
      <c r="D216">
        <f>IF(tips!C216=Correlation!$D$1,1,0)</f>
        <v>0</v>
      </c>
      <c r="E216">
        <f>IF(tips!C216=Correlation!$E$1,1,0)</f>
        <v>1</v>
      </c>
      <c r="F216">
        <f>IF(tips!C216=Correlation!$F$1,1,0)</f>
        <v>0</v>
      </c>
      <c r="G216">
        <f>IF(tips!D216="Dinner",1,IF(tips!D216="Lunch",0,""))</f>
        <v>1</v>
      </c>
      <c r="H216">
        <f>tips!E216</f>
        <v>3</v>
      </c>
      <c r="I216">
        <f>tips!F216</f>
        <v>28.17</v>
      </c>
      <c r="J216">
        <f>tips!G216</f>
        <v>6.5</v>
      </c>
    </row>
    <row r="217" spans="1:10" x14ac:dyDescent="0.35">
      <c r="A217">
        <f>IF(tips!A217="Female",0,IF(tips!A217="Male",1,""))</f>
        <v>0</v>
      </c>
      <c r="B217">
        <f>IF(tips!B217="No",0,IF(tips!B217="Yes",1,""))</f>
        <v>1</v>
      </c>
      <c r="C217">
        <f>IF(tips!C217=Correlation!$C$1,1,0)</f>
        <v>0</v>
      </c>
      <c r="D217">
        <f>IF(tips!C217=Correlation!$D$1,1,0)</f>
        <v>0</v>
      </c>
      <c r="E217">
        <f>IF(tips!C217=Correlation!$E$1,1,0)</f>
        <v>1</v>
      </c>
      <c r="F217">
        <f>IF(tips!C217=Correlation!$F$1,1,0)</f>
        <v>0</v>
      </c>
      <c r="G217">
        <f>IF(tips!D217="Dinner",1,IF(tips!D217="Lunch",0,""))</f>
        <v>1</v>
      </c>
      <c r="H217">
        <f>tips!E217</f>
        <v>2</v>
      </c>
      <c r="I217">
        <f>tips!F217</f>
        <v>12.9</v>
      </c>
      <c r="J217">
        <f>tips!G217</f>
        <v>1.1000000000000001</v>
      </c>
    </row>
    <row r="218" spans="1:10" x14ac:dyDescent="0.35">
      <c r="A218">
        <f>IF(tips!A218="Female",0,IF(tips!A218="Male",1,""))</f>
        <v>1</v>
      </c>
      <c r="B218">
        <f>IF(tips!B218="No",0,IF(tips!B218="Yes",1,""))</f>
        <v>1</v>
      </c>
      <c r="C218">
        <f>IF(tips!C218=Correlation!$C$1,1,0)</f>
        <v>0</v>
      </c>
      <c r="D218">
        <f>IF(tips!C218=Correlation!$D$1,1,0)</f>
        <v>0</v>
      </c>
      <c r="E218">
        <f>IF(tips!C218=Correlation!$E$1,1,0)</f>
        <v>1</v>
      </c>
      <c r="F218">
        <f>IF(tips!C218=Correlation!$F$1,1,0)</f>
        <v>0</v>
      </c>
      <c r="G218">
        <f>IF(tips!D218="Dinner",1,IF(tips!D218="Lunch",0,""))</f>
        <v>1</v>
      </c>
      <c r="H218">
        <f>tips!E218</f>
        <v>5</v>
      </c>
      <c r="I218">
        <f>tips!F218</f>
        <v>28.15</v>
      </c>
      <c r="J218">
        <f>tips!G218</f>
        <v>3</v>
      </c>
    </row>
    <row r="219" spans="1:10" x14ac:dyDescent="0.35">
      <c r="A219">
        <f>IF(tips!A219="Female",0,IF(tips!A219="Male",1,""))</f>
        <v>1</v>
      </c>
      <c r="B219">
        <f>IF(tips!B219="No",0,IF(tips!B219="Yes",1,""))</f>
        <v>1</v>
      </c>
      <c r="C219">
        <f>IF(tips!C219=Correlation!$C$1,1,0)</f>
        <v>0</v>
      </c>
      <c r="D219">
        <f>IF(tips!C219=Correlation!$D$1,1,0)</f>
        <v>0</v>
      </c>
      <c r="E219">
        <f>IF(tips!C219=Correlation!$E$1,1,0)</f>
        <v>1</v>
      </c>
      <c r="F219">
        <f>IF(tips!C219=Correlation!$F$1,1,0)</f>
        <v>0</v>
      </c>
      <c r="G219">
        <f>IF(tips!D219="Dinner",1,IF(tips!D219="Lunch",0,""))</f>
        <v>1</v>
      </c>
      <c r="H219">
        <f>tips!E219</f>
        <v>2</v>
      </c>
      <c r="I219">
        <f>tips!F219</f>
        <v>11.59</v>
      </c>
      <c r="J219">
        <f>tips!G219</f>
        <v>1.5</v>
      </c>
    </row>
    <row r="220" spans="1:10" x14ac:dyDescent="0.35">
      <c r="A220">
        <f>IF(tips!A220="Female",0,IF(tips!A220="Male",1,""))</f>
        <v>1</v>
      </c>
      <c r="B220">
        <f>IF(tips!B220="No",0,IF(tips!B220="Yes",1,""))</f>
        <v>1</v>
      </c>
      <c r="C220">
        <f>IF(tips!C220=Correlation!$C$1,1,0)</f>
        <v>0</v>
      </c>
      <c r="D220">
        <f>IF(tips!C220=Correlation!$D$1,1,0)</f>
        <v>0</v>
      </c>
      <c r="E220">
        <f>IF(tips!C220=Correlation!$E$1,1,0)</f>
        <v>1</v>
      </c>
      <c r="F220">
        <f>IF(tips!C220=Correlation!$F$1,1,0)</f>
        <v>0</v>
      </c>
      <c r="G220">
        <f>IF(tips!D220="Dinner",1,IF(tips!D220="Lunch",0,""))</f>
        <v>1</v>
      </c>
      <c r="H220">
        <f>tips!E220</f>
        <v>2</v>
      </c>
      <c r="I220">
        <f>tips!F220</f>
        <v>7.74</v>
      </c>
      <c r="J220">
        <f>tips!G220</f>
        <v>1.44</v>
      </c>
    </row>
    <row r="221" spans="1:10" x14ac:dyDescent="0.35">
      <c r="A221">
        <f>IF(tips!A221="Female",0,IF(tips!A221="Male",1,""))</f>
        <v>0</v>
      </c>
      <c r="B221">
        <f>IF(tips!B221="No",0,IF(tips!B221="Yes",1,""))</f>
        <v>1</v>
      </c>
      <c r="C221">
        <f>IF(tips!C221=Correlation!$C$1,1,0)</f>
        <v>0</v>
      </c>
      <c r="D221">
        <f>IF(tips!C221=Correlation!$D$1,1,0)</f>
        <v>0</v>
      </c>
      <c r="E221">
        <f>IF(tips!C221=Correlation!$E$1,1,0)</f>
        <v>1</v>
      </c>
      <c r="F221">
        <f>IF(tips!C221=Correlation!$F$1,1,0)</f>
        <v>0</v>
      </c>
      <c r="G221">
        <f>IF(tips!D221="Dinner",1,IF(tips!D221="Lunch",0,""))</f>
        <v>1</v>
      </c>
      <c r="H221">
        <f>tips!E221</f>
        <v>4</v>
      </c>
      <c r="I221">
        <f>tips!F221</f>
        <v>30.14</v>
      </c>
      <c r="J221">
        <f>tips!G221</f>
        <v>3.09</v>
      </c>
    </row>
    <row r="222" spans="1:10" x14ac:dyDescent="0.35">
      <c r="A222">
        <f>IF(tips!A222="Female",0,IF(tips!A222="Male",1,""))</f>
        <v>1</v>
      </c>
      <c r="B222">
        <f>IF(tips!B222="No",0,IF(tips!B222="Yes",1,""))</f>
        <v>1</v>
      </c>
      <c r="C222">
        <f>IF(tips!C222=Correlation!$C$1,1,0)</f>
        <v>0</v>
      </c>
      <c r="D222">
        <f>IF(tips!C222=Correlation!$D$1,1,0)</f>
        <v>1</v>
      </c>
      <c r="E222">
        <f>IF(tips!C222=Correlation!$E$1,1,0)</f>
        <v>0</v>
      </c>
      <c r="F222">
        <f>IF(tips!C222=Correlation!$F$1,1,0)</f>
        <v>0</v>
      </c>
      <c r="G222">
        <f>IF(tips!D222="Dinner",1,IF(tips!D222="Lunch",0,""))</f>
        <v>0</v>
      </c>
      <c r="H222">
        <f>tips!E222</f>
        <v>2</v>
      </c>
      <c r="I222">
        <f>tips!F222</f>
        <v>12.16</v>
      </c>
      <c r="J222">
        <f>tips!G222</f>
        <v>2.2000000000000002</v>
      </c>
    </row>
    <row r="223" spans="1:10" x14ac:dyDescent="0.35">
      <c r="A223">
        <f>IF(tips!A223="Female",0,IF(tips!A223="Male",1,""))</f>
        <v>0</v>
      </c>
      <c r="B223">
        <f>IF(tips!B223="No",0,IF(tips!B223="Yes",1,""))</f>
        <v>1</v>
      </c>
      <c r="C223">
        <f>IF(tips!C223=Correlation!$C$1,1,0)</f>
        <v>0</v>
      </c>
      <c r="D223">
        <f>IF(tips!C223=Correlation!$D$1,1,0)</f>
        <v>1</v>
      </c>
      <c r="E223">
        <f>IF(tips!C223=Correlation!$E$1,1,0)</f>
        <v>0</v>
      </c>
      <c r="F223">
        <f>IF(tips!C223=Correlation!$F$1,1,0)</f>
        <v>0</v>
      </c>
      <c r="G223">
        <f>IF(tips!D223="Dinner",1,IF(tips!D223="Lunch",0,""))</f>
        <v>0</v>
      </c>
      <c r="H223">
        <f>tips!E223</f>
        <v>2</v>
      </c>
      <c r="I223">
        <f>tips!F223</f>
        <v>13.42</v>
      </c>
      <c r="J223">
        <f>tips!G223</f>
        <v>3.48</v>
      </c>
    </row>
    <row r="224" spans="1:10" x14ac:dyDescent="0.35">
      <c r="A224">
        <f>IF(tips!A224="Female",0,IF(tips!A224="Male",1,""))</f>
        <v>1</v>
      </c>
      <c r="B224">
        <f>IF(tips!B224="No",0,IF(tips!B224="Yes",1,""))</f>
        <v>1</v>
      </c>
      <c r="C224">
        <f>IF(tips!C224=Correlation!$C$1,1,0)</f>
        <v>0</v>
      </c>
      <c r="D224">
        <f>IF(tips!C224=Correlation!$D$1,1,0)</f>
        <v>1</v>
      </c>
      <c r="E224">
        <f>IF(tips!C224=Correlation!$E$1,1,0)</f>
        <v>0</v>
      </c>
      <c r="F224">
        <f>IF(tips!C224=Correlation!$F$1,1,0)</f>
        <v>0</v>
      </c>
      <c r="G224">
        <f>IF(tips!D224="Dinner",1,IF(tips!D224="Lunch",0,""))</f>
        <v>0</v>
      </c>
      <c r="H224">
        <f>tips!E224</f>
        <v>1</v>
      </c>
      <c r="I224">
        <f>tips!F224</f>
        <v>8.58</v>
      </c>
      <c r="J224">
        <f>tips!G224</f>
        <v>1.92</v>
      </c>
    </row>
    <row r="225" spans="1:10" x14ac:dyDescent="0.35">
      <c r="A225">
        <f>IF(tips!A225="Female",0,IF(tips!A225="Male",1,""))</f>
        <v>0</v>
      </c>
      <c r="B225">
        <f>IF(tips!B225="No",0,IF(tips!B225="Yes",1,""))</f>
        <v>0</v>
      </c>
      <c r="C225">
        <f>IF(tips!C225=Correlation!$C$1,1,0)</f>
        <v>0</v>
      </c>
      <c r="D225">
        <f>IF(tips!C225=Correlation!$D$1,1,0)</f>
        <v>1</v>
      </c>
      <c r="E225">
        <f>IF(tips!C225=Correlation!$E$1,1,0)</f>
        <v>0</v>
      </c>
      <c r="F225">
        <f>IF(tips!C225=Correlation!$F$1,1,0)</f>
        <v>0</v>
      </c>
      <c r="G225">
        <f>IF(tips!D225="Dinner",1,IF(tips!D225="Lunch",0,""))</f>
        <v>0</v>
      </c>
      <c r="H225">
        <f>tips!E225</f>
        <v>3</v>
      </c>
      <c r="I225">
        <f>tips!F225</f>
        <v>15.98</v>
      </c>
      <c r="J225">
        <f>tips!G225</f>
        <v>3</v>
      </c>
    </row>
    <row r="226" spans="1:10" x14ac:dyDescent="0.35">
      <c r="A226">
        <f>IF(tips!A226="Female",0,IF(tips!A226="Male",1,""))</f>
        <v>1</v>
      </c>
      <c r="B226">
        <f>IF(tips!B226="No",0,IF(tips!B226="Yes",1,""))</f>
        <v>1</v>
      </c>
      <c r="C226">
        <f>IF(tips!C226=Correlation!$C$1,1,0)</f>
        <v>0</v>
      </c>
      <c r="D226">
        <f>IF(tips!C226=Correlation!$D$1,1,0)</f>
        <v>1</v>
      </c>
      <c r="E226">
        <f>IF(tips!C226=Correlation!$E$1,1,0)</f>
        <v>0</v>
      </c>
      <c r="F226">
        <f>IF(tips!C226=Correlation!$F$1,1,0)</f>
        <v>0</v>
      </c>
      <c r="G226">
        <f>IF(tips!D226="Dinner",1,IF(tips!D226="Lunch",0,""))</f>
        <v>0</v>
      </c>
      <c r="H226">
        <f>tips!E226</f>
        <v>2</v>
      </c>
      <c r="I226">
        <f>tips!F226</f>
        <v>13.42</v>
      </c>
      <c r="J226">
        <f>tips!G226</f>
        <v>1.58</v>
      </c>
    </row>
    <row r="227" spans="1:10" x14ac:dyDescent="0.35">
      <c r="A227">
        <f>IF(tips!A227="Female",0,IF(tips!A227="Male",1,""))</f>
        <v>0</v>
      </c>
      <c r="B227">
        <f>IF(tips!B227="No",0,IF(tips!B227="Yes",1,""))</f>
        <v>1</v>
      </c>
      <c r="C227">
        <f>IF(tips!C227=Correlation!$C$1,1,0)</f>
        <v>0</v>
      </c>
      <c r="D227">
        <f>IF(tips!C227=Correlation!$D$1,1,0)</f>
        <v>1</v>
      </c>
      <c r="E227">
        <f>IF(tips!C227=Correlation!$E$1,1,0)</f>
        <v>0</v>
      </c>
      <c r="F227">
        <f>IF(tips!C227=Correlation!$F$1,1,0)</f>
        <v>0</v>
      </c>
      <c r="G227">
        <f>IF(tips!D227="Dinner",1,IF(tips!D227="Lunch",0,""))</f>
        <v>0</v>
      </c>
      <c r="H227">
        <f>tips!E227</f>
        <v>2</v>
      </c>
      <c r="I227">
        <f>tips!F227</f>
        <v>16.27</v>
      </c>
      <c r="J227">
        <f>tips!G227</f>
        <v>2.5</v>
      </c>
    </row>
    <row r="228" spans="1:10" x14ac:dyDescent="0.35">
      <c r="A228">
        <f>IF(tips!A228="Female",0,IF(tips!A228="Male",1,""))</f>
        <v>0</v>
      </c>
      <c r="B228">
        <f>IF(tips!B228="No",0,IF(tips!B228="Yes",1,""))</f>
        <v>1</v>
      </c>
      <c r="C228">
        <f>IF(tips!C228=Correlation!$C$1,1,0)</f>
        <v>0</v>
      </c>
      <c r="D228">
        <f>IF(tips!C228=Correlation!$D$1,1,0)</f>
        <v>1</v>
      </c>
      <c r="E228">
        <f>IF(tips!C228=Correlation!$E$1,1,0)</f>
        <v>0</v>
      </c>
      <c r="F228">
        <f>IF(tips!C228=Correlation!$F$1,1,0)</f>
        <v>0</v>
      </c>
      <c r="G228">
        <f>IF(tips!D228="Dinner",1,IF(tips!D228="Lunch",0,""))</f>
        <v>0</v>
      </c>
      <c r="H228">
        <f>tips!E228</f>
        <v>2</v>
      </c>
      <c r="I228">
        <f>tips!F228</f>
        <v>10.09</v>
      </c>
      <c r="J228">
        <f>tips!G228</f>
        <v>2</v>
      </c>
    </row>
    <row r="229" spans="1:10" x14ac:dyDescent="0.35">
      <c r="A229">
        <f>IF(tips!A229="Female",0,IF(tips!A229="Male",1,""))</f>
        <v>1</v>
      </c>
      <c r="B229">
        <f>IF(tips!B229="No",0,IF(tips!B229="Yes",1,""))</f>
        <v>0</v>
      </c>
      <c r="C229">
        <f>IF(tips!C229=Correlation!$C$1,1,0)</f>
        <v>0</v>
      </c>
      <c r="D229">
        <f>IF(tips!C229=Correlation!$D$1,1,0)</f>
        <v>0</v>
      </c>
      <c r="E229">
        <f>IF(tips!C229=Correlation!$E$1,1,0)</f>
        <v>1</v>
      </c>
      <c r="F229">
        <f>IF(tips!C229=Correlation!$F$1,1,0)</f>
        <v>0</v>
      </c>
      <c r="G229">
        <f>IF(tips!D229="Dinner",1,IF(tips!D229="Lunch",0,""))</f>
        <v>1</v>
      </c>
      <c r="H229">
        <f>tips!E229</f>
        <v>4</v>
      </c>
      <c r="I229">
        <f>tips!F229</f>
        <v>20.45</v>
      </c>
      <c r="J229">
        <f>tips!G229</f>
        <v>3</v>
      </c>
    </row>
    <row r="230" spans="1:10" x14ac:dyDescent="0.35">
      <c r="A230">
        <f>IF(tips!A230="Female",0,IF(tips!A230="Male",1,""))</f>
        <v>1</v>
      </c>
      <c r="B230">
        <f>IF(tips!B230="No",0,IF(tips!B230="Yes",1,""))</f>
        <v>0</v>
      </c>
      <c r="C230">
        <f>IF(tips!C230=Correlation!$C$1,1,0)</f>
        <v>0</v>
      </c>
      <c r="D230">
        <f>IF(tips!C230=Correlation!$D$1,1,0)</f>
        <v>0</v>
      </c>
      <c r="E230">
        <f>IF(tips!C230=Correlation!$E$1,1,0)</f>
        <v>1</v>
      </c>
      <c r="F230">
        <f>IF(tips!C230=Correlation!$F$1,1,0)</f>
        <v>0</v>
      </c>
      <c r="G230">
        <f>IF(tips!D230="Dinner",1,IF(tips!D230="Lunch",0,""))</f>
        <v>1</v>
      </c>
      <c r="H230">
        <f>tips!E230</f>
        <v>2</v>
      </c>
      <c r="I230">
        <f>tips!F230</f>
        <v>13.28</v>
      </c>
      <c r="J230">
        <f>tips!G230</f>
        <v>2.72</v>
      </c>
    </row>
    <row r="231" spans="1:10" x14ac:dyDescent="0.35">
      <c r="A231">
        <f>IF(tips!A231="Female",0,IF(tips!A231="Male",1,""))</f>
        <v>0</v>
      </c>
      <c r="B231">
        <f>IF(tips!B231="No",0,IF(tips!B231="Yes",1,""))</f>
        <v>1</v>
      </c>
      <c r="C231">
        <f>IF(tips!C231=Correlation!$C$1,1,0)</f>
        <v>0</v>
      </c>
      <c r="D231">
        <f>IF(tips!C231=Correlation!$D$1,1,0)</f>
        <v>0</v>
      </c>
      <c r="E231">
        <f>IF(tips!C231=Correlation!$E$1,1,0)</f>
        <v>1</v>
      </c>
      <c r="F231">
        <f>IF(tips!C231=Correlation!$F$1,1,0)</f>
        <v>0</v>
      </c>
      <c r="G231">
        <f>IF(tips!D231="Dinner",1,IF(tips!D231="Lunch",0,""))</f>
        <v>1</v>
      </c>
      <c r="H231">
        <f>tips!E231</f>
        <v>2</v>
      </c>
      <c r="I231">
        <f>tips!F231</f>
        <v>22.12</v>
      </c>
      <c r="J231">
        <f>tips!G231</f>
        <v>2.88</v>
      </c>
    </row>
    <row r="232" spans="1:10" x14ac:dyDescent="0.35">
      <c r="A232">
        <f>IF(tips!A232="Female",0,IF(tips!A232="Male",1,""))</f>
        <v>1</v>
      </c>
      <c r="B232">
        <f>IF(tips!B232="No",0,IF(tips!B232="Yes",1,""))</f>
        <v>1</v>
      </c>
      <c r="C232">
        <f>IF(tips!C232=Correlation!$C$1,1,0)</f>
        <v>0</v>
      </c>
      <c r="D232">
        <f>IF(tips!C232=Correlation!$D$1,1,0)</f>
        <v>0</v>
      </c>
      <c r="E232">
        <f>IF(tips!C232=Correlation!$E$1,1,0)</f>
        <v>1</v>
      </c>
      <c r="F232">
        <f>IF(tips!C232=Correlation!$F$1,1,0)</f>
        <v>0</v>
      </c>
      <c r="G232">
        <f>IF(tips!D232="Dinner",1,IF(tips!D232="Lunch",0,""))</f>
        <v>1</v>
      </c>
      <c r="H232">
        <f>tips!E232</f>
        <v>4</v>
      </c>
      <c r="I232">
        <f>tips!F232</f>
        <v>24.01</v>
      </c>
      <c r="J232">
        <f>tips!G232</f>
        <v>2</v>
      </c>
    </row>
    <row r="233" spans="1:10" x14ac:dyDescent="0.35">
      <c r="A233">
        <f>IF(tips!A233="Female",0,IF(tips!A233="Male",1,""))</f>
        <v>1</v>
      </c>
      <c r="B233">
        <f>IF(tips!B233="No",0,IF(tips!B233="Yes",1,""))</f>
        <v>1</v>
      </c>
      <c r="C233">
        <f>IF(tips!C233=Correlation!$C$1,1,0)</f>
        <v>0</v>
      </c>
      <c r="D233">
        <f>IF(tips!C233=Correlation!$D$1,1,0)</f>
        <v>0</v>
      </c>
      <c r="E233">
        <f>IF(tips!C233=Correlation!$E$1,1,0)</f>
        <v>1</v>
      </c>
      <c r="F233">
        <f>IF(tips!C233=Correlation!$F$1,1,0)</f>
        <v>0</v>
      </c>
      <c r="G233">
        <f>IF(tips!D233="Dinner",1,IF(tips!D233="Lunch",0,""))</f>
        <v>1</v>
      </c>
      <c r="H233">
        <f>tips!E233</f>
        <v>3</v>
      </c>
      <c r="I233">
        <f>tips!F233</f>
        <v>15.69</v>
      </c>
      <c r="J233">
        <f>tips!G233</f>
        <v>3</v>
      </c>
    </row>
    <row r="234" spans="1:10" x14ac:dyDescent="0.35">
      <c r="A234">
        <f>IF(tips!A234="Female",0,IF(tips!A234="Male",1,""))</f>
        <v>1</v>
      </c>
      <c r="B234">
        <f>IF(tips!B234="No",0,IF(tips!B234="Yes",1,""))</f>
        <v>0</v>
      </c>
      <c r="C234">
        <f>IF(tips!C234=Correlation!$C$1,1,0)</f>
        <v>0</v>
      </c>
      <c r="D234">
        <f>IF(tips!C234=Correlation!$D$1,1,0)</f>
        <v>0</v>
      </c>
      <c r="E234">
        <f>IF(tips!C234=Correlation!$E$1,1,0)</f>
        <v>1</v>
      </c>
      <c r="F234">
        <f>IF(tips!C234=Correlation!$F$1,1,0)</f>
        <v>0</v>
      </c>
      <c r="G234">
        <f>IF(tips!D234="Dinner",1,IF(tips!D234="Lunch",0,""))</f>
        <v>1</v>
      </c>
      <c r="H234">
        <f>tips!E234</f>
        <v>2</v>
      </c>
      <c r="I234">
        <f>tips!F234</f>
        <v>11.61</v>
      </c>
      <c r="J234">
        <f>tips!G234</f>
        <v>3.39</v>
      </c>
    </row>
    <row r="235" spans="1:10" x14ac:dyDescent="0.35">
      <c r="A235">
        <f>IF(tips!A235="Female",0,IF(tips!A235="Male",1,""))</f>
        <v>1</v>
      </c>
      <c r="B235">
        <f>IF(tips!B235="No",0,IF(tips!B235="Yes",1,""))</f>
        <v>0</v>
      </c>
      <c r="C235">
        <f>IF(tips!C235=Correlation!$C$1,1,0)</f>
        <v>0</v>
      </c>
      <c r="D235">
        <f>IF(tips!C235=Correlation!$D$1,1,0)</f>
        <v>0</v>
      </c>
      <c r="E235">
        <f>IF(tips!C235=Correlation!$E$1,1,0)</f>
        <v>1</v>
      </c>
      <c r="F235">
        <f>IF(tips!C235=Correlation!$F$1,1,0)</f>
        <v>0</v>
      </c>
      <c r="G235">
        <f>IF(tips!D235="Dinner",1,IF(tips!D235="Lunch",0,""))</f>
        <v>1</v>
      </c>
      <c r="H235">
        <f>tips!E235</f>
        <v>2</v>
      </c>
      <c r="I235">
        <f>tips!F235</f>
        <v>10.77</v>
      </c>
      <c r="J235">
        <f>tips!G235</f>
        <v>1.47</v>
      </c>
    </row>
    <row r="236" spans="1:10" x14ac:dyDescent="0.35">
      <c r="A236">
        <f>IF(tips!A236="Female",0,IF(tips!A236="Male",1,""))</f>
        <v>1</v>
      </c>
      <c r="B236">
        <f>IF(tips!B236="No",0,IF(tips!B236="Yes",1,""))</f>
        <v>1</v>
      </c>
      <c r="C236">
        <f>IF(tips!C236=Correlation!$C$1,1,0)</f>
        <v>0</v>
      </c>
      <c r="D236">
        <f>IF(tips!C236=Correlation!$D$1,1,0)</f>
        <v>0</v>
      </c>
      <c r="E236">
        <f>IF(tips!C236=Correlation!$E$1,1,0)</f>
        <v>1</v>
      </c>
      <c r="F236">
        <f>IF(tips!C236=Correlation!$F$1,1,0)</f>
        <v>0</v>
      </c>
      <c r="G236">
        <f>IF(tips!D236="Dinner",1,IF(tips!D236="Lunch",0,""))</f>
        <v>1</v>
      </c>
      <c r="H236">
        <f>tips!E236</f>
        <v>2</v>
      </c>
      <c r="I236">
        <f>tips!F236</f>
        <v>15.53</v>
      </c>
      <c r="J236">
        <f>tips!G236</f>
        <v>3</v>
      </c>
    </row>
    <row r="237" spans="1:10" x14ac:dyDescent="0.35">
      <c r="A237">
        <f>IF(tips!A237="Female",0,IF(tips!A237="Male",1,""))</f>
        <v>1</v>
      </c>
      <c r="B237">
        <f>IF(tips!B237="No",0,IF(tips!B237="Yes",1,""))</f>
        <v>0</v>
      </c>
      <c r="C237">
        <f>IF(tips!C237=Correlation!$C$1,1,0)</f>
        <v>0</v>
      </c>
      <c r="D237">
        <f>IF(tips!C237=Correlation!$D$1,1,0)</f>
        <v>0</v>
      </c>
      <c r="E237">
        <f>IF(tips!C237=Correlation!$E$1,1,0)</f>
        <v>1</v>
      </c>
      <c r="F237">
        <f>IF(tips!C237=Correlation!$F$1,1,0)</f>
        <v>0</v>
      </c>
      <c r="G237">
        <f>IF(tips!D237="Dinner",1,IF(tips!D237="Lunch",0,""))</f>
        <v>1</v>
      </c>
      <c r="H237">
        <f>tips!E237</f>
        <v>2</v>
      </c>
      <c r="I237">
        <f>tips!F237</f>
        <v>10.07</v>
      </c>
      <c r="J237">
        <f>tips!G237</f>
        <v>1.25</v>
      </c>
    </row>
    <row r="238" spans="1:10" x14ac:dyDescent="0.35">
      <c r="A238">
        <f>IF(tips!A238="Female",0,IF(tips!A238="Male",1,""))</f>
        <v>1</v>
      </c>
      <c r="B238">
        <f>IF(tips!B238="No",0,IF(tips!B238="Yes",1,""))</f>
        <v>1</v>
      </c>
      <c r="C238">
        <f>IF(tips!C238=Correlation!$C$1,1,0)</f>
        <v>0</v>
      </c>
      <c r="D238">
        <f>IF(tips!C238=Correlation!$D$1,1,0)</f>
        <v>0</v>
      </c>
      <c r="E238">
        <f>IF(tips!C238=Correlation!$E$1,1,0)</f>
        <v>1</v>
      </c>
      <c r="F238">
        <f>IF(tips!C238=Correlation!$F$1,1,0)</f>
        <v>0</v>
      </c>
      <c r="G238">
        <f>IF(tips!D238="Dinner",1,IF(tips!D238="Lunch",0,""))</f>
        <v>1</v>
      </c>
      <c r="H238">
        <f>tips!E238</f>
        <v>2</v>
      </c>
      <c r="I238">
        <f>tips!F238</f>
        <v>12.6</v>
      </c>
      <c r="J238">
        <f>tips!G238</f>
        <v>1</v>
      </c>
    </row>
    <row r="239" spans="1:10" x14ac:dyDescent="0.35">
      <c r="A239">
        <f>IF(tips!A239="Female",0,IF(tips!A239="Male",1,""))</f>
        <v>1</v>
      </c>
      <c r="B239">
        <f>IF(tips!B239="No",0,IF(tips!B239="Yes",1,""))</f>
        <v>1</v>
      </c>
      <c r="C239">
        <f>IF(tips!C239=Correlation!$C$1,1,0)</f>
        <v>0</v>
      </c>
      <c r="D239">
        <f>IF(tips!C239=Correlation!$D$1,1,0)</f>
        <v>0</v>
      </c>
      <c r="E239">
        <f>IF(tips!C239=Correlation!$E$1,1,0)</f>
        <v>1</v>
      </c>
      <c r="F239">
        <f>IF(tips!C239=Correlation!$F$1,1,0)</f>
        <v>0</v>
      </c>
      <c r="G239">
        <f>IF(tips!D239="Dinner",1,IF(tips!D239="Lunch",0,""))</f>
        <v>1</v>
      </c>
      <c r="H239">
        <f>tips!E239</f>
        <v>2</v>
      </c>
      <c r="I239">
        <f>tips!F239</f>
        <v>32.83</v>
      </c>
      <c r="J239">
        <f>tips!G239</f>
        <v>1.17</v>
      </c>
    </row>
    <row r="240" spans="1:10" x14ac:dyDescent="0.35">
      <c r="A240">
        <f>IF(tips!A240="Female",0,IF(tips!A240="Male",1,""))</f>
        <v>0</v>
      </c>
      <c r="B240">
        <f>IF(tips!B240="No",0,IF(tips!B240="Yes",1,""))</f>
        <v>0</v>
      </c>
      <c r="C240">
        <f>IF(tips!C240=Correlation!$C$1,1,0)</f>
        <v>0</v>
      </c>
      <c r="D240">
        <f>IF(tips!C240=Correlation!$D$1,1,0)</f>
        <v>0</v>
      </c>
      <c r="E240">
        <f>IF(tips!C240=Correlation!$E$1,1,0)</f>
        <v>1</v>
      </c>
      <c r="F240">
        <f>IF(tips!C240=Correlation!$F$1,1,0)</f>
        <v>0</v>
      </c>
      <c r="G240">
        <f>IF(tips!D240="Dinner",1,IF(tips!D240="Lunch",0,""))</f>
        <v>1</v>
      </c>
      <c r="H240">
        <f>tips!E240</f>
        <v>3</v>
      </c>
      <c r="I240">
        <f>tips!F240</f>
        <v>35.83</v>
      </c>
      <c r="J240">
        <f>tips!G240</f>
        <v>4.67</v>
      </c>
    </row>
    <row r="241" spans="1:10" x14ac:dyDescent="0.35">
      <c r="A241">
        <f>IF(tips!A241="Female",0,IF(tips!A241="Male",1,""))</f>
        <v>1</v>
      </c>
      <c r="B241">
        <f>IF(tips!B241="No",0,IF(tips!B241="Yes",1,""))</f>
        <v>0</v>
      </c>
      <c r="C241">
        <f>IF(tips!C241=Correlation!$C$1,1,0)</f>
        <v>0</v>
      </c>
      <c r="D241">
        <f>IF(tips!C241=Correlation!$D$1,1,0)</f>
        <v>0</v>
      </c>
      <c r="E241">
        <f>IF(tips!C241=Correlation!$E$1,1,0)</f>
        <v>1</v>
      </c>
      <c r="F241">
        <f>IF(tips!C241=Correlation!$F$1,1,0)</f>
        <v>0</v>
      </c>
      <c r="G241">
        <f>IF(tips!D241="Dinner",1,IF(tips!D241="Lunch",0,""))</f>
        <v>1</v>
      </c>
      <c r="H241">
        <f>tips!E241</f>
        <v>3</v>
      </c>
      <c r="I241">
        <f>tips!F241</f>
        <v>29.03</v>
      </c>
      <c r="J241">
        <f>tips!G241</f>
        <v>5.92</v>
      </c>
    </row>
    <row r="242" spans="1:10" x14ac:dyDescent="0.35">
      <c r="A242">
        <f>IF(tips!A242="Female",0,IF(tips!A242="Male",1,""))</f>
        <v>0</v>
      </c>
      <c r="B242">
        <f>IF(tips!B242="No",0,IF(tips!B242="Yes",1,""))</f>
        <v>1</v>
      </c>
      <c r="C242">
        <f>IF(tips!C242=Correlation!$C$1,1,0)</f>
        <v>0</v>
      </c>
      <c r="D242">
        <f>IF(tips!C242=Correlation!$D$1,1,0)</f>
        <v>0</v>
      </c>
      <c r="E242">
        <f>IF(tips!C242=Correlation!$E$1,1,0)</f>
        <v>1</v>
      </c>
      <c r="F242">
        <f>IF(tips!C242=Correlation!$F$1,1,0)</f>
        <v>0</v>
      </c>
      <c r="G242">
        <f>IF(tips!D242="Dinner",1,IF(tips!D242="Lunch",0,""))</f>
        <v>1</v>
      </c>
      <c r="H242">
        <f>tips!E242</f>
        <v>2</v>
      </c>
      <c r="I242">
        <f>tips!F242</f>
        <v>27.18</v>
      </c>
      <c r="J242">
        <f>tips!G242</f>
        <v>2</v>
      </c>
    </row>
    <row r="243" spans="1:10" x14ac:dyDescent="0.35">
      <c r="A243">
        <f>IF(tips!A243="Female",0,IF(tips!A243="Male",1,""))</f>
        <v>1</v>
      </c>
      <c r="B243">
        <f>IF(tips!B243="No",0,IF(tips!B243="Yes",1,""))</f>
        <v>1</v>
      </c>
      <c r="C243">
        <f>IF(tips!C243=Correlation!$C$1,1,0)</f>
        <v>0</v>
      </c>
      <c r="D243">
        <f>IF(tips!C243=Correlation!$D$1,1,0)</f>
        <v>0</v>
      </c>
      <c r="E243">
        <f>IF(tips!C243=Correlation!$E$1,1,0)</f>
        <v>1</v>
      </c>
      <c r="F243">
        <f>IF(tips!C243=Correlation!$F$1,1,0)</f>
        <v>0</v>
      </c>
      <c r="G243">
        <f>IF(tips!D243="Dinner",1,IF(tips!D243="Lunch",0,""))</f>
        <v>1</v>
      </c>
      <c r="H243">
        <f>tips!E243</f>
        <v>2</v>
      </c>
      <c r="I243">
        <f>tips!F243</f>
        <v>22.67</v>
      </c>
      <c r="J243">
        <f>tips!G243</f>
        <v>2</v>
      </c>
    </row>
    <row r="244" spans="1:10" x14ac:dyDescent="0.35">
      <c r="A244">
        <f>IF(tips!A244="Female",0,IF(tips!A244="Male",1,""))</f>
        <v>1</v>
      </c>
      <c r="B244">
        <f>IF(tips!B244="No",0,IF(tips!B244="Yes",1,""))</f>
        <v>0</v>
      </c>
      <c r="C244">
        <f>IF(tips!C244=Correlation!$C$1,1,0)</f>
        <v>0</v>
      </c>
      <c r="D244">
        <f>IF(tips!C244=Correlation!$D$1,1,0)</f>
        <v>0</v>
      </c>
      <c r="E244">
        <f>IF(tips!C244=Correlation!$E$1,1,0)</f>
        <v>1</v>
      </c>
      <c r="F244">
        <f>IF(tips!C244=Correlation!$F$1,1,0)</f>
        <v>0</v>
      </c>
      <c r="G244">
        <f>IF(tips!D244="Dinner",1,IF(tips!D244="Lunch",0,""))</f>
        <v>1</v>
      </c>
      <c r="H244">
        <f>tips!E244</f>
        <v>2</v>
      </c>
      <c r="I244">
        <f>tips!F244</f>
        <v>17.82</v>
      </c>
      <c r="J244">
        <f>tips!G244</f>
        <v>1.75</v>
      </c>
    </row>
    <row r="245" spans="1:10" x14ac:dyDescent="0.35">
      <c r="A245">
        <f>IF(tips!A245="Female",0,IF(tips!A245="Male",1,""))</f>
        <v>0</v>
      </c>
      <c r="B245">
        <f>IF(tips!B245="No",0,IF(tips!B245="Yes",1,""))</f>
        <v>0</v>
      </c>
      <c r="C245">
        <f>IF(tips!C245=Correlation!$C$1,1,0)</f>
        <v>0</v>
      </c>
      <c r="D245">
        <f>IF(tips!C245=Correlation!$D$1,1,0)</f>
        <v>0</v>
      </c>
      <c r="E245">
        <f>IF(tips!C245=Correlation!$E$1,1,0)</f>
        <v>0</v>
      </c>
      <c r="F245">
        <f>IF(tips!C245=Correlation!$F$1,1,0)</f>
        <v>1</v>
      </c>
      <c r="G245">
        <f>IF(tips!D245="Dinner",1,IF(tips!D245="Lunch",0,""))</f>
        <v>1</v>
      </c>
      <c r="H245">
        <f>tips!E245</f>
        <v>2</v>
      </c>
      <c r="I245">
        <f>tips!F245</f>
        <v>18.78</v>
      </c>
      <c r="J245">
        <f>tips!G245</f>
        <v>3</v>
      </c>
    </row>
  </sheetData>
  <mergeCells count="1">
    <mergeCell ref="N15:X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ACF9-5F12-4A0D-B70F-F2F8FC3BC176}">
  <dimension ref="A1:Q245"/>
  <sheetViews>
    <sheetView topLeftCell="A12" workbookViewId="0">
      <selection activeCell="F28" sqref="F28"/>
    </sheetView>
  </sheetViews>
  <sheetFormatPr defaultRowHeight="14.5" x14ac:dyDescent="0.35"/>
  <cols>
    <col min="4" max="5" width="13.08984375" style="15" bestFit="1" customWidth="1"/>
    <col min="10" max="10" width="11.81640625" bestFit="1" customWidth="1"/>
    <col min="11" max="11" width="13.54296875" bestFit="1" customWidth="1"/>
    <col min="14" max="14" width="12.7265625" customWidth="1"/>
    <col min="17" max="17" width="11.26953125" customWidth="1"/>
  </cols>
  <sheetData>
    <row r="1" spans="1:14" x14ac:dyDescent="0.35">
      <c r="A1" s="15" t="s">
        <v>10</v>
      </c>
      <c r="B1" s="15" t="s">
        <v>16</v>
      </c>
      <c r="C1" s="15" t="s">
        <v>15</v>
      </c>
      <c r="D1" s="15" t="s">
        <v>27</v>
      </c>
      <c r="E1" s="15" t="s">
        <v>28</v>
      </c>
      <c r="I1" s="17" t="s">
        <v>53</v>
      </c>
      <c r="J1" s="17"/>
      <c r="K1" s="17"/>
      <c r="L1" s="17"/>
      <c r="M1" s="17"/>
      <c r="N1" s="17"/>
    </row>
    <row r="2" spans="1:14" x14ac:dyDescent="0.35">
      <c r="A2">
        <f>Correlation!H2</f>
        <v>2</v>
      </c>
      <c r="B2">
        <f>Correlation!I2</f>
        <v>16.989999999999998</v>
      </c>
      <c r="C2">
        <f>Correlation!J2</f>
        <v>1.01</v>
      </c>
      <c r="D2" s="15">
        <f>A2*$J$20+B2*$J$21+$J$19</f>
        <v>2.6293399223743359</v>
      </c>
      <c r="E2" s="15">
        <f>POWER((C2-D2),2)</f>
        <v>2.6222617841953202</v>
      </c>
    </row>
    <row r="3" spans="1:14" x14ac:dyDescent="0.35">
      <c r="A3">
        <f>Correlation!H3</f>
        <v>3</v>
      </c>
      <c r="B3">
        <f>Correlation!I3</f>
        <v>10.34</v>
      </c>
      <c r="C3">
        <f>Correlation!J3</f>
        <v>1.66</v>
      </c>
      <c r="D3" s="15">
        <f t="shared" ref="D3:D66" si="0">A3*$J$20+B3*$J$21+$J$19</f>
        <v>2.2053940268305299</v>
      </c>
      <c r="E3" s="15">
        <f t="shared" ref="E3:E66" si="1">POWER((C3-D3),2)</f>
        <v>0.29745464450242082</v>
      </c>
      <c r="I3" t="s">
        <v>29</v>
      </c>
    </row>
    <row r="4" spans="1:14" ht="15" thickBot="1" x14ac:dyDescent="0.4">
      <c r="A4">
        <f>Correlation!H4</f>
        <v>3</v>
      </c>
      <c r="B4">
        <f>Correlation!I4</f>
        <v>21.01</v>
      </c>
      <c r="C4">
        <f>Correlation!J4</f>
        <v>3.5</v>
      </c>
      <c r="D4" s="15">
        <f t="shared" si="0"/>
        <v>3.1946453308308467</v>
      </c>
      <c r="E4" s="15">
        <f t="shared" si="1"/>
        <v>9.3241473983403073E-2</v>
      </c>
    </row>
    <row r="5" spans="1:14" x14ac:dyDescent="0.35">
      <c r="A5">
        <f>Correlation!H5</f>
        <v>2</v>
      </c>
      <c r="B5">
        <f>Correlation!I5</f>
        <v>23.68</v>
      </c>
      <c r="C5">
        <f>Correlation!J5</f>
        <v>3.31</v>
      </c>
      <c r="D5" s="15">
        <f t="shared" si="0"/>
        <v>3.249592145782219</v>
      </c>
      <c r="E5" s="15">
        <f t="shared" si="1"/>
        <v>3.6491088511966881E-3</v>
      </c>
      <c r="I5" s="16" t="s">
        <v>30</v>
      </c>
      <c r="J5" s="16"/>
    </row>
    <row r="6" spans="1:14" x14ac:dyDescent="0.35">
      <c r="A6">
        <f>Correlation!H6</f>
        <v>4</v>
      </c>
      <c r="B6">
        <f>Correlation!I6</f>
        <v>24.59</v>
      </c>
      <c r="C6">
        <f>Correlation!J6</f>
        <v>3.61</v>
      </c>
      <c r="D6" s="15">
        <f t="shared" si="0"/>
        <v>3.7191568710811582</v>
      </c>
      <c r="E6" s="15">
        <f t="shared" si="1"/>
        <v>1.1915222504228624E-2</v>
      </c>
      <c r="I6" s="2" t="s">
        <v>31</v>
      </c>
      <c r="J6" s="2">
        <v>0.68400972858295372</v>
      </c>
    </row>
    <row r="7" spans="1:14" x14ac:dyDescent="0.35">
      <c r="A7">
        <f>Correlation!H7</f>
        <v>4</v>
      </c>
      <c r="B7">
        <f>Correlation!I7</f>
        <v>25.29</v>
      </c>
      <c r="C7">
        <f>Correlation!J7</f>
        <v>4.71</v>
      </c>
      <c r="D7" s="15">
        <f t="shared" si="0"/>
        <v>3.7840562068637471</v>
      </c>
      <c r="E7" s="15">
        <f t="shared" si="1"/>
        <v>0.85737190804755181</v>
      </c>
      <c r="I7" s="2" t="s">
        <v>32</v>
      </c>
      <c r="J7" s="2">
        <v>0.46786930879612609</v>
      </c>
    </row>
    <row r="8" spans="1:14" x14ac:dyDescent="0.35">
      <c r="A8">
        <f>Correlation!H8</f>
        <v>2</v>
      </c>
      <c r="B8">
        <f>Correlation!I8</f>
        <v>8.77</v>
      </c>
      <c r="C8">
        <f>Correlation!J8</f>
        <v>2</v>
      </c>
      <c r="D8" s="15">
        <f t="shared" si="0"/>
        <v>1.8672362936130795</v>
      </c>
      <c r="E8" s="15">
        <f t="shared" si="1"/>
        <v>1.7626201733592427E-2</v>
      </c>
      <c r="I8" s="2" t="s">
        <v>33</v>
      </c>
      <c r="J8" s="2">
        <v>0.46345328646248396</v>
      </c>
    </row>
    <row r="9" spans="1:14" x14ac:dyDescent="0.35">
      <c r="A9">
        <f>Correlation!H9</f>
        <v>4</v>
      </c>
      <c r="B9">
        <f>Correlation!I9</f>
        <v>26.88</v>
      </c>
      <c r="C9">
        <f>Correlation!J9</f>
        <v>3.12</v>
      </c>
      <c r="D9" s="15">
        <f t="shared" si="0"/>
        <v>3.9314704124270561</v>
      </c>
      <c r="E9" s="15">
        <f t="shared" si="1"/>
        <v>0.65848423024453628</v>
      </c>
      <c r="I9" s="2" t="s">
        <v>34</v>
      </c>
      <c r="J9" s="2">
        <v>1.0135059665680684</v>
      </c>
    </row>
    <row r="10" spans="1:14" ht="15" thickBot="1" x14ac:dyDescent="0.4">
      <c r="A10">
        <f>Correlation!H10</f>
        <v>2</v>
      </c>
      <c r="B10">
        <f>Correlation!I10</f>
        <v>15.04</v>
      </c>
      <c r="C10">
        <f>Correlation!J10</f>
        <v>1.96</v>
      </c>
      <c r="D10" s="15">
        <f t="shared" si="0"/>
        <v>2.4485489155514095</v>
      </c>
      <c r="E10" s="15">
        <f t="shared" si="1"/>
        <v>0.2386800428864583</v>
      </c>
      <c r="I10" s="3" t="s">
        <v>35</v>
      </c>
      <c r="J10" s="3">
        <v>244</v>
      </c>
    </row>
    <row r="11" spans="1:14" x14ac:dyDescent="0.35">
      <c r="A11">
        <f>Correlation!H11</f>
        <v>2</v>
      </c>
      <c r="B11">
        <f>Correlation!I11</f>
        <v>14.78</v>
      </c>
      <c r="C11">
        <f>Correlation!J11</f>
        <v>3.23</v>
      </c>
      <c r="D11" s="15">
        <f t="shared" si="0"/>
        <v>2.4244434479750199</v>
      </c>
      <c r="E11" s="15">
        <f t="shared" si="1"/>
        <v>0.64892135851037447</v>
      </c>
    </row>
    <row r="12" spans="1:14" ht="15" thickBot="1" x14ac:dyDescent="0.4">
      <c r="A12">
        <f>Correlation!H12</f>
        <v>2</v>
      </c>
      <c r="B12">
        <f>Correlation!I12</f>
        <v>10.27</v>
      </c>
      <c r="C12">
        <f>Correlation!J12</f>
        <v>1.71</v>
      </c>
      <c r="D12" s="15">
        <f t="shared" si="0"/>
        <v>2.0063062988614835</v>
      </c>
      <c r="E12" s="15">
        <f t="shared" si="1"/>
        <v>8.7797422744990791E-2</v>
      </c>
      <c r="I12" t="s">
        <v>36</v>
      </c>
    </row>
    <row r="13" spans="1:14" x14ac:dyDescent="0.35">
      <c r="A13">
        <f>Correlation!H13</f>
        <v>4</v>
      </c>
      <c r="B13">
        <f>Correlation!I13</f>
        <v>35.26</v>
      </c>
      <c r="C13">
        <f>Correlation!J13</f>
        <v>5</v>
      </c>
      <c r="D13" s="15">
        <f t="shared" si="0"/>
        <v>4.708408175081475</v>
      </c>
      <c r="E13" s="15">
        <f t="shared" si="1"/>
        <v>8.5025792359315719E-2</v>
      </c>
      <c r="I13" s="4"/>
      <c r="J13" s="4" t="s">
        <v>41</v>
      </c>
      <c r="K13" s="4" t="s">
        <v>42</v>
      </c>
      <c r="L13" s="4" t="s">
        <v>43</v>
      </c>
      <c r="M13" s="4" t="s">
        <v>44</v>
      </c>
      <c r="N13" s="4" t="s">
        <v>45</v>
      </c>
    </row>
    <row r="14" spans="1:14" x14ac:dyDescent="0.35">
      <c r="A14">
        <f>Correlation!H14</f>
        <v>2</v>
      </c>
      <c r="B14">
        <f>Correlation!I14</f>
        <v>15.42</v>
      </c>
      <c r="C14">
        <f>Correlation!J14</f>
        <v>1.57</v>
      </c>
      <c r="D14" s="15">
        <f t="shared" si="0"/>
        <v>2.4837799835476728</v>
      </c>
      <c r="E14" s="15">
        <f t="shared" si="1"/>
        <v>0.83499385833238504</v>
      </c>
      <c r="I14" s="2" t="s">
        <v>37</v>
      </c>
      <c r="J14" s="2">
        <v>2</v>
      </c>
      <c r="K14" s="2">
        <v>217.65864008033392</v>
      </c>
      <c r="L14" s="2">
        <v>108.82932004016696</v>
      </c>
      <c r="M14" s="2">
        <v>105.94813011515087</v>
      </c>
      <c r="N14" s="2">
        <v>9.6650948240605644E-34</v>
      </c>
    </row>
    <row r="15" spans="1:14" x14ac:dyDescent="0.35">
      <c r="A15">
        <f>Correlation!H15</f>
        <v>4</v>
      </c>
      <c r="B15">
        <f>Correlation!I15</f>
        <v>18.43</v>
      </c>
      <c r="C15">
        <f>Correlation!J15</f>
        <v>3</v>
      </c>
      <c r="D15" s="15">
        <f t="shared" si="0"/>
        <v>3.1480427161943778</v>
      </c>
      <c r="E15" s="15">
        <f t="shared" si="1"/>
        <v>2.1916645818209093E-2</v>
      </c>
      <c r="I15" s="2" t="s">
        <v>38</v>
      </c>
      <c r="J15" s="2">
        <v>241</v>
      </c>
      <c r="K15" s="2">
        <v>247.55383696884692</v>
      </c>
      <c r="L15" s="2">
        <v>1.0271943442690743</v>
      </c>
      <c r="M15" s="2"/>
      <c r="N15" s="2"/>
    </row>
    <row r="16" spans="1:14" ht="15" thickBot="1" x14ac:dyDescent="0.4">
      <c r="A16">
        <f>Correlation!H16</f>
        <v>2</v>
      </c>
      <c r="B16">
        <f>Correlation!I16</f>
        <v>14.83</v>
      </c>
      <c r="C16">
        <f>Correlation!J16</f>
        <v>3.02</v>
      </c>
      <c r="D16" s="15">
        <f t="shared" si="0"/>
        <v>2.4290791148166333</v>
      </c>
      <c r="E16" s="15">
        <f t="shared" si="1"/>
        <v>0.34918749254589365</v>
      </c>
      <c r="I16" s="3" t="s">
        <v>39</v>
      </c>
      <c r="J16" s="3">
        <v>243</v>
      </c>
      <c r="K16" s="3">
        <v>465.21247704918085</v>
      </c>
      <c r="L16" s="3"/>
      <c r="M16" s="3"/>
      <c r="N16" s="3"/>
    </row>
    <row r="17" spans="1:17" ht="15" thickBot="1" x14ac:dyDescent="0.4">
      <c r="A17">
        <f>Correlation!H17</f>
        <v>2</v>
      </c>
      <c r="B17">
        <f>Correlation!I17</f>
        <v>21.58</v>
      </c>
      <c r="C17">
        <f>Correlation!J17</f>
        <v>3.92</v>
      </c>
      <c r="D17" s="15">
        <f t="shared" si="0"/>
        <v>3.0548941384344532</v>
      </c>
      <c r="E17" s="15">
        <f t="shared" si="1"/>
        <v>0.74840815171506681</v>
      </c>
    </row>
    <row r="18" spans="1:17" x14ac:dyDescent="0.35">
      <c r="A18">
        <f>Correlation!H18</f>
        <v>3</v>
      </c>
      <c r="B18">
        <f>Correlation!I18</f>
        <v>10.33</v>
      </c>
      <c r="C18">
        <f>Correlation!J18</f>
        <v>1.67</v>
      </c>
      <c r="D18" s="15">
        <f t="shared" si="0"/>
        <v>2.2044668934622074</v>
      </c>
      <c r="E18" s="15">
        <f t="shared" si="1"/>
        <v>0.28565486020714259</v>
      </c>
      <c r="I18" s="4"/>
      <c r="J18" s="4" t="s">
        <v>46</v>
      </c>
      <c r="K18" s="4" t="s">
        <v>34</v>
      </c>
      <c r="L18" s="4" t="s">
        <v>47</v>
      </c>
      <c r="M18" s="4" t="s">
        <v>48</v>
      </c>
      <c r="N18" s="4" t="s">
        <v>49</v>
      </c>
      <c r="O18" s="4" t="s">
        <v>50</v>
      </c>
      <c r="P18" s="4" t="s">
        <v>51</v>
      </c>
      <c r="Q18" s="4" t="s">
        <v>52</v>
      </c>
    </row>
    <row r="19" spans="1:17" x14ac:dyDescent="0.35">
      <c r="A19">
        <f>Correlation!H19</f>
        <v>3</v>
      </c>
      <c r="B19">
        <f>Correlation!I19</f>
        <v>16.29</v>
      </c>
      <c r="C19">
        <f>Correlation!J19</f>
        <v>3.71</v>
      </c>
      <c r="D19" s="15">
        <f t="shared" si="0"/>
        <v>2.7570383809825341</v>
      </c>
      <c r="E19" s="15">
        <f t="shared" si="1"/>
        <v>0.90813584732038988</v>
      </c>
      <c r="I19" s="2" t="s">
        <v>40</v>
      </c>
      <c r="J19" s="2">
        <v>0.6689447408125011</v>
      </c>
      <c r="K19" s="2">
        <v>0.19360933134415173</v>
      </c>
      <c r="L19" s="2">
        <v>3.4551265487478666</v>
      </c>
      <c r="M19" s="2">
        <v>6.4980607377792133E-4</v>
      </c>
      <c r="N19" s="2">
        <v>0.28756219664764793</v>
      </c>
      <c r="O19" s="2">
        <v>1.0503272849773544</v>
      </c>
      <c r="P19" s="2">
        <v>0.28756219664764793</v>
      </c>
      <c r="Q19" s="2">
        <v>1.0503272849773544</v>
      </c>
    </row>
    <row r="20" spans="1:17" x14ac:dyDescent="0.35">
      <c r="A20">
        <f>Correlation!H20</f>
        <v>3</v>
      </c>
      <c r="B20">
        <f>Correlation!I20</f>
        <v>16.97</v>
      </c>
      <c r="C20">
        <f>Correlation!J20</f>
        <v>3.5</v>
      </c>
      <c r="D20" s="15">
        <f t="shared" si="0"/>
        <v>2.820083450028477</v>
      </c>
      <c r="E20" s="15">
        <f t="shared" si="1"/>
        <v>0.46228651492517847</v>
      </c>
      <c r="I20" s="2" t="s">
        <v>10</v>
      </c>
      <c r="J20" s="2">
        <v>0.19259779439078689</v>
      </c>
      <c r="K20" s="2">
        <v>8.5314556726534319E-2</v>
      </c>
      <c r="L20" s="2">
        <v>2.2575021400877255</v>
      </c>
      <c r="M20" s="2">
        <v>2.4872445933337681E-2</v>
      </c>
      <c r="N20" s="2">
        <v>2.4540384798141274E-2</v>
      </c>
      <c r="O20" s="2">
        <v>0.36065520398343254</v>
      </c>
      <c r="P20" s="2">
        <v>2.4540384798141274E-2</v>
      </c>
      <c r="Q20" s="2">
        <v>0.36065520398343254</v>
      </c>
    </row>
    <row r="21" spans="1:17" ht="15" thickBot="1" x14ac:dyDescent="0.4">
      <c r="A21">
        <f>Correlation!H21</f>
        <v>3</v>
      </c>
      <c r="B21">
        <f>Correlation!I21</f>
        <v>20.65</v>
      </c>
      <c r="C21">
        <f>Correlation!J21</f>
        <v>3.35</v>
      </c>
      <c r="D21" s="15">
        <f t="shared" si="0"/>
        <v>3.1612685295712293</v>
      </c>
      <c r="E21" s="15">
        <f t="shared" si="1"/>
        <v>3.5619567930205993E-2</v>
      </c>
      <c r="I21" s="3" t="s">
        <v>16</v>
      </c>
      <c r="J21" s="3">
        <v>9.2713336832269622E-2</v>
      </c>
      <c r="K21" s="3">
        <v>9.1146824764894475E-3</v>
      </c>
      <c r="L21" s="3">
        <v>10.171866883066507</v>
      </c>
      <c r="M21" s="3">
        <v>1.8809170134717627E-20</v>
      </c>
      <c r="N21" s="3">
        <v>7.4758722930116123E-2</v>
      </c>
      <c r="O21" s="3">
        <v>0.11066795073442312</v>
      </c>
      <c r="P21" s="3">
        <v>7.4758722930116123E-2</v>
      </c>
      <c r="Q21" s="3">
        <v>0.11066795073442312</v>
      </c>
    </row>
    <row r="22" spans="1:17" ht="15" thickBot="1" x14ac:dyDescent="0.4">
      <c r="A22">
        <f>Correlation!H22</f>
        <v>2</v>
      </c>
      <c r="B22">
        <f>Correlation!I22</f>
        <v>17.920000000000002</v>
      </c>
      <c r="C22">
        <f>Correlation!J22</f>
        <v>4.08</v>
      </c>
      <c r="D22" s="15">
        <f t="shared" si="0"/>
        <v>2.7155633256283469</v>
      </c>
      <c r="E22" s="15">
        <f t="shared" si="1"/>
        <v>1.8616874383703768</v>
      </c>
    </row>
    <row r="23" spans="1:17" x14ac:dyDescent="0.35">
      <c r="A23">
        <f>Correlation!H23</f>
        <v>2</v>
      </c>
      <c r="B23">
        <f>Correlation!I23</f>
        <v>20.29</v>
      </c>
      <c r="C23">
        <f>Correlation!J23</f>
        <v>2.75</v>
      </c>
      <c r="D23" s="15">
        <f t="shared" si="0"/>
        <v>2.9352939339208257</v>
      </c>
      <c r="E23" s="15">
        <f t="shared" si="1"/>
        <v>3.4333841947855326E-2</v>
      </c>
      <c r="I23" s="18" t="s">
        <v>54</v>
      </c>
      <c r="J23" s="19"/>
      <c r="K23" s="19"/>
      <c r="L23" s="19"/>
      <c r="M23" s="19"/>
      <c r="N23" s="19"/>
      <c r="O23" s="19"/>
      <c r="P23" s="20"/>
    </row>
    <row r="24" spans="1:17" x14ac:dyDescent="0.35">
      <c r="A24">
        <f>Correlation!H24</f>
        <v>2</v>
      </c>
      <c r="B24">
        <f>Correlation!I24</f>
        <v>15.77</v>
      </c>
      <c r="C24">
        <f>Correlation!J24</f>
        <v>2.23</v>
      </c>
      <c r="D24" s="15">
        <f t="shared" si="0"/>
        <v>2.5162296514389668</v>
      </c>
      <c r="E24" s="15">
        <f t="shared" si="1"/>
        <v>8.1927413362872445E-2</v>
      </c>
      <c r="I24" s="21"/>
      <c r="J24" s="22"/>
      <c r="K24" s="22"/>
      <c r="L24" s="22"/>
      <c r="M24" s="22"/>
      <c r="N24" s="22"/>
      <c r="O24" s="22"/>
      <c r="P24" s="23"/>
    </row>
    <row r="25" spans="1:17" ht="15" thickBot="1" x14ac:dyDescent="0.4">
      <c r="A25">
        <f>Correlation!H25</f>
        <v>4</v>
      </c>
      <c r="B25">
        <f>Correlation!I25</f>
        <v>39.42</v>
      </c>
      <c r="C25">
        <f>Correlation!J25</f>
        <v>7.58</v>
      </c>
      <c r="D25" s="15">
        <f t="shared" si="0"/>
        <v>5.0940956563037174</v>
      </c>
      <c r="E25" s="15">
        <f t="shared" si="1"/>
        <v>6.1797204060080455</v>
      </c>
      <c r="I25" s="24"/>
      <c r="J25" s="25"/>
      <c r="K25" s="25"/>
      <c r="L25" s="25"/>
      <c r="M25" s="25"/>
      <c r="N25" s="25"/>
      <c r="O25" s="25"/>
      <c r="P25" s="26"/>
    </row>
    <row r="26" spans="1:17" x14ac:dyDescent="0.35">
      <c r="A26">
        <f>Correlation!H26</f>
        <v>2</v>
      </c>
      <c r="B26">
        <f>Correlation!I26</f>
        <v>19.82</v>
      </c>
      <c r="C26">
        <f>Correlation!J26</f>
        <v>3.18</v>
      </c>
      <c r="D26" s="15">
        <f t="shared" si="0"/>
        <v>2.891718665609659</v>
      </c>
      <c r="E26" s="15">
        <f t="shared" si="1"/>
        <v>8.3106127757875722E-2</v>
      </c>
    </row>
    <row r="27" spans="1:17" x14ac:dyDescent="0.35">
      <c r="A27">
        <f>Correlation!H27</f>
        <v>4</v>
      </c>
      <c r="B27">
        <f>Correlation!I27</f>
        <v>17.809999999999999</v>
      </c>
      <c r="C27">
        <f>Correlation!J27</f>
        <v>2.34</v>
      </c>
      <c r="D27" s="15">
        <f t="shared" si="0"/>
        <v>3.0905604473583708</v>
      </c>
      <c r="E27" s="15">
        <f t="shared" si="1"/>
        <v>0.56334098513879782</v>
      </c>
      <c r="I27" s="15" t="s">
        <v>55</v>
      </c>
      <c r="J27" s="15">
        <f>SQRT(SUM($E:$E)/COUNT(E:E))</f>
        <v>1.0072561271146621</v>
      </c>
    </row>
    <row r="28" spans="1:17" x14ac:dyDescent="0.35">
      <c r="A28">
        <f>Correlation!H28</f>
        <v>2</v>
      </c>
      <c r="B28">
        <f>Correlation!I28</f>
        <v>13.37</v>
      </c>
      <c r="C28">
        <f>Correlation!J28</f>
        <v>2</v>
      </c>
      <c r="D28" s="15">
        <f t="shared" si="0"/>
        <v>2.2937176430415196</v>
      </c>
      <c r="E28" s="15">
        <f t="shared" si="1"/>
        <v>8.6270053833865518E-2</v>
      </c>
    </row>
    <row r="29" spans="1:17" x14ac:dyDescent="0.35">
      <c r="A29">
        <f>Correlation!H29</f>
        <v>2</v>
      </c>
      <c r="B29">
        <f>Correlation!I29</f>
        <v>12.69</v>
      </c>
      <c r="C29">
        <f>Correlation!J29</f>
        <v>2</v>
      </c>
      <c r="D29" s="15">
        <f t="shared" si="0"/>
        <v>2.2306725739955766</v>
      </c>
      <c r="E29" s="15">
        <f t="shared" si="1"/>
        <v>5.3209836393744769E-2</v>
      </c>
    </row>
    <row r="30" spans="1:17" x14ac:dyDescent="0.35">
      <c r="A30">
        <f>Correlation!H30</f>
        <v>2</v>
      </c>
      <c r="B30">
        <f>Correlation!I30</f>
        <v>21.7</v>
      </c>
      <c r="C30">
        <f>Correlation!J30</f>
        <v>4.3</v>
      </c>
      <c r="D30" s="15">
        <f t="shared" si="0"/>
        <v>3.0660197388543251</v>
      </c>
      <c r="E30" s="15">
        <f t="shared" si="1"/>
        <v>1.5227072848971475</v>
      </c>
    </row>
    <row r="31" spans="1:17" x14ac:dyDescent="0.35">
      <c r="A31">
        <f>Correlation!H31</f>
        <v>2</v>
      </c>
      <c r="B31">
        <f>Correlation!I31</f>
        <v>19.649999999999999</v>
      </c>
      <c r="C31">
        <f>Correlation!J31</f>
        <v>3</v>
      </c>
      <c r="D31" s="15">
        <f t="shared" si="0"/>
        <v>2.8759573983481728</v>
      </c>
      <c r="E31" s="15">
        <f t="shared" si="1"/>
        <v>1.5386567024553892E-2</v>
      </c>
    </row>
    <row r="32" spans="1:17" x14ac:dyDescent="0.35">
      <c r="A32">
        <f>Correlation!H32</f>
        <v>2</v>
      </c>
      <c r="B32">
        <f>Correlation!I32</f>
        <v>9.5500000000000007</v>
      </c>
      <c r="C32">
        <f>Correlation!J32</f>
        <v>1.45</v>
      </c>
      <c r="D32" s="15">
        <f t="shared" si="0"/>
        <v>1.9395526963422498</v>
      </c>
      <c r="E32" s="15">
        <f t="shared" si="1"/>
        <v>0.23966184249596709</v>
      </c>
    </row>
    <row r="33" spans="1:5" x14ac:dyDescent="0.35">
      <c r="A33">
        <f>Correlation!H33</f>
        <v>4</v>
      </c>
      <c r="B33">
        <f>Correlation!I33</f>
        <v>18.350000000000001</v>
      </c>
      <c r="C33">
        <f>Correlation!J33</f>
        <v>2.5</v>
      </c>
      <c r="D33" s="15">
        <f t="shared" si="0"/>
        <v>3.140625649247796</v>
      </c>
      <c r="E33" s="15">
        <f t="shared" si="1"/>
        <v>0.41040122247416011</v>
      </c>
    </row>
    <row r="34" spans="1:5" x14ac:dyDescent="0.35">
      <c r="A34">
        <f>Correlation!H34</f>
        <v>2</v>
      </c>
      <c r="B34">
        <f>Correlation!I34</f>
        <v>15.06</v>
      </c>
      <c r="C34">
        <f>Correlation!J34</f>
        <v>3</v>
      </c>
      <c r="D34" s="15">
        <f t="shared" si="0"/>
        <v>2.4504031822880554</v>
      </c>
      <c r="E34" s="15">
        <f t="shared" si="1"/>
        <v>0.30205666203909642</v>
      </c>
    </row>
    <row r="35" spans="1:5" x14ac:dyDescent="0.35">
      <c r="A35">
        <f>Correlation!H35</f>
        <v>4</v>
      </c>
      <c r="B35">
        <f>Correlation!I35</f>
        <v>20.69</v>
      </c>
      <c r="C35">
        <f>Correlation!J35</f>
        <v>2.4500000000000002</v>
      </c>
      <c r="D35" s="15">
        <f t="shared" si="0"/>
        <v>3.3575748574353073</v>
      </c>
      <c r="E35" s="15">
        <f t="shared" si="1"/>
        <v>0.82369212184871798</v>
      </c>
    </row>
    <row r="36" spans="1:5" x14ac:dyDescent="0.35">
      <c r="A36">
        <f>Correlation!H36</f>
        <v>2</v>
      </c>
      <c r="B36">
        <f>Correlation!I36</f>
        <v>17.78</v>
      </c>
      <c r="C36">
        <f>Correlation!J36</f>
        <v>3.27</v>
      </c>
      <c r="D36" s="15">
        <f t="shared" si="0"/>
        <v>2.7025834584718291</v>
      </c>
      <c r="E36" s="15">
        <f t="shared" si="1"/>
        <v>0.32196153159979046</v>
      </c>
    </row>
    <row r="37" spans="1:5" x14ac:dyDescent="0.35">
      <c r="A37">
        <f>Correlation!H37</f>
        <v>3</v>
      </c>
      <c r="B37">
        <f>Correlation!I37</f>
        <v>24.06</v>
      </c>
      <c r="C37">
        <f>Correlation!J37</f>
        <v>3.6</v>
      </c>
      <c r="D37" s="15">
        <f t="shared" si="0"/>
        <v>3.4774210081692685</v>
      </c>
      <c r="E37" s="15">
        <f t="shared" si="1"/>
        <v>1.502560923823857E-2</v>
      </c>
    </row>
    <row r="38" spans="1:5" x14ac:dyDescent="0.35">
      <c r="A38">
        <f>Correlation!H38</f>
        <v>3</v>
      </c>
      <c r="B38">
        <f>Correlation!I38</f>
        <v>16.309999999999999</v>
      </c>
      <c r="C38">
        <f>Correlation!J38</f>
        <v>2</v>
      </c>
      <c r="D38" s="15">
        <f t="shared" si="0"/>
        <v>2.7588926477191791</v>
      </c>
      <c r="E38" s="15">
        <f t="shared" si="1"/>
        <v>0.57591805076222602</v>
      </c>
    </row>
    <row r="39" spans="1:5" x14ac:dyDescent="0.35">
      <c r="A39">
        <f>Correlation!H39</f>
        <v>3</v>
      </c>
      <c r="B39">
        <f>Correlation!I39</f>
        <v>16.93</v>
      </c>
      <c r="C39">
        <f>Correlation!J39</f>
        <v>3.07</v>
      </c>
      <c r="D39" s="15">
        <f t="shared" si="0"/>
        <v>2.8163749165551861</v>
      </c>
      <c r="E39" s="15">
        <f t="shared" si="1"/>
        <v>6.4325682952388719E-2</v>
      </c>
    </row>
    <row r="40" spans="1:5" x14ac:dyDescent="0.35">
      <c r="A40">
        <f>Correlation!H40</f>
        <v>3</v>
      </c>
      <c r="B40">
        <f>Correlation!I40</f>
        <v>18.690000000000001</v>
      </c>
      <c r="C40">
        <f>Correlation!J40</f>
        <v>2.31</v>
      </c>
      <c r="D40" s="15">
        <f t="shared" si="0"/>
        <v>2.9795503893799813</v>
      </c>
      <c r="E40" s="15">
        <f t="shared" si="1"/>
        <v>0.44829772391888451</v>
      </c>
    </row>
    <row r="41" spans="1:5" x14ac:dyDescent="0.35">
      <c r="A41">
        <f>Correlation!H41</f>
        <v>3</v>
      </c>
      <c r="B41">
        <f>Correlation!I41</f>
        <v>31.27</v>
      </c>
      <c r="C41">
        <f>Correlation!J41</f>
        <v>5</v>
      </c>
      <c r="D41" s="15">
        <f t="shared" si="0"/>
        <v>4.1458841667299327</v>
      </c>
      <c r="E41" s="15">
        <f t="shared" si="1"/>
        <v>0.72951385664262147</v>
      </c>
    </row>
    <row r="42" spans="1:5" x14ac:dyDescent="0.35">
      <c r="A42">
        <f>Correlation!H42</f>
        <v>3</v>
      </c>
      <c r="B42">
        <f>Correlation!I42</f>
        <v>16.04</v>
      </c>
      <c r="C42">
        <f>Correlation!J42</f>
        <v>2.2400000000000002</v>
      </c>
      <c r="D42" s="15">
        <f t="shared" si="0"/>
        <v>2.733860046774466</v>
      </c>
      <c r="E42" s="15">
        <f t="shared" si="1"/>
        <v>0.24389774580007756</v>
      </c>
    </row>
    <row r="43" spans="1:5" x14ac:dyDescent="0.35">
      <c r="A43">
        <f>Correlation!H43</f>
        <v>2</v>
      </c>
      <c r="B43">
        <f>Correlation!I43</f>
        <v>17.46</v>
      </c>
      <c r="C43">
        <f>Correlation!J43</f>
        <v>2.54</v>
      </c>
      <c r="D43" s="15">
        <f t="shared" si="0"/>
        <v>2.6729151906855027</v>
      </c>
      <c r="E43" s="15">
        <f t="shared" si="1"/>
        <v>1.766644791496352E-2</v>
      </c>
    </row>
    <row r="44" spans="1:5" x14ac:dyDescent="0.35">
      <c r="A44">
        <f>Correlation!H44</f>
        <v>2</v>
      </c>
      <c r="B44">
        <f>Correlation!I44</f>
        <v>13.94</v>
      </c>
      <c r="C44">
        <f>Correlation!J44</f>
        <v>3.06</v>
      </c>
      <c r="D44" s="15">
        <f t="shared" si="0"/>
        <v>2.3465642450359132</v>
      </c>
      <c r="E44" s="15">
        <f t="shared" si="1"/>
        <v>0.50899057646117651</v>
      </c>
    </row>
    <row r="45" spans="1:5" x14ac:dyDescent="0.35">
      <c r="A45">
        <f>Correlation!H45</f>
        <v>2</v>
      </c>
      <c r="B45">
        <f>Correlation!I45</f>
        <v>9.68</v>
      </c>
      <c r="C45">
        <f>Correlation!J45</f>
        <v>1.32</v>
      </c>
      <c r="D45" s="15">
        <f t="shared" si="0"/>
        <v>1.9516054301304449</v>
      </c>
      <c r="E45" s="15">
        <f t="shared" si="1"/>
        <v>0.39892541937026416</v>
      </c>
    </row>
    <row r="46" spans="1:5" x14ac:dyDescent="0.35">
      <c r="A46">
        <f>Correlation!H46</f>
        <v>4</v>
      </c>
      <c r="B46">
        <f>Correlation!I46</f>
        <v>30.4</v>
      </c>
      <c r="C46">
        <f>Correlation!J46</f>
        <v>5.6</v>
      </c>
      <c r="D46" s="15">
        <f t="shared" si="0"/>
        <v>4.2578213580766446</v>
      </c>
      <c r="E46" s="15">
        <f t="shared" si="1"/>
        <v>1.8014435068352217</v>
      </c>
    </row>
    <row r="47" spans="1:5" x14ac:dyDescent="0.35">
      <c r="A47">
        <f>Correlation!H47</f>
        <v>2</v>
      </c>
      <c r="B47">
        <f>Correlation!I47</f>
        <v>18.29</v>
      </c>
      <c r="C47">
        <f>Correlation!J47</f>
        <v>3</v>
      </c>
      <c r="D47" s="15">
        <f t="shared" si="0"/>
        <v>2.7498672602562859</v>
      </c>
      <c r="E47" s="15">
        <f t="shared" si="1"/>
        <v>6.2566387491696601E-2</v>
      </c>
    </row>
    <row r="48" spans="1:5" x14ac:dyDescent="0.35">
      <c r="A48">
        <f>Correlation!H48</f>
        <v>2</v>
      </c>
      <c r="B48">
        <f>Correlation!I48</f>
        <v>22.23</v>
      </c>
      <c r="C48">
        <f>Correlation!J48</f>
        <v>5</v>
      </c>
      <c r="D48" s="15">
        <f t="shared" si="0"/>
        <v>3.1151578073754287</v>
      </c>
      <c r="E48" s="15">
        <f t="shared" si="1"/>
        <v>3.5526300910978015</v>
      </c>
    </row>
    <row r="49" spans="1:5" x14ac:dyDescent="0.35">
      <c r="A49">
        <f>Correlation!H49</f>
        <v>4</v>
      </c>
      <c r="B49">
        <f>Correlation!I49</f>
        <v>32.4</v>
      </c>
      <c r="C49">
        <f>Correlation!J49</f>
        <v>6</v>
      </c>
      <c r="D49" s="15">
        <f t="shared" si="0"/>
        <v>4.4432480317411844</v>
      </c>
      <c r="E49" s="15">
        <f t="shared" si="1"/>
        <v>2.4234766906776963</v>
      </c>
    </row>
    <row r="50" spans="1:5" x14ac:dyDescent="0.35">
      <c r="A50">
        <f>Correlation!H50</f>
        <v>3</v>
      </c>
      <c r="B50">
        <f>Correlation!I50</f>
        <v>28.55</v>
      </c>
      <c r="C50">
        <f>Correlation!J50</f>
        <v>2.0499999999999998</v>
      </c>
      <c r="D50" s="15">
        <f t="shared" si="0"/>
        <v>3.8937038905461598</v>
      </c>
      <c r="E50" s="15">
        <f t="shared" si="1"/>
        <v>3.3992440360150469</v>
      </c>
    </row>
    <row r="51" spans="1:5" x14ac:dyDescent="0.35">
      <c r="A51">
        <f>Correlation!H51</f>
        <v>2</v>
      </c>
      <c r="B51">
        <f>Correlation!I51</f>
        <v>18.04</v>
      </c>
      <c r="C51">
        <f>Correlation!J51</f>
        <v>3</v>
      </c>
      <c r="D51" s="15">
        <f t="shared" si="0"/>
        <v>2.7266889260482188</v>
      </c>
      <c r="E51" s="15">
        <f t="shared" si="1"/>
        <v>7.4698943144676025E-2</v>
      </c>
    </row>
    <row r="52" spans="1:5" x14ac:dyDescent="0.35">
      <c r="A52">
        <f>Correlation!H52</f>
        <v>2</v>
      </c>
      <c r="B52">
        <f>Correlation!I52</f>
        <v>12.54</v>
      </c>
      <c r="C52">
        <f>Correlation!J52</f>
        <v>2.5</v>
      </c>
      <c r="D52" s="15">
        <f t="shared" si="0"/>
        <v>2.2167655734707354</v>
      </c>
      <c r="E52" s="15">
        <f t="shared" si="1"/>
        <v>8.0221740371361358E-2</v>
      </c>
    </row>
    <row r="53" spans="1:5" x14ac:dyDescent="0.35">
      <c r="A53">
        <f>Correlation!H53</f>
        <v>2</v>
      </c>
      <c r="B53">
        <f>Correlation!I53</f>
        <v>10.29</v>
      </c>
      <c r="C53">
        <f>Correlation!J53</f>
        <v>2.6</v>
      </c>
      <c r="D53" s="15">
        <f t="shared" si="0"/>
        <v>2.0081605655981294</v>
      </c>
      <c r="E53" s="15">
        <f t="shared" si="1"/>
        <v>0.35027391611312619</v>
      </c>
    </row>
    <row r="54" spans="1:5" x14ac:dyDescent="0.35">
      <c r="A54">
        <f>Correlation!H54</f>
        <v>4</v>
      </c>
      <c r="B54">
        <f>Correlation!I54</f>
        <v>34.81</v>
      </c>
      <c r="C54">
        <f>Correlation!J54</f>
        <v>5.2</v>
      </c>
      <c r="D54" s="15">
        <f t="shared" si="0"/>
        <v>4.6666871735069542</v>
      </c>
      <c r="E54" s="15">
        <f t="shared" si="1"/>
        <v>0.28442257090200179</v>
      </c>
    </row>
    <row r="55" spans="1:5" x14ac:dyDescent="0.35">
      <c r="A55">
        <f>Correlation!H55</f>
        <v>2</v>
      </c>
      <c r="B55">
        <f>Correlation!I55</f>
        <v>9.94</v>
      </c>
      <c r="C55">
        <f>Correlation!J55</f>
        <v>1.56</v>
      </c>
      <c r="D55" s="15">
        <f t="shared" si="0"/>
        <v>1.9757108977068347</v>
      </c>
      <c r="E55" s="15">
        <f t="shared" si="1"/>
        <v>0.17281555047222236</v>
      </c>
    </row>
    <row r="56" spans="1:5" x14ac:dyDescent="0.35">
      <c r="A56">
        <f>Correlation!H56</f>
        <v>4</v>
      </c>
      <c r="B56">
        <f>Correlation!I56</f>
        <v>25.56</v>
      </c>
      <c r="C56">
        <f>Correlation!J56</f>
        <v>4.34</v>
      </c>
      <c r="D56" s="15">
        <f t="shared" si="0"/>
        <v>3.8090888078084602</v>
      </c>
      <c r="E56" s="15">
        <f t="shared" si="1"/>
        <v>0.28186669399424202</v>
      </c>
    </row>
    <row r="57" spans="1:5" x14ac:dyDescent="0.35">
      <c r="A57">
        <f>Correlation!H57</f>
        <v>2</v>
      </c>
      <c r="B57">
        <f>Correlation!I57</f>
        <v>19.489999999999998</v>
      </c>
      <c r="C57">
        <f>Correlation!J57</f>
        <v>3.51</v>
      </c>
      <c r="D57" s="15">
        <f t="shared" si="0"/>
        <v>2.86112326445501</v>
      </c>
      <c r="E57" s="15">
        <f t="shared" si="1"/>
        <v>0.42104101793152265</v>
      </c>
    </row>
    <row r="58" spans="1:5" x14ac:dyDescent="0.35">
      <c r="A58">
        <f>Correlation!H58</f>
        <v>4</v>
      </c>
      <c r="B58">
        <f>Correlation!I58</f>
        <v>38.01</v>
      </c>
      <c r="C58">
        <f>Correlation!J58</f>
        <v>3</v>
      </c>
      <c r="D58" s="15">
        <f t="shared" si="0"/>
        <v>4.9633698513702162</v>
      </c>
      <c r="E58" s="15">
        <f t="shared" si="1"/>
        <v>3.8548211732695052</v>
      </c>
    </row>
    <row r="59" spans="1:5" x14ac:dyDescent="0.35">
      <c r="A59">
        <f>Correlation!H59</f>
        <v>2</v>
      </c>
      <c r="B59">
        <f>Correlation!I59</f>
        <v>26.41</v>
      </c>
      <c r="C59">
        <f>Correlation!J59</f>
        <v>1.5</v>
      </c>
      <c r="D59" s="15">
        <f t="shared" si="0"/>
        <v>3.5026995553343152</v>
      </c>
      <c r="E59" s="15">
        <f t="shared" si="1"/>
        <v>4.0108055089362642</v>
      </c>
    </row>
    <row r="60" spans="1:5" x14ac:dyDescent="0.35">
      <c r="A60">
        <f>Correlation!H60</f>
        <v>2</v>
      </c>
      <c r="B60">
        <f>Correlation!I60</f>
        <v>11.24</v>
      </c>
      <c r="C60">
        <f>Correlation!J60</f>
        <v>1.76</v>
      </c>
      <c r="D60" s="15">
        <f t="shared" si="0"/>
        <v>2.0962382355887854</v>
      </c>
      <c r="E60" s="15">
        <f t="shared" si="1"/>
        <v>0.11305615107185955</v>
      </c>
    </row>
    <row r="61" spans="1:5" x14ac:dyDescent="0.35">
      <c r="A61">
        <f>Correlation!H61</f>
        <v>4</v>
      </c>
      <c r="B61">
        <f>Correlation!I61</f>
        <v>48.27</v>
      </c>
      <c r="C61">
        <f>Correlation!J61</f>
        <v>6.73</v>
      </c>
      <c r="D61" s="15">
        <f t="shared" si="0"/>
        <v>5.9146086872693031</v>
      </c>
      <c r="E61" s="15">
        <f t="shared" si="1"/>
        <v>0.66486299287668982</v>
      </c>
    </row>
    <row r="62" spans="1:5" x14ac:dyDescent="0.35">
      <c r="A62">
        <f>Correlation!H62</f>
        <v>2</v>
      </c>
      <c r="B62">
        <f>Correlation!I62</f>
        <v>20.29</v>
      </c>
      <c r="C62">
        <f>Correlation!J62</f>
        <v>3.21</v>
      </c>
      <c r="D62" s="15">
        <f t="shared" si="0"/>
        <v>2.9352939339208257</v>
      </c>
      <c r="E62" s="15">
        <f t="shared" si="1"/>
        <v>7.5463422740695646E-2</v>
      </c>
    </row>
    <row r="63" spans="1:5" x14ac:dyDescent="0.35">
      <c r="A63">
        <f>Correlation!H63</f>
        <v>2</v>
      </c>
      <c r="B63">
        <f>Correlation!I63</f>
        <v>13.81</v>
      </c>
      <c r="C63">
        <f>Correlation!J63</f>
        <v>2</v>
      </c>
      <c r="D63" s="15">
        <f t="shared" si="0"/>
        <v>2.3345115112477188</v>
      </c>
      <c r="E63" s="15">
        <f t="shared" si="1"/>
        <v>0.11189795115723272</v>
      </c>
    </row>
    <row r="64" spans="1:5" x14ac:dyDescent="0.35">
      <c r="A64">
        <f>Correlation!H64</f>
        <v>2</v>
      </c>
      <c r="B64">
        <f>Correlation!I64</f>
        <v>11.02</v>
      </c>
      <c r="C64">
        <f>Correlation!J64</f>
        <v>1.98</v>
      </c>
      <c r="D64" s="15">
        <f t="shared" si="0"/>
        <v>2.0758413014856858</v>
      </c>
      <c r="E64" s="15">
        <f t="shared" si="1"/>
        <v>9.1855550704701226E-3</v>
      </c>
    </row>
    <row r="65" spans="1:5" x14ac:dyDescent="0.35">
      <c r="A65">
        <f>Correlation!H65</f>
        <v>4</v>
      </c>
      <c r="B65">
        <f>Correlation!I65</f>
        <v>18.29</v>
      </c>
      <c r="C65">
        <f>Correlation!J65</f>
        <v>3.76</v>
      </c>
      <c r="D65" s="15">
        <f t="shared" si="0"/>
        <v>3.13506284903786</v>
      </c>
      <c r="E65" s="15">
        <f t="shared" si="1"/>
        <v>0.39054644265267624</v>
      </c>
    </row>
    <row r="66" spans="1:5" x14ac:dyDescent="0.35">
      <c r="A66">
        <f>Correlation!H66</f>
        <v>3</v>
      </c>
      <c r="B66">
        <f>Correlation!I66</f>
        <v>17.59</v>
      </c>
      <c r="C66">
        <f>Correlation!J66</f>
        <v>2.64</v>
      </c>
      <c r="D66" s="15">
        <f t="shared" si="0"/>
        <v>2.8775657188644841</v>
      </c>
      <c r="E66" s="15">
        <f t="shared" si="1"/>
        <v>5.6437470779599035E-2</v>
      </c>
    </row>
    <row r="67" spans="1:5" x14ac:dyDescent="0.35">
      <c r="A67">
        <f>Correlation!H67</f>
        <v>3</v>
      </c>
      <c r="B67">
        <f>Correlation!I67</f>
        <v>20.079999999999998</v>
      </c>
      <c r="C67">
        <f>Correlation!J67</f>
        <v>3.15</v>
      </c>
      <c r="D67" s="15">
        <f t="shared" ref="D67:D130" si="2">A67*$J$20+B67*$J$21+$J$19</f>
        <v>3.1084219275768357</v>
      </c>
      <c r="E67" s="15">
        <f t="shared" ref="E67:E130" si="3">POWER((C67-D67),2)</f>
        <v>1.7287361064258914E-3</v>
      </c>
    </row>
    <row r="68" spans="1:5" x14ac:dyDescent="0.35">
      <c r="A68">
        <f>Correlation!H68</f>
        <v>2</v>
      </c>
      <c r="B68">
        <f>Correlation!I68</f>
        <v>16.45</v>
      </c>
      <c r="C68">
        <f>Correlation!J68</f>
        <v>2.4700000000000002</v>
      </c>
      <c r="D68" s="15">
        <f t="shared" si="2"/>
        <v>2.5792747204849098</v>
      </c>
      <c r="E68" s="15">
        <f t="shared" si="3"/>
        <v>1.1940964537055123E-2</v>
      </c>
    </row>
    <row r="69" spans="1:5" x14ac:dyDescent="0.35">
      <c r="A69">
        <f>Correlation!H69</f>
        <v>1</v>
      </c>
      <c r="B69">
        <f>Correlation!I69</f>
        <v>3.07</v>
      </c>
      <c r="C69">
        <f>Correlation!J69</f>
        <v>1</v>
      </c>
      <c r="D69" s="15">
        <f t="shared" si="2"/>
        <v>1.1461724792783556</v>
      </c>
      <c r="E69" s="15">
        <f t="shared" si="3"/>
        <v>2.1366393698381309E-2</v>
      </c>
    </row>
    <row r="70" spans="1:5" x14ac:dyDescent="0.35">
      <c r="A70">
        <f>Correlation!H70</f>
        <v>2</v>
      </c>
      <c r="B70">
        <f>Correlation!I70</f>
        <v>20.23</v>
      </c>
      <c r="C70">
        <f>Correlation!J70</f>
        <v>2.0099999999999998</v>
      </c>
      <c r="D70" s="15">
        <f t="shared" si="2"/>
        <v>2.9297311337108898</v>
      </c>
      <c r="E70" s="15">
        <f t="shared" si="3"/>
        <v>0.84590535831711899</v>
      </c>
    </row>
    <row r="71" spans="1:5" x14ac:dyDescent="0.35">
      <c r="A71">
        <f>Correlation!H71</f>
        <v>2</v>
      </c>
      <c r="B71">
        <f>Correlation!I71</f>
        <v>15.01</v>
      </c>
      <c r="C71">
        <f>Correlation!J71</f>
        <v>2.09</v>
      </c>
      <c r="D71" s="15">
        <f t="shared" si="2"/>
        <v>2.445767515446442</v>
      </c>
      <c r="E71" s="15">
        <f t="shared" si="3"/>
        <v>0.12657052504693445</v>
      </c>
    </row>
    <row r="72" spans="1:5" x14ac:dyDescent="0.35">
      <c r="A72">
        <f>Correlation!H72</f>
        <v>2</v>
      </c>
      <c r="B72">
        <f>Correlation!I72</f>
        <v>12.02</v>
      </c>
      <c r="C72">
        <f>Correlation!J72</f>
        <v>1.97</v>
      </c>
      <c r="D72" s="15">
        <f t="shared" si="2"/>
        <v>2.1685546383179561</v>
      </c>
      <c r="E72" s="15">
        <f t="shared" si="3"/>
        <v>3.9423944397574386E-2</v>
      </c>
    </row>
    <row r="73" spans="1:5" x14ac:dyDescent="0.35">
      <c r="A73">
        <f>Correlation!H73</f>
        <v>3</v>
      </c>
      <c r="B73">
        <f>Correlation!I73</f>
        <v>17.07</v>
      </c>
      <c r="C73">
        <f>Correlation!J73</f>
        <v>3</v>
      </c>
      <c r="D73" s="15">
        <f t="shared" si="2"/>
        <v>2.8293547837117039</v>
      </c>
      <c r="E73" s="15">
        <f t="shared" si="3"/>
        <v>2.9119789842079354E-2</v>
      </c>
    </row>
    <row r="74" spans="1:5" x14ac:dyDescent="0.35">
      <c r="A74">
        <f>Correlation!H74</f>
        <v>2</v>
      </c>
      <c r="B74">
        <f>Correlation!I74</f>
        <v>26.86</v>
      </c>
      <c r="C74">
        <f>Correlation!J74</f>
        <v>3.14</v>
      </c>
      <c r="D74" s="15">
        <f t="shared" si="2"/>
        <v>3.544420556908837</v>
      </c>
      <c r="E74" s="15">
        <f t="shared" si="3"/>
        <v>0.16355598685045372</v>
      </c>
    </row>
    <row r="75" spans="1:5" x14ac:dyDescent="0.35">
      <c r="A75">
        <f>Correlation!H75</f>
        <v>2</v>
      </c>
      <c r="B75">
        <f>Correlation!I75</f>
        <v>25.28</v>
      </c>
      <c r="C75">
        <f>Correlation!J75</f>
        <v>5</v>
      </c>
      <c r="D75" s="15">
        <f t="shared" si="2"/>
        <v>3.3979334847138505</v>
      </c>
      <c r="E75" s="15">
        <f t="shared" si="3"/>
        <v>2.5666171194011063</v>
      </c>
    </row>
    <row r="76" spans="1:5" x14ac:dyDescent="0.35">
      <c r="A76">
        <f>Correlation!H76</f>
        <v>2</v>
      </c>
      <c r="B76">
        <f>Correlation!I76</f>
        <v>14.73</v>
      </c>
      <c r="C76">
        <f>Correlation!J76</f>
        <v>2.2000000000000002</v>
      </c>
      <c r="D76" s="15">
        <f t="shared" si="2"/>
        <v>2.4198077811334064</v>
      </c>
      <c r="E76" s="15">
        <f t="shared" si="3"/>
        <v>4.831546064679143E-2</v>
      </c>
    </row>
    <row r="77" spans="1:5" x14ac:dyDescent="0.35">
      <c r="A77">
        <f>Correlation!H77</f>
        <v>2</v>
      </c>
      <c r="B77">
        <f>Correlation!I77</f>
        <v>10.51</v>
      </c>
      <c r="C77">
        <f>Correlation!J77</f>
        <v>1.25</v>
      </c>
      <c r="D77" s="15">
        <f t="shared" si="2"/>
        <v>2.0285574997012286</v>
      </c>
      <c r="E77" s="15">
        <f t="shared" si="3"/>
        <v>0.60615178034102846</v>
      </c>
    </row>
    <row r="78" spans="1:5" x14ac:dyDescent="0.35">
      <c r="A78">
        <f>Correlation!H78</f>
        <v>2</v>
      </c>
      <c r="B78">
        <f>Correlation!I78</f>
        <v>17.920000000000002</v>
      </c>
      <c r="C78">
        <f>Correlation!J78</f>
        <v>3.08</v>
      </c>
      <c r="D78" s="15">
        <f t="shared" si="2"/>
        <v>2.7155633256283469</v>
      </c>
      <c r="E78" s="15">
        <f t="shared" si="3"/>
        <v>0.13281408962707036</v>
      </c>
    </row>
    <row r="79" spans="1:5" x14ac:dyDescent="0.35">
      <c r="A79">
        <f>Correlation!H79</f>
        <v>4</v>
      </c>
      <c r="B79">
        <f>Correlation!I79</f>
        <v>27.2</v>
      </c>
      <c r="C79">
        <f>Correlation!J79</f>
        <v>4</v>
      </c>
      <c r="D79" s="15">
        <f t="shared" si="2"/>
        <v>3.9611386802133817</v>
      </c>
      <c r="E79" s="15">
        <f t="shared" si="3"/>
        <v>1.5102021755578135E-3</v>
      </c>
    </row>
    <row r="80" spans="1:5" x14ac:dyDescent="0.35">
      <c r="A80">
        <f>Correlation!H80</f>
        <v>2</v>
      </c>
      <c r="B80">
        <f>Correlation!I80</f>
        <v>22.76</v>
      </c>
      <c r="C80">
        <f>Correlation!J80</f>
        <v>3</v>
      </c>
      <c r="D80" s="15">
        <f t="shared" si="2"/>
        <v>3.1642958758965314</v>
      </c>
      <c r="E80" s="15">
        <f t="shared" si="3"/>
        <v>2.6993134836608441E-2</v>
      </c>
    </row>
    <row r="81" spans="1:5" x14ac:dyDescent="0.35">
      <c r="A81">
        <f>Correlation!H81</f>
        <v>2</v>
      </c>
      <c r="B81">
        <f>Correlation!I81</f>
        <v>17.29</v>
      </c>
      <c r="C81">
        <f>Correlation!J81</f>
        <v>2.71</v>
      </c>
      <c r="D81" s="15">
        <f t="shared" si="2"/>
        <v>2.6571539234240165</v>
      </c>
      <c r="E81" s="15">
        <f t="shared" si="3"/>
        <v>2.7927078094747123E-3</v>
      </c>
    </row>
    <row r="82" spans="1:5" x14ac:dyDescent="0.35">
      <c r="A82">
        <f>Correlation!H82</f>
        <v>2</v>
      </c>
      <c r="B82">
        <f>Correlation!I82</f>
        <v>19.440000000000001</v>
      </c>
      <c r="C82">
        <f>Correlation!J82</f>
        <v>3</v>
      </c>
      <c r="D82" s="15">
        <f t="shared" si="2"/>
        <v>2.8564875976133965</v>
      </c>
      <c r="E82" s="15">
        <f t="shared" si="3"/>
        <v>2.0595809638774384E-2</v>
      </c>
    </row>
    <row r="83" spans="1:5" x14ac:dyDescent="0.35">
      <c r="A83">
        <f>Correlation!H83</f>
        <v>2</v>
      </c>
      <c r="B83">
        <f>Correlation!I83</f>
        <v>16.66</v>
      </c>
      <c r="C83">
        <f>Correlation!J83</f>
        <v>3.4</v>
      </c>
      <c r="D83" s="15">
        <f t="shared" si="2"/>
        <v>2.5987445212196869</v>
      </c>
      <c r="E83" s="15">
        <f t="shared" si="3"/>
        <v>0.6420103422754686</v>
      </c>
    </row>
    <row r="84" spans="1:5" x14ac:dyDescent="0.35">
      <c r="A84">
        <f>Correlation!H84</f>
        <v>1</v>
      </c>
      <c r="B84">
        <f>Correlation!I84</f>
        <v>10.07</v>
      </c>
      <c r="C84">
        <f>Correlation!J84</f>
        <v>1.83</v>
      </c>
      <c r="D84" s="15">
        <f t="shared" si="2"/>
        <v>1.7951658371042432</v>
      </c>
      <c r="E84" s="15">
        <f t="shared" si="3"/>
        <v>1.2134189046481279E-3</v>
      </c>
    </row>
    <row r="85" spans="1:5" x14ac:dyDescent="0.35">
      <c r="A85">
        <f>Correlation!H85</f>
        <v>2</v>
      </c>
      <c r="B85">
        <f>Correlation!I85</f>
        <v>32.68</v>
      </c>
      <c r="C85">
        <f>Correlation!J85</f>
        <v>5</v>
      </c>
      <c r="D85" s="15">
        <f t="shared" si="2"/>
        <v>4.0840121772726459</v>
      </c>
      <c r="E85" s="15">
        <f t="shared" si="3"/>
        <v>0.83903369138479877</v>
      </c>
    </row>
    <row r="86" spans="1:5" x14ac:dyDescent="0.35">
      <c r="A86">
        <f>Correlation!H86</f>
        <v>2</v>
      </c>
      <c r="B86">
        <f>Correlation!I86</f>
        <v>15.98</v>
      </c>
      <c r="C86">
        <f>Correlation!J86</f>
        <v>2.0299999999999998</v>
      </c>
      <c r="D86" s="15">
        <f t="shared" si="2"/>
        <v>2.535699452173743</v>
      </c>
      <c r="E86" s="15">
        <f t="shared" si="3"/>
        <v>0.25573193592882404</v>
      </c>
    </row>
    <row r="87" spans="1:5" x14ac:dyDescent="0.35">
      <c r="A87">
        <f>Correlation!H87</f>
        <v>4</v>
      </c>
      <c r="B87">
        <f>Correlation!I87</f>
        <v>34.83</v>
      </c>
      <c r="C87">
        <f>Correlation!J87</f>
        <v>5.17</v>
      </c>
      <c r="D87" s="15">
        <f t="shared" si="2"/>
        <v>4.6685414402435992</v>
      </c>
      <c r="E87" s="15">
        <f t="shared" si="3"/>
        <v>0.25146068715296371</v>
      </c>
    </row>
    <row r="88" spans="1:5" x14ac:dyDescent="0.35">
      <c r="A88">
        <f>Correlation!H88</f>
        <v>2</v>
      </c>
      <c r="B88">
        <f>Correlation!I88</f>
        <v>13.03</v>
      </c>
      <c r="C88">
        <f>Correlation!J88</f>
        <v>2</v>
      </c>
      <c r="D88" s="15">
        <f t="shared" si="2"/>
        <v>2.2621951085185481</v>
      </c>
      <c r="E88" s="15">
        <f t="shared" si="3"/>
        <v>6.8746274931053217E-2</v>
      </c>
    </row>
    <row r="89" spans="1:5" x14ac:dyDescent="0.35">
      <c r="A89">
        <f>Correlation!H89</f>
        <v>2</v>
      </c>
      <c r="B89">
        <f>Correlation!I89</f>
        <v>18.28</v>
      </c>
      <c r="C89">
        <f>Correlation!J89</f>
        <v>4</v>
      </c>
      <c r="D89" s="15">
        <f t="shared" si="2"/>
        <v>2.7489401268879634</v>
      </c>
      <c r="E89" s="15">
        <f t="shared" si="3"/>
        <v>1.565150806111105</v>
      </c>
    </row>
    <row r="90" spans="1:5" x14ac:dyDescent="0.35">
      <c r="A90">
        <f>Correlation!H90</f>
        <v>2</v>
      </c>
      <c r="B90">
        <f>Correlation!I90</f>
        <v>24.71</v>
      </c>
      <c r="C90">
        <f>Correlation!J90</f>
        <v>5.85</v>
      </c>
      <c r="D90" s="15">
        <f t="shared" si="2"/>
        <v>3.3450868827194569</v>
      </c>
      <c r="E90" s="15">
        <f t="shared" si="3"/>
        <v>6.2745897251241258</v>
      </c>
    </row>
    <row r="91" spans="1:5" x14ac:dyDescent="0.35">
      <c r="A91">
        <f>Correlation!H91</f>
        <v>2</v>
      </c>
      <c r="B91">
        <f>Correlation!I91</f>
        <v>21.16</v>
      </c>
      <c r="C91">
        <f>Correlation!J91</f>
        <v>3</v>
      </c>
      <c r="D91" s="15">
        <f t="shared" si="2"/>
        <v>3.0159545369648999</v>
      </c>
      <c r="E91" s="15">
        <f t="shared" si="3"/>
        <v>2.5454724976435735E-4</v>
      </c>
    </row>
    <row r="92" spans="1:5" x14ac:dyDescent="0.35">
      <c r="A92">
        <f>Correlation!H92</f>
        <v>2</v>
      </c>
      <c r="B92">
        <f>Correlation!I92</f>
        <v>28.97</v>
      </c>
      <c r="C92">
        <f>Correlation!J92</f>
        <v>3</v>
      </c>
      <c r="D92" s="15">
        <f t="shared" si="2"/>
        <v>3.7400456976249252</v>
      </c>
      <c r="E92" s="15">
        <f t="shared" si="3"/>
        <v>0.54766763457316225</v>
      </c>
    </row>
    <row r="93" spans="1:5" x14ac:dyDescent="0.35">
      <c r="A93">
        <f>Correlation!H93</f>
        <v>2</v>
      </c>
      <c r="B93">
        <f>Correlation!I93</f>
        <v>22.49</v>
      </c>
      <c r="C93">
        <f>Correlation!J93</f>
        <v>3.5</v>
      </c>
      <c r="D93" s="15">
        <f t="shared" si="2"/>
        <v>3.1392632749518183</v>
      </c>
      <c r="E93" s="15">
        <f t="shared" si="3"/>
        <v>0.13013098479848742</v>
      </c>
    </row>
    <row r="94" spans="1:5" x14ac:dyDescent="0.35">
      <c r="A94">
        <f>Correlation!H94</f>
        <v>2</v>
      </c>
      <c r="B94">
        <f>Correlation!I94</f>
        <v>5.75</v>
      </c>
      <c r="C94">
        <f>Correlation!J94</f>
        <v>1</v>
      </c>
      <c r="D94" s="15">
        <f t="shared" si="2"/>
        <v>1.5872420163796253</v>
      </c>
      <c r="E94" s="15">
        <f t="shared" si="3"/>
        <v>0.34485318580160806</v>
      </c>
    </row>
    <row r="95" spans="1:5" x14ac:dyDescent="0.35">
      <c r="A95">
        <f>Correlation!H95</f>
        <v>2</v>
      </c>
      <c r="B95">
        <f>Correlation!I95</f>
        <v>16.32</v>
      </c>
      <c r="C95">
        <f>Correlation!J95</f>
        <v>4.3</v>
      </c>
      <c r="D95" s="15">
        <f t="shared" si="2"/>
        <v>2.5672219866967154</v>
      </c>
      <c r="E95" s="15">
        <f t="shared" si="3"/>
        <v>3.0025196433872772</v>
      </c>
    </row>
    <row r="96" spans="1:5" x14ac:dyDescent="0.35">
      <c r="A96">
        <f>Correlation!H96</f>
        <v>2</v>
      </c>
      <c r="B96">
        <f>Correlation!I96</f>
        <v>22.75</v>
      </c>
      <c r="C96">
        <f>Correlation!J96</f>
        <v>3.25</v>
      </c>
      <c r="D96" s="15">
        <f t="shared" si="2"/>
        <v>3.1633687425282089</v>
      </c>
      <c r="E96" s="15">
        <f t="shared" si="3"/>
        <v>7.5049747711437654E-3</v>
      </c>
    </row>
    <row r="97" spans="1:5" x14ac:dyDescent="0.35">
      <c r="A97">
        <f>Correlation!H97</f>
        <v>4</v>
      </c>
      <c r="B97">
        <f>Correlation!I97</f>
        <v>40.17</v>
      </c>
      <c r="C97">
        <f>Correlation!J97</f>
        <v>4.7300000000000004</v>
      </c>
      <c r="D97" s="15">
        <f t="shared" si="2"/>
        <v>5.1636306589279197</v>
      </c>
      <c r="E97" s="15">
        <f t="shared" si="3"/>
        <v>0.18803554836226147</v>
      </c>
    </row>
    <row r="98" spans="1:5" x14ac:dyDescent="0.35">
      <c r="A98">
        <f>Correlation!H98</f>
        <v>2</v>
      </c>
      <c r="B98">
        <f>Correlation!I98</f>
        <v>27.28</v>
      </c>
      <c r="C98">
        <f>Correlation!J98</f>
        <v>4</v>
      </c>
      <c r="D98" s="15">
        <f t="shared" si="2"/>
        <v>3.5833601583783903</v>
      </c>
      <c r="E98" s="15">
        <f t="shared" si="3"/>
        <v>0.17358875762648002</v>
      </c>
    </row>
    <row r="99" spans="1:5" x14ac:dyDescent="0.35">
      <c r="A99">
        <f>Correlation!H99</f>
        <v>2</v>
      </c>
      <c r="B99">
        <f>Correlation!I99</f>
        <v>12.03</v>
      </c>
      <c r="C99">
        <f>Correlation!J99</f>
        <v>1.5</v>
      </c>
      <c r="D99" s="15">
        <f t="shared" si="2"/>
        <v>2.1694817716862786</v>
      </c>
      <c r="E99" s="15">
        <f t="shared" si="3"/>
        <v>0.44820584262019852</v>
      </c>
    </row>
    <row r="100" spans="1:5" x14ac:dyDescent="0.35">
      <c r="A100">
        <f>Correlation!H100</f>
        <v>2</v>
      </c>
      <c r="B100">
        <f>Correlation!I100</f>
        <v>21.01</v>
      </c>
      <c r="C100">
        <f>Correlation!J100</f>
        <v>3</v>
      </c>
      <c r="D100" s="15">
        <f t="shared" si="2"/>
        <v>3.0020475364400596</v>
      </c>
      <c r="E100" s="15">
        <f t="shared" si="3"/>
        <v>4.1924054733720064E-6</v>
      </c>
    </row>
    <row r="101" spans="1:5" x14ac:dyDescent="0.35">
      <c r="A101">
        <f>Correlation!H101</f>
        <v>2</v>
      </c>
      <c r="B101">
        <f>Correlation!I101</f>
        <v>12.46</v>
      </c>
      <c r="C101">
        <f>Correlation!J101</f>
        <v>1.5</v>
      </c>
      <c r="D101" s="15">
        <f t="shared" si="2"/>
        <v>2.2093485065241545</v>
      </c>
      <c r="E101" s="15">
        <f t="shared" si="3"/>
        <v>0.50317530370804842</v>
      </c>
    </row>
    <row r="102" spans="1:5" x14ac:dyDescent="0.35">
      <c r="A102">
        <f>Correlation!H102</f>
        <v>2</v>
      </c>
      <c r="B102">
        <f>Correlation!I102</f>
        <v>11.35</v>
      </c>
      <c r="C102">
        <f>Correlation!J102</f>
        <v>2.5</v>
      </c>
      <c r="D102" s="15">
        <f t="shared" si="2"/>
        <v>2.1064367026403348</v>
      </c>
      <c r="E102" s="15">
        <f t="shared" si="3"/>
        <v>0.15489206902861227</v>
      </c>
    </row>
    <row r="103" spans="1:5" x14ac:dyDescent="0.35">
      <c r="A103">
        <f>Correlation!H103</f>
        <v>2</v>
      </c>
      <c r="B103">
        <f>Correlation!I103</f>
        <v>15.38</v>
      </c>
      <c r="C103">
        <f>Correlation!J103</f>
        <v>3</v>
      </c>
      <c r="D103" s="15">
        <f t="shared" si="2"/>
        <v>2.4800714500743819</v>
      </c>
      <c r="E103" s="15">
        <f t="shared" si="3"/>
        <v>0.27032569702775594</v>
      </c>
    </row>
    <row r="104" spans="1:5" x14ac:dyDescent="0.35">
      <c r="A104">
        <f>Correlation!H104</f>
        <v>3</v>
      </c>
      <c r="B104">
        <f>Correlation!I104</f>
        <v>44.3</v>
      </c>
      <c r="C104">
        <f>Correlation!J104</f>
        <v>2.5</v>
      </c>
      <c r="D104" s="15">
        <f t="shared" si="2"/>
        <v>5.3539389456544058</v>
      </c>
      <c r="E104" s="15">
        <f t="shared" si="3"/>
        <v>8.1449675055229811</v>
      </c>
    </row>
    <row r="105" spans="1:5" x14ac:dyDescent="0.35">
      <c r="A105">
        <f>Correlation!H105</f>
        <v>2</v>
      </c>
      <c r="B105">
        <f>Correlation!I105</f>
        <v>22.42</v>
      </c>
      <c r="C105">
        <f>Correlation!J105</f>
        <v>3.48</v>
      </c>
      <c r="D105" s="15">
        <f t="shared" si="2"/>
        <v>3.1327733413735599</v>
      </c>
      <c r="E105" s="15">
        <f t="shared" si="3"/>
        <v>0.12056635246088236</v>
      </c>
    </row>
    <row r="106" spans="1:5" x14ac:dyDescent="0.35">
      <c r="A106">
        <f>Correlation!H106</f>
        <v>2</v>
      </c>
      <c r="B106">
        <f>Correlation!I106</f>
        <v>20.92</v>
      </c>
      <c r="C106">
        <f>Correlation!J106</f>
        <v>4.08</v>
      </c>
      <c r="D106" s="15">
        <f t="shared" si="2"/>
        <v>2.9937033361251553</v>
      </c>
      <c r="E106" s="15">
        <f t="shared" si="3"/>
        <v>1.1800404419456176</v>
      </c>
    </row>
    <row r="107" spans="1:5" x14ac:dyDescent="0.35">
      <c r="A107">
        <f>Correlation!H107</f>
        <v>2</v>
      </c>
      <c r="B107">
        <f>Correlation!I107</f>
        <v>15.36</v>
      </c>
      <c r="C107">
        <f>Correlation!J107</f>
        <v>1.64</v>
      </c>
      <c r="D107" s="15">
        <f t="shared" si="2"/>
        <v>2.478217183337736</v>
      </c>
      <c r="E107" s="15">
        <f t="shared" si="3"/>
        <v>0.70260804644264785</v>
      </c>
    </row>
    <row r="108" spans="1:5" x14ac:dyDescent="0.35">
      <c r="A108">
        <f>Correlation!H108</f>
        <v>2</v>
      </c>
      <c r="B108">
        <f>Correlation!I108</f>
        <v>20.49</v>
      </c>
      <c r="C108">
        <f>Correlation!J108</f>
        <v>4.0599999999999996</v>
      </c>
      <c r="D108" s="15">
        <f t="shared" si="2"/>
        <v>2.9538366012872794</v>
      </c>
      <c r="E108" s="15">
        <f t="shared" si="3"/>
        <v>1.2235974646516763</v>
      </c>
    </row>
    <row r="109" spans="1:5" x14ac:dyDescent="0.35">
      <c r="A109">
        <f>Correlation!H109</f>
        <v>2</v>
      </c>
      <c r="B109">
        <f>Correlation!I109</f>
        <v>25.21</v>
      </c>
      <c r="C109">
        <f>Correlation!J109</f>
        <v>4.29</v>
      </c>
      <c r="D109" s="15">
        <f t="shared" si="2"/>
        <v>3.391443551135592</v>
      </c>
      <c r="E109" s="15">
        <f t="shared" si="3"/>
        <v>0.8074036917958155</v>
      </c>
    </row>
    <row r="110" spans="1:5" x14ac:dyDescent="0.35">
      <c r="A110">
        <f>Correlation!H110</f>
        <v>2</v>
      </c>
      <c r="B110">
        <f>Correlation!I110</f>
        <v>18.239999999999998</v>
      </c>
      <c r="C110">
        <f>Correlation!J110</f>
        <v>3.76</v>
      </c>
      <c r="D110" s="15">
        <f t="shared" si="2"/>
        <v>2.7452315934146725</v>
      </c>
      <c r="E110" s="15">
        <f t="shared" si="3"/>
        <v>1.0297549190037241</v>
      </c>
    </row>
    <row r="111" spans="1:5" x14ac:dyDescent="0.35">
      <c r="A111">
        <f>Correlation!H111</f>
        <v>2</v>
      </c>
      <c r="B111">
        <f>Correlation!I111</f>
        <v>14.31</v>
      </c>
      <c r="C111">
        <f>Correlation!J111</f>
        <v>4</v>
      </c>
      <c r="D111" s="15">
        <f t="shared" si="2"/>
        <v>2.3808681796638531</v>
      </c>
      <c r="E111" s="15">
        <f t="shared" si="3"/>
        <v>2.6215878516250446</v>
      </c>
    </row>
    <row r="112" spans="1:5" x14ac:dyDescent="0.35">
      <c r="A112">
        <f>Correlation!H112</f>
        <v>2</v>
      </c>
      <c r="B112">
        <f>Correlation!I112</f>
        <v>14</v>
      </c>
      <c r="C112">
        <f>Correlation!J112</f>
        <v>3</v>
      </c>
      <c r="D112" s="15">
        <f t="shared" si="2"/>
        <v>2.3521270452458491</v>
      </c>
      <c r="E112" s="15">
        <f t="shared" si="3"/>
        <v>0.41973936550187402</v>
      </c>
    </row>
    <row r="113" spans="1:5" x14ac:dyDescent="0.35">
      <c r="A113">
        <f>Correlation!H113</f>
        <v>1</v>
      </c>
      <c r="B113">
        <f>Correlation!I113</f>
        <v>7.25</v>
      </c>
      <c r="C113">
        <f>Correlation!J113</f>
        <v>1</v>
      </c>
      <c r="D113" s="15">
        <f t="shared" si="2"/>
        <v>1.5337142272372428</v>
      </c>
      <c r="E113" s="15">
        <f t="shared" si="3"/>
        <v>0.28485087635544726</v>
      </c>
    </row>
    <row r="114" spans="1:5" x14ac:dyDescent="0.35">
      <c r="A114">
        <f>Correlation!H114</f>
        <v>3</v>
      </c>
      <c r="B114">
        <f>Correlation!I114</f>
        <v>38.07</v>
      </c>
      <c r="C114">
        <f>Correlation!J114</f>
        <v>4</v>
      </c>
      <c r="D114" s="15">
        <f t="shared" si="2"/>
        <v>4.776334857189366</v>
      </c>
      <c r="E114" s="15">
        <f t="shared" si="3"/>
        <v>0.60269581048723331</v>
      </c>
    </row>
    <row r="115" spans="1:5" x14ac:dyDescent="0.35">
      <c r="A115">
        <f>Correlation!H115</f>
        <v>2</v>
      </c>
      <c r="B115">
        <f>Correlation!I115</f>
        <v>23.95</v>
      </c>
      <c r="C115">
        <f>Correlation!J115</f>
        <v>2.5499999999999998</v>
      </c>
      <c r="D115" s="15">
        <f t="shared" si="2"/>
        <v>3.274624746726932</v>
      </c>
      <c r="E115" s="15">
        <f t="shared" si="3"/>
        <v>0.52508102356907072</v>
      </c>
    </row>
    <row r="116" spans="1:5" x14ac:dyDescent="0.35">
      <c r="A116">
        <f>Correlation!H116</f>
        <v>3</v>
      </c>
      <c r="B116">
        <f>Correlation!I116</f>
        <v>25.71</v>
      </c>
      <c r="C116">
        <f>Correlation!J116</f>
        <v>4</v>
      </c>
      <c r="D116" s="15">
        <f t="shared" si="2"/>
        <v>3.6303980139425143</v>
      </c>
      <c r="E116" s="15">
        <f t="shared" si="3"/>
        <v>0.13660562809763788</v>
      </c>
    </row>
    <row r="117" spans="1:5" x14ac:dyDescent="0.35">
      <c r="A117">
        <f>Correlation!H117</f>
        <v>2</v>
      </c>
      <c r="B117">
        <f>Correlation!I117</f>
        <v>17.309999999999999</v>
      </c>
      <c r="C117">
        <f>Correlation!J117</f>
        <v>3.5</v>
      </c>
      <c r="D117" s="15">
        <f t="shared" si="2"/>
        <v>2.6590081901606615</v>
      </c>
      <c r="E117" s="15">
        <f t="shared" si="3"/>
        <v>0.70726722421684618</v>
      </c>
    </row>
    <row r="118" spans="1:5" x14ac:dyDescent="0.35">
      <c r="A118">
        <f>Correlation!H118</f>
        <v>4</v>
      </c>
      <c r="B118">
        <f>Correlation!I118</f>
        <v>29.93</v>
      </c>
      <c r="C118">
        <f>Correlation!J118</f>
        <v>5.07</v>
      </c>
      <c r="D118" s="15">
        <f t="shared" si="2"/>
        <v>4.2142460897654779</v>
      </c>
      <c r="E118" s="15">
        <f t="shared" si="3"/>
        <v>0.73231475488167508</v>
      </c>
    </row>
    <row r="119" spans="1:5" x14ac:dyDescent="0.35">
      <c r="A119">
        <f>Correlation!H119</f>
        <v>2</v>
      </c>
      <c r="B119">
        <f>Correlation!I119</f>
        <v>10.65</v>
      </c>
      <c r="C119">
        <f>Correlation!J119</f>
        <v>1.5</v>
      </c>
      <c r="D119" s="15">
        <f t="shared" si="2"/>
        <v>2.0415373668577463</v>
      </c>
      <c r="E119" s="15">
        <f t="shared" si="3"/>
        <v>0.29326271970322132</v>
      </c>
    </row>
    <row r="120" spans="1:5" x14ac:dyDescent="0.35">
      <c r="A120">
        <f>Correlation!H120</f>
        <v>2</v>
      </c>
      <c r="B120">
        <f>Correlation!I120</f>
        <v>12.43</v>
      </c>
      <c r="C120">
        <f>Correlation!J120</f>
        <v>1.8</v>
      </c>
      <c r="D120" s="15">
        <f t="shared" si="2"/>
        <v>2.2065671064191861</v>
      </c>
      <c r="E120" s="15">
        <f t="shared" si="3"/>
        <v>0.16529681202206975</v>
      </c>
    </row>
    <row r="121" spans="1:5" x14ac:dyDescent="0.35">
      <c r="A121">
        <f>Correlation!H121</f>
        <v>4</v>
      </c>
      <c r="B121">
        <f>Correlation!I121</f>
        <v>24.08</v>
      </c>
      <c r="C121">
        <f>Correlation!J121</f>
        <v>2.92</v>
      </c>
      <c r="D121" s="15">
        <f t="shared" si="2"/>
        <v>3.6718730692967005</v>
      </c>
      <c r="E121" s="15">
        <f t="shared" si="3"/>
        <v>0.56531311233364112</v>
      </c>
    </row>
    <row r="122" spans="1:5" x14ac:dyDescent="0.35">
      <c r="A122">
        <f>Correlation!H122</f>
        <v>2</v>
      </c>
      <c r="B122">
        <f>Correlation!I122</f>
        <v>11.69</v>
      </c>
      <c r="C122">
        <f>Correlation!J122</f>
        <v>2.31</v>
      </c>
      <c r="D122" s="15">
        <f t="shared" si="2"/>
        <v>2.1379592371633072</v>
      </c>
      <c r="E122" s="15">
        <f t="shared" si="3"/>
        <v>2.9598024077431211E-2</v>
      </c>
    </row>
    <row r="123" spans="1:5" x14ac:dyDescent="0.35">
      <c r="A123">
        <f>Correlation!H123</f>
        <v>2</v>
      </c>
      <c r="B123">
        <f>Correlation!I123</f>
        <v>13.42</v>
      </c>
      <c r="C123">
        <f>Correlation!J123</f>
        <v>1.68</v>
      </c>
      <c r="D123" s="15">
        <f t="shared" si="2"/>
        <v>2.298353309883133</v>
      </c>
      <c r="E123" s="15">
        <f t="shared" si="3"/>
        <v>0.38236081584342602</v>
      </c>
    </row>
    <row r="124" spans="1:5" x14ac:dyDescent="0.35">
      <c r="A124">
        <f>Correlation!H124</f>
        <v>2</v>
      </c>
      <c r="B124">
        <f>Correlation!I124</f>
        <v>14.26</v>
      </c>
      <c r="C124">
        <f>Correlation!J124</f>
        <v>2.5</v>
      </c>
      <c r="D124" s="15">
        <f t="shared" si="2"/>
        <v>2.3762325128222397</v>
      </c>
      <c r="E124" s="15">
        <f t="shared" si="3"/>
        <v>1.5318390882297065E-2</v>
      </c>
    </row>
    <row r="125" spans="1:5" x14ac:dyDescent="0.35">
      <c r="A125">
        <f>Correlation!H125</f>
        <v>2</v>
      </c>
      <c r="B125">
        <f>Correlation!I125</f>
        <v>15.95</v>
      </c>
      <c r="C125">
        <f>Correlation!J125</f>
        <v>2</v>
      </c>
      <c r="D125" s="15">
        <f t="shared" si="2"/>
        <v>2.5329180520687755</v>
      </c>
      <c r="E125" s="15">
        <f t="shared" si="3"/>
        <v>0.28400165022077811</v>
      </c>
    </row>
    <row r="126" spans="1:5" x14ac:dyDescent="0.35">
      <c r="A126">
        <f>Correlation!H126</f>
        <v>2</v>
      </c>
      <c r="B126">
        <f>Correlation!I126</f>
        <v>12.48</v>
      </c>
      <c r="C126">
        <f>Correlation!J126</f>
        <v>2.52</v>
      </c>
      <c r="D126" s="15">
        <f t="shared" si="2"/>
        <v>2.2112027732607995</v>
      </c>
      <c r="E126" s="15">
        <f t="shared" si="3"/>
        <v>9.5355727241821217E-2</v>
      </c>
    </row>
    <row r="127" spans="1:5" x14ac:dyDescent="0.35">
      <c r="A127">
        <f>Correlation!H127</f>
        <v>6</v>
      </c>
      <c r="B127">
        <f>Correlation!I127</f>
        <v>29.8</v>
      </c>
      <c r="C127">
        <f>Correlation!J127</f>
        <v>4.2</v>
      </c>
      <c r="D127" s="15">
        <f t="shared" si="2"/>
        <v>4.5873889447588576</v>
      </c>
      <c r="E127" s="15">
        <f t="shared" si="3"/>
        <v>0.1500701945213811</v>
      </c>
    </row>
    <row r="128" spans="1:5" x14ac:dyDescent="0.35">
      <c r="A128">
        <f>Correlation!H128</f>
        <v>2</v>
      </c>
      <c r="B128">
        <f>Correlation!I128</f>
        <v>8.52</v>
      </c>
      <c r="C128">
        <f>Correlation!J128</f>
        <v>1.48</v>
      </c>
      <c r="D128" s="15">
        <f t="shared" si="2"/>
        <v>1.8440579594050119</v>
      </c>
      <c r="E128" s="15">
        <f t="shared" si="3"/>
        <v>0.13253819780614134</v>
      </c>
    </row>
    <row r="129" spans="1:5" x14ac:dyDescent="0.35">
      <c r="A129">
        <f>Correlation!H129</f>
        <v>2</v>
      </c>
      <c r="B129">
        <f>Correlation!I129</f>
        <v>14.52</v>
      </c>
      <c r="C129">
        <f>Correlation!J129</f>
        <v>2</v>
      </c>
      <c r="D129" s="15">
        <f t="shared" si="2"/>
        <v>2.4003379803986293</v>
      </c>
      <c r="E129" s="15">
        <f t="shared" si="3"/>
        <v>0.16027049854965333</v>
      </c>
    </row>
    <row r="130" spans="1:5" x14ac:dyDescent="0.35">
      <c r="A130">
        <f>Correlation!H130</f>
        <v>2</v>
      </c>
      <c r="B130">
        <f>Correlation!I130</f>
        <v>11.38</v>
      </c>
      <c r="C130">
        <f>Correlation!J130</f>
        <v>2</v>
      </c>
      <c r="D130" s="15">
        <f t="shared" si="2"/>
        <v>2.1092181027453032</v>
      </c>
      <c r="E130" s="15">
        <f t="shared" si="3"/>
        <v>1.1928593967283605E-2</v>
      </c>
    </row>
    <row r="131" spans="1:5" x14ac:dyDescent="0.35">
      <c r="A131">
        <f>Correlation!H131</f>
        <v>3</v>
      </c>
      <c r="B131">
        <f>Correlation!I131</f>
        <v>22.82</v>
      </c>
      <c r="C131">
        <f>Correlation!J131</f>
        <v>2.1800000000000002</v>
      </c>
      <c r="D131" s="15">
        <f t="shared" ref="D131:D194" si="4">A131*$J$20+B131*$J$21+$J$19</f>
        <v>3.3624564704972544</v>
      </c>
      <c r="E131" s="15">
        <f t="shared" ref="E131:E194" si="5">POWER((C131-D131),2)</f>
        <v>1.3982033046208238</v>
      </c>
    </row>
    <row r="132" spans="1:5" x14ac:dyDescent="0.35">
      <c r="A132">
        <f>Correlation!H132</f>
        <v>2</v>
      </c>
      <c r="B132">
        <f>Correlation!I132</f>
        <v>19.079999999999998</v>
      </c>
      <c r="C132">
        <f>Correlation!J132</f>
        <v>1.5</v>
      </c>
      <c r="D132" s="15">
        <f t="shared" si="4"/>
        <v>2.8231107963537792</v>
      </c>
      <c r="E132" s="15">
        <f t="shared" si="5"/>
        <v>1.7506221794279317</v>
      </c>
    </row>
    <row r="133" spans="1:5" x14ac:dyDescent="0.35">
      <c r="A133">
        <f>Correlation!H133</f>
        <v>2</v>
      </c>
      <c r="B133">
        <f>Correlation!I133</f>
        <v>20.27</v>
      </c>
      <c r="C133">
        <f>Correlation!J133</f>
        <v>2.83</v>
      </c>
      <c r="D133" s="15">
        <f t="shared" si="4"/>
        <v>2.9334396671841798</v>
      </c>
      <c r="E133" s="15">
        <f t="shared" si="5"/>
        <v>1.069976474717387E-2</v>
      </c>
    </row>
    <row r="134" spans="1:5" x14ac:dyDescent="0.35">
      <c r="A134">
        <f>Correlation!H134</f>
        <v>2</v>
      </c>
      <c r="B134">
        <f>Correlation!I134</f>
        <v>11.17</v>
      </c>
      <c r="C134">
        <f>Correlation!J134</f>
        <v>1.5</v>
      </c>
      <c r="D134" s="15">
        <f t="shared" si="4"/>
        <v>2.089748302010527</v>
      </c>
      <c r="E134" s="15">
        <f t="shared" si="5"/>
        <v>0.34780305972429976</v>
      </c>
    </row>
    <row r="135" spans="1:5" x14ac:dyDescent="0.35">
      <c r="A135">
        <f>Correlation!H135</f>
        <v>2</v>
      </c>
      <c r="B135">
        <f>Correlation!I135</f>
        <v>12.26</v>
      </c>
      <c r="C135">
        <f>Correlation!J135</f>
        <v>2</v>
      </c>
      <c r="D135" s="15">
        <f t="shared" si="4"/>
        <v>2.1908058391577008</v>
      </c>
      <c r="E135" s="15">
        <f t="shared" si="5"/>
        <v>3.6406868256674378E-2</v>
      </c>
    </row>
    <row r="136" spans="1:5" x14ac:dyDescent="0.35">
      <c r="A136">
        <f>Correlation!H136</f>
        <v>2</v>
      </c>
      <c r="B136">
        <f>Correlation!I136</f>
        <v>18.260000000000002</v>
      </c>
      <c r="C136">
        <f>Correlation!J136</f>
        <v>3.25</v>
      </c>
      <c r="D136" s="15">
        <f t="shared" si="4"/>
        <v>2.7470858601513184</v>
      </c>
      <c r="E136" s="15">
        <f t="shared" si="5"/>
        <v>0.25292263205973931</v>
      </c>
    </row>
    <row r="137" spans="1:5" x14ac:dyDescent="0.35">
      <c r="A137">
        <f>Correlation!H137</f>
        <v>2</v>
      </c>
      <c r="B137">
        <f>Correlation!I137</f>
        <v>8.51</v>
      </c>
      <c r="C137">
        <f>Correlation!J137</f>
        <v>1.25</v>
      </c>
      <c r="D137" s="15">
        <f t="shared" si="4"/>
        <v>1.8431308260366894</v>
      </c>
      <c r="E137" s="15">
        <f t="shared" si="5"/>
        <v>0.35180417679496556</v>
      </c>
    </row>
    <row r="138" spans="1:5" x14ac:dyDescent="0.35">
      <c r="A138">
        <f>Correlation!H138</f>
        <v>2</v>
      </c>
      <c r="B138">
        <f>Correlation!I138</f>
        <v>10.33</v>
      </c>
      <c r="C138">
        <f>Correlation!J138</f>
        <v>2</v>
      </c>
      <c r="D138" s="15">
        <f t="shared" si="4"/>
        <v>2.0118690990714203</v>
      </c>
      <c r="E138" s="15">
        <f t="shared" si="5"/>
        <v>1.4087551276719041E-4</v>
      </c>
    </row>
    <row r="139" spans="1:5" x14ac:dyDescent="0.35">
      <c r="A139">
        <f>Correlation!H139</f>
        <v>2</v>
      </c>
      <c r="B139">
        <f>Correlation!I139</f>
        <v>14.15</v>
      </c>
      <c r="C139">
        <f>Correlation!J139</f>
        <v>2</v>
      </c>
      <c r="D139" s="15">
        <f t="shared" si="4"/>
        <v>2.3660340457706903</v>
      </c>
      <c r="E139" s="15">
        <f t="shared" si="5"/>
        <v>0.13398092266325981</v>
      </c>
    </row>
    <row r="140" spans="1:5" x14ac:dyDescent="0.35">
      <c r="A140">
        <f>Correlation!H140</f>
        <v>2</v>
      </c>
      <c r="B140">
        <f>Correlation!I140</f>
        <v>16</v>
      </c>
      <c r="C140">
        <f>Correlation!J140</f>
        <v>2</v>
      </c>
      <c r="D140" s="15">
        <f t="shared" si="4"/>
        <v>2.5375537189103889</v>
      </c>
      <c r="E140" s="15">
        <f t="shared" si="5"/>
        <v>0.28896400071438944</v>
      </c>
    </row>
    <row r="141" spans="1:5" x14ac:dyDescent="0.35">
      <c r="A141">
        <f>Correlation!H141</f>
        <v>2</v>
      </c>
      <c r="B141">
        <f>Correlation!I141</f>
        <v>13.16</v>
      </c>
      <c r="C141">
        <f>Correlation!J141</f>
        <v>2.75</v>
      </c>
      <c r="D141" s="15">
        <f t="shared" si="4"/>
        <v>2.2742478423067434</v>
      </c>
      <c r="E141" s="15">
        <f t="shared" si="5"/>
        <v>0.22634011554978933</v>
      </c>
    </row>
    <row r="142" spans="1:5" x14ac:dyDescent="0.35">
      <c r="A142">
        <f>Correlation!H142</f>
        <v>2</v>
      </c>
      <c r="B142">
        <f>Correlation!I142</f>
        <v>17.47</v>
      </c>
      <c r="C142">
        <f>Correlation!J142</f>
        <v>3.5</v>
      </c>
      <c r="D142" s="15">
        <f t="shared" si="4"/>
        <v>2.6738423240538252</v>
      </c>
      <c r="E142" s="15">
        <f t="shared" si="5"/>
        <v>0.68253650552478484</v>
      </c>
    </row>
    <row r="143" spans="1:5" x14ac:dyDescent="0.35">
      <c r="A143">
        <f>Correlation!H143</f>
        <v>6</v>
      </c>
      <c r="B143">
        <f>Correlation!I143</f>
        <v>34.299999999999997</v>
      </c>
      <c r="C143">
        <f>Correlation!J143</f>
        <v>6.7</v>
      </c>
      <c r="D143" s="15">
        <f t="shared" si="4"/>
        <v>5.0045989605040706</v>
      </c>
      <c r="E143" s="15">
        <f t="shared" si="5"/>
        <v>2.8743846847238785</v>
      </c>
    </row>
    <row r="144" spans="1:5" x14ac:dyDescent="0.35">
      <c r="A144">
        <f>Correlation!H144</f>
        <v>5</v>
      </c>
      <c r="B144">
        <f>Correlation!I144</f>
        <v>41.19</v>
      </c>
      <c r="C144">
        <f>Correlation!J144</f>
        <v>5</v>
      </c>
      <c r="D144" s="15">
        <f t="shared" si="4"/>
        <v>5.4507960568876204</v>
      </c>
      <c r="E144" s="15">
        <f t="shared" si="5"/>
        <v>0.20321708490542667</v>
      </c>
    </row>
    <row r="145" spans="1:5" x14ac:dyDescent="0.35">
      <c r="A145">
        <f>Correlation!H145</f>
        <v>6</v>
      </c>
      <c r="B145">
        <f>Correlation!I145</f>
        <v>27.05</v>
      </c>
      <c r="C145">
        <f>Correlation!J145</f>
        <v>5</v>
      </c>
      <c r="D145" s="15">
        <f t="shared" si="4"/>
        <v>4.3324272684701155</v>
      </c>
      <c r="E145" s="15">
        <f t="shared" si="5"/>
        <v>0.44565335188227123</v>
      </c>
    </row>
    <row r="146" spans="1:5" x14ac:dyDescent="0.35">
      <c r="A146">
        <f>Correlation!H146</f>
        <v>2</v>
      </c>
      <c r="B146">
        <f>Correlation!I146</f>
        <v>16.43</v>
      </c>
      <c r="C146">
        <f>Correlation!J146</f>
        <v>2.2999999999999998</v>
      </c>
      <c r="D146" s="15">
        <f t="shared" si="4"/>
        <v>2.5774204537482648</v>
      </c>
      <c r="E146" s="15">
        <f t="shared" si="5"/>
        <v>7.6962108157893214E-2</v>
      </c>
    </row>
    <row r="147" spans="1:5" x14ac:dyDescent="0.35">
      <c r="A147">
        <f>Correlation!H147</f>
        <v>2</v>
      </c>
      <c r="B147">
        <f>Correlation!I147</f>
        <v>8.35</v>
      </c>
      <c r="C147">
        <f>Correlation!J147</f>
        <v>1.5</v>
      </c>
      <c r="D147" s="15">
        <f t="shared" si="4"/>
        <v>1.8282966921435262</v>
      </c>
      <c r="E147" s="15">
        <f t="shared" si="5"/>
        <v>0.10777871807238121</v>
      </c>
    </row>
    <row r="148" spans="1:5" x14ac:dyDescent="0.35">
      <c r="A148">
        <f>Correlation!H148</f>
        <v>3</v>
      </c>
      <c r="B148">
        <f>Correlation!I148</f>
        <v>18.64</v>
      </c>
      <c r="C148">
        <f>Correlation!J148</f>
        <v>1.36</v>
      </c>
      <c r="D148" s="15">
        <f t="shared" si="4"/>
        <v>2.9749147225383679</v>
      </c>
      <c r="E148" s="15">
        <f t="shared" si="5"/>
        <v>2.6079495610711732</v>
      </c>
    </row>
    <row r="149" spans="1:5" x14ac:dyDescent="0.35">
      <c r="A149">
        <f>Correlation!H149</f>
        <v>2</v>
      </c>
      <c r="B149">
        <f>Correlation!I149</f>
        <v>11.87</v>
      </c>
      <c r="C149">
        <f>Correlation!J149</f>
        <v>1.63</v>
      </c>
      <c r="D149" s="15">
        <f t="shared" si="4"/>
        <v>2.154647637793115</v>
      </c>
      <c r="E149" s="15">
        <f t="shared" si="5"/>
        <v>0.27525514384189564</v>
      </c>
    </row>
    <row r="150" spans="1:5" x14ac:dyDescent="0.35">
      <c r="A150">
        <f>Correlation!H150</f>
        <v>2</v>
      </c>
      <c r="B150">
        <f>Correlation!I150</f>
        <v>9.7799999999999994</v>
      </c>
      <c r="C150">
        <f>Correlation!J150</f>
        <v>1.73</v>
      </c>
      <c r="D150" s="15">
        <f t="shared" si="4"/>
        <v>1.9608767638136717</v>
      </c>
      <c r="E150" s="15">
        <f t="shared" si="5"/>
        <v>5.3304080069073959E-2</v>
      </c>
    </row>
    <row r="151" spans="1:5" x14ac:dyDescent="0.35">
      <c r="A151">
        <f>Correlation!H151</f>
        <v>2</v>
      </c>
      <c r="B151">
        <f>Correlation!I151</f>
        <v>7.51</v>
      </c>
      <c r="C151">
        <f>Correlation!J151</f>
        <v>2</v>
      </c>
      <c r="D151" s="15">
        <f t="shared" si="4"/>
        <v>1.7504174892044198</v>
      </c>
      <c r="E151" s="15">
        <f t="shared" si="5"/>
        <v>6.2291429695025928E-2</v>
      </c>
    </row>
    <row r="152" spans="1:5" x14ac:dyDescent="0.35">
      <c r="A152">
        <f>Correlation!H152</f>
        <v>2</v>
      </c>
      <c r="B152">
        <f>Correlation!I152</f>
        <v>14.07</v>
      </c>
      <c r="C152">
        <f>Correlation!J152</f>
        <v>2.5</v>
      </c>
      <c r="D152" s="15">
        <f t="shared" si="4"/>
        <v>2.3586169788241085</v>
      </c>
      <c r="E152" s="15">
        <f t="shared" si="5"/>
        <v>1.9989158676822591E-2</v>
      </c>
    </row>
    <row r="153" spans="1:5" x14ac:dyDescent="0.35">
      <c r="A153">
        <f>Correlation!H153</f>
        <v>2</v>
      </c>
      <c r="B153">
        <f>Correlation!I153</f>
        <v>13.13</v>
      </c>
      <c r="C153">
        <f>Correlation!J153</f>
        <v>2</v>
      </c>
      <c r="D153" s="15">
        <f t="shared" si="4"/>
        <v>2.271466442201775</v>
      </c>
      <c r="E153" s="15">
        <f t="shared" si="5"/>
        <v>7.3694029241689621E-2</v>
      </c>
    </row>
    <row r="154" spans="1:5" x14ac:dyDescent="0.35">
      <c r="A154">
        <f>Correlation!H154</f>
        <v>3</v>
      </c>
      <c r="B154">
        <f>Correlation!I154</f>
        <v>17.260000000000002</v>
      </c>
      <c r="C154">
        <f>Correlation!J154</f>
        <v>2.74</v>
      </c>
      <c r="D154" s="15">
        <f t="shared" si="4"/>
        <v>2.8469703177098351</v>
      </c>
      <c r="E154" s="15">
        <f t="shared" si="5"/>
        <v>1.1442648870943017E-2</v>
      </c>
    </row>
    <row r="155" spans="1:5" x14ac:dyDescent="0.35">
      <c r="A155">
        <f>Correlation!H155</f>
        <v>4</v>
      </c>
      <c r="B155">
        <f>Correlation!I155</f>
        <v>24.55</v>
      </c>
      <c r="C155">
        <f>Correlation!J155</f>
        <v>2</v>
      </c>
      <c r="D155" s="15">
        <f t="shared" si="4"/>
        <v>3.7154483376078673</v>
      </c>
      <c r="E155" s="15">
        <f t="shared" si="5"/>
        <v>2.9427629990015953</v>
      </c>
    </row>
    <row r="156" spans="1:5" x14ac:dyDescent="0.35">
      <c r="A156">
        <f>Correlation!H156</f>
        <v>4</v>
      </c>
      <c r="B156">
        <f>Correlation!I156</f>
        <v>19.77</v>
      </c>
      <c r="C156">
        <f>Correlation!J156</f>
        <v>2</v>
      </c>
      <c r="D156" s="15">
        <f t="shared" si="4"/>
        <v>3.2722785875496188</v>
      </c>
      <c r="E156" s="15">
        <f t="shared" si="5"/>
        <v>1.6186928043372528</v>
      </c>
    </row>
    <row r="157" spans="1:5" x14ac:dyDescent="0.35">
      <c r="A157">
        <f>Correlation!H157</f>
        <v>5</v>
      </c>
      <c r="B157">
        <f>Correlation!I157</f>
        <v>29.85</v>
      </c>
      <c r="C157">
        <f>Correlation!J157</f>
        <v>5.14</v>
      </c>
      <c r="D157" s="15">
        <f t="shared" si="4"/>
        <v>4.399426817209684</v>
      </c>
      <c r="E157" s="15">
        <f t="shared" si="5"/>
        <v>0.54844863906817831</v>
      </c>
    </row>
    <row r="158" spans="1:5" x14ac:dyDescent="0.35">
      <c r="A158">
        <f>Correlation!H158</f>
        <v>6</v>
      </c>
      <c r="B158">
        <f>Correlation!I158</f>
        <v>48.17</v>
      </c>
      <c r="C158">
        <f>Correlation!J158</f>
        <v>5</v>
      </c>
      <c r="D158" s="15">
        <f t="shared" si="4"/>
        <v>6.2905329423676504</v>
      </c>
      <c r="E158" s="15">
        <f t="shared" si="5"/>
        <v>1.6654752753361053</v>
      </c>
    </row>
    <row r="159" spans="1:5" x14ac:dyDescent="0.35">
      <c r="A159">
        <f>Correlation!H159</f>
        <v>4</v>
      </c>
      <c r="B159">
        <f>Correlation!I159</f>
        <v>25</v>
      </c>
      <c r="C159">
        <f>Correlation!J159</f>
        <v>3.75</v>
      </c>
      <c r="D159" s="15">
        <f t="shared" si="4"/>
        <v>3.757169339182389</v>
      </c>
      <c r="E159" s="15">
        <f t="shared" si="5"/>
        <v>5.1399424312138824E-5</v>
      </c>
    </row>
    <row r="160" spans="1:5" x14ac:dyDescent="0.35">
      <c r="A160">
        <f>Correlation!H160</f>
        <v>2</v>
      </c>
      <c r="B160">
        <f>Correlation!I160</f>
        <v>13.39</v>
      </c>
      <c r="C160">
        <f>Correlation!J160</f>
        <v>2.61</v>
      </c>
      <c r="D160" s="15">
        <f t="shared" si="4"/>
        <v>2.2955719097781655</v>
      </c>
      <c r="E160" s="15">
        <f t="shared" si="5"/>
        <v>9.8865023920550021E-2</v>
      </c>
    </row>
    <row r="161" spans="1:5" x14ac:dyDescent="0.35">
      <c r="A161">
        <f>Correlation!H161</f>
        <v>4</v>
      </c>
      <c r="B161">
        <f>Correlation!I161</f>
        <v>16.489999999999998</v>
      </c>
      <c r="C161">
        <f>Correlation!J161</f>
        <v>2</v>
      </c>
      <c r="D161" s="15">
        <f t="shared" si="4"/>
        <v>2.9681788427397748</v>
      </c>
      <c r="E161" s="15">
        <f t="shared" si="5"/>
        <v>0.9373702715289296</v>
      </c>
    </row>
    <row r="162" spans="1:5" x14ac:dyDescent="0.35">
      <c r="A162">
        <f>Correlation!H162</f>
        <v>4</v>
      </c>
      <c r="B162">
        <f>Correlation!I162</f>
        <v>21.5</v>
      </c>
      <c r="C162">
        <f>Correlation!J162</f>
        <v>3.5</v>
      </c>
      <c r="D162" s="15">
        <f t="shared" si="4"/>
        <v>3.4326726602694455</v>
      </c>
      <c r="E162" s="15">
        <f t="shared" si="5"/>
        <v>4.5329706751935017E-3</v>
      </c>
    </row>
    <row r="163" spans="1:5" x14ac:dyDescent="0.35">
      <c r="A163">
        <f>Correlation!H163</f>
        <v>2</v>
      </c>
      <c r="B163">
        <f>Correlation!I163</f>
        <v>12.66</v>
      </c>
      <c r="C163">
        <f>Correlation!J163</f>
        <v>2.5</v>
      </c>
      <c r="D163" s="15">
        <f t="shared" si="4"/>
        <v>2.2278911738906082</v>
      </c>
      <c r="E163" s="15">
        <f t="shared" si="5"/>
        <v>7.4043213246631226E-2</v>
      </c>
    </row>
    <row r="164" spans="1:5" x14ac:dyDescent="0.35">
      <c r="A164">
        <f>Correlation!H164</f>
        <v>3</v>
      </c>
      <c r="B164">
        <f>Correlation!I164</f>
        <v>16.21</v>
      </c>
      <c r="C164">
        <f>Correlation!J164</f>
        <v>2</v>
      </c>
      <c r="D164" s="15">
        <f t="shared" si="4"/>
        <v>2.7496213140359522</v>
      </c>
      <c r="E164" s="15">
        <f t="shared" si="5"/>
        <v>0.56193211445698765</v>
      </c>
    </row>
    <row r="165" spans="1:5" x14ac:dyDescent="0.35">
      <c r="A165">
        <f>Correlation!H165</f>
        <v>2</v>
      </c>
      <c r="B165">
        <f>Correlation!I165</f>
        <v>13.81</v>
      </c>
      <c r="C165">
        <f>Correlation!J165</f>
        <v>2</v>
      </c>
      <c r="D165" s="15">
        <f t="shared" si="4"/>
        <v>2.3345115112477188</v>
      </c>
      <c r="E165" s="15">
        <f t="shared" si="5"/>
        <v>0.11189795115723272</v>
      </c>
    </row>
    <row r="166" spans="1:5" x14ac:dyDescent="0.35">
      <c r="A166">
        <f>Correlation!H166</f>
        <v>2</v>
      </c>
      <c r="B166">
        <f>Correlation!I166</f>
        <v>17.510000000000002</v>
      </c>
      <c r="C166">
        <f>Correlation!J166</f>
        <v>3</v>
      </c>
      <c r="D166" s="15">
        <f t="shared" si="4"/>
        <v>2.6775508575271161</v>
      </c>
      <c r="E166" s="15">
        <f t="shared" si="5"/>
        <v>0.1039734494814982</v>
      </c>
    </row>
    <row r="167" spans="1:5" x14ac:dyDescent="0.35">
      <c r="A167">
        <f>Correlation!H167</f>
        <v>3</v>
      </c>
      <c r="B167">
        <f>Correlation!I167</f>
        <v>24.52</v>
      </c>
      <c r="C167">
        <f>Correlation!J167</f>
        <v>3.48</v>
      </c>
      <c r="D167" s="15">
        <f t="shared" si="4"/>
        <v>3.5200691431121127</v>
      </c>
      <c r="E167" s="15">
        <f t="shared" si="5"/>
        <v>1.6055362297389716E-3</v>
      </c>
    </row>
    <row r="168" spans="1:5" x14ac:dyDescent="0.35">
      <c r="A168">
        <f>Correlation!H168</f>
        <v>2</v>
      </c>
      <c r="B168">
        <f>Correlation!I168</f>
        <v>20.76</v>
      </c>
      <c r="C168">
        <f>Correlation!J168</f>
        <v>2.2400000000000002</v>
      </c>
      <c r="D168" s="15">
        <f t="shared" si="4"/>
        <v>2.9788692022319925</v>
      </c>
      <c r="E168" s="15">
        <f t="shared" si="5"/>
        <v>0.54592769800694063</v>
      </c>
    </row>
    <row r="169" spans="1:5" x14ac:dyDescent="0.35">
      <c r="A169">
        <f>Correlation!H169</f>
        <v>4</v>
      </c>
      <c r="B169">
        <f>Correlation!I169</f>
        <v>31.71</v>
      </c>
      <c r="C169">
        <f>Correlation!J169</f>
        <v>4.5</v>
      </c>
      <c r="D169" s="15">
        <f t="shared" si="4"/>
        <v>4.3792758293269181</v>
      </c>
      <c r="E169" s="15">
        <f t="shared" si="5"/>
        <v>1.4574325384703418E-2</v>
      </c>
    </row>
    <row r="170" spans="1:5" x14ac:dyDescent="0.35">
      <c r="A170">
        <f>Correlation!H170</f>
        <v>2</v>
      </c>
      <c r="B170">
        <f>Correlation!I170</f>
        <v>10.59</v>
      </c>
      <c r="C170">
        <f>Correlation!J170</f>
        <v>1.61</v>
      </c>
      <c r="D170" s="15">
        <f t="shared" si="4"/>
        <v>2.03597456664781</v>
      </c>
      <c r="E170" s="15">
        <f t="shared" si="5"/>
        <v>0.1814543314307894</v>
      </c>
    </row>
    <row r="171" spans="1:5" x14ac:dyDescent="0.35">
      <c r="A171">
        <f>Correlation!H171</f>
        <v>2</v>
      </c>
      <c r="B171">
        <f>Correlation!I171</f>
        <v>10.63</v>
      </c>
      <c r="C171">
        <f>Correlation!J171</f>
        <v>2</v>
      </c>
      <c r="D171" s="15">
        <f t="shared" si="4"/>
        <v>2.0396831001211009</v>
      </c>
      <c r="E171" s="15">
        <f t="shared" si="5"/>
        <v>1.5747484352213166E-3</v>
      </c>
    </row>
    <row r="172" spans="1:5" x14ac:dyDescent="0.35">
      <c r="A172">
        <f>Correlation!H172</f>
        <v>3</v>
      </c>
      <c r="B172">
        <f>Correlation!I172</f>
        <v>50.81</v>
      </c>
      <c r="C172">
        <f>Correlation!J172</f>
        <v>10</v>
      </c>
      <c r="D172" s="15">
        <f t="shared" si="4"/>
        <v>5.9575027684324819</v>
      </c>
      <c r="E172" s="15">
        <f t="shared" si="5"/>
        <v>16.341783867231047</v>
      </c>
    </row>
    <row r="173" spans="1:5" x14ac:dyDescent="0.35">
      <c r="A173">
        <f>Correlation!H173</f>
        <v>2</v>
      </c>
      <c r="B173">
        <f>Correlation!I173</f>
        <v>15.81</v>
      </c>
      <c r="C173">
        <f>Correlation!J173</f>
        <v>3.16</v>
      </c>
      <c r="D173" s="15">
        <f t="shared" si="4"/>
        <v>2.5199381849122577</v>
      </c>
      <c r="E173" s="15">
        <f t="shared" si="5"/>
        <v>0.40967912713341537</v>
      </c>
    </row>
    <row r="174" spans="1:5" x14ac:dyDescent="0.35">
      <c r="A174">
        <f>Correlation!H174</f>
        <v>2</v>
      </c>
      <c r="B174">
        <f>Correlation!I174</f>
        <v>7.25</v>
      </c>
      <c r="C174">
        <f>Correlation!J174</f>
        <v>5.15</v>
      </c>
      <c r="D174" s="15">
        <f t="shared" si="4"/>
        <v>1.7263120216280297</v>
      </c>
      <c r="E174" s="15">
        <f t="shared" si="5"/>
        <v>11.721639373248752</v>
      </c>
    </row>
    <row r="175" spans="1:5" x14ac:dyDescent="0.35">
      <c r="A175">
        <f>Correlation!H175</f>
        <v>2</v>
      </c>
      <c r="B175">
        <f>Correlation!I175</f>
        <v>31.85</v>
      </c>
      <c r="C175">
        <f>Correlation!J175</f>
        <v>3.18</v>
      </c>
      <c r="D175" s="15">
        <f t="shared" si="4"/>
        <v>4.0070601077018626</v>
      </c>
      <c r="E175" s="15">
        <f t="shared" si="5"/>
        <v>0.68402842175181633</v>
      </c>
    </row>
    <row r="176" spans="1:5" x14ac:dyDescent="0.35">
      <c r="A176">
        <f>Correlation!H176</f>
        <v>2</v>
      </c>
      <c r="B176">
        <f>Correlation!I176</f>
        <v>16.82</v>
      </c>
      <c r="C176">
        <f>Correlation!J176</f>
        <v>4</v>
      </c>
      <c r="D176" s="15">
        <f t="shared" si="4"/>
        <v>2.6135786551128497</v>
      </c>
      <c r="E176" s="15">
        <f t="shared" si="5"/>
        <v>1.9221641455586946</v>
      </c>
    </row>
    <row r="177" spans="1:5" x14ac:dyDescent="0.35">
      <c r="A177">
        <f>Correlation!H177</f>
        <v>2</v>
      </c>
      <c r="B177">
        <f>Correlation!I177</f>
        <v>32.9</v>
      </c>
      <c r="C177">
        <f>Correlation!J177</f>
        <v>3.11</v>
      </c>
      <c r="D177" s="15">
        <f t="shared" si="4"/>
        <v>4.1044091113757455</v>
      </c>
      <c r="E177" s="15">
        <f t="shared" si="5"/>
        <v>0.9888494807871</v>
      </c>
    </row>
    <row r="178" spans="1:5" x14ac:dyDescent="0.35">
      <c r="A178">
        <f>Correlation!H178</f>
        <v>2</v>
      </c>
      <c r="B178">
        <f>Correlation!I178</f>
        <v>17.89</v>
      </c>
      <c r="C178">
        <f>Correlation!J178</f>
        <v>2</v>
      </c>
      <c r="D178" s="15">
        <f t="shared" si="4"/>
        <v>2.7127819255233785</v>
      </c>
      <c r="E178" s="15">
        <f t="shared" si="5"/>
        <v>0.50805807335281505</v>
      </c>
    </row>
    <row r="179" spans="1:5" x14ac:dyDescent="0.35">
      <c r="A179">
        <f>Correlation!H179</f>
        <v>2</v>
      </c>
      <c r="B179">
        <f>Correlation!I179</f>
        <v>14.48</v>
      </c>
      <c r="C179">
        <f>Correlation!J179</f>
        <v>2</v>
      </c>
      <c r="D179" s="15">
        <f t="shared" si="4"/>
        <v>2.3966294469253393</v>
      </c>
      <c r="E179" s="15">
        <f t="shared" si="5"/>
        <v>0.15731491816830054</v>
      </c>
    </row>
    <row r="180" spans="1:5" x14ac:dyDescent="0.35">
      <c r="A180">
        <f>Correlation!H180</f>
        <v>2</v>
      </c>
      <c r="B180">
        <f>Correlation!I180</f>
        <v>9.6</v>
      </c>
      <c r="C180">
        <f>Correlation!J180</f>
        <v>4</v>
      </c>
      <c r="D180" s="15">
        <f t="shared" si="4"/>
        <v>1.9441883631838632</v>
      </c>
      <c r="E180" s="15">
        <f t="shared" si="5"/>
        <v>4.2263614860686447</v>
      </c>
    </row>
    <row r="181" spans="1:5" x14ac:dyDescent="0.35">
      <c r="A181">
        <f>Correlation!H181</f>
        <v>2</v>
      </c>
      <c r="B181">
        <f>Correlation!I181</f>
        <v>34.630000000000003</v>
      </c>
      <c r="C181">
        <f>Correlation!J181</f>
        <v>3.55</v>
      </c>
      <c r="D181" s="15">
        <f t="shared" si="4"/>
        <v>4.2648031840955722</v>
      </c>
      <c r="E181" s="15">
        <f t="shared" si="5"/>
        <v>0.51094359199316874</v>
      </c>
    </row>
    <row r="182" spans="1:5" x14ac:dyDescent="0.35">
      <c r="A182">
        <f>Correlation!H182</f>
        <v>4</v>
      </c>
      <c r="B182">
        <f>Correlation!I182</f>
        <v>34.65</v>
      </c>
      <c r="C182">
        <f>Correlation!J182</f>
        <v>3.68</v>
      </c>
      <c r="D182" s="15">
        <f t="shared" si="4"/>
        <v>4.6518530396137905</v>
      </c>
      <c r="E182" s="15">
        <f t="shared" si="5"/>
        <v>0.94449833060656352</v>
      </c>
    </row>
    <row r="183" spans="1:5" x14ac:dyDescent="0.35">
      <c r="A183">
        <f>Correlation!H183</f>
        <v>2</v>
      </c>
      <c r="B183">
        <f>Correlation!I183</f>
        <v>23.33</v>
      </c>
      <c r="C183">
        <f>Correlation!J183</f>
        <v>5.65</v>
      </c>
      <c r="D183" s="15">
        <f t="shared" si="4"/>
        <v>3.217142477890925</v>
      </c>
      <c r="E183" s="15">
        <f t="shared" si="5"/>
        <v>5.9187957228827104</v>
      </c>
    </row>
    <row r="184" spans="1:5" x14ac:dyDescent="0.35">
      <c r="A184">
        <f>Correlation!H184</f>
        <v>3</v>
      </c>
      <c r="B184">
        <f>Correlation!I184</f>
        <v>45.35</v>
      </c>
      <c r="C184">
        <f>Correlation!J184</f>
        <v>3.5</v>
      </c>
      <c r="D184" s="15">
        <f t="shared" si="4"/>
        <v>5.4512879493282895</v>
      </c>
      <c r="E184" s="15">
        <f t="shared" si="5"/>
        <v>3.8075246611938014</v>
      </c>
    </row>
    <row r="185" spans="1:5" x14ac:dyDescent="0.35">
      <c r="A185">
        <f>Correlation!H185</f>
        <v>4</v>
      </c>
      <c r="B185">
        <f>Correlation!I185</f>
        <v>23.17</v>
      </c>
      <c r="C185">
        <f>Correlation!J185</f>
        <v>6.5</v>
      </c>
      <c r="D185" s="15">
        <f t="shared" si="4"/>
        <v>3.5875039327793354</v>
      </c>
      <c r="E185" s="15">
        <f t="shared" si="5"/>
        <v>8.4826333415758377</v>
      </c>
    </row>
    <row r="186" spans="1:5" x14ac:dyDescent="0.35">
      <c r="A186">
        <f>Correlation!H186</f>
        <v>2</v>
      </c>
      <c r="B186">
        <f>Correlation!I186</f>
        <v>40.549999999999997</v>
      </c>
      <c r="C186">
        <f>Correlation!J186</f>
        <v>3</v>
      </c>
      <c r="D186" s="15">
        <f t="shared" si="4"/>
        <v>4.813666138142608</v>
      </c>
      <c r="E186" s="15">
        <f t="shared" si="5"/>
        <v>3.2893848606451219</v>
      </c>
    </row>
    <row r="187" spans="1:5" x14ac:dyDescent="0.35">
      <c r="A187">
        <f>Correlation!H187</f>
        <v>5</v>
      </c>
      <c r="B187">
        <f>Correlation!I187</f>
        <v>20.69</v>
      </c>
      <c r="C187">
        <f>Correlation!J187</f>
        <v>5</v>
      </c>
      <c r="D187" s="15">
        <f t="shared" si="4"/>
        <v>3.5501726518260943</v>
      </c>
      <c r="E187" s="15">
        <f t="shared" si="5"/>
        <v>2.1019993395129797</v>
      </c>
    </row>
    <row r="188" spans="1:5" x14ac:dyDescent="0.35">
      <c r="A188">
        <f>Correlation!H188</f>
        <v>3</v>
      </c>
      <c r="B188">
        <f>Correlation!I188</f>
        <v>20.9</v>
      </c>
      <c r="C188">
        <f>Correlation!J188</f>
        <v>3.5</v>
      </c>
      <c r="D188" s="15">
        <f t="shared" si="4"/>
        <v>3.1844468637792964</v>
      </c>
      <c r="E188" s="15">
        <f t="shared" si="5"/>
        <v>9.9573781778721906E-2</v>
      </c>
    </row>
    <row r="189" spans="1:5" x14ac:dyDescent="0.35">
      <c r="A189">
        <f>Correlation!H189</f>
        <v>5</v>
      </c>
      <c r="B189">
        <f>Correlation!I189</f>
        <v>30.46</v>
      </c>
      <c r="C189">
        <f>Correlation!J189</f>
        <v>2</v>
      </c>
      <c r="D189" s="15">
        <f t="shared" si="4"/>
        <v>4.4559819526773685</v>
      </c>
      <c r="E189" s="15">
        <f t="shared" si="5"/>
        <v>6.03184735187694</v>
      </c>
    </row>
    <row r="190" spans="1:5" x14ac:dyDescent="0.35">
      <c r="A190">
        <f>Correlation!H190</f>
        <v>3</v>
      </c>
      <c r="B190">
        <f>Correlation!I190</f>
        <v>18.149999999999999</v>
      </c>
      <c r="C190">
        <f>Correlation!J190</f>
        <v>3.5</v>
      </c>
      <c r="D190" s="15">
        <f t="shared" si="4"/>
        <v>2.9294851874905552</v>
      </c>
      <c r="E190" s="15">
        <f t="shared" si="5"/>
        <v>0.32548715129268696</v>
      </c>
    </row>
    <row r="191" spans="1:5" x14ac:dyDescent="0.35">
      <c r="A191">
        <f>Correlation!H191</f>
        <v>3</v>
      </c>
      <c r="B191">
        <f>Correlation!I191</f>
        <v>23.1</v>
      </c>
      <c r="C191">
        <f>Correlation!J191</f>
        <v>4</v>
      </c>
      <c r="D191" s="15">
        <f t="shared" si="4"/>
        <v>3.3884162048102899</v>
      </c>
      <c r="E191" s="15">
        <f t="shared" si="5"/>
        <v>0.37403473853864921</v>
      </c>
    </row>
    <row r="192" spans="1:5" x14ac:dyDescent="0.35">
      <c r="A192">
        <f>Correlation!H192</f>
        <v>2</v>
      </c>
      <c r="B192">
        <f>Correlation!I192</f>
        <v>15.69</v>
      </c>
      <c r="C192">
        <f>Correlation!J192</f>
        <v>1.5</v>
      </c>
      <c r="D192" s="15">
        <f t="shared" si="4"/>
        <v>2.508812584492385</v>
      </c>
      <c r="E192" s="15">
        <f t="shared" si="5"/>
        <v>1.0177028306302054</v>
      </c>
    </row>
    <row r="193" spans="1:5" x14ac:dyDescent="0.35">
      <c r="A193">
        <f>Correlation!H193</f>
        <v>2</v>
      </c>
      <c r="B193">
        <f>Correlation!I193</f>
        <v>19.809999999999999</v>
      </c>
      <c r="C193">
        <f>Correlation!J193</f>
        <v>4.1900000000000004</v>
      </c>
      <c r="D193" s="15">
        <f t="shared" si="4"/>
        <v>2.8907915322413356</v>
      </c>
      <c r="E193" s="15">
        <f t="shared" si="5"/>
        <v>1.6879426426958177</v>
      </c>
    </row>
    <row r="194" spans="1:5" x14ac:dyDescent="0.35">
      <c r="A194">
        <f>Correlation!H194</f>
        <v>2</v>
      </c>
      <c r="B194">
        <f>Correlation!I194</f>
        <v>28.44</v>
      </c>
      <c r="C194">
        <f>Correlation!J194</f>
        <v>2.56</v>
      </c>
      <c r="D194" s="15">
        <f t="shared" si="4"/>
        <v>3.6909076291038225</v>
      </c>
      <c r="E194" s="15">
        <f t="shared" si="5"/>
        <v>1.2789520655652289</v>
      </c>
    </row>
    <row r="195" spans="1:5" x14ac:dyDescent="0.35">
      <c r="A195">
        <f>Correlation!H195</f>
        <v>2</v>
      </c>
      <c r="B195">
        <f>Correlation!I195</f>
        <v>15.48</v>
      </c>
      <c r="C195">
        <f>Correlation!J195</f>
        <v>2.02</v>
      </c>
      <c r="D195" s="15">
        <f t="shared" ref="D195:D245" si="6">A195*$J$20+B195*$J$21+$J$19</f>
        <v>2.4893427837576088</v>
      </c>
      <c r="E195" s="15">
        <f t="shared" ref="E195:E245" si="7">POWER((C195-D195),2)</f>
        <v>0.22028264866534147</v>
      </c>
    </row>
    <row r="196" spans="1:5" x14ac:dyDescent="0.35">
      <c r="A196">
        <f>Correlation!H196</f>
        <v>2</v>
      </c>
      <c r="B196">
        <f>Correlation!I196</f>
        <v>16.579999999999998</v>
      </c>
      <c r="C196">
        <f>Correlation!J196</f>
        <v>4</v>
      </c>
      <c r="D196" s="15">
        <f t="shared" si="6"/>
        <v>2.5913274542731051</v>
      </c>
      <c r="E196" s="15">
        <f t="shared" si="7"/>
        <v>1.984358341084691</v>
      </c>
    </row>
    <row r="197" spans="1:5" x14ac:dyDescent="0.35">
      <c r="A197">
        <f>Correlation!H197</f>
        <v>2</v>
      </c>
      <c r="B197">
        <f>Correlation!I197</f>
        <v>7.56</v>
      </c>
      <c r="C197">
        <f>Correlation!J197</f>
        <v>1.44</v>
      </c>
      <c r="D197" s="15">
        <f t="shared" si="6"/>
        <v>1.7550531560460332</v>
      </c>
      <c r="E197" s="15">
        <f t="shared" si="7"/>
        <v>9.9258491134566168E-2</v>
      </c>
    </row>
    <row r="198" spans="1:5" x14ac:dyDescent="0.35">
      <c r="A198">
        <f>Correlation!H198</f>
        <v>2</v>
      </c>
      <c r="B198">
        <f>Correlation!I198</f>
        <v>10.34</v>
      </c>
      <c r="C198">
        <f>Correlation!J198</f>
        <v>2</v>
      </c>
      <c r="D198" s="15">
        <f t="shared" si="6"/>
        <v>2.0127962324397428</v>
      </c>
      <c r="E198" s="15">
        <f t="shared" si="7"/>
        <v>1.6374356465192639E-4</v>
      </c>
    </row>
    <row r="199" spans="1:5" x14ac:dyDescent="0.35">
      <c r="A199">
        <f>Correlation!H199</f>
        <v>4</v>
      </c>
      <c r="B199">
        <f>Correlation!I199</f>
        <v>43.11</v>
      </c>
      <c r="C199">
        <f>Correlation!J199</f>
        <v>5</v>
      </c>
      <c r="D199" s="15">
        <f t="shared" si="6"/>
        <v>5.4362078692147922</v>
      </c>
      <c r="E199" s="15">
        <f t="shared" si="7"/>
        <v>0.19027730516490921</v>
      </c>
    </row>
    <row r="200" spans="1:5" x14ac:dyDescent="0.35">
      <c r="A200">
        <f>Correlation!H200</f>
        <v>2</v>
      </c>
      <c r="B200">
        <f>Correlation!I200</f>
        <v>13</v>
      </c>
      <c r="C200">
        <f>Correlation!J200</f>
        <v>2</v>
      </c>
      <c r="D200" s="15">
        <f t="shared" si="6"/>
        <v>2.2594137084135797</v>
      </c>
      <c r="E200" s="15">
        <f t="shared" si="7"/>
        <v>6.7295472112885751E-2</v>
      </c>
    </row>
    <row r="201" spans="1:5" x14ac:dyDescent="0.35">
      <c r="A201">
        <f>Correlation!H201</f>
        <v>2</v>
      </c>
      <c r="B201">
        <f>Correlation!I201</f>
        <v>13.51</v>
      </c>
      <c r="C201">
        <f>Correlation!J201</f>
        <v>2</v>
      </c>
      <c r="D201" s="15">
        <f t="shared" si="6"/>
        <v>2.3066975101980374</v>
      </c>
      <c r="E201" s="15">
        <f t="shared" si="7"/>
        <v>9.4063362761675234E-2</v>
      </c>
    </row>
    <row r="202" spans="1:5" x14ac:dyDescent="0.35">
      <c r="A202">
        <f>Correlation!H202</f>
        <v>3</v>
      </c>
      <c r="B202">
        <f>Correlation!I202</f>
        <v>18.71</v>
      </c>
      <c r="C202">
        <f>Correlation!J202</f>
        <v>4</v>
      </c>
      <c r="D202" s="15">
        <f t="shared" si="6"/>
        <v>2.9814046561166263</v>
      </c>
      <c r="E202" s="15">
        <f t="shared" si="7"/>
        <v>1.0375364745808884</v>
      </c>
    </row>
    <row r="203" spans="1:5" x14ac:dyDescent="0.35">
      <c r="A203">
        <f>Correlation!H203</f>
        <v>2</v>
      </c>
      <c r="B203">
        <f>Correlation!I203</f>
        <v>12.74</v>
      </c>
      <c r="C203">
        <f>Correlation!J203</f>
        <v>2.0099999999999998</v>
      </c>
      <c r="D203" s="15">
        <f t="shared" si="6"/>
        <v>2.23530824083719</v>
      </c>
      <c r="E203" s="15">
        <f t="shared" si="7"/>
        <v>5.0763803389149327E-2</v>
      </c>
    </row>
    <row r="204" spans="1:5" x14ac:dyDescent="0.35">
      <c r="A204">
        <f>Correlation!H204</f>
        <v>2</v>
      </c>
      <c r="B204">
        <f>Correlation!I204</f>
        <v>13</v>
      </c>
      <c r="C204">
        <f>Correlation!J204</f>
        <v>2</v>
      </c>
      <c r="D204" s="15">
        <f t="shared" si="6"/>
        <v>2.2594137084135797</v>
      </c>
      <c r="E204" s="15">
        <f t="shared" si="7"/>
        <v>6.7295472112885751E-2</v>
      </c>
    </row>
    <row r="205" spans="1:5" x14ac:dyDescent="0.35">
      <c r="A205">
        <f>Correlation!H205</f>
        <v>2</v>
      </c>
      <c r="B205">
        <f>Correlation!I205</f>
        <v>16.399999999999999</v>
      </c>
      <c r="C205">
        <f>Correlation!J205</f>
        <v>2.5</v>
      </c>
      <c r="D205" s="15">
        <f t="shared" si="6"/>
        <v>2.5746390536432964</v>
      </c>
      <c r="E205" s="15">
        <f t="shared" si="7"/>
        <v>5.5709883287668729E-3</v>
      </c>
    </row>
    <row r="206" spans="1:5" x14ac:dyDescent="0.35">
      <c r="A206">
        <f>Correlation!H206</f>
        <v>4</v>
      </c>
      <c r="B206">
        <f>Correlation!I206</f>
        <v>20.53</v>
      </c>
      <c r="C206">
        <f>Correlation!J206</f>
        <v>4</v>
      </c>
      <c r="D206" s="15">
        <f t="shared" si="6"/>
        <v>3.3427407235421436</v>
      </c>
      <c r="E206" s="15">
        <f t="shared" si="7"/>
        <v>0.43198975648990495</v>
      </c>
    </row>
    <row r="207" spans="1:5" x14ac:dyDescent="0.35">
      <c r="A207">
        <f>Correlation!H207</f>
        <v>3</v>
      </c>
      <c r="B207">
        <f>Correlation!I207</f>
        <v>16.47</v>
      </c>
      <c r="C207">
        <f>Correlation!J207</f>
        <v>3.23</v>
      </c>
      <c r="D207" s="15">
        <f t="shared" si="6"/>
        <v>2.7737267816123419</v>
      </c>
      <c r="E207" s="15">
        <f t="shared" si="7"/>
        <v>0.20818524981783154</v>
      </c>
    </row>
    <row r="208" spans="1:5" x14ac:dyDescent="0.35">
      <c r="A208">
        <f>Correlation!H208</f>
        <v>3</v>
      </c>
      <c r="B208">
        <f>Correlation!I208</f>
        <v>26.59</v>
      </c>
      <c r="C208">
        <f>Correlation!J208</f>
        <v>3.41</v>
      </c>
      <c r="D208" s="15">
        <f t="shared" si="6"/>
        <v>3.711985750354911</v>
      </c>
      <c r="E208" s="15">
        <f t="shared" si="7"/>
        <v>9.1195393417418516E-2</v>
      </c>
    </row>
    <row r="209" spans="1:5" x14ac:dyDescent="0.35">
      <c r="A209">
        <f>Correlation!H209</f>
        <v>4</v>
      </c>
      <c r="B209">
        <f>Correlation!I209</f>
        <v>38.729999999999997</v>
      </c>
      <c r="C209">
        <f>Correlation!J209</f>
        <v>3</v>
      </c>
      <c r="D209" s="15">
        <f t="shared" si="6"/>
        <v>5.030123453889451</v>
      </c>
      <c r="E209" s="15">
        <f t="shared" si="7"/>
        <v>4.1214012380320337</v>
      </c>
    </row>
    <row r="210" spans="1:5" x14ac:dyDescent="0.35">
      <c r="A210">
        <f>Correlation!H210</f>
        <v>2</v>
      </c>
      <c r="B210">
        <f>Correlation!I210</f>
        <v>24.27</v>
      </c>
      <c r="C210">
        <f>Correlation!J210</f>
        <v>2.0299999999999998</v>
      </c>
      <c r="D210" s="15">
        <f t="shared" si="6"/>
        <v>3.3042930145132585</v>
      </c>
      <c r="E210" s="15">
        <f t="shared" si="7"/>
        <v>1.6238226868372883</v>
      </c>
    </row>
    <row r="211" spans="1:5" x14ac:dyDescent="0.35">
      <c r="A211">
        <f>Correlation!H211</f>
        <v>2</v>
      </c>
      <c r="B211">
        <f>Correlation!I211</f>
        <v>12.76</v>
      </c>
      <c r="C211">
        <f>Correlation!J211</f>
        <v>2.23</v>
      </c>
      <c r="D211" s="15">
        <f t="shared" si="6"/>
        <v>2.2371625075738351</v>
      </c>
      <c r="E211" s="15">
        <f t="shared" si="7"/>
        <v>5.1301514745244817E-5</v>
      </c>
    </row>
    <row r="212" spans="1:5" x14ac:dyDescent="0.35">
      <c r="A212">
        <f>Correlation!H212</f>
        <v>3</v>
      </c>
      <c r="B212">
        <f>Correlation!I212</f>
        <v>30.06</v>
      </c>
      <c r="C212">
        <f>Correlation!J212</f>
        <v>2</v>
      </c>
      <c r="D212" s="15">
        <f t="shared" si="6"/>
        <v>4.033701029162887</v>
      </c>
      <c r="E212" s="15">
        <f t="shared" si="7"/>
        <v>4.1359398760181856</v>
      </c>
    </row>
    <row r="213" spans="1:5" x14ac:dyDescent="0.35">
      <c r="A213">
        <f>Correlation!H213</f>
        <v>4</v>
      </c>
      <c r="B213">
        <f>Correlation!I213</f>
        <v>25.89</v>
      </c>
      <c r="C213">
        <f>Correlation!J213</f>
        <v>5.16</v>
      </c>
      <c r="D213" s="15">
        <f t="shared" si="6"/>
        <v>3.8396842089631091</v>
      </c>
      <c r="E213" s="15">
        <f t="shared" si="7"/>
        <v>1.7432337880613713</v>
      </c>
    </row>
    <row r="214" spans="1:5" x14ac:dyDescent="0.35">
      <c r="A214">
        <f>Correlation!H214</f>
        <v>4</v>
      </c>
      <c r="B214">
        <f>Correlation!I214</f>
        <v>48.33</v>
      </c>
      <c r="C214">
        <f>Correlation!J214</f>
        <v>9</v>
      </c>
      <c r="D214" s="15">
        <f t="shared" si="6"/>
        <v>5.920171487479239</v>
      </c>
      <c r="E214" s="15">
        <f t="shared" si="7"/>
        <v>9.4853436665358437</v>
      </c>
    </row>
    <row r="215" spans="1:5" x14ac:dyDescent="0.35">
      <c r="A215">
        <f>Correlation!H215</f>
        <v>2</v>
      </c>
      <c r="B215">
        <f>Correlation!I215</f>
        <v>13.27</v>
      </c>
      <c r="C215">
        <f>Correlation!J215</f>
        <v>2.5</v>
      </c>
      <c r="D215" s="15">
        <f t="shared" si="6"/>
        <v>2.2844463093582927</v>
      </c>
      <c r="E215" s="15">
        <f t="shared" si="7"/>
        <v>4.6463393549260837E-2</v>
      </c>
    </row>
    <row r="216" spans="1:5" x14ac:dyDescent="0.35">
      <c r="A216">
        <f>Correlation!H216</f>
        <v>3</v>
      </c>
      <c r="B216">
        <f>Correlation!I216</f>
        <v>28.17</v>
      </c>
      <c r="C216">
        <f>Correlation!J216</f>
        <v>6.5</v>
      </c>
      <c r="D216" s="15">
        <f t="shared" si="6"/>
        <v>3.8584728225498974</v>
      </c>
      <c r="E216" s="15">
        <f t="shared" si="7"/>
        <v>6.9776658292075053</v>
      </c>
    </row>
    <row r="217" spans="1:5" x14ac:dyDescent="0.35">
      <c r="A217">
        <f>Correlation!H217</f>
        <v>2</v>
      </c>
      <c r="B217">
        <f>Correlation!I217</f>
        <v>12.9</v>
      </c>
      <c r="C217">
        <f>Correlation!J217</f>
        <v>1.1000000000000001</v>
      </c>
      <c r="D217" s="15">
        <f t="shared" si="6"/>
        <v>2.2501423747303528</v>
      </c>
      <c r="E217" s="15">
        <f t="shared" si="7"/>
        <v>1.3228274821503752</v>
      </c>
    </row>
    <row r="218" spans="1:5" x14ac:dyDescent="0.35">
      <c r="A218">
        <f>Correlation!H218</f>
        <v>5</v>
      </c>
      <c r="B218">
        <f>Correlation!I218</f>
        <v>28.15</v>
      </c>
      <c r="C218">
        <f>Correlation!J218</f>
        <v>3</v>
      </c>
      <c r="D218" s="15">
        <f t="shared" si="6"/>
        <v>4.2418141445948256</v>
      </c>
      <c r="E218" s="15">
        <f t="shared" si="7"/>
        <v>1.5421023697157785</v>
      </c>
    </row>
    <row r="219" spans="1:5" x14ac:dyDescent="0.35">
      <c r="A219">
        <f>Correlation!H219</f>
        <v>2</v>
      </c>
      <c r="B219">
        <f>Correlation!I219</f>
        <v>11.59</v>
      </c>
      <c r="C219">
        <f>Correlation!J219</f>
        <v>1.5</v>
      </c>
      <c r="D219" s="15">
        <f t="shared" si="6"/>
        <v>2.1286879034800794</v>
      </c>
      <c r="E219" s="15">
        <f t="shared" si="7"/>
        <v>0.39524847998217766</v>
      </c>
    </row>
    <row r="220" spans="1:5" x14ac:dyDescent="0.35">
      <c r="A220">
        <f>Correlation!H220</f>
        <v>2</v>
      </c>
      <c r="B220">
        <f>Correlation!I220</f>
        <v>7.74</v>
      </c>
      <c r="C220">
        <f>Correlation!J220</f>
        <v>1.44</v>
      </c>
      <c r="D220" s="15">
        <f t="shared" si="6"/>
        <v>1.7717415566758417</v>
      </c>
      <c r="E220" s="15">
        <f t="shared" si="7"/>
        <v>0.11005246042571069</v>
      </c>
    </row>
    <row r="221" spans="1:5" x14ac:dyDescent="0.35">
      <c r="A221">
        <f>Correlation!H221</f>
        <v>4</v>
      </c>
      <c r="B221">
        <f>Correlation!I221</f>
        <v>30.14</v>
      </c>
      <c r="C221">
        <f>Correlation!J221</f>
        <v>3.09</v>
      </c>
      <c r="D221" s="15">
        <f t="shared" si="6"/>
        <v>4.233715890500255</v>
      </c>
      <c r="E221" s="15">
        <f t="shared" si="7"/>
        <v>1.3080860381827917</v>
      </c>
    </row>
    <row r="222" spans="1:5" x14ac:dyDescent="0.35">
      <c r="A222">
        <f>Correlation!H222</f>
        <v>2</v>
      </c>
      <c r="B222">
        <f>Correlation!I222</f>
        <v>12.16</v>
      </c>
      <c r="C222">
        <f>Correlation!J222</f>
        <v>2.2000000000000002</v>
      </c>
      <c r="D222" s="15">
        <f t="shared" si="6"/>
        <v>2.1815345054744739</v>
      </c>
      <c r="E222" s="15">
        <f t="shared" si="7"/>
        <v>3.409744880722403E-4</v>
      </c>
    </row>
    <row r="223" spans="1:5" x14ac:dyDescent="0.35">
      <c r="A223">
        <f>Correlation!H223</f>
        <v>2</v>
      </c>
      <c r="B223">
        <f>Correlation!I223</f>
        <v>13.42</v>
      </c>
      <c r="C223">
        <f>Correlation!J223</f>
        <v>3.48</v>
      </c>
      <c r="D223" s="15">
        <f t="shared" si="6"/>
        <v>2.298353309883133</v>
      </c>
      <c r="E223" s="15">
        <f t="shared" si="7"/>
        <v>1.396288900264147</v>
      </c>
    </row>
    <row r="224" spans="1:5" x14ac:dyDescent="0.35">
      <c r="A224">
        <f>Correlation!H224</f>
        <v>1</v>
      </c>
      <c r="B224">
        <f>Correlation!I224</f>
        <v>8.58</v>
      </c>
      <c r="C224">
        <f>Correlation!J224</f>
        <v>1.92</v>
      </c>
      <c r="D224" s="15">
        <f t="shared" si="6"/>
        <v>1.6570229652241613</v>
      </c>
      <c r="E224" s="15">
        <f t="shared" si="7"/>
        <v>6.9156920819492665E-2</v>
      </c>
    </row>
    <row r="225" spans="1:5" x14ac:dyDescent="0.35">
      <c r="A225">
        <f>Correlation!H225</f>
        <v>3</v>
      </c>
      <c r="B225">
        <f>Correlation!I225</f>
        <v>15.98</v>
      </c>
      <c r="C225">
        <f>Correlation!J225</f>
        <v>3</v>
      </c>
      <c r="D225" s="15">
        <f t="shared" si="6"/>
        <v>2.7282972465645301</v>
      </c>
      <c r="E225" s="15">
        <f t="shared" si="7"/>
        <v>7.3822386224415754E-2</v>
      </c>
    </row>
    <row r="226" spans="1:5" x14ac:dyDescent="0.35">
      <c r="A226">
        <f>Correlation!H226</f>
        <v>2</v>
      </c>
      <c r="B226">
        <f>Correlation!I226</f>
        <v>13.42</v>
      </c>
      <c r="C226">
        <f>Correlation!J226</f>
        <v>1.58</v>
      </c>
      <c r="D226" s="15">
        <f t="shared" si="6"/>
        <v>2.298353309883133</v>
      </c>
      <c r="E226" s="15">
        <f t="shared" si="7"/>
        <v>0.51603147782005243</v>
      </c>
    </row>
    <row r="227" spans="1:5" x14ac:dyDescent="0.35">
      <c r="A227">
        <f>Correlation!H227</f>
        <v>2</v>
      </c>
      <c r="B227">
        <f>Correlation!I227</f>
        <v>16.27</v>
      </c>
      <c r="C227">
        <f>Correlation!J227</f>
        <v>2.5</v>
      </c>
      <c r="D227" s="15">
        <f t="shared" si="6"/>
        <v>2.562586319855102</v>
      </c>
      <c r="E227" s="15">
        <f t="shared" si="7"/>
        <v>3.9170474330051334E-3</v>
      </c>
    </row>
    <row r="228" spans="1:5" x14ac:dyDescent="0.35">
      <c r="A228">
        <f>Correlation!H228</f>
        <v>2</v>
      </c>
      <c r="B228">
        <f>Correlation!I228</f>
        <v>10.09</v>
      </c>
      <c r="C228">
        <f>Correlation!J228</f>
        <v>2</v>
      </c>
      <c r="D228" s="15">
        <f t="shared" si="6"/>
        <v>1.9896178982316755</v>
      </c>
      <c r="E228" s="15">
        <f t="shared" si="7"/>
        <v>1.077880371278477E-4</v>
      </c>
    </row>
    <row r="229" spans="1:5" x14ac:dyDescent="0.35">
      <c r="A229">
        <f>Correlation!H229</f>
        <v>4</v>
      </c>
      <c r="B229">
        <f>Correlation!I229</f>
        <v>20.45</v>
      </c>
      <c r="C229">
        <f>Correlation!J229</f>
        <v>3</v>
      </c>
      <c r="D229" s="15">
        <f t="shared" si="6"/>
        <v>3.3353236565955626</v>
      </c>
      <c r="E229" s="15">
        <f t="shared" si="7"/>
        <v>0.1124419546726188</v>
      </c>
    </row>
    <row r="230" spans="1:5" x14ac:dyDescent="0.35">
      <c r="A230">
        <f>Correlation!H230</f>
        <v>2</v>
      </c>
      <c r="B230">
        <f>Correlation!I230</f>
        <v>13.28</v>
      </c>
      <c r="C230">
        <f>Correlation!J230</f>
        <v>2.72</v>
      </c>
      <c r="D230" s="15">
        <f t="shared" si="6"/>
        <v>2.2853734427266152</v>
      </c>
      <c r="E230" s="15">
        <f t="shared" si="7"/>
        <v>0.18890024428731497</v>
      </c>
    </row>
    <row r="231" spans="1:5" x14ac:dyDescent="0.35">
      <c r="A231">
        <f>Correlation!H231</f>
        <v>2</v>
      </c>
      <c r="B231">
        <f>Correlation!I231</f>
        <v>22.12</v>
      </c>
      <c r="C231">
        <f>Correlation!J231</f>
        <v>2.88</v>
      </c>
      <c r="D231" s="15">
        <f t="shared" si="6"/>
        <v>3.1049593403238793</v>
      </c>
      <c r="E231" s="15">
        <f t="shared" si="7"/>
        <v>5.0606704798955009E-2</v>
      </c>
    </row>
    <row r="232" spans="1:5" x14ac:dyDescent="0.35">
      <c r="A232">
        <f>Correlation!H232</f>
        <v>4</v>
      </c>
      <c r="B232">
        <f>Correlation!I232</f>
        <v>24.01</v>
      </c>
      <c r="C232">
        <f>Correlation!J232</f>
        <v>2</v>
      </c>
      <c r="D232" s="15">
        <f t="shared" si="6"/>
        <v>3.6653831357184421</v>
      </c>
      <c r="E232" s="15">
        <f t="shared" si="7"/>
        <v>2.7735009887353907</v>
      </c>
    </row>
    <row r="233" spans="1:5" x14ac:dyDescent="0.35">
      <c r="A233">
        <f>Correlation!H233</f>
        <v>3</v>
      </c>
      <c r="B233">
        <f>Correlation!I233</f>
        <v>15.69</v>
      </c>
      <c r="C233">
        <f>Correlation!J233</f>
        <v>3</v>
      </c>
      <c r="D233" s="15">
        <f t="shared" si="6"/>
        <v>2.701410378883172</v>
      </c>
      <c r="E233" s="15">
        <f t="shared" si="7"/>
        <v>8.9155761838690881E-2</v>
      </c>
    </row>
    <row r="234" spans="1:5" x14ac:dyDescent="0.35">
      <c r="A234">
        <f>Correlation!H234</f>
        <v>2</v>
      </c>
      <c r="B234">
        <f>Correlation!I234</f>
        <v>11.61</v>
      </c>
      <c r="C234">
        <f>Correlation!J234</f>
        <v>3.39</v>
      </c>
      <c r="D234" s="15">
        <f t="shared" si="6"/>
        <v>2.1305421702167253</v>
      </c>
      <c r="E234" s="15">
        <f t="shared" si="7"/>
        <v>1.5862340250023965</v>
      </c>
    </row>
    <row r="235" spans="1:5" x14ac:dyDescent="0.35">
      <c r="A235">
        <f>Correlation!H235</f>
        <v>2</v>
      </c>
      <c r="B235">
        <f>Correlation!I235</f>
        <v>10.77</v>
      </c>
      <c r="C235">
        <f>Correlation!J235</f>
        <v>1.47</v>
      </c>
      <c r="D235" s="15">
        <f t="shared" si="6"/>
        <v>2.0526629672776187</v>
      </c>
      <c r="E235" s="15">
        <f t="shared" si="7"/>
        <v>0.33949613343675933</v>
      </c>
    </row>
    <row r="236" spans="1:5" x14ac:dyDescent="0.35">
      <c r="A236">
        <f>Correlation!H236</f>
        <v>2</v>
      </c>
      <c r="B236">
        <f>Correlation!I236</f>
        <v>15.53</v>
      </c>
      <c r="C236">
        <f>Correlation!J236</f>
        <v>3</v>
      </c>
      <c r="D236" s="15">
        <f t="shared" si="6"/>
        <v>2.4939784505992222</v>
      </c>
      <c r="E236" s="15">
        <f t="shared" si="7"/>
        <v>0.25605780845796383</v>
      </c>
    </row>
    <row r="237" spans="1:5" x14ac:dyDescent="0.35">
      <c r="A237">
        <f>Correlation!H237</f>
        <v>2</v>
      </c>
      <c r="B237">
        <f>Correlation!I237</f>
        <v>10.07</v>
      </c>
      <c r="C237">
        <f>Correlation!J237</f>
        <v>1.25</v>
      </c>
      <c r="D237" s="15">
        <f t="shared" si="6"/>
        <v>1.98776363149503</v>
      </c>
      <c r="E237" s="15">
        <f t="shared" si="7"/>
        <v>0.54429517595673438</v>
      </c>
    </row>
    <row r="238" spans="1:5" x14ac:dyDescent="0.35">
      <c r="A238">
        <f>Correlation!H238</f>
        <v>2</v>
      </c>
      <c r="B238">
        <f>Correlation!I238</f>
        <v>12.6</v>
      </c>
      <c r="C238">
        <f>Correlation!J238</f>
        <v>1</v>
      </c>
      <c r="D238" s="15">
        <f t="shared" si="6"/>
        <v>2.2223283736806723</v>
      </c>
      <c r="E238" s="15">
        <f t="shared" si="7"/>
        <v>1.4940866531048371</v>
      </c>
    </row>
    <row r="239" spans="1:5" x14ac:dyDescent="0.35">
      <c r="A239">
        <f>Correlation!H239</f>
        <v>2</v>
      </c>
      <c r="B239">
        <f>Correlation!I239</f>
        <v>32.83</v>
      </c>
      <c r="C239">
        <f>Correlation!J239</f>
        <v>1.17</v>
      </c>
      <c r="D239" s="15">
        <f t="shared" si="6"/>
        <v>4.0979191777974862</v>
      </c>
      <c r="E239" s="15">
        <f t="shared" si="7"/>
        <v>8.5727107117143078</v>
      </c>
    </row>
    <row r="240" spans="1:5" x14ac:dyDescent="0.35">
      <c r="A240">
        <f>Correlation!H240</f>
        <v>3</v>
      </c>
      <c r="B240">
        <f>Correlation!I240</f>
        <v>35.83</v>
      </c>
      <c r="C240">
        <f>Correlation!J240</f>
        <v>4.67</v>
      </c>
      <c r="D240" s="15">
        <f t="shared" si="6"/>
        <v>4.5686569826850825</v>
      </c>
      <c r="E240" s="15">
        <f t="shared" si="7"/>
        <v>1.027040715849166E-2</v>
      </c>
    </row>
    <row r="241" spans="1:5" x14ac:dyDescent="0.35">
      <c r="A241">
        <f>Correlation!H241</f>
        <v>3</v>
      </c>
      <c r="B241">
        <f>Correlation!I241</f>
        <v>29.03</v>
      </c>
      <c r="C241">
        <f>Correlation!J241</f>
        <v>5.92</v>
      </c>
      <c r="D241" s="15">
        <f t="shared" si="6"/>
        <v>3.9382062922256491</v>
      </c>
      <c r="E241" s="15">
        <f t="shared" si="7"/>
        <v>3.9275063001740089</v>
      </c>
    </row>
    <row r="242" spans="1:5" x14ac:dyDescent="0.35">
      <c r="A242">
        <f>Correlation!H242</f>
        <v>2</v>
      </c>
      <c r="B242">
        <f>Correlation!I242</f>
        <v>27.18</v>
      </c>
      <c r="C242">
        <f>Correlation!J242</f>
        <v>2</v>
      </c>
      <c r="D242" s="15">
        <f t="shared" si="6"/>
        <v>3.5740888246951634</v>
      </c>
      <c r="E242" s="15">
        <f t="shared" si="7"/>
        <v>2.4777556280302009</v>
      </c>
    </row>
    <row r="243" spans="1:5" x14ac:dyDescent="0.35">
      <c r="A243">
        <f>Correlation!H243</f>
        <v>2</v>
      </c>
      <c r="B243">
        <f>Correlation!I243</f>
        <v>22.67</v>
      </c>
      <c r="C243">
        <f>Correlation!J243</f>
        <v>2</v>
      </c>
      <c r="D243" s="15">
        <f t="shared" si="6"/>
        <v>3.155951675581627</v>
      </c>
      <c r="E243" s="15">
        <f t="shared" si="7"/>
        <v>1.3362242762799712</v>
      </c>
    </row>
    <row r="244" spans="1:5" x14ac:dyDescent="0.35">
      <c r="A244">
        <f>Correlation!H244</f>
        <v>2</v>
      </c>
      <c r="B244">
        <f>Correlation!I244</f>
        <v>17.82</v>
      </c>
      <c r="C244">
        <f>Correlation!J244</f>
        <v>1.75</v>
      </c>
      <c r="D244" s="15">
        <f t="shared" si="6"/>
        <v>2.7062919919451192</v>
      </c>
      <c r="E244" s="15">
        <f t="shared" si="7"/>
        <v>0.91449437385836385</v>
      </c>
    </row>
    <row r="245" spans="1:5" x14ac:dyDescent="0.35">
      <c r="A245">
        <f>Correlation!H245</f>
        <v>2</v>
      </c>
      <c r="B245">
        <f>Correlation!I245</f>
        <v>18.78</v>
      </c>
      <c r="C245">
        <f>Correlation!J245</f>
        <v>3</v>
      </c>
      <c r="D245" s="15">
        <f t="shared" si="6"/>
        <v>2.7952967953040986</v>
      </c>
      <c r="E245" s="15">
        <f t="shared" si="7"/>
        <v>4.1903402012772116E-2</v>
      </c>
    </row>
  </sheetData>
  <mergeCells count="2">
    <mergeCell ref="I1:N1"/>
    <mergeCell ref="I23:P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2356ED58102E448662C7E0EBFF3D0E" ma:contentTypeVersion="4" ma:contentTypeDescription="Create a new document." ma:contentTypeScope="" ma:versionID="a36a33afed719eb6ed0f902aaf68a9b4">
  <xsd:schema xmlns:xsd="http://www.w3.org/2001/XMLSchema" xmlns:xs="http://www.w3.org/2001/XMLSchema" xmlns:p="http://schemas.microsoft.com/office/2006/metadata/properties" xmlns:ns3="174bd5c1-839f-4f80-9fab-00d1186c5014" targetNamespace="http://schemas.microsoft.com/office/2006/metadata/properties" ma:root="true" ma:fieldsID="15408f04caf566bc90390df1bb87a6bd" ns3:_="">
    <xsd:import namespace="174bd5c1-839f-4f80-9fab-00d1186c50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bd5c1-839f-4f80-9fab-00d1186c50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0DD6BB-4A29-4AE8-A2D1-ADA60AEE4A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bd5c1-839f-4f80-9fab-00d1186c50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032BFC-F2D6-4F4E-9A33-8516CD3EE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34D933-852F-4055-A49E-A1A57BB5B731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174bd5c1-839f-4f80-9fab-00d1186c5014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Correlation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Manjunatha CM</cp:lastModifiedBy>
  <dcterms:created xsi:type="dcterms:W3CDTF">2021-10-26T16:10:41Z</dcterms:created>
  <dcterms:modified xsi:type="dcterms:W3CDTF">2024-02-25T16:43:51Z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0x0101005E2356ED58102E448662C7E0EBFF3D0E</vt:lpwstr>
  </property>
</Properties>
</file>