
<file path=[Content_Types].xml><?xml version="1.0" encoding="utf-8"?>
<Types xmlns="http://schemas.openxmlformats.org/package/2006/content-types">
  <Default Extension="png" ContentType="image/png"/>
  <Default Extension="bin" ContentType="application/vnd.openxmlformats-officedocument.spreadsheetml.printerSettings"/>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Allerage\Desktop\"/>
    </mc:Choice>
  </mc:AlternateContent>
  <xr:revisionPtr revIDLastSave="0" documentId="8_{BD1FAE0B-BFA2-4F0A-B478-A3F1B8FFD4B0}" xr6:coauthVersionLast="36" xr6:coauthVersionMax="36" xr10:uidLastSave="{00000000-0000-0000-0000-000000000000}"/>
  <bookViews>
    <workbookView xWindow="-105" yWindow="-105" windowWidth="23250" windowHeight="13170" firstSheet="5" activeTab="10" xr2:uid="{5AF5D4AF-D10E-435D-ABA8-B0D0494ED23E}"/>
  </bookViews>
  <sheets>
    <sheet name="KPI" sheetId="7" r:id="rId1"/>
    <sheet name="RATING" sheetId="9" r:id="rId2"/>
    <sheet name="gender" sheetId="10" r:id="rId3"/>
    <sheet name="Education by Attrition" sheetId="11" r:id="rId4"/>
    <sheet name="Attrition by job" sheetId="12" r:id="rId5"/>
    <sheet name="Dept wise Attrition" sheetId="13" r:id="rId6"/>
    <sheet name="Attrition by age group" sheetId="14" r:id="rId7"/>
    <sheet name="Marital Status" sheetId="15"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5" l="1"/>
  <c r="D6" i="15"/>
  <c r="D4" i="15"/>
  <c r="E5" i="15"/>
  <c r="E6" i="15"/>
  <c r="E4" i="15"/>
  <c r="D5" i="12" l="1"/>
  <c r="D6" i="12"/>
  <c r="D7" i="12"/>
  <c r="D8" i="12"/>
  <c r="D9" i="12"/>
  <c r="D10" i="12"/>
  <c r="D11" i="12"/>
  <c r="D12" i="12"/>
  <c r="D4" i="12"/>
  <c r="E7" i="12"/>
  <c r="E11" i="12"/>
  <c r="E8" i="12"/>
  <c r="E12" i="12"/>
  <c r="B6" i="9"/>
  <c r="B7" i="7"/>
  <c r="B10" i="10"/>
  <c r="E5" i="12"/>
  <c r="E9" i="12"/>
  <c r="E6" i="12"/>
  <c r="E10" i="12"/>
  <c r="E4" i="12"/>
  <c r="C7" i="7"/>
  <c r="A7" i="7"/>
  <c r="B9" i="10"/>
  <c r="D7" i="7" l="1"/>
  <c r="E7" i="7"/>
  <c r="C10" i="10"/>
  <c r="C9" i="10"/>
  <c r="C6" i="9"/>
  <c r="B7" i="9"/>
  <c r="C7" i="9"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<sst xmlns="http://schemas.openxmlformats.org/spreadsheetml/2006/main" count="19216" uniqueCount="1570">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</sst>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numFmt numFmtId="164" formatCode="0.0"/>
    </dxf>
    <dxf>
      <fill>
        <patternFill>
          <bgColor theme="0" tint="-4.9989318521683403E-2"/>
        </patternFill>
      </fill>
    </dxf>
  </dxfs>
  <tableStyles count="1" defaultTableStyle="TableStyleMedium2" defaultPivotStyle="PivotStyleLight16">
    <tableStyle name="Slicer CUSTOM" pivot="0" table="0" count="4" xr9:uid="{CAA2F30F-B061-408A-9358-10004ADC65D3}">
      <tableStyleElement type="wholeTable" dxfId="1"/>
    </tableStyle>
  </tableStyles>
  <colors>
    <mruColors>
      <color rgb="FF1212B4"/>
      <color rgb="FF602928"/>
      <color rgb="FFBF058A"/>
      <color rgb="FFFA32C1"/>
      <color rgb="FFA52192"/>
      <color rgb="FF990000"/>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CUSTOM">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4C-4D85-BBEF-15E10B00B9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4C-4D85-BBEF-15E10B00B97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3DE-4AC2-9ECB-4A5B7D6DE91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21C-4205-95E9-89CF69E930B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21C-4205-95E9-89CF69E930B1}"/>
            </c:ext>
          </c:extLst>
        </c:ser>
        <c:dLbls>
          <c:showLegendKey val="0"/>
          <c:showVal val="0"/>
          <c:showCatName val="0"/>
          <c:showSerName val="0"/>
          <c:showPercent val="0"/>
          <c:showBubbleSize val="0"/>
        </c:dLbls>
        <c:gapWidth val="0"/>
        <c:overlap val="100"/>
        <c:axId val="487319688"/>
        <c:axId val="487318376"/>
      </c:barChart>
      <c:catAx>
        <c:axId val="48731968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318376"/>
        <c:crosses val="autoZero"/>
        <c:auto val="1"/>
        <c:lblAlgn val="ctr"/>
        <c:lblOffset val="100"/>
        <c:noMultiLvlLbl val="0"/>
      </c:catAx>
      <c:valAx>
        <c:axId val="487318376"/>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319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FD-4607-A288-E53ED503C0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FD-4607-A288-E53ED503C0A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838-4490-B15E-C82E87D9DE5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E8C-4232-A8BC-4C1D0F14E891}"/>
            </c:ext>
          </c:extLst>
        </c:ser>
        <c:dLbls>
          <c:dLblPos val="outEnd"/>
          <c:showLegendKey val="0"/>
          <c:showVal val="1"/>
          <c:showCatName val="0"/>
          <c:showSerName val="0"/>
          <c:showPercent val="0"/>
          <c:showBubbleSize val="0"/>
        </c:dLbls>
        <c:gapWidth val="182"/>
        <c:axId val="506119920"/>
        <c:axId val="506120248"/>
      </c:barChart>
      <c:catAx>
        <c:axId val="5061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06120248"/>
        <c:crosses val="autoZero"/>
        <c:auto val="1"/>
        <c:lblAlgn val="ctr"/>
        <c:lblOffset val="100"/>
        <c:noMultiLvlLbl val="0"/>
      </c:catAx>
      <c:valAx>
        <c:axId val="506120248"/>
        <c:scaling>
          <c:orientation val="minMax"/>
        </c:scaling>
        <c:delete val="1"/>
        <c:axPos val="b"/>
        <c:numFmt formatCode="General" sourceLinked="1"/>
        <c:majorTickMark val="none"/>
        <c:minorTickMark val="none"/>
        <c:tickLblPos val="nextTo"/>
        <c:crossAx val="50611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DF-4D51-AA94-A9BF972999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DF-4D51-AA94-A9BF972999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DF-4D51-AA94-A9BF9729999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A6F-4435-B6D4-6CD8643040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4F9-4DCB-96D0-7C510D68FF21}"/>
            </c:ext>
          </c:extLst>
        </c:ser>
        <c:dLbls>
          <c:showLegendKey val="0"/>
          <c:showVal val="0"/>
          <c:showCatName val="0"/>
          <c:showSerName val="0"/>
          <c:showPercent val="0"/>
          <c:showBubbleSize val="0"/>
        </c:dLbls>
        <c:gapWidth val="219"/>
        <c:overlap val="-27"/>
        <c:axId val="443684488"/>
        <c:axId val="443677272"/>
      </c:barChart>
      <c:catAx>
        <c:axId val="443684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677272"/>
        <c:crosses val="autoZero"/>
        <c:auto val="1"/>
        <c:lblAlgn val="ctr"/>
        <c:lblOffset val="100"/>
        <c:noMultiLvlLbl val="0"/>
      </c:catAx>
      <c:valAx>
        <c:axId val="443677272"/>
        <c:scaling>
          <c:orientation val="minMax"/>
        </c:scaling>
        <c:delete val="1"/>
        <c:axPos val="l"/>
        <c:numFmt formatCode="General" sourceLinked="1"/>
        <c:majorTickMark val="none"/>
        <c:minorTickMark val="none"/>
        <c:tickLblPos val="nextTo"/>
        <c:crossAx val="443684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9788-4386-86F3-70CE930D61AD}"/>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788-4386-86F3-70CE930D61A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788-4386-86F3-70CE930D61A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34-4CE8-8F47-43142838D37B}"/>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34-4CE8-8F47-43142838D37B}"/>
            </c:ext>
          </c:extLst>
        </c:ser>
        <c:dLbls>
          <c:showLegendKey val="0"/>
          <c:showVal val="0"/>
          <c:showCatName val="0"/>
          <c:showSerName val="0"/>
          <c:showPercent val="0"/>
          <c:showBubbleSize val="0"/>
        </c:dLbls>
        <c:gapWidth val="0"/>
        <c:overlap val="100"/>
        <c:axId val="487319688"/>
        <c:axId val="487318376"/>
      </c:barChart>
      <c:catAx>
        <c:axId val="487319688"/>
        <c:scaling>
          <c:orientation val="minMax"/>
        </c:scaling>
        <c:delete val="1"/>
        <c:axPos val="l"/>
        <c:majorTickMark val="out"/>
        <c:minorTickMark val="none"/>
        <c:tickLblPos val="nextTo"/>
        <c:crossAx val="487318376"/>
        <c:crosses val="autoZero"/>
        <c:auto val="1"/>
        <c:lblAlgn val="ctr"/>
        <c:lblOffset val="100"/>
        <c:noMultiLvlLbl val="0"/>
      </c:catAx>
      <c:valAx>
        <c:axId val="487318376"/>
        <c:scaling>
          <c:orientation val="minMax"/>
          <c:max val="4"/>
        </c:scaling>
        <c:delete val="1"/>
        <c:axPos val="b"/>
        <c:numFmt formatCode="0.0" sourceLinked="1"/>
        <c:majorTickMark val="out"/>
        <c:minorTickMark val="none"/>
        <c:tickLblPos val="nextTo"/>
        <c:crossAx val="487319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52192"/>
                  </a:gs>
                  <a:gs pos="100000">
                    <a:srgbClr val="FA32C1"/>
                  </a:gs>
                </a:gsLst>
                <a:lin ang="5400000" scaled="1"/>
              </a:gradFill>
              <a:ln w="19050">
                <a:noFill/>
              </a:ln>
              <a:effectLst/>
            </c:spPr>
            <c:extLst>
              <c:ext xmlns:c16="http://schemas.microsoft.com/office/drawing/2014/chart" uri="{C3380CC4-5D6E-409C-BE32-E72D297353CC}">
                <c16:uniqueId val="{00000001-EA5A-433A-AF15-E88AE0B4DAC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A5A-433A-AF15-E88AE0B4DAC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A5A-433A-AF15-E88AE0B4DAC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68186403513327"/>
          <c:y val="9.7184366465063024E-2"/>
          <c:w val="0.78422160048022305"/>
          <c:h val="0.78796138225804435"/>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BBFB-4751-A4E8-DFA1A7499C43}"/>
              </c:ext>
            </c:extLst>
          </c:dPt>
          <c:dPt>
            <c:idx val="1"/>
            <c:bubble3D val="0"/>
            <c:spPr>
              <a:gradFill>
                <a:gsLst>
                  <a:gs pos="0">
                    <a:schemeClr val="accent1">
                      <a:lumMod val="50000"/>
                    </a:schemeClr>
                  </a:gs>
                  <a:gs pos="100000">
                    <a:schemeClr val="accent1"/>
                  </a:gs>
                </a:gsLst>
                <a:lin ang="5400000" scaled="1"/>
              </a:gradFill>
              <a:ln w="19050">
                <a:noFill/>
              </a:ln>
              <a:effectLst/>
            </c:spPr>
            <c:extLst>
              <c:ext xmlns:c16="http://schemas.microsoft.com/office/drawing/2014/chart" uri="{C3380CC4-5D6E-409C-BE32-E72D297353CC}">
                <c16:uniqueId val="{00000003-BBFB-4751-A4E8-DFA1A7499C4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BFB-4751-A4E8-DFA1A7499C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929-4E3C-8B53-8822CAE2FB51}"/>
            </c:ext>
          </c:extLst>
        </c:ser>
        <c:dLbls>
          <c:dLblPos val="outEnd"/>
          <c:showLegendKey val="0"/>
          <c:showVal val="1"/>
          <c:showCatName val="0"/>
          <c:showSerName val="0"/>
          <c:showPercent val="0"/>
          <c:showBubbleSize val="0"/>
        </c:dLbls>
        <c:gapWidth val="75"/>
        <c:axId val="506119920"/>
        <c:axId val="506120248"/>
      </c:barChart>
      <c:catAx>
        <c:axId val="5061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06120248"/>
        <c:crosses val="autoZero"/>
        <c:auto val="1"/>
        <c:lblAlgn val="ctr"/>
        <c:lblOffset val="100"/>
        <c:noMultiLvlLbl val="0"/>
      </c:catAx>
      <c:valAx>
        <c:axId val="506120248"/>
        <c:scaling>
          <c:orientation val="minMax"/>
        </c:scaling>
        <c:delete val="1"/>
        <c:axPos val="b"/>
        <c:numFmt formatCode="General" sourceLinked="1"/>
        <c:majorTickMark val="none"/>
        <c:minorTickMark val="none"/>
        <c:tickLblPos val="nextTo"/>
        <c:crossAx val="50611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gradFill>
            <a:gsLst>
              <a:gs pos="26000">
                <a:srgbClr val="002060"/>
              </a:gs>
              <a:gs pos="100000">
                <a:srgbClr val="002060"/>
              </a:gs>
            </a:gsLst>
            <a:lin ang="10800000" scaled="0"/>
          </a:gradFill>
          <a:ln w="19050">
            <a:solidFill>
              <a:schemeClr val="lt1"/>
            </a:solidFill>
          </a:ln>
          <a:effectLst/>
        </c:spPr>
      </c:pivotFmt>
      <c:pivotFmt>
        <c:idx val="8"/>
        <c:spPr>
          <a:gradFill>
            <a:gsLst>
              <a:gs pos="26000">
                <a:schemeClr val="tx1">
                  <a:lumMod val="65000"/>
                  <a:lumOff val="35000"/>
                </a:schemeClr>
              </a:gs>
              <a:gs pos="100000">
                <a:schemeClr val="tx1">
                  <a:lumMod val="50000"/>
                  <a:lumOff val="50000"/>
                </a:schemeClr>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F1-49FD-A83B-93897C9FF350}"/>
              </c:ext>
            </c:extLst>
          </c:dPt>
          <c:dPt>
            <c:idx val="1"/>
            <c:bubble3D val="0"/>
            <c:spPr>
              <a:gradFill>
                <a:gsLst>
                  <a:gs pos="26000">
                    <a:srgbClr val="002060"/>
                  </a:gs>
                  <a:gs pos="100000">
                    <a:srgbClr val="002060"/>
                  </a:gs>
                </a:gsLst>
                <a:lin ang="10800000" scaled="0"/>
              </a:gradFill>
              <a:ln w="19050">
                <a:solidFill>
                  <a:schemeClr val="lt1"/>
                </a:solidFill>
              </a:ln>
              <a:effectLst/>
            </c:spPr>
            <c:extLst>
              <c:ext xmlns:c16="http://schemas.microsoft.com/office/drawing/2014/chart" uri="{C3380CC4-5D6E-409C-BE32-E72D297353CC}">
                <c16:uniqueId val="{00000003-51F1-49FD-A83B-93897C9FF350}"/>
              </c:ext>
            </c:extLst>
          </c:dPt>
          <c:dPt>
            <c:idx val="2"/>
            <c:bubble3D val="0"/>
            <c:spPr>
              <a:gradFill>
                <a:gsLst>
                  <a:gs pos="26000">
                    <a:schemeClr val="tx1">
                      <a:lumMod val="65000"/>
                      <a:lumOff val="35000"/>
                    </a:schemeClr>
                  </a:gs>
                  <a:gs pos="100000">
                    <a:schemeClr val="tx1">
                      <a:lumMod val="50000"/>
                      <a:lumOff val="50000"/>
                    </a:schemeClr>
                  </a:gs>
                </a:gsLst>
                <a:lin ang="10800000" scaled="0"/>
              </a:gradFill>
              <a:ln w="19050">
                <a:solidFill>
                  <a:schemeClr val="lt1"/>
                </a:solidFill>
              </a:ln>
              <a:effectLst/>
            </c:spPr>
            <c:extLst>
              <c:ext xmlns:c16="http://schemas.microsoft.com/office/drawing/2014/chart" uri="{C3380CC4-5D6E-409C-BE32-E72D297353CC}">
                <c16:uniqueId val="{00000005-51F1-49FD-A83B-93897C9FF35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1F1-49FD-A83B-93897C9FF3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624805411092115"/>
          <c:y val="0.25027810739452949"/>
          <c:w val="0.30403101517502323"/>
          <c:h val="0.499443353869499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(HR department).xlsx]Attrition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73000">
                <a:schemeClr val="accent2">
                  <a:lumMod val="75000"/>
                </a:schemeClr>
              </a:gs>
              <a:gs pos="100000">
                <a:srgbClr val="602928"/>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73000">
                  <a:schemeClr val="accent2">
                    <a:lumMod val="75000"/>
                  </a:schemeClr>
                </a:gs>
                <a:gs pos="100000">
                  <a:srgbClr val="602928"/>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107-4455-942D-F94D100C55E6}"/>
            </c:ext>
          </c:extLst>
        </c:ser>
        <c:dLbls>
          <c:dLblPos val="outEnd"/>
          <c:showLegendKey val="0"/>
          <c:showVal val="1"/>
          <c:showCatName val="0"/>
          <c:showSerName val="0"/>
          <c:showPercent val="0"/>
          <c:showBubbleSize val="0"/>
        </c:dLbls>
        <c:gapWidth val="170"/>
        <c:overlap val="-27"/>
        <c:axId val="443684488"/>
        <c:axId val="443677272"/>
      </c:barChart>
      <c:catAx>
        <c:axId val="443684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43677272"/>
        <c:crosses val="autoZero"/>
        <c:auto val="1"/>
        <c:lblAlgn val="ctr"/>
        <c:lblOffset val="100"/>
        <c:noMultiLvlLbl val="0"/>
      </c:catAx>
      <c:valAx>
        <c:axId val="443677272"/>
        <c:scaling>
          <c:orientation val="minMax"/>
        </c:scaling>
        <c:delete val="1"/>
        <c:axPos val="l"/>
        <c:numFmt formatCode="General" sourceLinked="1"/>
        <c:majorTickMark val="none"/>
        <c:minorTickMark val="none"/>
        <c:tickLblPos val="nextTo"/>
        <c:crossAx val="443684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674A1E5-99A3-496E-A7A2-22A6D10A919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65C81973-F979-484F-B92C-6E26A60CE37D}">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4674A1E5-99A3-496E-A7A2-22A6D10A919C}">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gradFill>
              <a:gsLst>
                <a:gs pos="78000">
                  <a:srgbClr val="FFC000"/>
                </a:gs>
                <a:gs pos="100000">
                  <a:srgbClr val="FFFF00"/>
                </a:gs>
              </a:gsLst>
              <a:lin ang="5400000" scaled="0"/>
            </a:gradFill>
          </cx:spPr>
        </cx:plotSurface>
        <cx:series layoutId="funnel" uniqueId="{65C81973-F979-484F-B92C-6E26A60CE37D}">
          <cx:tx>
            <cx:txData>
              <cx:f>_xlchart.v2.8</cx:f>
              <cx:v>Attrition</cx:v>
            </cx:txData>
          </cx:tx>
          <cx:spPr>
            <a:gradFill>
              <a:gsLst>
                <a:gs pos="35000">
                  <a:srgbClr val="1212B4"/>
                </a:gs>
                <a:gs pos="100000">
                  <a:srgbClr val="00B0F0"/>
                </a:gs>
              </a:gsLst>
              <a:lin ang="5400000" scaled="0"/>
            </a:gradFill>
          </cx:spPr>
          <cx:dataLabels>
            <cx:spPr>
              <a:solidFill>
                <a:schemeClr val="bg1"/>
              </a:solidFill>
            </cx:spPr>
            <cx:txPr>
              <a:bodyPr spcFirstLastPara="1" vertOverflow="ellipsis" horzOverflow="overflow" wrap="square" lIns="0" tIns="0" rIns="0" bIns="0" anchor="ctr" anchorCtr="1"/>
              <a:lstStyle/>
              <a:p>
                <a:pPr algn="ctr" rtl="0">
                  <a:defRPr sz="1100">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100" b="0" i="0" u="none" strike="noStrike" baseline="0">
                  <a:solidFill>
                    <a:schemeClr val="bg1"/>
                  </a:solidFill>
                  <a:latin typeface="Arial Black" panose="020B0A04020102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ysClr val="windowText" lastClr="000000">
                  <a:lumMod val="65000"/>
                  <a:lumOff val="35000"/>
                </a:sysClr>
              </a:solidFill>
              <a:latin typeface="Arial Black" panose="020B0A04020102020204" pitchFamily="34" charset="0"/>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828675</xdr:colOff>
      <xdr:row>0</xdr:row>
      <xdr:rowOff>19049</xdr:rowOff>
    </xdr:from>
    <xdr:to>
      <xdr:col>4</xdr:col>
      <xdr:colOff>1257300</xdr:colOff>
      <xdr:row>5</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889FB95-4678-4C15-B359-CF9F23C57C8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81650" y="19049"/>
              <a:ext cx="1828800" cy="981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xdr:colOff>
      <xdr:row>3</xdr:row>
      <xdr:rowOff>190500</xdr:rowOff>
    </xdr:from>
    <xdr:to>
      <xdr:col>6</xdr:col>
      <xdr:colOff>114300</xdr:colOff>
      <xdr:row>7</xdr:row>
      <xdr:rowOff>19050</xdr:rowOff>
    </xdr:to>
    <xdr:graphicFrame macro="">
      <xdr:nvGraphicFramePr>
        <xdr:cNvPr id="2" name="Chart 1">
          <a:extLst>
            <a:ext uri="{FF2B5EF4-FFF2-40B4-BE49-F238E27FC236}">
              <a16:creationId xmlns:a16="http://schemas.microsoft.com/office/drawing/2014/main" id="{F4F6ACBE-A5AB-44E4-8E92-F9A4A5FD0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800100</xdr:colOff>
      <xdr:row>10</xdr:row>
      <xdr:rowOff>142875</xdr:rowOff>
    </xdr:from>
    <xdr:to>
      <xdr:col>4</xdr:col>
      <xdr:colOff>619125</xdr:colOff>
      <xdr:row>15</xdr:row>
      <xdr:rowOff>180975</xdr:rowOff>
    </xdr:to>
    <xdr:graphicFrame macro="">
      <xdr:nvGraphicFramePr>
        <xdr:cNvPr id="3" name="Chart 2">
          <a:extLst>
            <a:ext uri="{FF2B5EF4-FFF2-40B4-BE49-F238E27FC236}">
              <a16:creationId xmlns:a16="http://schemas.microsoft.com/office/drawing/2014/main" id="{7B62B40F-4F48-482B-9043-0834C3968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11</xdr:row>
      <xdr:rowOff>0</xdr:rowOff>
    </xdr:from>
    <xdr:to>
      <xdr:col>10</xdr:col>
      <xdr:colOff>665922</xdr:colOff>
      <xdr:row>13</xdr:row>
      <xdr:rowOff>83651</xdr:rowOff>
    </xdr:to>
    <xdr:sp macro="" textlink="">
      <xdr:nvSpPr>
        <xdr:cNvPr id="5" name="Freeform: Shape 4">
          <a:extLst>
            <a:ext uri="{FF2B5EF4-FFF2-40B4-BE49-F238E27FC236}">
              <a16:creationId xmlns:a16="http://schemas.microsoft.com/office/drawing/2014/main" id="{C9D14AC4-4CC6-4C38-83B8-5CD3A4CD4727}"/>
            </a:ext>
          </a:extLst>
        </xdr:cNvPr>
        <xdr:cNvSpPr/>
      </xdr:nvSpPr>
      <xdr:spPr>
        <a:xfrm>
          <a:off x="6686550" y="2200275"/>
          <a:ext cx="2037522" cy="483701"/>
        </a:xfrm>
        <a:custGeom>
          <a:avLst/>
          <a:gdLst>
            <a:gd name="connsiteX0" fmla="*/ 1285461 w 2037522"/>
            <a:gd name="connsiteY0" fmla="*/ 49695 h 483701"/>
            <a:gd name="connsiteX1" fmla="*/ 1233843 w 2037522"/>
            <a:gd name="connsiteY1" fmla="*/ 196490 h 483701"/>
            <a:gd name="connsiteX2" fmla="*/ 1066800 w 2037522"/>
            <a:gd name="connsiteY2" fmla="*/ 196489 h 483701"/>
            <a:gd name="connsiteX3" fmla="*/ 1201941 w 2037522"/>
            <a:gd name="connsiteY3" fmla="*/ 287212 h 483701"/>
            <a:gd name="connsiteX4" fmla="*/ 1150321 w 2037522"/>
            <a:gd name="connsiteY4" fmla="*/ 434007 h 483701"/>
            <a:gd name="connsiteX5" fmla="*/ 1285461 w 2037522"/>
            <a:gd name="connsiteY5" fmla="*/ 343282 h 483701"/>
            <a:gd name="connsiteX6" fmla="*/ 1420601 w 2037522"/>
            <a:gd name="connsiteY6" fmla="*/ 434007 h 483701"/>
            <a:gd name="connsiteX7" fmla="*/ 1368981 w 2037522"/>
            <a:gd name="connsiteY7" fmla="*/ 287212 h 483701"/>
            <a:gd name="connsiteX8" fmla="*/ 1504122 w 2037522"/>
            <a:gd name="connsiteY8" fmla="*/ 196489 h 483701"/>
            <a:gd name="connsiteX9" fmla="*/ 1337079 w 2037522"/>
            <a:gd name="connsiteY9" fmla="*/ 196490 h 483701"/>
            <a:gd name="connsiteX10" fmla="*/ 752061 w 2037522"/>
            <a:gd name="connsiteY10" fmla="*/ 49695 h 483701"/>
            <a:gd name="connsiteX11" fmla="*/ 700443 w 2037522"/>
            <a:gd name="connsiteY11" fmla="*/ 196490 h 483701"/>
            <a:gd name="connsiteX12" fmla="*/ 533400 w 2037522"/>
            <a:gd name="connsiteY12" fmla="*/ 196489 h 483701"/>
            <a:gd name="connsiteX13" fmla="*/ 668541 w 2037522"/>
            <a:gd name="connsiteY13" fmla="*/ 287212 h 483701"/>
            <a:gd name="connsiteX14" fmla="*/ 616921 w 2037522"/>
            <a:gd name="connsiteY14" fmla="*/ 434007 h 483701"/>
            <a:gd name="connsiteX15" fmla="*/ 752061 w 2037522"/>
            <a:gd name="connsiteY15" fmla="*/ 343282 h 483701"/>
            <a:gd name="connsiteX16" fmla="*/ 887201 w 2037522"/>
            <a:gd name="connsiteY16" fmla="*/ 434007 h 483701"/>
            <a:gd name="connsiteX17" fmla="*/ 835581 w 2037522"/>
            <a:gd name="connsiteY17" fmla="*/ 287212 h 483701"/>
            <a:gd name="connsiteX18" fmla="*/ 970722 w 2037522"/>
            <a:gd name="connsiteY18" fmla="*/ 196489 h 483701"/>
            <a:gd name="connsiteX19" fmla="*/ 803679 w 2037522"/>
            <a:gd name="connsiteY19" fmla="*/ 196490 h 483701"/>
            <a:gd name="connsiteX20" fmla="*/ 0 w 2037522"/>
            <a:gd name="connsiteY20" fmla="*/ 0 h 483701"/>
            <a:gd name="connsiteX21" fmla="*/ 2037522 w 2037522"/>
            <a:gd name="connsiteY21" fmla="*/ 0 h 483701"/>
            <a:gd name="connsiteX22" fmla="*/ 2037522 w 2037522"/>
            <a:gd name="connsiteY22" fmla="*/ 196489 h 483701"/>
            <a:gd name="connsiteX23" fmla="*/ 1870479 w 2037522"/>
            <a:gd name="connsiteY23" fmla="*/ 196490 h 483701"/>
            <a:gd name="connsiteX24" fmla="*/ 1818861 w 2037522"/>
            <a:gd name="connsiteY24" fmla="*/ 49695 h 483701"/>
            <a:gd name="connsiteX25" fmla="*/ 1767243 w 2037522"/>
            <a:gd name="connsiteY25" fmla="*/ 196490 h 483701"/>
            <a:gd name="connsiteX26" fmla="*/ 1600200 w 2037522"/>
            <a:gd name="connsiteY26" fmla="*/ 196489 h 483701"/>
            <a:gd name="connsiteX27" fmla="*/ 1735341 w 2037522"/>
            <a:gd name="connsiteY27" fmla="*/ 287212 h 483701"/>
            <a:gd name="connsiteX28" fmla="*/ 1683721 w 2037522"/>
            <a:gd name="connsiteY28" fmla="*/ 434007 h 483701"/>
            <a:gd name="connsiteX29" fmla="*/ 1818861 w 2037522"/>
            <a:gd name="connsiteY29" fmla="*/ 343282 h 483701"/>
            <a:gd name="connsiteX30" fmla="*/ 1954001 w 2037522"/>
            <a:gd name="connsiteY30" fmla="*/ 434007 h 483701"/>
            <a:gd name="connsiteX31" fmla="*/ 1902381 w 2037522"/>
            <a:gd name="connsiteY31" fmla="*/ 287212 h 483701"/>
            <a:gd name="connsiteX32" fmla="*/ 2037522 w 2037522"/>
            <a:gd name="connsiteY32" fmla="*/ 196489 h 483701"/>
            <a:gd name="connsiteX33" fmla="*/ 2037522 w 2037522"/>
            <a:gd name="connsiteY33" fmla="*/ 483701 h 483701"/>
            <a:gd name="connsiteX34" fmla="*/ 0 w 2037522"/>
            <a:gd name="connsiteY34" fmla="*/ 483701 h 483701"/>
            <a:gd name="connsiteX35" fmla="*/ 0 w 2037522"/>
            <a:gd name="connsiteY35" fmla="*/ 196489 h 483701"/>
            <a:gd name="connsiteX36" fmla="*/ 135141 w 2037522"/>
            <a:gd name="connsiteY36" fmla="*/ 287212 h 483701"/>
            <a:gd name="connsiteX37" fmla="*/ 83521 w 2037522"/>
            <a:gd name="connsiteY37" fmla="*/ 434007 h 483701"/>
            <a:gd name="connsiteX38" fmla="*/ 218661 w 2037522"/>
            <a:gd name="connsiteY38" fmla="*/ 343282 h 483701"/>
            <a:gd name="connsiteX39" fmla="*/ 353801 w 2037522"/>
            <a:gd name="connsiteY39" fmla="*/ 434007 h 483701"/>
            <a:gd name="connsiteX40" fmla="*/ 302181 w 2037522"/>
            <a:gd name="connsiteY40" fmla="*/ 287212 h 483701"/>
            <a:gd name="connsiteX41" fmla="*/ 437322 w 2037522"/>
            <a:gd name="connsiteY41" fmla="*/ 196489 h 483701"/>
            <a:gd name="connsiteX42" fmla="*/ 270279 w 2037522"/>
            <a:gd name="connsiteY42" fmla="*/ 196490 h 483701"/>
            <a:gd name="connsiteX43" fmla="*/ 218661 w 2037522"/>
            <a:gd name="connsiteY43" fmla="*/ 49695 h 483701"/>
            <a:gd name="connsiteX44" fmla="*/ 167043 w 2037522"/>
            <a:gd name="connsiteY44" fmla="*/ 196490 h 483701"/>
            <a:gd name="connsiteX45" fmla="*/ 0 w 2037522"/>
            <a:gd name="connsiteY45" fmla="*/ 196489 h 4837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037522" h="483701">
              <a:moveTo>
                <a:pt x="1285461" y="49695"/>
              </a:moveTo>
              <a:lnTo>
                <a:pt x="1233843" y="196490"/>
              </a:lnTo>
              <a:lnTo>
                <a:pt x="1066800" y="196489"/>
              </a:lnTo>
              <a:lnTo>
                <a:pt x="1201941" y="287212"/>
              </a:lnTo>
              <a:lnTo>
                <a:pt x="1150321" y="434007"/>
              </a:lnTo>
              <a:lnTo>
                <a:pt x="1285461" y="343282"/>
              </a:lnTo>
              <a:lnTo>
                <a:pt x="1420601" y="434007"/>
              </a:lnTo>
              <a:lnTo>
                <a:pt x="1368981" y="287212"/>
              </a:lnTo>
              <a:lnTo>
                <a:pt x="1504122" y="196489"/>
              </a:lnTo>
              <a:lnTo>
                <a:pt x="1337079" y="196490"/>
              </a:lnTo>
              <a:close/>
              <a:moveTo>
                <a:pt x="752061" y="49695"/>
              </a:moveTo>
              <a:lnTo>
                <a:pt x="700443" y="196490"/>
              </a:lnTo>
              <a:lnTo>
                <a:pt x="533400" y="196489"/>
              </a:lnTo>
              <a:lnTo>
                <a:pt x="668541" y="287212"/>
              </a:lnTo>
              <a:lnTo>
                <a:pt x="616921" y="434007"/>
              </a:lnTo>
              <a:lnTo>
                <a:pt x="752061" y="343282"/>
              </a:lnTo>
              <a:lnTo>
                <a:pt x="887201" y="434007"/>
              </a:lnTo>
              <a:lnTo>
                <a:pt x="835581" y="287212"/>
              </a:lnTo>
              <a:lnTo>
                <a:pt x="970722" y="196489"/>
              </a:lnTo>
              <a:lnTo>
                <a:pt x="803679" y="196490"/>
              </a:lnTo>
              <a:close/>
              <a:moveTo>
                <a:pt x="0" y="0"/>
              </a:moveTo>
              <a:lnTo>
                <a:pt x="2037522" y="0"/>
              </a:lnTo>
              <a:lnTo>
                <a:pt x="2037522" y="196489"/>
              </a:lnTo>
              <a:lnTo>
                <a:pt x="1870479" y="196490"/>
              </a:lnTo>
              <a:lnTo>
                <a:pt x="1818861" y="49695"/>
              </a:lnTo>
              <a:lnTo>
                <a:pt x="1767243" y="196490"/>
              </a:lnTo>
              <a:lnTo>
                <a:pt x="1600200" y="196489"/>
              </a:lnTo>
              <a:lnTo>
                <a:pt x="1735341" y="287212"/>
              </a:lnTo>
              <a:lnTo>
                <a:pt x="1683721" y="434007"/>
              </a:lnTo>
              <a:lnTo>
                <a:pt x="1818861" y="343282"/>
              </a:lnTo>
              <a:lnTo>
                <a:pt x="1954001" y="434007"/>
              </a:lnTo>
              <a:lnTo>
                <a:pt x="1902381" y="287212"/>
              </a:lnTo>
              <a:lnTo>
                <a:pt x="2037522" y="196489"/>
              </a:lnTo>
              <a:lnTo>
                <a:pt x="2037522" y="483701"/>
              </a:lnTo>
              <a:lnTo>
                <a:pt x="0" y="483701"/>
              </a:lnTo>
              <a:lnTo>
                <a:pt x="0" y="196489"/>
              </a:lnTo>
              <a:lnTo>
                <a:pt x="135141" y="287212"/>
              </a:lnTo>
              <a:lnTo>
                <a:pt x="83521" y="434007"/>
              </a:lnTo>
              <a:lnTo>
                <a:pt x="218661" y="343282"/>
              </a:lnTo>
              <a:lnTo>
                <a:pt x="353801" y="434007"/>
              </a:lnTo>
              <a:lnTo>
                <a:pt x="302181" y="287212"/>
              </a:lnTo>
              <a:lnTo>
                <a:pt x="437322" y="196489"/>
              </a:lnTo>
              <a:lnTo>
                <a:pt x="270279" y="196490"/>
              </a:lnTo>
              <a:lnTo>
                <a:pt x="218661" y="49695"/>
              </a:lnTo>
              <a:lnTo>
                <a:pt x="167043" y="196490"/>
              </a:lnTo>
              <a:lnTo>
                <a:pt x="0" y="196489"/>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6</xdr:col>
      <xdr:colOff>171450</xdr:colOff>
      <xdr:row>4</xdr:row>
      <xdr:rowOff>142875</xdr:rowOff>
    </xdr:from>
    <xdr:to>
      <xdr:col>8</xdr:col>
      <xdr:colOff>628650</xdr:colOff>
      <xdr:row>18</xdr:row>
      <xdr:rowOff>9525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6924FB9E-EE67-430C-AA10-652738519B4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86400" y="942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666750</xdr:colOff>
      <xdr:row>7</xdr:row>
      <xdr:rowOff>28575</xdr:rowOff>
    </xdr:from>
    <xdr:to>
      <xdr:col>10</xdr:col>
      <xdr:colOff>438150</xdr:colOff>
      <xdr:row>12</xdr:row>
      <xdr:rowOff>190500</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124C81A5-CEFA-42C4-93F3-8BB51357EEE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00850" y="1428750"/>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1757362</xdr:colOff>
      <xdr:row>11</xdr:row>
      <xdr:rowOff>76200</xdr:rowOff>
    </xdr:from>
    <xdr:to>
      <xdr:col>5</xdr:col>
      <xdr:colOff>485775</xdr:colOff>
      <xdr:row>20</xdr:row>
      <xdr:rowOff>133350</xdr:rowOff>
    </xdr:to>
    <xdr:graphicFrame macro="">
      <xdr:nvGraphicFramePr>
        <xdr:cNvPr id="4" name="Chart 3">
          <a:extLst>
            <a:ext uri="{FF2B5EF4-FFF2-40B4-BE49-F238E27FC236}">
              <a16:creationId xmlns:a16="http://schemas.microsoft.com/office/drawing/2014/main" id="{1EF8B177-828F-4047-ACB7-5389908A9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557212</xdr:colOff>
      <xdr:row>3</xdr:row>
      <xdr:rowOff>95250</xdr:rowOff>
    </xdr:from>
    <xdr:to>
      <xdr:col>10</xdr:col>
      <xdr:colOff>328612</xdr:colOff>
      <xdr:row>17</xdr:row>
      <xdr:rowOff>38100</xdr:rowOff>
    </xdr:to>
    <xdr:graphicFrame macro="">
      <xdr:nvGraphicFramePr>
        <xdr:cNvPr id="2" name="Chart 1">
          <a:extLst>
            <a:ext uri="{FF2B5EF4-FFF2-40B4-BE49-F238E27FC236}">
              <a16:creationId xmlns:a16="http://schemas.microsoft.com/office/drawing/2014/main" id="{037BB748-7316-4427-8880-AE0499372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1138237</xdr:colOff>
      <xdr:row>5</xdr:row>
      <xdr:rowOff>85725</xdr:rowOff>
    </xdr:from>
    <xdr:to>
      <xdr:col>8</xdr:col>
      <xdr:colOff>471487</xdr:colOff>
      <xdr:row>19</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9F2665A-656F-44CF-BCC6-D96774A34C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48287" y="10858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561975</xdr:colOff>
      <xdr:row>3</xdr:row>
      <xdr:rowOff>190501</xdr:rowOff>
    </xdr:from>
    <xdr:to>
      <xdr:col>7</xdr:col>
      <xdr:colOff>47625</xdr:colOff>
      <xdr:row>10</xdr:row>
      <xdr:rowOff>142876</xdr:rowOff>
    </xdr:to>
    <xdr:graphicFrame macro="">
      <xdr:nvGraphicFramePr>
        <xdr:cNvPr id="2" name="Chart 1">
          <a:extLst>
            <a:ext uri="{FF2B5EF4-FFF2-40B4-BE49-F238E27FC236}">
              <a16:creationId xmlns:a16="http://schemas.microsoft.com/office/drawing/2014/main" id="{4A94E24D-DC6B-4049-8980-A48D80F6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66675</xdr:colOff>
      <xdr:row>4</xdr:row>
      <xdr:rowOff>47626</xdr:rowOff>
    </xdr:from>
    <xdr:to>
      <xdr:col>10</xdr:col>
      <xdr:colOff>123825</xdr:colOff>
      <xdr:row>11</xdr:row>
      <xdr:rowOff>123825</xdr:rowOff>
    </xdr:to>
    <xdr:graphicFrame macro="">
      <xdr:nvGraphicFramePr>
        <xdr:cNvPr id="2" name="Chart 1">
          <a:extLst>
            <a:ext uri="{FF2B5EF4-FFF2-40B4-BE49-F238E27FC236}">
              <a16:creationId xmlns:a16="http://schemas.microsoft.com/office/drawing/2014/main" id="{1DB58BF2-451A-4223-AD4F-F20C323B4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123825</xdr:colOff>
      <xdr:row>5</xdr:row>
      <xdr:rowOff>85726</xdr:rowOff>
    </xdr:from>
    <xdr:to>
      <xdr:col>5</xdr:col>
      <xdr:colOff>542925</xdr:colOff>
      <xdr:row>12</xdr:row>
      <xdr:rowOff>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17E2F02-BDC4-4C13-B1C1-8004EB26EF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19575" y="1085851"/>
              <a:ext cx="11049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571500</xdr:colOff>
      <xdr:row>5</xdr:row>
      <xdr:rowOff>9525</xdr:rowOff>
    </xdr:from>
    <xdr:to>
      <xdr:col>11</xdr:col>
      <xdr:colOff>438150</xdr:colOff>
      <xdr:row>15</xdr:row>
      <xdr:rowOff>104775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0FD8F08-C1FC-4157-AABD-FC4086C8042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096250" y="1009650"/>
              <a:ext cx="123825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9</xdr:col>
      <xdr:colOff>361950</xdr:colOff>
      <xdr:row>5</xdr:row>
      <xdr:rowOff>161925</xdr:rowOff>
    </xdr:from>
    <xdr:to>
      <xdr:col>13</xdr:col>
      <xdr:colOff>195261</xdr:colOff>
      <xdr:row>14</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14A05F5-A517-4442-856D-6FFA531349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62875" y="1162050"/>
              <a:ext cx="2576511" cy="1771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136582</xdr:colOff>
      <xdr:row>2</xdr:row>
      <xdr:rowOff>116583</xdr:rowOff>
    </xdr:from>
    <xdr:to>
      <xdr:col>27</xdr:col>
      <xdr:colOff>229592</xdr:colOff>
      <xdr:row>41</xdr:row>
      <xdr:rowOff>130940</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4914957" y="529333"/>
          <a:ext cx="13745510" cy="8062982"/>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161745</xdr:colOff>
      <xdr:row>7</xdr:row>
      <xdr:rowOff>143773</xdr:rowOff>
    </xdr:from>
    <xdr:to>
      <xdr:col>11</xdr:col>
      <xdr:colOff>71886</xdr:colOff>
      <xdr:row>9</xdr:row>
      <xdr:rowOff>89859</xdr:rowOff>
    </xdr:to>
    <xdr:sp macro="" textlink="">
      <xdr:nvSpPr>
        <xdr:cNvPr id="27" name="TextBox 26">
          <a:extLst>
            <a:ext uri="{FF2B5EF4-FFF2-40B4-BE49-F238E27FC236}">
              <a16:creationId xmlns:a16="http://schemas.microsoft.com/office/drawing/2014/main" id="{06362BA2-DB73-4E4B-B0CD-6AC8D0B90472}"/>
            </a:ext>
          </a:extLst>
        </xdr:cNvPr>
        <xdr:cNvSpPr txBox="1"/>
      </xdr:nvSpPr>
      <xdr:spPr>
        <a:xfrm>
          <a:off x="4942217" y="1527594"/>
          <a:ext cx="2641839" cy="341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rPr>
            <a:t>TOTAL</a:t>
          </a:r>
          <a:r>
            <a:rPr lang="en-US" sz="1400" baseline="0">
              <a:solidFill>
                <a:srgbClr val="602928"/>
              </a:solidFill>
              <a:latin typeface="Arial Black" panose="020B0A04020102020204" pitchFamily="34" charset="0"/>
              <a:ea typeface="Segoe UI Black" panose="020B0A02040204020203" pitchFamily="34" charset="0"/>
              <a:cs typeface="Segoe UI" panose="020B0502040204020203" pitchFamily="34" charset="0"/>
            </a:rPr>
            <a:t> EMPLOYEES</a:t>
          </a:r>
          <a:endPar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endParaRPr>
        </a:p>
      </xdr:txBody>
    </xdr:sp>
    <xdr:clientData/>
  </xdr:twoCellAnchor>
  <xdr:twoCellAnchor>
    <xdr:from>
      <xdr:col>7</xdr:col>
      <xdr:colOff>503207</xdr:colOff>
      <xdr:row>9</xdr:row>
      <xdr:rowOff>179717</xdr:rowOff>
    </xdr:from>
    <xdr:to>
      <xdr:col>10</xdr:col>
      <xdr:colOff>179717</xdr:colOff>
      <xdr:row>12</xdr:row>
      <xdr:rowOff>35944</xdr:rowOff>
    </xdr:to>
    <xdr:sp macro="" textlink="KPI!A7">
      <xdr:nvSpPr>
        <xdr:cNvPr id="28" name="TextBox 27">
          <a:extLst>
            <a:ext uri="{FF2B5EF4-FFF2-40B4-BE49-F238E27FC236}">
              <a16:creationId xmlns:a16="http://schemas.microsoft.com/office/drawing/2014/main" id="{AD86335B-39A7-4E08-A538-D30C2B487F94}"/>
            </a:ext>
          </a:extLst>
        </xdr:cNvPr>
        <xdr:cNvSpPr txBox="1"/>
      </xdr:nvSpPr>
      <xdr:spPr>
        <a:xfrm>
          <a:off x="5283679" y="1958915"/>
          <a:ext cx="1725283" cy="44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8724D9-DB87-4FC6-AAD1-0872845ACC26}" type="TxLink">
            <a:rPr lang="en-US" sz="2000" b="0" i="0" u="none" strike="noStrike">
              <a:solidFill>
                <a:srgbClr val="002060"/>
              </a:solidFill>
              <a:latin typeface="Arial Black" panose="020B0A04020102020204" pitchFamily="34" charset="0"/>
              <a:cs typeface="Calibri"/>
            </a:rPr>
            <a:pPr algn="ctr"/>
            <a:t>1470</a:t>
          </a:fld>
          <a:endParaRPr lang="en-US" sz="2000">
            <a:solidFill>
              <a:srgbClr val="002060"/>
            </a:solidFill>
            <a:latin typeface="Arial Black" panose="020B0A04020102020204" pitchFamily="34" charset="0"/>
          </a:endParaRPr>
        </a:p>
      </xdr:txBody>
    </xdr:sp>
    <xdr:clientData/>
  </xdr:twoCellAnchor>
  <xdr:twoCellAnchor>
    <xdr:from>
      <xdr:col>11</xdr:col>
      <xdr:colOff>161745</xdr:colOff>
      <xdr:row>7</xdr:row>
      <xdr:rowOff>161746</xdr:rowOff>
    </xdr:from>
    <xdr:to>
      <xdr:col>13</xdr:col>
      <xdr:colOff>557123</xdr:colOff>
      <xdr:row>9</xdr:row>
      <xdr:rowOff>79376</xdr:rowOff>
    </xdr:to>
    <xdr:sp macro="" textlink="">
      <xdr:nvSpPr>
        <xdr:cNvPr id="29" name="TextBox 28">
          <a:extLst>
            <a:ext uri="{FF2B5EF4-FFF2-40B4-BE49-F238E27FC236}">
              <a16:creationId xmlns:a16="http://schemas.microsoft.com/office/drawing/2014/main" id="{AC75412D-64B4-4455-8945-ECD9A3FFAB50}"/>
            </a:ext>
          </a:extLst>
        </xdr:cNvPr>
        <xdr:cNvSpPr txBox="1"/>
      </xdr:nvSpPr>
      <xdr:spPr>
        <a:xfrm>
          <a:off x="7670620" y="1606371"/>
          <a:ext cx="1760628" cy="330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rPr>
            <a:t>ATTRITION</a:t>
          </a:r>
        </a:p>
      </xdr:txBody>
    </xdr:sp>
    <xdr:clientData/>
  </xdr:twoCellAnchor>
  <xdr:twoCellAnchor>
    <xdr:from>
      <xdr:col>11</xdr:col>
      <xdr:colOff>547777</xdr:colOff>
      <xdr:row>10</xdr:row>
      <xdr:rowOff>8626</xdr:rowOff>
    </xdr:from>
    <xdr:to>
      <xdr:col>14</xdr:col>
      <xdr:colOff>224287</xdr:colOff>
      <xdr:row>12</xdr:row>
      <xdr:rowOff>62542</xdr:rowOff>
    </xdr:to>
    <xdr:sp macro="" textlink="KPI!B7">
      <xdr:nvSpPr>
        <xdr:cNvPr id="30" name="TextBox 29">
          <a:extLst>
            <a:ext uri="{FF2B5EF4-FFF2-40B4-BE49-F238E27FC236}">
              <a16:creationId xmlns:a16="http://schemas.microsoft.com/office/drawing/2014/main" id="{5F8493C9-DF50-4E2D-9AED-F37F49827FE2}"/>
            </a:ext>
          </a:extLst>
        </xdr:cNvPr>
        <xdr:cNvSpPr txBox="1"/>
      </xdr:nvSpPr>
      <xdr:spPr>
        <a:xfrm>
          <a:off x="8059947" y="1985513"/>
          <a:ext cx="1725283" cy="44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69865B-9169-47D4-A309-D6BADB9C70C6}" type="TxLink">
            <a:rPr lang="en-US" sz="2000" b="0" i="0" u="none" strike="noStrike">
              <a:solidFill>
                <a:srgbClr val="002060"/>
              </a:solidFill>
              <a:latin typeface="Arial Black" panose="020B0A04020102020204" pitchFamily="34" charset="0"/>
              <a:cs typeface="Calibri"/>
            </a:rPr>
            <a:pPr algn="ctr"/>
            <a:t>237</a:t>
          </a:fld>
          <a:endParaRPr lang="en-US" sz="2000">
            <a:solidFill>
              <a:srgbClr val="002060"/>
            </a:solidFill>
            <a:latin typeface="Arial Black" panose="020B0A04020102020204" pitchFamily="34" charset="0"/>
          </a:endParaRPr>
        </a:p>
      </xdr:txBody>
    </xdr:sp>
    <xdr:clientData/>
  </xdr:twoCellAnchor>
  <xdr:twoCellAnchor>
    <xdr:from>
      <xdr:col>15</xdr:col>
      <xdr:colOff>125803</xdr:colOff>
      <xdr:row>7</xdr:row>
      <xdr:rowOff>143773</xdr:rowOff>
    </xdr:from>
    <xdr:to>
      <xdr:col>18</xdr:col>
      <xdr:colOff>35943</xdr:colOff>
      <xdr:row>9</xdr:row>
      <xdr:rowOff>111125</xdr:rowOff>
    </xdr:to>
    <xdr:sp macro="" textlink="">
      <xdr:nvSpPr>
        <xdr:cNvPr id="31" name="TextBox 30">
          <a:extLst>
            <a:ext uri="{FF2B5EF4-FFF2-40B4-BE49-F238E27FC236}">
              <a16:creationId xmlns:a16="http://schemas.microsoft.com/office/drawing/2014/main" id="{DB32FC37-35BA-4448-A868-5871CCAF0B6F}"/>
            </a:ext>
          </a:extLst>
        </xdr:cNvPr>
        <xdr:cNvSpPr txBox="1"/>
      </xdr:nvSpPr>
      <xdr:spPr>
        <a:xfrm>
          <a:off x="10365178" y="1588398"/>
          <a:ext cx="1958015" cy="380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rPr>
            <a:t>ACTIVE</a:t>
          </a:r>
          <a:r>
            <a:rPr lang="en-US" sz="1400" baseline="0">
              <a:solidFill>
                <a:srgbClr val="602928"/>
              </a:solidFill>
              <a:latin typeface="Arial Black" panose="020B0A04020102020204" pitchFamily="34" charset="0"/>
              <a:ea typeface="Segoe UI Black" panose="020B0A02040204020203" pitchFamily="34" charset="0"/>
              <a:cs typeface="Segoe UI" panose="020B0502040204020203" pitchFamily="34" charset="0"/>
            </a:rPr>
            <a:t> </a:t>
          </a:r>
          <a:endPar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endParaRPr>
        </a:p>
      </xdr:txBody>
    </xdr:sp>
    <xdr:clientData/>
  </xdr:twoCellAnchor>
  <xdr:twoCellAnchor>
    <xdr:from>
      <xdr:col>15</xdr:col>
      <xdr:colOff>484517</xdr:colOff>
      <xdr:row>9</xdr:row>
      <xdr:rowOff>178998</xdr:rowOff>
    </xdr:from>
    <xdr:to>
      <xdr:col>18</xdr:col>
      <xdr:colOff>161026</xdr:colOff>
      <xdr:row>12</xdr:row>
      <xdr:rowOff>35225</xdr:rowOff>
    </xdr:to>
    <xdr:sp macro="" textlink="KPI!D7">
      <xdr:nvSpPr>
        <xdr:cNvPr id="32" name="TextBox 31">
          <a:extLst>
            <a:ext uri="{FF2B5EF4-FFF2-40B4-BE49-F238E27FC236}">
              <a16:creationId xmlns:a16="http://schemas.microsoft.com/office/drawing/2014/main" id="{DA718F49-796C-4454-9637-5978850EA72F}"/>
            </a:ext>
          </a:extLst>
        </xdr:cNvPr>
        <xdr:cNvSpPr txBox="1"/>
      </xdr:nvSpPr>
      <xdr:spPr>
        <a:xfrm>
          <a:off x="10728385" y="1958196"/>
          <a:ext cx="1725283" cy="44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7A519D-2AB1-4872-B4C7-5A837C60609F}" type="TxLink">
            <a:rPr lang="en-US" sz="2000" b="0" i="0" u="none" strike="noStrike">
              <a:solidFill>
                <a:srgbClr val="002060"/>
              </a:solidFill>
              <a:latin typeface="Arial Black" panose="020B0A04020102020204" pitchFamily="34" charset="0"/>
              <a:cs typeface="Calibri"/>
            </a:rPr>
            <a:pPr algn="ctr"/>
            <a:t>1233</a:t>
          </a:fld>
          <a:endParaRPr lang="en-US" sz="2000">
            <a:solidFill>
              <a:srgbClr val="002060"/>
            </a:solidFill>
            <a:latin typeface="Arial Black" panose="020B0A04020102020204" pitchFamily="34" charset="0"/>
          </a:endParaRPr>
        </a:p>
      </xdr:txBody>
    </xdr:sp>
    <xdr:clientData/>
  </xdr:twoCellAnchor>
  <xdr:twoCellAnchor>
    <xdr:from>
      <xdr:col>19</xdr:col>
      <xdr:colOff>179718</xdr:colOff>
      <xdr:row>7</xdr:row>
      <xdr:rowOff>143774</xdr:rowOff>
    </xdr:from>
    <xdr:to>
      <xdr:col>22</xdr:col>
      <xdr:colOff>161745</xdr:colOff>
      <xdr:row>9</xdr:row>
      <xdr:rowOff>79376</xdr:rowOff>
    </xdr:to>
    <xdr:sp macro="" textlink="">
      <xdr:nvSpPr>
        <xdr:cNvPr id="33" name="TextBox 32">
          <a:extLst>
            <a:ext uri="{FF2B5EF4-FFF2-40B4-BE49-F238E27FC236}">
              <a16:creationId xmlns:a16="http://schemas.microsoft.com/office/drawing/2014/main" id="{C223028B-8DA4-4AE1-8BA9-28B5758DD8A5}"/>
            </a:ext>
          </a:extLst>
        </xdr:cNvPr>
        <xdr:cNvSpPr txBox="1"/>
      </xdr:nvSpPr>
      <xdr:spPr>
        <a:xfrm>
          <a:off x="13149593" y="1588399"/>
          <a:ext cx="2029902" cy="348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rPr>
            <a:t>ATTRITION</a:t>
          </a:r>
          <a:r>
            <a:rPr lang="en-US" sz="1400" baseline="0">
              <a:solidFill>
                <a:srgbClr val="602928"/>
              </a:solidFill>
              <a:latin typeface="Arial Black" panose="020B0A04020102020204" pitchFamily="34" charset="0"/>
              <a:ea typeface="Segoe UI Black" panose="020B0A02040204020203" pitchFamily="34" charset="0"/>
              <a:cs typeface="Segoe UI" panose="020B0502040204020203" pitchFamily="34" charset="0"/>
            </a:rPr>
            <a:t> RATE</a:t>
          </a:r>
          <a:endPar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endParaRPr>
        </a:p>
      </xdr:txBody>
    </xdr:sp>
    <xdr:clientData/>
  </xdr:twoCellAnchor>
  <xdr:twoCellAnchor>
    <xdr:from>
      <xdr:col>19</xdr:col>
      <xdr:colOff>565030</xdr:colOff>
      <xdr:row>9</xdr:row>
      <xdr:rowOff>187625</xdr:rowOff>
    </xdr:from>
    <xdr:to>
      <xdr:col>22</xdr:col>
      <xdr:colOff>241539</xdr:colOff>
      <xdr:row>12</xdr:row>
      <xdr:rowOff>43852</xdr:rowOff>
    </xdr:to>
    <xdr:sp macro="" textlink="KPI!E7">
      <xdr:nvSpPr>
        <xdr:cNvPr id="34" name="TextBox 33">
          <a:extLst>
            <a:ext uri="{FF2B5EF4-FFF2-40B4-BE49-F238E27FC236}">
              <a16:creationId xmlns:a16="http://schemas.microsoft.com/office/drawing/2014/main" id="{7505368E-38A7-47BD-8929-D854C4E4F5DC}"/>
            </a:ext>
          </a:extLst>
        </xdr:cNvPr>
        <xdr:cNvSpPr txBox="1"/>
      </xdr:nvSpPr>
      <xdr:spPr>
        <a:xfrm>
          <a:off x="13540596" y="1966823"/>
          <a:ext cx="1725283" cy="449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AF3A5B-C373-4E61-99D9-3FA5C3B3ADFC}" type="TxLink">
            <a:rPr lang="en-US" sz="2000" b="0" i="0" u="none" strike="noStrike">
              <a:solidFill>
                <a:srgbClr val="002060"/>
              </a:solidFill>
              <a:latin typeface="Arial Black" panose="020B0A04020102020204" pitchFamily="34" charset="0"/>
              <a:cs typeface="Calibri"/>
            </a:rPr>
            <a:pPr algn="ctr"/>
            <a:t>16.12%</a:t>
          </a:fld>
          <a:endParaRPr lang="en-US" sz="2000">
            <a:solidFill>
              <a:srgbClr val="002060"/>
            </a:solidFill>
            <a:latin typeface="Arial Black" panose="020B0A04020102020204" pitchFamily="34" charset="0"/>
          </a:endParaRPr>
        </a:p>
      </xdr:txBody>
    </xdr:sp>
    <xdr:clientData/>
  </xdr:twoCellAnchor>
  <xdr:twoCellAnchor>
    <xdr:from>
      <xdr:col>23</xdr:col>
      <xdr:colOff>161745</xdr:colOff>
      <xdr:row>7</xdr:row>
      <xdr:rowOff>161745</xdr:rowOff>
    </xdr:from>
    <xdr:to>
      <xdr:col>26</xdr:col>
      <xdr:colOff>17971</xdr:colOff>
      <xdr:row>9</xdr:row>
      <xdr:rowOff>63500</xdr:rowOff>
    </xdr:to>
    <xdr:sp macro="" textlink="">
      <xdr:nvSpPr>
        <xdr:cNvPr id="35" name="TextBox 34">
          <a:extLst>
            <a:ext uri="{FF2B5EF4-FFF2-40B4-BE49-F238E27FC236}">
              <a16:creationId xmlns:a16="http://schemas.microsoft.com/office/drawing/2014/main" id="{D212A4F3-57F8-45B1-962B-42E2F85925AA}"/>
            </a:ext>
          </a:extLst>
        </xdr:cNvPr>
        <xdr:cNvSpPr txBox="1"/>
      </xdr:nvSpPr>
      <xdr:spPr>
        <a:xfrm>
          <a:off x="15862120" y="1606370"/>
          <a:ext cx="1904101" cy="314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rPr>
            <a:t>AVERAGE</a:t>
          </a:r>
          <a:r>
            <a:rPr lang="en-US" sz="1400" baseline="0">
              <a:solidFill>
                <a:srgbClr val="602928"/>
              </a:solidFill>
              <a:latin typeface="Arial Black" panose="020B0A04020102020204" pitchFamily="34" charset="0"/>
              <a:ea typeface="Segoe UI Black" panose="020B0A02040204020203" pitchFamily="34" charset="0"/>
              <a:cs typeface="Segoe UI" panose="020B0502040204020203" pitchFamily="34" charset="0"/>
            </a:rPr>
            <a:t> AGE</a:t>
          </a:r>
          <a:endParaRPr lang="en-US" sz="1400">
            <a:solidFill>
              <a:srgbClr val="602928"/>
            </a:solidFill>
            <a:latin typeface="Arial Black" panose="020B0A04020102020204" pitchFamily="34" charset="0"/>
            <a:ea typeface="Segoe UI Black" panose="020B0A02040204020203" pitchFamily="34" charset="0"/>
            <a:cs typeface="Segoe UI" panose="020B0502040204020203" pitchFamily="34" charset="0"/>
          </a:endParaRPr>
        </a:p>
      </xdr:txBody>
    </xdr:sp>
    <xdr:clientData/>
  </xdr:twoCellAnchor>
  <xdr:twoCellAnchor>
    <xdr:from>
      <xdr:col>23</xdr:col>
      <xdr:colOff>501769</xdr:colOff>
      <xdr:row>9</xdr:row>
      <xdr:rowOff>161506</xdr:rowOff>
    </xdr:from>
    <xdr:to>
      <xdr:col>26</xdr:col>
      <xdr:colOff>178278</xdr:colOff>
      <xdr:row>12</xdr:row>
      <xdr:rowOff>9047</xdr:rowOff>
    </xdr:to>
    <xdr:sp macro="" textlink="KPI!C7">
      <xdr:nvSpPr>
        <xdr:cNvPr id="36" name="TextBox 35">
          <a:extLst>
            <a:ext uri="{FF2B5EF4-FFF2-40B4-BE49-F238E27FC236}">
              <a16:creationId xmlns:a16="http://schemas.microsoft.com/office/drawing/2014/main" id="{04C4F8D0-1C5A-425F-BB56-CB84A5CAAECC}"/>
            </a:ext>
          </a:extLst>
        </xdr:cNvPr>
        <xdr:cNvSpPr txBox="1"/>
      </xdr:nvSpPr>
      <xdr:spPr>
        <a:xfrm>
          <a:off x="16202144" y="2018881"/>
          <a:ext cx="1724384" cy="46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484D26-CA4F-42B8-8488-77399E6B9468}" type="TxLink">
            <a:rPr lang="en-US" sz="2000" b="0" i="0" u="none" strike="noStrike">
              <a:solidFill>
                <a:srgbClr val="002060"/>
              </a:solidFill>
              <a:latin typeface="Arial Black" panose="020B0A04020102020204" pitchFamily="34" charset="0"/>
              <a:cs typeface="Calibri"/>
            </a:rPr>
            <a:pPr algn="ctr"/>
            <a:t>37</a:t>
          </a:fld>
          <a:endParaRPr lang="en-US" sz="2000">
            <a:solidFill>
              <a:srgbClr val="002060"/>
            </a:solidFill>
            <a:latin typeface="Arial Black" panose="020B0A04020102020204" pitchFamily="34" charset="0"/>
          </a:endParaRPr>
        </a:p>
      </xdr:txBody>
    </xdr:sp>
    <xdr:clientData/>
  </xdr:twoCellAnchor>
  <xdr:twoCellAnchor editAs="oneCell">
    <xdr:from>
      <xdr:col>10</xdr:col>
      <xdr:colOff>323491</xdr:colOff>
      <xdr:row>7</xdr:row>
      <xdr:rowOff>179716</xdr:rowOff>
    </xdr:from>
    <xdr:to>
      <xdr:col>10</xdr:col>
      <xdr:colOff>657327</xdr:colOff>
      <xdr:row>9</xdr:row>
      <xdr:rowOff>111736</xdr:rowOff>
    </xdr:to>
    <xdr:pic>
      <xdr:nvPicPr>
        <xdr:cNvPr id="37" name="Picture 36">
          <a:extLst>
            <a:ext uri="{FF2B5EF4-FFF2-40B4-BE49-F238E27FC236}">
              <a16:creationId xmlns:a16="http://schemas.microsoft.com/office/drawing/2014/main" id="{7404AF6F-9C94-4946-9D9C-E742713811D9}"/>
            </a:ext>
          </a:extLst>
        </xdr:cNvPr>
        <xdr:cNvPicPr>
          <a:picLocks noChangeAspect="1"/>
        </xdr:cNvPicPr>
      </xdr:nvPicPr>
      <xdr:blipFill>
        <a:blip xmlns:r="http://schemas.openxmlformats.org/officeDocument/2006/relationships" r:embed="rId1"/>
        <a:stretch>
          <a:fillRect/>
        </a:stretch>
      </xdr:blipFill>
      <xdr:spPr>
        <a:xfrm>
          <a:off x="7152736" y="1563537"/>
          <a:ext cx="333836" cy="327397"/>
        </a:xfrm>
        <a:prstGeom prst="rect">
          <a:avLst/>
        </a:prstGeom>
      </xdr:spPr>
    </xdr:pic>
    <xdr:clientData/>
  </xdr:twoCellAnchor>
  <xdr:twoCellAnchor editAs="oneCell">
    <xdr:from>
      <xdr:col>18</xdr:col>
      <xdr:colOff>252586</xdr:colOff>
      <xdr:row>7</xdr:row>
      <xdr:rowOff>190824</xdr:rowOff>
    </xdr:from>
    <xdr:to>
      <xdr:col>18</xdr:col>
      <xdr:colOff>646981</xdr:colOff>
      <xdr:row>9</xdr:row>
      <xdr:rowOff>137586</xdr:rowOff>
    </xdr:to>
    <xdr:pic>
      <xdr:nvPicPr>
        <xdr:cNvPr id="38" name="Picture 37">
          <a:extLst>
            <a:ext uri="{FF2B5EF4-FFF2-40B4-BE49-F238E27FC236}">
              <a16:creationId xmlns:a16="http://schemas.microsoft.com/office/drawing/2014/main" id="{D2C89C1A-560A-411C-923A-EEC19CBECEC9}"/>
            </a:ext>
          </a:extLst>
        </xdr:cNvPr>
        <xdr:cNvPicPr>
          <a:picLocks noChangeAspect="1"/>
        </xdr:cNvPicPr>
      </xdr:nvPicPr>
      <xdr:blipFill>
        <a:blip xmlns:r="http://schemas.openxmlformats.org/officeDocument/2006/relationships" r:embed="rId2"/>
        <a:stretch>
          <a:fillRect/>
        </a:stretch>
      </xdr:blipFill>
      <xdr:spPr>
        <a:xfrm>
          <a:off x="12545228" y="1574645"/>
          <a:ext cx="394395" cy="342139"/>
        </a:xfrm>
        <a:prstGeom prst="rect">
          <a:avLst/>
        </a:prstGeom>
      </xdr:spPr>
    </xdr:pic>
    <xdr:clientData/>
  </xdr:twoCellAnchor>
  <xdr:twoCellAnchor editAs="oneCell">
    <xdr:from>
      <xdr:col>22</xdr:col>
      <xdr:colOff>324640</xdr:colOff>
      <xdr:row>8</xdr:row>
      <xdr:rowOff>17972</xdr:rowOff>
    </xdr:from>
    <xdr:to>
      <xdr:col>22</xdr:col>
      <xdr:colOff>663119</xdr:colOff>
      <xdr:row>9</xdr:row>
      <xdr:rowOff>147332</xdr:rowOff>
    </xdr:to>
    <xdr:pic>
      <xdr:nvPicPr>
        <xdr:cNvPr id="39" name="Picture 38">
          <a:extLst>
            <a:ext uri="{FF2B5EF4-FFF2-40B4-BE49-F238E27FC236}">
              <a16:creationId xmlns:a16="http://schemas.microsoft.com/office/drawing/2014/main" id="{FAC45D50-994F-4669-A33A-E904403786CB}"/>
            </a:ext>
          </a:extLst>
        </xdr:cNvPr>
        <xdr:cNvPicPr>
          <a:picLocks noChangeAspect="1"/>
        </xdr:cNvPicPr>
      </xdr:nvPicPr>
      <xdr:blipFill>
        <a:blip xmlns:r="http://schemas.openxmlformats.org/officeDocument/2006/relationships" r:embed="rId3"/>
        <a:stretch>
          <a:fillRect/>
        </a:stretch>
      </xdr:blipFill>
      <xdr:spPr>
        <a:xfrm>
          <a:off x="15348980" y="1599481"/>
          <a:ext cx="338479" cy="327049"/>
        </a:xfrm>
        <a:prstGeom prst="rect">
          <a:avLst/>
        </a:prstGeom>
      </xdr:spPr>
    </xdr:pic>
    <xdr:clientData/>
  </xdr:twoCellAnchor>
  <xdr:twoCellAnchor editAs="oneCell">
    <xdr:from>
      <xdr:col>26</xdr:col>
      <xdr:colOff>219355</xdr:colOff>
      <xdr:row>8</xdr:row>
      <xdr:rowOff>11611</xdr:rowOff>
    </xdr:from>
    <xdr:to>
      <xdr:col>26</xdr:col>
      <xdr:colOff>515662</xdr:colOff>
      <xdr:row>9</xdr:row>
      <xdr:rowOff>92874</xdr:rowOff>
    </xdr:to>
    <xdr:pic>
      <xdr:nvPicPr>
        <xdr:cNvPr id="40" name="Picture 39">
          <a:extLst>
            <a:ext uri="{FF2B5EF4-FFF2-40B4-BE49-F238E27FC236}">
              <a16:creationId xmlns:a16="http://schemas.microsoft.com/office/drawing/2014/main" id="{51CE5595-071E-42D9-8131-F6044C13CC28}"/>
            </a:ext>
          </a:extLst>
        </xdr:cNvPr>
        <xdr:cNvPicPr>
          <a:picLocks noChangeAspect="1"/>
        </xdr:cNvPicPr>
      </xdr:nvPicPr>
      <xdr:blipFill>
        <a:blip xmlns:r="http://schemas.openxmlformats.org/officeDocument/2006/relationships" r:embed="rId4"/>
        <a:stretch>
          <a:fillRect/>
        </a:stretch>
      </xdr:blipFill>
      <xdr:spPr>
        <a:xfrm>
          <a:off x="17975393" y="1593120"/>
          <a:ext cx="296307" cy="278952"/>
        </a:xfrm>
        <a:prstGeom prst="rect">
          <a:avLst/>
        </a:prstGeom>
      </xdr:spPr>
    </xdr:pic>
    <xdr:clientData/>
  </xdr:twoCellAnchor>
  <xdr:twoCellAnchor editAs="oneCell">
    <xdr:from>
      <xdr:col>14</xdr:col>
      <xdr:colOff>73984</xdr:colOff>
      <xdr:row>7</xdr:row>
      <xdr:rowOff>188092</xdr:rowOff>
    </xdr:from>
    <xdr:to>
      <xdr:col>15</xdr:col>
      <xdr:colOff>13827</xdr:colOff>
      <xdr:row>9</xdr:row>
      <xdr:rowOff>206374</xdr:rowOff>
    </xdr:to>
    <xdr:pic>
      <xdr:nvPicPr>
        <xdr:cNvPr id="41" name="Picture 40">
          <a:extLst>
            <a:ext uri="{FF2B5EF4-FFF2-40B4-BE49-F238E27FC236}">
              <a16:creationId xmlns:a16="http://schemas.microsoft.com/office/drawing/2014/main" id="{93F7762B-07DF-4958-8D52-DE43F5DC43A9}"/>
            </a:ext>
          </a:extLst>
        </xdr:cNvPr>
        <xdr:cNvPicPr>
          <a:picLocks noChangeAspect="1"/>
        </xdr:cNvPicPr>
      </xdr:nvPicPr>
      <xdr:blipFill>
        <a:blip xmlns:r="http://schemas.openxmlformats.org/officeDocument/2006/relationships" r:embed="rId5"/>
        <a:stretch>
          <a:fillRect/>
        </a:stretch>
      </xdr:blipFill>
      <xdr:spPr>
        <a:xfrm>
          <a:off x="9630734" y="1632717"/>
          <a:ext cx="622468" cy="431032"/>
        </a:xfrm>
        <a:prstGeom prst="rect">
          <a:avLst/>
        </a:prstGeom>
      </xdr:spPr>
    </xdr:pic>
    <xdr:clientData/>
  </xdr:twoCellAnchor>
  <xdr:twoCellAnchor>
    <xdr:from>
      <xdr:col>8</xdr:col>
      <xdr:colOff>381000</xdr:colOff>
      <xdr:row>3</xdr:row>
      <xdr:rowOff>79375</xdr:rowOff>
    </xdr:from>
    <xdr:to>
      <xdr:col>18</xdr:col>
      <xdr:colOff>396875</xdr:colOff>
      <xdr:row>6</xdr:row>
      <xdr:rowOff>142875</xdr:rowOff>
    </xdr:to>
    <xdr:sp macro="" textlink="">
      <xdr:nvSpPr>
        <xdr:cNvPr id="42" name="TextBox 41">
          <a:extLst>
            <a:ext uri="{FF2B5EF4-FFF2-40B4-BE49-F238E27FC236}">
              <a16:creationId xmlns:a16="http://schemas.microsoft.com/office/drawing/2014/main" id="{0065B846-046A-4319-B9DB-76EBF805C1DA}"/>
            </a:ext>
          </a:extLst>
        </xdr:cNvPr>
        <xdr:cNvSpPr txBox="1"/>
      </xdr:nvSpPr>
      <xdr:spPr>
        <a:xfrm>
          <a:off x="5842000" y="698500"/>
          <a:ext cx="6842125" cy="682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accent1">
                  <a:lumMod val="75000"/>
                </a:schemeClr>
              </a:solidFill>
              <a:latin typeface="Arial Black" panose="020B0A04020102020204" pitchFamily="34" charset="0"/>
            </a:rPr>
            <a:t>HR</a:t>
          </a:r>
          <a:r>
            <a:rPr lang="en-US" sz="3200" baseline="0">
              <a:solidFill>
                <a:schemeClr val="accent1">
                  <a:lumMod val="75000"/>
                </a:schemeClr>
              </a:solidFill>
              <a:latin typeface="Arial Black" panose="020B0A04020102020204" pitchFamily="34" charset="0"/>
            </a:rPr>
            <a:t> ANALYITICS DASHBOARD </a:t>
          </a:r>
          <a:endParaRPr lang="en-US" sz="3200">
            <a:solidFill>
              <a:schemeClr val="accent1">
                <a:lumMod val="75000"/>
              </a:schemeClr>
            </a:solidFill>
            <a:latin typeface="Arial Black" panose="020B0A04020102020204" pitchFamily="34" charset="0"/>
          </a:endParaRPr>
        </a:p>
      </xdr:txBody>
    </xdr:sp>
    <xdr:clientData/>
  </xdr:twoCellAnchor>
  <xdr:twoCellAnchor editAs="oneCell">
    <xdr:from>
      <xdr:col>7</xdr:col>
      <xdr:colOff>253999</xdr:colOff>
      <xdr:row>3</xdr:row>
      <xdr:rowOff>79375</xdr:rowOff>
    </xdr:from>
    <xdr:to>
      <xdr:col>8</xdr:col>
      <xdr:colOff>285749</xdr:colOff>
      <xdr:row>6</xdr:row>
      <xdr:rowOff>182145</xdr:rowOff>
    </xdr:to>
    <xdr:pic>
      <xdr:nvPicPr>
        <xdr:cNvPr id="43" name="Picture 42">
          <a:extLst>
            <a:ext uri="{FF2B5EF4-FFF2-40B4-BE49-F238E27FC236}">
              <a16:creationId xmlns:a16="http://schemas.microsoft.com/office/drawing/2014/main" id="{F561CD6A-6247-48F8-BC98-03C9466E7882}"/>
            </a:ext>
          </a:extLst>
        </xdr:cNvPr>
        <xdr:cNvPicPr>
          <a:picLocks noChangeAspect="1"/>
        </xdr:cNvPicPr>
      </xdr:nvPicPr>
      <xdr:blipFill>
        <a:blip xmlns:r="http://schemas.openxmlformats.org/officeDocument/2006/relationships" r:embed="rId6"/>
        <a:stretch>
          <a:fillRect/>
        </a:stretch>
      </xdr:blipFill>
      <xdr:spPr>
        <a:xfrm>
          <a:off x="5032374" y="698500"/>
          <a:ext cx="714375" cy="721895"/>
        </a:xfrm>
        <a:prstGeom prst="rect">
          <a:avLst/>
        </a:prstGeom>
      </xdr:spPr>
    </xdr:pic>
    <xdr:clientData/>
  </xdr:twoCellAnchor>
  <xdr:twoCellAnchor editAs="oneCell">
    <xdr:from>
      <xdr:col>19</xdr:col>
      <xdr:colOff>79375</xdr:colOff>
      <xdr:row>3</xdr:row>
      <xdr:rowOff>63500</xdr:rowOff>
    </xdr:from>
    <xdr:to>
      <xdr:col>20</xdr:col>
      <xdr:colOff>68605</xdr:colOff>
      <xdr:row>6</xdr:row>
      <xdr:rowOff>106705</xdr:rowOff>
    </xdr:to>
    <xdr:pic>
      <xdr:nvPicPr>
        <xdr:cNvPr id="44" name="Picture 43">
          <a:extLst>
            <a:ext uri="{FF2B5EF4-FFF2-40B4-BE49-F238E27FC236}">
              <a16:creationId xmlns:a16="http://schemas.microsoft.com/office/drawing/2014/main" id="{8C441E37-903C-4B33-A850-620E92FB102C}"/>
            </a:ext>
          </a:extLst>
        </xdr:cNvPr>
        <xdr:cNvPicPr>
          <a:picLocks noChangeAspect="1"/>
        </xdr:cNvPicPr>
      </xdr:nvPicPr>
      <xdr:blipFill>
        <a:blip xmlns:r="http://schemas.openxmlformats.org/officeDocument/2006/relationships" r:embed="rId7"/>
        <a:stretch>
          <a:fillRect/>
        </a:stretch>
      </xdr:blipFill>
      <xdr:spPr>
        <a:xfrm>
          <a:off x="13049250" y="682625"/>
          <a:ext cx="671855" cy="662330"/>
        </a:xfrm>
        <a:prstGeom prst="rect">
          <a:avLst/>
        </a:prstGeom>
      </xdr:spPr>
    </xdr:pic>
    <xdr:clientData/>
  </xdr:twoCellAnchor>
  <xdr:twoCellAnchor>
    <xdr:from>
      <xdr:col>20</xdr:col>
      <xdr:colOff>222251</xdr:colOff>
      <xdr:row>3</xdr:row>
      <xdr:rowOff>47625</xdr:rowOff>
    </xdr:from>
    <xdr:to>
      <xdr:col>22</xdr:col>
      <xdr:colOff>381000</xdr:colOff>
      <xdr:row>6</xdr:row>
      <xdr:rowOff>174625</xdr:rowOff>
    </xdr:to>
    <xdr:sp macro="" textlink="">
      <xdr:nvSpPr>
        <xdr:cNvPr id="45" name="TextBox 44">
          <a:extLst>
            <a:ext uri="{FF2B5EF4-FFF2-40B4-BE49-F238E27FC236}">
              <a16:creationId xmlns:a16="http://schemas.microsoft.com/office/drawing/2014/main" id="{9D4625B0-07B7-480D-88DA-CCF4F6549493}"/>
            </a:ext>
          </a:extLst>
        </xdr:cNvPr>
        <xdr:cNvSpPr txBox="1"/>
      </xdr:nvSpPr>
      <xdr:spPr>
        <a:xfrm>
          <a:off x="13874751" y="666750"/>
          <a:ext cx="1523999" cy="746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JOB SATISFACTION RATING</a:t>
          </a:r>
        </a:p>
      </xdr:txBody>
    </xdr:sp>
    <xdr:clientData/>
  </xdr:twoCellAnchor>
  <xdr:twoCellAnchor>
    <xdr:from>
      <xdr:col>22</xdr:col>
      <xdr:colOff>63500</xdr:colOff>
      <xdr:row>2</xdr:row>
      <xdr:rowOff>142875</xdr:rowOff>
    </xdr:from>
    <xdr:to>
      <xdr:col>24</xdr:col>
      <xdr:colOff>174626</xdr:colOff>
      <xdr:row>7</xdr:row>
      <xdr:rowOff>127000</xdr:rowOff>
    </xdr:to>
    <xdr:graphicFrame macro="">
      <xdr:nvGraphicFramePr>
        <xdr:cNvPr id="46" name="Chart 45">
          <a:extLst>
            <a:ext uri="{FF2B5EF4-FFF2-40B4-BE49-F238E27FC236}">
              <a16:creationId xmlns:a16="http://schemas.microsoft.com/office/drawing/2014/main" id="{4549F97E-EF7A-4FC2-8414-E03801BC3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555626</xdr:colOff>
      <xdr:row>4</xdr:row>
      <xdr:rowOff>63500</xdr:rowOff>
    </xdr:from>
    <xdr:to>
      <xdr:col>23</xdr:col>
      <xdr:colOff>428625</xdr:colOff>
      <xdr:row>6</xdr:row>
      <xdr:rowOff>79375</xdr:rowOff>
    </xdr:to>
    <xdr:sp macro="" textlink="RATING!$B$6">
      <xdr:nvSpPr>
        <xdr:cNvPr id="47" name="TextBox 46">
          <a:extLst>
            <a:ext uri="{FF2B5EF4-FFF2-40B4-BE49-F238E27FC236}">
              <a16:creationId xmlns:a16="http://schemas.microsoft.com/office/drawing/2014/main" id="{C51D64D4-0FC5-4C01-A318-D701C8225D44}"/>
            </a:ext>
          </a:extLst>
        </xdr:cNvPr>
        <xdr:cNvSpPr txBox="1"/>
      </xdr:nvSpPr>
      <xdr:spPr>
        <a:xfrm>
          <a:off x="15573376" y="889000"/>
          <a:ext cx="55562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243EFE-3B0B-466C-A738-4B8FAECA5997}" type="TxLink">
            <a:rPr lang="en-US" sz="1200" b="0" i="0" u="none" strike="noStrike">
              <a:solidFill>
                <a:srgbClr val="002060"/>
              </a:solidFill>
              <a:latin typeface="Arial Black" panose="020B0A04020102020204" pitchFamily="34" charset="0"/>
              <a:cs typeface="Calibri"/>
            </a:rPr>
            <a:pPr/>
            <a:t>2.6</a:t>
          </a:fld>
          <a:endParaRPr lang="en-US" sz="1100">
            <a:solidFill>
              <a:srgbClr val="002060"/>
            </a:solidFill>
            <a:latin typeface="Arial Black" panose="020B0A04020102020204" pitchFamily="34" charset="0"/>
          </a:endParaRPr>
        </a:p>
      </xdr:txBody>
    </xdr:sp>
    <xdr:clientData/>
  </xdr:twoCellAnchor>
  <xdr:twoCellAnchor>
    <xdr:from>
      <xdr:col>23</xdr:col>
      <xdr:colOff>603249</xdr:colOff>
      <xdr:row>3</xdr:row>
      <xdr:rowOff>63500</xdr:rowOff>
    </xdr:from>
    <xdr:to>
      <xdr:col>26</xdr:col>
      <xdr:colOff>245341</xdr:colOff>
      <xdr:row>6</xdr:row>
      <xdr:rowOff>174625</xdr:rowOff>
    </xdr:to>
    <xdr:graphicFrame macro="">
      <xdr:nvGraphicFramePr>
        <xdr:cNvPr id="49" name="Chart 48">
          <a:extLst>
            <a:ext uri="{FF2B5EF4-FFF2-40B4-BE49-F238E27FC236}">
              <a16:creationId xmlns:a16="http://schemas.microsoft.com/office/drawing/2014/main" id="{5FCF62D3-16EE-4762-89FB-30F629AEE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20206</xdr:colOff>
      <xdr:row>3</xdr:row>
      <xdr:rowOff>171739</xdr:rowOff>
    </xdr:from>
    <xdr:to>
      <xdr:col>26</xdr:col>
      <xdr:colOff>317500</xdr:colOff>
      <xdr:row>6</xdr:row>
      <xdr:rowOff>60614</xdr:rowOff>
    </xdr:to>
    <xdr:sp macro="" textlink="">
      <xdr:nvSpPr>
        <xdr:cNvPr id="50" name="Freeform: Shape 49">
          <a:extLst>
            <a:ext uri="{FF2B5EF4-FFF2-40B4-BE49-F238E27FC236}">
              <a16:creationId xmlns:a16="http://schemas.microsoft.com/office/drawing/2014/main" id="{D8AAF1FE-9C72-429C-99AD-FDB0D22CF4EB}"/>
            </a:ext>
          </a:extLst>
        </xdr:cNvPr>
        <xdr:cNvSpPr/>
      </xdr:nvSpPr>
      <xdr:spPr>
        <a:xfrm>
          <a:off x="16645661" y="777875"/>
          <a:ext cx="1682748" cy="495012"/>
        </a:xfrm>
        <a:custGeom>
          <a:avLst/>
          <a:gdLst>
            <a:gd name="connsiteX0" fmla="*/ 1285461 w 2037522"/>
            <a:gd name="connsiteY0" fmla="*/ 49695 h 483701"/>
            <a:gd name="connsiteX1" fmla="*/ 1233843 w 2037522"/>
            <a:gd name="connsiteY1" fmla="*/ 196490 h 483701"/>
            <a:gd name="connsiteX2" fmla="*/ 1066800 w 2037522"/>
            <a:gd name="connsiteY2" fmla="*/ 196489 h 483701"/>
            <a:gd name="connsiteX3" fmla="*/ 1201941 w 2037522"/>
            <a:gd name="connsiteY3" fmla="*/ 287212 h 483701"/>
            <a:gd name="connsiteX4" fmla="*/ 1150321 w 2037522"/>
            <a:gd name="connsiteY4" fmla="*/ 434007 h 483701"/>
            <a:gd name="connsiteX5" fmla="*/ 1285461 w 2037522"/>
            <a:gd name="connsiteY5" fmla="*/ 343282 h 483701"/>
            <a:gd name="connsiteX6" fmla="*/ 1420601 w 2037522"/>
            <a:gd name="connsiteY6" fmla="*/ 434007 h 483701"/>
            <a:gd name="connsiteX7" fmla="*/ 1368981 w 2037522"/>
            <a:gd name="connsiteY7" fmla="*/ 287212 h 483701"/>
            <a:gd name="connsiteX8" fmla="*/ 1504122 w 2037522"/>
            <a:gd name="connsiteY8" fmla="*/ 196489 h 483701"/>
            <a:gd name="connsiteX9" fmla="*/ 1337079 w 2037522"/>
            <a:gd name="connsiteY9" fmla="*/ 196490 h 483701"/>
            <a:gd name="connsiteX10" fmla="*/ 752061 w 2037522"/>
            <a:gd name="connsiteY10" fmla="*/ 49695 h 483701"/>
            <a:gd name="connsiteX11" fmla="*/ 700443 w 2037522"/>
            <a:gd name="connsiteY11" fmla="*/ 196490 h 483701"/>
            <a:gd name="connsiteX12" fmla="*/ 533400 w 2037522"/>
            <a:gd name="connsiteY12" fmla="*/ 196489 h 483701"/>
            <a:gd name="connsiteX13" fmla="*/ 668541 w 2037522"/>
            <a:gd name="connsiteY13" fmla="*/ 287212 h 483701"/>
            <a:gd name="connsiteX14" fmla="*/ 616921 w 2037522"/>
            <a:gd name="connsiteY14" fmla="*/ 434007 h 483701"/>
            <a:gd name="connsiteX15" fmla="*/ 752061 w 2037522"/>
            <a:gd name="connsiteY15" fmla="*/ 343282 h 483701"/>
            <a:gd name="connsiteX16" fmla="*/ 887201 w 2037522"/>
            <a:gd name="connsiteY16" fmla="*/ 434007 h 483701"/>
            <a:gd name="connsiteX17" fmla="*/ 835581 w 2037522"/>
            <a:gd name="connsiteY17" fmla="*/ 287212 h 483701"/>
            <a:gd name="connsiteX18" fmla="*/ 970722 w 2037522"/>
            <a:gd name="connsiteY18" fmla="*/ 196489 h 483701"/>
            <a:gd name="connsiteX19" fmla="*/ 803679 w 2037522"/>
            <a:gd name="connsiteY19" fmla="*/ 196490 h 483701"/>
            <a:gd name="connsiteX20" fmla="*/ 0 w 2037522"/>
            <a:gd name="connsiteY20" fmla="*/ 0 h 483701"/>
            <a:gd name="connsiteX21" fmla="*/ 2037522 w 2037522"/>
            <a:gd name="connsiteY21" fmla="*/ 0 h 483701"/>
            <a:gd name="connsiteX22" fmla="*/ 2037522 w 2037522"/>
            <a:gd name="connsiteY22" fmla="*/ 196489 h 483701"/>
            <a:gd name="connsiteX23" fmla="*/ 1870479 w 2037522"/>
            <a:gd name="connsiteY23" fmla="*/ 196490 h 483701"/>
            <a:gd name="connsiteX24" fmla="*/ 1818861 w 2037522"/>
            <a:gd name="connsiteY24" fmla="*/ 49695 h 483701"/>
            <a:gd name="connsiteX25" fmla="*/ 1767243 w 2037522"/>
            <a:gd name="connsiteY25" fmla="*/ 196490 h 483701"/>
            <a:gd name="connsiteX26" fmla="*/ 1600200 w 2037522"/>
            <a:gd name="connsiteY26" fmla="*/ 196489 h 483701"/>
            <a:gd name="connsiteX27" fmla="*/ 1735341 w 2037522"/>
            <a:gd name="connsiteY27" fmla="*/ 287212 h 483701"/>
            <a:gd name="connsiteX28" fmla="*/ 1683721 w 2037522"/>
            <a:gd name="connsiteY28" fmla="*/ 434007 h 483701"/>
            <a:gd name="connsiteX29" fmla="*/ 1818861 w 2037522"/>
            <a:gd name="connsiteY29" fmla="*/ 343282 h 483701"/>
            <a:gd name="connsiteX30" fmla="*/ 1954001 w 2037522"/>
            <a:gd name="connsiteY30" fmla="*/ 434007 h 483701"/>
            <a:gd name="connsiteX31" fmla="*/ 1902381 w 2037522"/>
            <a:gd name="connsiteY31" fmla="*/ 287212 h 483701"/>
            <a:gd name="connsiteX32" fmla="*/ 2037522 w 2037522"/>
            <a:gd name="connsiteY32" fmla="*/ 196489 h 483701"/>
            <a:gd name="connsiteX33" fmla="*/ 2037522 w 2037522"/>
            <a:gd name="connsiteY33" fmla="*/ 483701 h 483701"/>
            <a:gd name="connsiteX34" fmla="*/ 0 w 2037522"/>
            <a:gd name="connsiteY34" fmla="*/ 483701 h 483701"/>
            <a:gd name="connsiteX35" fmla="*/ 0 w 2037522"/>
            <a:gd name="connsiteY35" fmla="*/ 196489 h 483701"/>
            <a:gd name="connsiteX36" fmla="*/ 135141 w 2037522"/>
            <a:gd name="connsiteY36" fmla="*/ 287212 h 483701"/>
            <a:gd name="connsiteX37" fmla="*/ 83521 w 2037522"/>
            <a:gd name="connsiteY37" fmla="*/ 434007 h 483701"/>
            <a:gd name="connsiteX38" fmla="*/ 218661 w 2037522"/>
            <a:gd name="connsiteY38" fmla="*/ 343282 h 483701"/>
            <a:gd name="connsiteX39" fmla="*/ 353801 w 2037522"/>
            <a:gd name="connsiteY39" fmla="*/ 434007 h 483701"/>
            <a:gd name="connsiteX40" fmla="*/ 302181 w 2037522"/>
            <a:gd name="connsiteY40" fmla="*/ 287212 h 483701"/>
            <a:gd name="connsiteX41" fmla="*/ 437322 w 2037522"/>
            <a:gd name="connsiteY41" fmla="*/ 196489 h 483701"/>
            <a:gd name="connsiteX42" fmla="*/ 270279 w 2037522"/>
            <a:gd name="connsiteY42" fmla="*/ 196490 h 483701"/>
            <a:gd name="connsiteX43" fmla="*/ 218661 w 2037522"/>
            <a:gd name="connsiteY43" fmla="*/ 49695 h 483701"/>
            <a:gd name="connsiteX44" fmla="*/ 167043 w 2037522"/>
            <a:gd name="connsiteY44" fmla="*/ 196490 h 483701"/>
            <a:gd name="connsiteX45" fmla="*/ 0 w 2037522"/>
            <a:gd name="connsiteY45" fmla="*/ 196489 h 4837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037522" h="483701">
              <a:moveTo>
                <a:pt x="1285461" y="49695"/>
              </a:moveTo>
              <a:lnTo>
                <a:pt x="1233843" y="196490"/>
              </a:lnTo>
              <a:lnTo>
                <a:pt x="1066800" y="196489"/>
              </a:lnTo>
              <a:lnTo>
                <a:pt x="1201941" y="287212"/>
              </a:lnTo>
              <a:lnTo>
                <a:pt x="1150321" y="434007"/>
              </a:lnTo>
              <a:lnTo>
                <a:pt x="1285461" y="343282"/>
              </a:lnTo>
              <a:lnTo>
                <a:pt x="1420601" y="434007"/>
              </a:lnTo>
              <a:lnTo>
                <a:pt x="1368981" y="287212"/>
              </a:lnTo>
              <a:lnTo>
                <a:pt x="1504122" y="196489"/>
              </a:lnTo>
              <a:lnTo>
                <a:pt x="1337079" y="196490"/>
              </a:lnTo>
              <a:close/>
              <a:moveTo>
                <a:pt x="752061" y="49695"/>
              </a:moveTo>
              <a:lnTo>
                <a:pt x="700443" y="196490"/>
              </a:lnTo>
              <a:lnTo>
                <a:pt x="533400" y="196489"/>
              </a:lnTo>
              <a:lnTo>
                <a:pt x="668541" y="287212"/>
              </a:lnTo>
              <a:lnTo>
                <a:pt x="616921" y="434007"/>
              </a:lnTo>
              <a:lnTo>
                <a:pt x="752061" y="343282"/>
              </a:lnTo>
              <a:lnTo>
                <a:pt x="887201" y="434007"/>
              </a:lnTo>
              <a:lnTo>
                <a:pt x="835581" y="287212"/>
              </a:lnTo>
              <a:lnTo>
                <a:pt x="970722" y="196489"/>
              </a:lnTo>
              <a:lnTo>
                <a:pt x="803679" y="196490"/>
              </a:lnTo>
              <a:close/>
              <a:moveTo>
                <a:pt x="0" y="0"/>
              </a:moveTo>
              <a:lnTo>
                <a:pt x="2037522" y="0"/>
              </a:lnTo>
              <a:lnTo>
                <a:pt x="2037522" y="196489"/>
              </a:lnTo>
              <a:lnTo>
                <a:pt x="1870479" y="196490"/>
              </a:lnTo>
              <a:lnTo>
                <a:pt x="1818861" y="49695"/>
              </a:lnTo>
              <a:lnTo>
                <a:pt x="1767243" y="196490"/>
              </a:lnTo>
              <a:lnTo>
                <a:pt x="1600200" y="196489"/>
              </a:lnTo>
              <a:lnTo>
                <a:pt x="1735341" y="287212"/>
              </a:lnTo>
              <a:lnTo>
                <a:pt x="1683721" y="434007"/>
              </a:lnTo>
              <a:lnTo>
                <a:pt x="1818861" y="343282"/>
              </a:lnTo>
              <a:lnTo>
                <a:pt x="1954001" y="434007"/>
              </a:lnTo>
              <a:lnTo>
                <a:pt x="1902381" y="287212"/>
              </a:lnTo>
              <a:lnTo>
                <a:pt x="2037522" y="196489"/>
              </a:lnTo>
              <a:lnTo>
                <a:pt x="2037522" y="483701"/>
              </a:lnTo>
              <a:lnTo>
                <a:pt x="0" y="483701"/>
              </a:lnTo>
              <a:lnTo>
                <a:pt x="0" y="196489"/>
              </a:lnTo>
              <a:lnTo>
                <a:pt x="135141" y="287212"/>
              </a:lnTo>
              <a:lnTo>
                <a:pt x="83521" y="434007"/>
              </a:lnTo>
              <a:lnTo>
                <a:pt x="218661" y="343282"/>
              </a:lnTo>
              <a:lnTo>
                <a:pt x="353801" y="434007"/>
              </a:lnTo>
              <a:lnTo>
                <a:pt x="302181" y="287212"/>
              </a:lnTo>
              <a:lnTo>
                <a:pt x="437322" y="196489"/>
              </a:lnTo>
              <a:lnTo>
                <a:pt x="270279" y="196490"/>
              </a:lnTo>
              <a:lnTo>
                <a:pt x="218661" y="49695"/>
              </a:lnTo>
              <a:lnTo>
                <a:pt x="167043" y="196490"/>
              </a:lnTo>
              <a:lnTo>
                <a:pt x="0" y="196489"/>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xdr:col>
      <xdr:colOff>664054</xdr:colOff>
      <xdr:row>10</xdr:row>
      <xdr:rowOff>117415</xdr:rowOff>
    </xdr:from>
    <xdr:to>
      <xdr:col>4</xdr:col>
      <xdr:colOff>444979</xdr:colOff>
      <xdr:row>23</xdr:row>
      <xdr:rowOff>101540</xdr:rowOff>
    </xdr:to>
    <mc:AlternateContent xmlns:mc="http://schemas.openxmlformats.org/markup-compatibility/2006" xmlns:a14="http://schemas.microsoft.com/office/drawing/2010/main">
      <mc:Choice Requires="a14">
        <xdr:graphicFrame macro="">
          <xdr:nvGraphicFramePr>
            <xdr:cNvPr id="51" name="Education Field 1">
              <a:extLst>
                <a:ext uri="{FF2B5EF4-FFF2-40B4-BE49-F238E27FC236}">
                  <a16:creationId xmlns:a16="http://schemas.microsoft.com/office/drawing/2014/main" id="{D5EDE603-3D12-4410-A239-6D79B036474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46979" y="2094302"/>
              <a:ext cx="1829698" cy="25540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211787</xdr:colOff>
      <xdr:row>19</xdr:row>
      <xdr:rowOff>69813</xdr:rowOff>
    </xdr:from>
    <xdr:to>
      <xdr:col>13</xdr:col>
      <xdr:colOff>57727</xdr:colOff>
      <xdr:row>26</xdr:row>
      <xdr:rowOff>158749</xdr:rowOff>
    </xdr:to>
    <xdr:grpSp>
      <xdr:nvGrpSpPr>
        <xdr:cNvPr id="66" name="Group 65">
          <a:extLst>
            <a:ext uri="{FF2B5EF4-FFF2-40B4-BE49-F238E27FC236}">
              <a16:creationId xmlns:a16="http://schemas.microsoft.com/office/drawing/2014/main" id="{60837D84-BBFE-4C87-A898-E07A33FB1D4D}"/>
            </a:ext>
          </a:extLst>
        </xdr:cNvPr>
        <xdr:cNvGrpSpPr/>
      </xdr:nvGrpSpPr>
      <xdr:grpSpPr>
        <a:xfrm>
          <a:off x="4990162" y="3990938"/>
          <a:ext cx="3941690" cy="1533561"/>
          <a:chOff x="5075310" y="3951973"/>
          <a:chExt cx="4057211" cy="1437474"/>
        </a:xfrm>
      </xdr:grpSpPr>
      <xdr:graphicFrame macro="">
        <xdr:nvGraphicFramePr>
          <xdr:cNvPr id="52" name="Chart 51">
            <a:extLst>
              <a:ext uri="{FF2B5EF4-FFF2-40B4-BE49-F238E27FC236}">
                <a16:creationId xmlns:a16="http://schemas.microsoft.com/office/drawing/2014/main" id="{5FA05AF3-CF31-4B70-ACDF-12D55EB58909}"/>
              </a:ext>
            </a:extLst>
          </xdr:cNvPr>
          <xdr:cNvGraphicFramePr>
            <a:graphicFrameLocks/>
          </xdr:cNvGraphicFramePr>
        </xdr:nvGraphicFramePr>
        <xdr:xfrm>
          <a:off x="5075310" y="3951973"/>
          <a:ext cx="1444329" cy="1437474"/>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a:extLst>
              <a:ext uri="{FF2B5EF4-FFF2-40B4-BE49-F238E27FC236}">
                <a16:creationId xmlns:a16="http://schemas.microsoft.com/office/drawing/2014/main" id="{36B18526-3E31-488C-92B3-5F2BBB142A3C}"/>
              </a:ext>
            </a:extLst>
          </xdr:cNvPr>
          <xdr:cNvGraphicFramePr>
            <a:graphicFrameLocks/>
          </xdr:cNvGraphicFramePr>
        </xdr:nvGraphicFramePr>
        <xdr:xfrm>
          <a:off x="7688192" y="3951973"/>
          <a:ext cx="1444329" cy="1437474"/>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9" name="Graphic 58" descr="Female Profile">
            <a:extLst>
              <a:ext uri="{FF2B5EF4-FFF2-40B4-BE49-F238E27FC236}">
                <a16:creationId xmlns:a16="http://schemas.microsoft.com/office/drawing/2014/main" id="{AB7B7D65-AA7E-4AAB-B488-8ED63DA153B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349999" y="4228522"/>
            <a:ext cx="806591" cy="806591"/>
          </a:xfrm>
          <a:prstGeom prst="rect">
            <a:avLst/>
          </a:prstGeom>
        </xdr:spPr>
      </xdr:pic>
      <xdr:pic>
        <xdr:nvPicPr>
          <xdr:cNvPr id="61" name="Graphic 60" descr="Male profile">
            <a:extLst>
              <a:ext uri="{FF2B5EF4-FFF2-40B4-BE49-F238E27FC236}">
                <a16:creationId xmlns:a16="http://schemas.microsoft.com/office/drawing/2014/main" id="{66B357EC-3A4A-4C1A-AAC9-67165793561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013861" y="4185227"/>
            <a:ext cx="857025" cy="857025"/>
          </a:xfrm>
          <a:prstGeom prst="rect">
            <a:avLst/>
          </a:prstGeom>
        </xdr:spPr>
      </xdr:pic>
      <xdr:sp macro="" textlink="gender!$C$9">
        <xdr:nvSpPr>
          <xdr:cNvPr id="64" name="TextBox 63">
            <a:extLst>
              <a:ext uri="{FF2B5EF4-FFF2-40B4-BE49-F238E27FC236}">
                <a16:creationId xmlns:a16="http://schemas.microsoft.com/office/drawing/2014/main" id="{73A0B8EE-6B65-407B-A7D6-9769838EC226}"/>
              </a:ext>
            </a:extLst>
          </xdr:cNvPr>
          <xdr:cNvSpPr txBox="1"/>
        </xdr:nvSpPr>
        <xdr:spPr>
          <a:xfrm>
            <a:off x="5512955" y="4473864"/>
            <a:ext cx="609021" cy="434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160A43-020D-4CC4-9AEC-F93E67459218}" type="TxLink">
              <a:rPr lang="en-US" sz="1400" b="0" i="0" u="none" strike="noStrike">
                <a:solidFill>
                  <a:srgbClr val="002060"/>
                </a:solidFill>
                <a:latin typeface="Arial Black" panose="020B0A04020102020204" pitchFamily="34" charset="0"/>
                <a:cs typeface="Calibri"/>
              </a:rPr>
              <a:pPr/>
              <a:t>40%</a:t>
            </a:fld>
            <a:endParaRPr lang="en-US" sz="1400">
              <a:solidFill>
                <a:srgbClr val="002060"/>
              </a:solidFill>
              <a:latin typeface="Arial Black" panose="020B0A04020102020204" pitchFamily="34" charset="0"/>
            </a:endParaRPr>
          </a:p>
        </xdr:txBody>
      </xdr:sp>
      <xdr:sp macro="" textlink="gender!$C$10">
        <xdr:nvSpPr>
          <xdr:cNvPr id="65" name="TextBox 64">
            <a:extLst>
              <a:ext uri="{FF2B5EF4-FFF2-40B4-BE49-F238E27FC236}">
                <a16:creationId xmlns:a16="http://schemas.microsoft.com/office/drawing/2014/main" id="{2E5DA2E1-1914-4622-A895-9DDC363B40E4}"/>
              </a:ext>
            </a:extLst>
          </xdr:cNvPr>
          <xdr:cNvSpPr txBox="1"/>
        </xdr:nvSpPr>
        <xdr:spPr>
          <a:xfrm>
            <a:off x="8153977" y="4473863"/>
            <a:ext cx="617103" cy="428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9381DD-9A8C-4954-AB4C-73060F8C5D03}" type="TxLink">
              <a:rPr lang="en-US" sz="1400" b="0" i="0" u="none" strike="noStrike">
                <a:solidFill>
                  <a:srgbClr val="002060"/>
                </a:solidFill>
                <a:latin typeface="Arial Black" panose="020B0A04020102020204" pitchFamily="34" charset="0"/>
                <a:cs typeface="Calibri"/>
              </a:rPr>
              <a:pPr/>
              <a:t>60%</a:t>
            </a:fld>
            <a:endParaRPr lang="en-US" sz="1400">
              <a:solidFill>
                <a:srgbClr val="002060"/>
              </a:solidFill>
              <a:latin typeface="Arial Black" panose="020B0A04020102020204" pitchFamily="34" charset="0"/>
            </a:endParaRPr>
          </a:p>
        </xdr:txBody>
      </xdr:sp>
    </xdr:grpSp>
    <xdr:clientData/>
  </xdr:twoCellAnchor>
  <xdr:twoCellAnchor>
    <xdr:from>
      <xdr:col>7</xdr:col>
      <xdr:colOff>360795</xdr:colOff>
      <xdr:row>13</xdr:row>
      <xdr:rowOff>72159</xdr:rowOff>
    </xdr:from>
    <xdr:to>
      <xdr:col>13</xdr:col>
      <xdr:colOff>101022</xdr:colOff>
      <xdr:row>15</xdr:row>
      <xdr:rowOff>14432</xdr:rowOff>
    </xdr:to>
    <xdr:sp macro="" textlink="">
      <xdr:nvSpPr>
        <xdr:cNvPr id="67" name="TextBox 66">
          <a:extLst>
            <a:ext uri="{FF2B5EF4-FFF2-40B4-BE49-F238E27FC236}">
              <a16:creationId xmlns:a16="http://schemas.microsoft.com/office/drawing/2014/main" id="{E4291946-B354-4ADE-A7E1-3CC28EDA411B}"/>
            </a:ext>
          </a:extLst>
        </xdr:cNvPr>
        <xdr:cNvSpPr txBox="1"/>
      </xdr:nvSpPr>
      <xdr:spPr>
        <a:xfrm>
          <a:off x="5209886" y="2698750"/>
          <a:ext cx="389659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TOTAL</a:t>
          </a:r>
          <a:r>
            <a:rPr lang="en-US" sz="1200" baseline="0">
              <a:solidFill>
                <a:srgbClr val="602928"/>
              </a:solidFill>
              <a:latin typeface="Arial Black" panose="020B0A04020102020204" pitchFamily="34" charset="0"/>
            </a:rPr>
            <a:t> </a:t>
          </a:r>
          <a:r>
            <a:rPr lang="en-US" sz="1200">
              <a:solidFill>
                <a:srgbClr val="602928"/>
              </a:solidFill>
              <a:latin typeface="Arial Black" panose="020B0A04020102020204" pitchFamily="34" charset="0"/>
            </a:rPr>
            <a:t>EMPLOYEES BY GENDER</a:t>
          </a:r>
        </a:p>
      </xdr:txBody>
    </xdr:sp>
    <xdr:clientData/>
  </xdr:twoCellAnchor>
  <xdr:twoCellAnchor editAs="oneCell">
    <xdr:from>
      <xdr:col>8</xdr:col>
      <xdr:colOff>649432</xdr:colOff>
      <xdr:row>16</xdr:row>
      <xdr:rowOff>43295</xdr:rowOff>
    </xdr:from>
    <xdr:to>
      <xdr:col>11</xdr:col>
      <xdr:colOff>400050</xdr:colOff>
      <xdr:row>20</xdr:row>
      <xdr:rowOff>14431</xdr:rowOff>
    </xdr:to>
    <mc:AlternateContent xmlns:mc="http://schemas.openxmlformats.org/markup-compatibility/2006" xmlns:a14="http://schemas.microsoft.com/office/drawing/2010/main">
      <mc:Choice Requires="a14">
        <xdr:graphicFrame macro="">
          <xdr:nvGraphicFramePr>
            <xdr:cNvPr id="68" name="Gender 2">
              <a:extLst>
                <a:ext uri="{FF2B5EF4-FFF2-40B4-BE49-F238E27FC236}">
                  <a16:creationId xmlns:a16="http://schemas.microsoft.com/office/drawing/2014/main" id="{8FB84A17-F3FB-44F5-A622-C7CF4661FFD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12828" y="3206314"/>
              <a:ext cx="1799392" cy="761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389658</xdr:colOff>
      <xdr:row>15</xdr:row>
      <xdr:rowOff>43295</xdr:rowOff>
    </xdr:from>
    <xdr:to>
      <xdr:col>20</xdr:col>
      <xdr:colOff>216478</xdr:colOff>
      <xdr:row>26</xdr:row>
      <xdr:rowOff>86591</xdr:rowOff>
    </xdr:to>
    <xdr:graphicFrame macro="">
      <xdr:nvGraphicFramePr>
        <xdr:cNvPr id="69" name="Chart 68">
          <a:extLst>
            <a:ext uri="{FF2B5EF4-FFF2-40B4-BE49-F238E27FC236}">
              <a16:creationId xmlns:a16="http://schemas.microsoft.com/office/drawing/2014/main" id="{53DA5C95-5633-4272-BFC3-17ACBB51A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461819</xdr:colOff>
      <xdr:row>13</xdr:row>
      <xdr:rowOff>57727</xdr:rowOff>
    </xdr:from>
    <xdr:to>
      <xdr:col>19</xdr:col>
      <xdr:colOff>202047</xdr:colOff>
      <xdr:row>15</xdr:row>
      <xdr:rowOff>0</xdr:rowOff>
    </xdr:to>
    <xdr:sp macro="" textlink="">
      <xdr:nvSpPr>
        <xdr:cNvPr id="70" name="TextBox 69">
          <a:extLst>
            <a:ext uri="{FF2B5EF4-FFF2-40B4-BE49-F238E27FC236}">
              <a16:creationId xmlns:a16="http://schemas.microsoft.com/office/drawing/2014/main" id="{CD723830-B1CE-475C-908E-08C9E85D5C65}"/>
            </a:ext>
          </a:extLst>
        </xdr:cNvPr>
        <xdr:cNvSpPr txBox="1"/>
      </xdr:nvSpPr>
      <xdr:spPr>
        <a:xfrm>
          <a:off x="9467274" y="2684318"/>
          <a:ext cx="389659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EDUCATION</a:t>
          </a:r>
          <a:r>
            <a:rPr lang="en-US" sz="1200" baseline="0">
              <a:solidFill>
                <a:srgbClr val="602928"/>
              </a:solidFill>
              <a:latin typeface="Arial Black" panose="020B0A04020102020204" pitchFamily="34" charset="0"/>
            </a:rPr>
            <a:t> WISE ATTRITION</a:t>
          </a:r>
        </a:p>
        <a:p>
          <a:endParaRPr lang="en-US" sz="1200">
            <a:solidFill>
              <a:srgbClr val="602928"/>
            </a:solidFill>
            <a:latin typeface="Arial Black" panose="020B0A04020102020204" pitchFamily="34" charset="0"/>
          </a:endParaRPr>
        </a:p>
      </xdr:txBody>
    </xdr:sp>
    <xdr:clientData/>
  </xdr:twoCellAnchor>
  <xdr:twoCellAnchor>
    <xdr:from>
      <xdr:col>20</xdr:col>
      <xdr:colOff>494493</xdr:colOff>
      <xdr:row>15</xdr:row>
      <xdr:rowOff>61267</xdr:rowOff>
    </xdr:from>
    <xdr:to>
      <xdr:col>27</xdr:col>
      <xdr:colOff>75971</xdr:colOff>
      <xdr:row>27</xdr:row>
      <xdr:rowOff>32404</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ECCA8E42-24BE-4B5C-AEB1-1FC145695C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210493" y="3061642"/>
              <a:ext cx="4382078" cy="23714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368877</xdr:colOff>
      <xdr:row>27</xdr:row>
      <xdr:rowOff>109105</xdr:rowOff>
    </xdr:from>
    <xdr:to>
      <xdr:col>13</xdr:col>
      <xdr:colOff>109104</xdr:colOff>
      <xdr:row>29</xdr:row>
      <xdr:rowOff>51378</xdr:rowOff>
    </xdr:to>
    <xdr:sp macro="" textlink="">
      <xdr:nvSpPr>
        <xdr:cNvPr id="74" name="TextBox 73">
          <a:extLst>
            <a:ext uri="{FF2B5EF4-FFF2-40B4-BE49-F238E27FC236}">
              <a16:creationId xmlns:a16="http://schemas.microsoft.com/office/drawing/2014/main" id="{38D96DCA-B39B-4B70-B94B-02B92B36D05D}"/>
            </a:ext>
          </a:extLst>
        </xdr:cNvPr>
        <xdr:cNvSpPr txBox="1"/>
      </xdr:nvSpPr>
      <xdr:spPr>
        <a:xfrm>
          <a:off x="5217968" y="5564332"/>
          <a:ext cx="389659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DEPARTMENT</a:t>
          </a:r>
          <a:r>
            <a:rPr lang="en-US" sz="1200" baseline="0">
              <a:solidFill>
                <a:srgbClr val="602928"/>
              </a:solidFill>
              <a:latin typeface="Arial Black" panose="020B0A04020102020204" pitchFamily="34" charset="0"/>
            </a:rPr>
            <a:t> WISE ATTRITION</a:t>
          </a:r>
          <a:endParaRPr lang="en-US" sz="1200">
            <a:solidFill>
              <a:srgbClr val="602928"/>
            </a:solidFill>
            <a:latin typeface="Arial Black" panose="020B0A04020102020204" pitchFamily="34" charset="0"/>
          </a:endParaRPr>
        </a:p>
      </xdr:txBody>
    </xdr:sp>
    <xdr:clientData/>
  </xdr:twoCellAnchor>
  <xdr:twoCellAnchor>
    <xdr:from>
      <xdr:col>13</xdr:col>
      <xdr:colOff>391390</xdr:colOff>
      <xdr:row>27</xdr:row>
      <xdr:rowOff>131619</xdr:rowOff>
    </xdr:from>
    <xdr:to>
      <xdr:col>19</xdr:col>
      <xdr:colOff>131618</xdr:colOff>
      <xdr:row>29</xdr:row>
      <xdr:rowOff>73892</xdr:rowOff>
    </xdr:to>
    <xdr:sp macro="" textlink="">
      <xdr:nvSpPr>
        <xdr:cNvPr id="75" name="TextBox 74">
          <a:extLst>
            <a:ext uri="{FF2B5EF4-FFF2-40B4-BE49-F238E27FC236}">
              <a16:creationId xmlns:a16="http://schemas.microsoft.com/office/drawing/2014/main" id="{0FDC304F-C980-4178-A3E4-31EA6A822434}"/>
            </a:ext>
          </a:extLst>
        </xdr:cNvPr>
        <xdr:cNvSpPr txBox="1"/>
      </xdr:nvSpPr>
      <xdr:spPr>
        <a:xfrm>
          <a:off x="9396845" y="5586846"/>
          <a:ext cx="389659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ATTRITION</a:t>
          </a:r>
          <a:r>
            <a:rPr lang="en-US" sz="1200" baseline="0">
              <a:solidFill>
                <a:srgbClr val="602928"/>
              </a:solidFill>
              <a:latin typeface="Arial Black" panose="020B0A04020102020204" pitchFamily="34" charset="0"/>
            </a:rPr>
            <a:t> BY AGE GROUP</a:t>
          </a:r>
          <a:endParaRPr lang="en-US" sz="1200">
            <a:solidFill>
              <a:srgbClr val="602928"/>
            </a:solidFill>
            <a:latin typeface="Arial Black" panose="020B0A04020102020204" pitchFamily="34" charset="0"/>
          </a:endParaRPr>
        </a:p>
      </xdr:txBody>
    </xdr:sp>
    <xdr:clientData/>
  </xdr:twoCellAnchor>
  <xdr:twoCellAnchor>
    <xdr:from>
      <xdr:col>18</xdr:col>
      <xdr:colOff>460375</xdr:colOff>
      <xdr:row>27</xdr:row>
      <xdr:rowOff>168566</xdr:rowOff>
    </xdr:from>
    <xdr:to>
      <xdr:col>23</xdr:col>
      <xdr:colOff>206375</xdr:colOff>
      <xdr:row>29</xdr:row>
      <xdr:rowOff>15875</xdr:rowOff>
    </xdr:to>
    <xdr:sp macro="" textlink="">
      <xdr:nvSpPr>
        <xdr:cNvPr id="76" name="TextBox 75">
          <a:extLst>
            <a:ext uri="{FF2B5EF4-FFF2-40B4-BE49-F238E27FC236}">
              <a16:creationId xmlns:a16="http://schemas.microsoft.com/office/drawing/2014/main" id="{92AA82AA-9731-4167-8999-F8BB4E63F0FB}"/>
            </a:ext>
          </a:extLst>
        </xdr:cNvPr>
        <xdr:cNvSpPr txBox="1"/>
      </xdr:nvSpPr>
      <xdr:spPr>
        <a:xfrm>
          <a:off x="12747625" y="5740691"/>
          <a:ext cx="3159125" cy="260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ATTRITION</a:t>
          </a:r>
          <a:r>
            <a:rPr lang="en-US" sz="1200" baseline="0">
              <a:solidFill>
                <a:srgbClr val="602928"/>
              </a:solidFill>
              <a:latin typeface="Arial Black" panose="020B0A04020102020204" pitchFamily="34" charset="0"/>
            </a:rPr>
            <a:t> BY MARITAL STATUS</a:t>
          </a:r>
          <a:endParaRPr lang="en-US" sz="1200">
            <a:solidFill>
              <a:srgbClr val="602928"/>
            </a:solidFill>
            <a:latin typeface="Arial Black" panose="020B0A04020102020204" pitchFamily="34" charset="0"/>
          </a:endParaRPr>
        </a:p>
      </xdr:txBody>
    </xdr:sp>
    <xdr:clientData/>
  </xdr:twoCellAnchor>
  <xdr:twoCellAnchor>
    <xdr:from>
      <xdr:col>20</xdr:col>
      <xdr:colOff>574386</xdr:colOff>
      <xdr:row>13</xdr:row>
      <xdr:rowOff>69273</xdr:rowOff>
    </xdr:from>
    <xdr:to>
      <xdr:col>27</xdr:col>
      <xdr:colOff>0</xdr:colOff>
      <xdr:row>15</xdr:row>
      <xdr:rowOff>11546</xdr:rowOff>
    </xdr:to>
    <xdr:sp macro="" textlink="">
      <xdr:nvSpPr>
        <xdr:cNvPr id="78" name="TextBox 77">
          <a:extLst>
            <a:ext uri="{FF2B5EF4-FFF2-40B4-BE49-F238E27FC236}">
              <a16:creationId xmlns:a16="http://schemas.microsoft.com/office/drawing/2014/main" id="{7E1B9075-EB9B-46CC-9B13-7677EE46AF22}"/>
            </a:ext>
          </a:extLst>
        </xdr:cNvPr>
        <xdr:cNvSpPr txBox="1"/>
      </xdr:nvSpPr>
      <xdr:spPr>
        <a:xfrm>
          <a:off x="14428931" y="2695864"/>
          <a:ext cx="427470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Arial Black" panose="020B0A04020102020204" pitchFamily="34" charset="0"/>
            </a:rPr>
            <a:t>ATTRITION</a:t>
          </a:r>
          <a:r>
            <a:rPr lang="en-US" sz="1200" baseline="0">
              <a:solidFill>
                <a:srgbClr val="602928"/>
              </a:solidFill>
              <a:latin typeface="Arial Black" panose="020B0A04020102020204" pitchFamily="34" charset="0"/>
            </a:rPr>
            <a:t> BY JOB ROLE</a:t>
          </a:r>
          <a:endParaRPr lang="en-US" sz="1200">
            <a:solidFill>
              <a:srgbClr val="602928"/>
            </a:solidFill>
            <a:latin typeface="Arial Black" panose="020B0A04020102020204" pitchFamily="34" charset="0"/>
          </a:endParaRPr>
        </a:p>
      </xdr:txBody>
    </xdr:sp>
    <xdr:clientData/>
  </xdr:twoCellAnchor>
  <xdr:twoCellAnchor>
    <xdr:from>
      <xdr:col>7</xdr:col>
      <xdr:colOff>305518</xdr:colOff>
      <xdr:row>29</xdr:row>
      <xdr:rowOff>53915</xdr:rowOff>
    </xdr:from>
    <xdr:to>
      <xdr:col>13</xdr:col>
      <xdr:colOff>71886</xdr:colOff>
      <xdr:row>41</xdr:row>
      <xdr:rowOff>0</xdr:rowOff>
    </xdr:to>
    <xdr:graphicFrame macro="">
      <xdr:nvGraphicFramePr>
        <xdr:cNvPr id="72" name="Chart 71">
          <a:extLst>
            <a:ext uri="{FF2B5EF4-FFF2-40B4-BE49-F238E27FC236}">
              <a16:creationId xmlns:a16="http://schemas.microsoft.com/office/drawing/2014/main" id="{8CC697C6-1627-45E6-9E84-EBB89F765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269876</xdr:colOff>
      <xdr:row>29</xdr:row>
      <xdr:rowOff>142874</xdr:rowOff>
    </xdr:from>
    <xdr:to>
      <xdr:col>18</xdr:col>
      <xdr:colOff>333375</xdr:colOff>
      <xdr:row>41</xdr:row>
      <xdr:rowOff>31750</xdr:rowOff>
    </xdr:to>
    <xdr:graphicFrame macro="">
      <xdr:nvGraphicFramePr>
        <xdr:cNvPr id="79" name="Chart 78">
          <a:extLst>
            <a:ext uri="{FF2B5EF4-FFF2-40B4-BE49-F238E27FC236}">
              <a16:creationId xmlns:a16="http://schemas.microsoft.com/office/drawing/2014/main" id="{BE706C6F-5B46-471F-8EFC-C07A4DD36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619125</xdr:colOff>
      <xdr:row>29</xdr:row>
      <xdr:rowOff>142874</xdr:rowOff>
    </xdr:from>
    <xdr:to>
      <xdr:col>22</xdr:col>
      <xdr:colOff>571500</xdr:colOff>
      <xdr:row>40</xdr:row>
      <xdr:rowOff>142874</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EEBEB6D9-B224-4DB4-A186-EAA194F774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2963525" y="5943599"/>
              <a:ext cx="2695575" cy="2200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222250</xdr:colOff>
      <xdr:row>30</xdr:row>
      <xdr:rowOff>79376</xdr:rowOff>
    </xdr:from>
    <xdr:to>
      <xdr:col>25</xdr:col>
      <xdr:colOff>95250</xdr:colOff>
      <xdr:row>40</xdr:row>
      <xdr:rowOff>111126</xdr:rowOff>
    </xdr:to>
    <mc:AlternateContent xmlns:mc="http://schemas.openxmlformats.org/markup-compatibility/2006" xmlns:a14="http://schemas.microsoft.com/office/drawing/2010/main">
      <mc:Choice Requires="a14">
        <xdr:graphicFrame macro="">
          <xdr:nvGraphicFramePr>
            <xdr:cNvPr id="81" name="Education Field 3">
              <a:extLst>
                <a:ext uri="{FF2B5EF4-FFF2-40B4-BE49-F238E27FC236}">
                  <a16:creationId xmlns:a16="http://schemas.microsoft.com/office/drawing/2014/main" id="{3462EA92-B25F-4346-B9A3-2405A6C0A46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5922625" y="6270626"/>
              <a:ext cx="123825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285750</xdr:colOff>
      <xdr:row>30</xdr:row>
      <xdr:rowOff>142875</xdr:rowOff>
    </xdr:from>
    <xdr:to>
      <xdr:col>27</xdr:col>
      <xdr:colOff>25400</xdr:colOff>
      <xdr:row>39</xdr:row>
      <xdr:rowOff>15875</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2FCF8F55-163C-4BE1-B101-EC73C2666D7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351375" y="6334125"/>
              <a:ext cx="1104900" cy="1730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254000</xdr:colOff>
      <xdr:row>29</xdr:row>
      <xdr:rowOff>126999</xdr:rowOff>
    </xdr:from>
    <xdr:to>
      <xdr:col>25</xdr:col>
      <xdr:colOff>0</xdr:colOff>
      <xdr:row>30</xdr:row>
      <xdr:rowOff>158749</xdr:rowOff>
    </xdr:to>
    <xdr:sp macro="" textlink="">
      <xdr:nvSpPr>
        <xdr:cNvPr id="48" name="TextBox 47">
          <a:extLst>
            <a:ext uri="{FF2B5EF4-FFF2-40B4-BE49-F238E27FC236}">
              <a16:creationId xmlns:a16="http://schemas.microsoft.com/office/drawing/2014/main" id="{0C353FF9-37DA-421E-956E-EF226696F8FD}"/>
            </a:ext>
          </a:extLst>
        </xdr:cNvPr>
        <xdr:cNvSpPr txBox="1"/>
      </xdr:nvSpPr>
      <xdr:spPr>
        <a:xfrm>
          <a:off x="15954375" y="6111874"/>
          <a:ext cx="11112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n-lt"/>
            </a:rPr>
            <a:t>Education</a:t>
          </a:r>
          <a:r>
            <a:rPr lang="en-US" sz="1100" b="1" baseline="0">
              <a:latin typeface="+mn-lt"/>
            </a:rPr>
            <a:t> Field</a:t>
          </a:r>
          <a:endParaRPr lang="en-US" sz="1100" b="1">
            <a:latin typeface="+mn-lt"/>
          </a:endParaRPr>
        </a:p>
      </xdr:txBody>
    </xdr:sp>
    <xdr:clientData/>
  </xdr:twoCellAnchor>
  <xdr:twoCellAnchor>
    <xdr:from>
      <xdr:col>25</xdr:col>
      <xdr:colOff>269876</xdr:colOff>
      <xdr:row>29</xdr:row>
      <xdr:rowOff>131908</xdr:rowOff>
    </xdr:from>
    <xdr:to>
      <xdr:col>27</xdr:col>
      <xdr:colOff>15876</xdr:colOff>
      <xdr:row>30</xdr:row>
      <xdr:rowOff>163658</xdr:rowOff>
    </xdr:to>
    <xdr:sp macro="" textlink="">
      <xdr:nvSpPr>
        <xdr:cNvPr id="83" name="TextBox 82">
          <a:extLst>
            <a:ext uri="{FF2B5EF4-FFF2-40B4-BE49-F238E27FC236}">
              <a16:creationId xmlns:a16="http://schemas.microsoft.com/office/drawing/2014/main" id="{46C892D2-CB97-4AA3-85F9-2694D0E0E9E7}"/>
            </a:ext>
          </a:extLst>
        </xdr:cNvPr>
        <xdr:cNvSpPr txBox="1"/>
      </xdr:nvSpPr>
      <xdr:spPr>
        <a:xfrm>
          <a:off x="17335501" y="6116783"/>
          <a:ext cx="11112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n-lt"/>
            </a:rPr>
            <a:t>Department</a:t>
          </a:r>
        </a:p>
        <a:p>
          <a:endParaRPr lang="en-US" sz="1100" b="1">
            <a:latin typeface="+mn-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erage" refreshedDate="44931.510991435185" createdVersion="6" refreshedVersion="6" minRefreshableVersion="3" recordCount="1470" xr:uid="{01470009-64F2-4A16-8839-F362F2E4AC8F}">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21993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E9D9E7-0DE1-4F27-B6A1-B984623BFE7F}"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3144787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7B0CF2-BB57-4058-8859-22C50A06B799}"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31447871"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2975A8-711C-4CE5-92FB-D1B52FD0D4D5}"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3C5342-55C6-49B9-99D6-868E6A2495C2}"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07B0DE-8D26-42EF-9AA5-173E33D81486}"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9ECEA0-3028-4205-B421-02C4961075EC}" name="Dep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38C9DF-63AB-44D0-A72E-E984CB605C0E}"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F442D4-9D60-4429-9859-F3394B4F67F9}"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D5CF6E5-FD27-4AC3-A9A7-477DEAC6FB55}" sourceName="Gender">
  <pivotTables>
    <pivotTable tabId="10" name="Gender"/>
    <pivotTable tabId="14" name="Attrition By Age group"/>
    <pivotTable tabId="12" name="Attrition by Job"/>
    <pivotTable tabId="13" name="Dept wise Attrition"/>
    <pivotTable tabId="11" name="Education by Attrition"/>
    <pivotTable tabId="7" name="KPI"/>
    <pivotTable tabId="15" name="Marital Status"/>
    <pivotTable tabId="9" name="RATING"/>
  </pivotTables>
  <data>
    <tabular pivotCacheId="4219932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3680161-96C1-457F-9497-C509EF680871}" sourceName="Department">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42199322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9DEEEDA-E07E-49ED-A0CC-0FD94B9BE83E}" sourceName="Education Field">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42199322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B8AD809-9E2F-4D42-B883-6081928C5399}"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BFFA4AC-04E7-4C8C-8CA5-4BDC80AEDB5B}"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593FF59-9CA2-4C5B-8EE9-00A5225668CD}" cache="Slicer_Gender1"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9A77A00-6240-4C30-9C0A-1D72D0B915B4}" cache="Slicer_Department" caption="Department" rowHeight="257175"/>
  <slicer name="Education Field 2" xr10:uid="{4A07478A-A618-4FBF-BF84-67D4669D9721}"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BEEBBA7-F7E1-4EF3-9FA7-7A58F5D5FC86}" cache="Slicer_Gender1" caption="Gender" columnCount="2" style="Slicer CUSTOM" rowHeight="257175"/>
  <slicer name="Department 1" xr10:uid="{5B6E6588-0D05-4540-9D98-B352681A5FE1}" cache="Slicer_Department" style="Slicer CUSTOM" rowHeight="257175"/>
  <slicer name="Education Field 3" xr10:uid="{637A8CA7-F0B5-49F7-9895-C04A147090A1}" cache="Slicer_Education_Field1" style="Slicer CUSTOM" rowHeight="257175"/>
  <slicer name="Education Field 1" xr10:uid="{2BB66EB1-E856-40DC-A24D-65CE10C96C5F}" cache="Slicer_Education_Field1"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F5DF0-5164-462F-91E2-FA2345BD6913}">
  <dimension ref="A3:E7"/>
  <sheetViews>
    <sheetView workbookViewId="0">
      <selection activeCell="D11" sqref="D11"/>
    </sheetView>
  </sheetViews>
  <sheetFormatPr defaultRowHeight="15.75" x14ac:dyDescent="0.25"/>
  <cols>
    <col min="1" max="1" width="25" bestFit="1" customWidth="1"/>
    <col min="2" max="2" width="23.375" bestFit="1" customWidth="1"/>
    <col min="3" max="3" width="14" bestFit="1" customWidth="1"/>
    <col min="4" max="4" width="18.375" customWidth="1"/>
    <col min="5" max="5" width="21.625" customWidth="1"/>
  </cols>
  <sheetData>
    <row r="3" spans="1:5" x14ac:dyDescent="0.25">
      <c r="A3" t="s">
        <v>1554</v>
      </c>
      <c r="B3" t="s">
        <v>1555</v>
      </c>
      <c r="C3" t="s">
        <v>1556</v>
      </c>
    </row>
    <row r="4" spans="1:5" x14ac:dyDescent="0.25">
      <c r="A4" s="1">
        <v>1470</v>
      </c>
      <c r="B4" s="1">
        <v>237</v>
      </c>
      <c r="C4" s="1">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5">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FB4F0-8075-4E93-8160-6AA4D466F7CF}">
  <dimension ref="A3:C7"/>
  <sheetViews>
    <sheetView workbookViewId="0">
      <selection activeCell="D18" sqref="D18"/>
    </sheetView>
  </sheetViews>
  <sheetFormatPr defaultRowHeight="15.75" x14ac:dyDescent="0.25"/>
  <cols>
    <col min="1" max="1" width="24.375" bestFit="1" customWidth="1"/>
    <col min="2" max="2" width="9.37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f>B6/4</f>
        <v>0.65663265306122454</v>
      </c>
    </row>
    <row r="7" spans="1:3" x14ac:dyDescent="0.25">
      <c r="A7" t="s">
        <v>1564</v>
      </c>
      <c r="B7" s="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F5C98-975B-4E1A-8528-286E2BE87AE8}">
  <dimension ref="A3:C10"/>
  <sheetViews>
    <sheetView topLeftCell="A5" workbookViewId="0">
      <selection activeCell="C9" sqref="C9:C10"/>
    </sheetView>
  </sheetViews>
  <sheetFormatPr defaultRowHeight="15.75" x14ac:dyDescent="0.25"/>
  <cols>
    <col min="1" max="1" width="12.375" bestFit="1" customWidth="1"/>
    <col min="2" max="2" width="23.125" bestFit="1" customWidth="1"/>
  </cols>
  <sheetData>
    <row r="3" spans="1:3" x14ac:dyDescent="0.25">
      <c r="A3" s="7" t="s">
        <v>1565</v>
      </c>
      <c r="B3" t="s">
        <v>1567</v>
      </c>
    </row>
    <row r="4" spans="1:3" x14ac:dyDescent="0.25">
      <c r="A4" s="8" t="s">
        <v>51</v>
      </c>
      <c r="B4" s="1">
        <v>588</v>
      </c>
    </row>
    <row r="5" spans="1:3" x14ac:dyDescent="0.25">
      <c r="A5" s="8" t="s">
        <v>62</v>
      </c>
      <c r="B5" s="1">
        <v>882</v>
      </c>
    </row>
    <row r="6" spans="1:3" x14ac:dyDescent="0.25">
      <c r="A6" s="8" t="s">
        <v>1566</v>
      </c>
      <c r="B6" s="1">
        <v>1470</v>
      </c>
    </row>
    <row r="9" spans="1:3" x14ac:dyDescent="0.25">
      <c r="A9" s="8" t="s">
        <v>51</v>
      </c>
      <c r="B9">
        <f>IFERROR(GETPIVOTDATA("Employee Count",$A$3,"Gender","Female"),0)</f>
        <v>588</v>
      </c>
      <c r="C9" s="2">
        <f>IFERROR(B9/($B$9+$B$10),0)</f>
        <v>0.4</v>
      </c>
    </row>
    <row r="10" spans="1:3" x14ac:dyDescent="0.25">
      <c r="A10" s="8" t="s">
        <v>62</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A24E-CCB5-41A0-AF9B-9E3A73A6690C}">
  <dimension ref="A3:B9"/>
  <sheetViews>
    <sheetView workbookViewId="0">
      <selection activeCell="B18" sqref="B18"/>
    </sheetView>
  </sheetViews>
  <sheetFormatPr defaultRowHeight="15.75" x14ac:dyDescent="0.25"/>
  <cols>
    <col min="1" max="1" width="16.125" bestFit="1" customWidth="1"/>
    <col min="2" max="2" width="23.375" bestFit="1" customWidth="1"/>
  </cols>
  <sheetData>
    <row r="3" spans="1:2" x14ac:dyDescent="0.25">
      <c r="A3" s="7" t="s">
        <v>1565</v>
      </c>
      <c r="B3" t="s">
        <v>1555</v>
      </c>
    </row>
    <row r="4" spans="1:2" x14ac:dyDescent="0.25">
      <c r="A4" s="8" t="s">
        <v>134</v>
      </c>
      <c r="B4" s="1">
        <v>5</v>
      </c>
    </row>
    <row r="5" spans="1:2" x14ac:dyDescent="0.25">
      <c r="A5" s="8" t="s">
        <v>65</v>
      </c>
      <c r="B5" s="1">
        <v>31</v>
      </c>
    </row>
    <row r="6" spans="1:2" x14ac:dyDescent="0.25">
      <c r="A6" s="8" t="s">
        <v>55</v>
      </c>
      <c r="B6" s="1">
        <v>44</v>
      </c>
    </row>
    <row r="7" spans="1:2" x14ac:dyDescent="0.25">
      <c r="A7" s="8" t="s">
        <v>71</v>
      </c>
      <c r="B7" s="1">
        <v>58</v>
      </c>
    </row>
    <row r="8" spans="1:2" x14ac:dyDescent="0.25">
      <c r="A8" s="8" t="s">
        <v>77</v>
      </c>
      <c r="B8" s="1">
        <v>99</v>
      </c>
    </row>
    <row r="9" spans="1:2" x14ac:dyDescent="0.25">
      <c r="A9" s="8"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D54F-EAAB-408D-8CA4-B90DD7C757D1}">
  <dimension ref="A3:E13"/>
  <sheetViews>
    <sheetView workbookViewId="0">
      <selection activeCell="H14" sqref="H14:I15"/>
    </sheetView>
  </sheetViews>
  <sheetFormatPr defaultRowHeight="15.75" x14ac:dyDescent="0.25"/>
  <cols>
    <col min="1" max="1" width="22.875" bestFit="1" customWidth="1"/>
    <col min="2" max="2" width="23.375" bestFit="1" customWidth="1"/>
    <col min="4" max="4" width="32.75" customWidth="1"/>
  </cols>
  <sheetData>
    <row r="3" spans="1:5" x14ac:dyDescent="0.25">
      <c r="A3" s="7" t="s">
        <v>1565</v>
      </c>
      <c r="B3" t="s">
        <v>1555</v>
      </c>
      <c r="D3" t="s">
        <v>1568</v>
      </c>
      <c r="E3" t="s">
        <v>0</v>
      </c>
    </row>
    <row r="4" spans="1:5" x14ac:dyDescent="0.25">
      <c r="A4" s="8" t="s">
        <v>83</v>
      </c>
      <c r="B4" s="1">
        <v>9</v>
      </c>
      <c r="D4" t="str">
        <f>A4</f>
        <v>Healthcare Representative</v>
      </c>
      <c r="E4">
        <f>GETPIVOTDATA("CF_attrition count",$A$3,"Job Role",A4)</f>
        <v>9</v>
      </c>
    </row>
    <row r="5" spans="1:5" x14ac:dyDescent="0.25">
      <c r="A5" s="8" t="s">
        <v>163</v>
      </c>
      <c r="B5" s="1">
        <v>12</v>
      </c>
      <c r="D5" t="str">
        <f t="shared" ref="D5:D12" si="0">A5</f>
        <v>Human Resources</v>
      </c>
      <c r="E5">
        <f t="shared" ref="E5:E12" si="1">GETPIVOTDATA("CF_attrition count",$A$3,"Job Role",A5)</f>
        <v>12</v>
      </c>
    </row>
    <row r="6" spans="1:5" x14ac:dyDescent="0.25">
      <c r="A6" s="8" t="s">
        <v>68</v>
      </c>
      <c r="B6" s="1">
        <v>62</v>
      </c>
      <c r="D6" t="str">
        <f t="shared" si="0"/>
        <v>Laboratory Technician</v>
      </c>
      <c r="E6">
        <f t="shared" si="1"/>
        <v>62</v>
      </c>
    </row>
    <row r="7" spans="1:5" x14ac:dyDescent="0.25">
      <c r="A7" s="8" t="s">
        <v>95</v>
      </c>
      <c r="B7" s="1">
        <v>5</v>
      </c>
      <c r="D7" t="str">
        <f t="shared" si="0"/>
        <v>Manager</v>
      </c>
      <c r="E7">
        <f t="shared" si="1"/>
        <v>5</v>
      </c>
    </row>
    <row r="8" spans="1:5" x14ac:dyDescent="0.25">
      <c r="A8" s="8" t="s">
        <v>81</v>
      </c>
      <c r="B8" s="1">
        <v>10</v>
      </c>
      <c r="D8" t="str">
        <f t="shared" si="0"/>
        <v>Manufacturing Director</v>
      </c>
      <c r="E8">
        <f t="shared" si="1"/>
        <v>10</v>
      </c>
    </row>
    <row r="9" spans="1:5" x14ac:dyDescent="0.25">
      <c r="A9" s="8" t="s">
        <v>101</v>
      </c>
      <c r="B9" s="1">
        <v>2</v>
      </c>
      <c r="D9" t="str">
        <f t="shared" si="0"/>
        <v>Research Director</v>
      </c>
      <c r="E9">
        <f t="shared" si="1"/>
        <v>2</v>
      </c>
    </row>
    <row r="10" spans="1:5" x14ac:dyDescent="0.25">
      <c r="A10" s="8" t="s">
        <v>63</v>
      </c>
      <c r="B10" s="1">
        <v>47</v>
      </c>
      <c r="D10" t="str">
        <f t="shared" si="0"/>
        <v>Research Scientist</v>
      </c>
      <c r="E10">
        <f t="shared" si="1"/>
        <v>47</v>
      </c>
    </row>
    <row r="11" spans="1:5" x14ac:dyDescent="0.25">
      <c r="A11" s="8" t="s">
        <v>52</v>
      </c>
      <c r="B11" s="1">
        <v>57</v>
      </c>
      <c r="D11" t="str">
        <f t="shared" si="0"/>
        <v>Sales Executive</v>
      </c>
      <c r="E11">
        <f t="shared" si="1"/>
        <v>57</v>
      </c>
    </row>
    <row r="12" spans="1:5" x14ac:dyDescent="0.25">
      <c r="A12" s="8" t="s">
        <v>99</v>
      </c>
      <c r="B12" s="1">
        <v>33</v>
      </c>
      <c r="D12" t="str">
        <f t="shared" si="0"/>
        <v>Sales Representative</v>
      </c>
      <c r="E12">
        <f t="shared" si="1"/>
        <v>33</v>
      </c>
    </row>
    <row r="13" spans="1:5" x14ac:dyDescent="0.25">
      <c r="A13" s="8"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8EB4-BD5A-42A1-B95C-EAC39B69B379}">
  <dimension ref="A3:B7"/>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7" t="s">
        <v>1565</v>
      </c>
      <c r="B3" t="s">
        <v>1555</v>
      </c>
    </row>
    <row r="4" spans="1:2" x14ac:dyDescent="0.25">
      <c r="A4" s="8" t="s">
        <v>161</v>
      </c>
      <c r="B4" s="9">
        <v>5.0632911392405063E-2</v>
      </c>
    </row>
    <row r="5" spans="1:2" x14ac:dyDescent="0.25">
      <c r="A5" s="8" t="s">
        <v>60</v>
      </c>
      <c r="B5" s="9">
        <v>0.56118143459915615</v>
      </c>
    </row>
    <row r="6" spans="1:2" x14ac:dyDescent="0.25">
      <c r="A6" s="8" t="s">
        <v>48</v>
      </c>
      <c r="B6" s="9">
        <v>0.3881856540084388</v>
      </c>
    </row>
    <row r="7" spans="1:2" x14ac:dyDescent="0.25">
      <c r="A7" s="8" t="s">
        <v>1566</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6B69-9EBE-4807-ACBE-EE3F81012C72}">
  <dimension ref="A3:B9"/>
  <sheetViews>
    <sheetView workbookViewId="0">
      <selection activeCell="E13" sqref="E13"/>
    </sheetView>
  </sheetViews>
  <sheetFormatPr defaultRowHeight="15.75" x14ac:dyDescent="0.25"/>
  <cols>
    <col min="1" max="1" width="12.375" bestFit="1" customWidth="1"/>
    <col min="2" max="2" width="23.375" bestFit="1" customWidth="1"/>
  </cols>
  <sheetData>
    <row r="3" spans="1:2" x14ac:dyDescent="0.25">
      <c r="A3" s="7" t="s">
        <v>1565</v>
      </c>
      <c r="B3" t="s">
        <v>1555</v>
      </c>
    </row>
    <row r="4" spans="1:2" x14ac:dyDescent="0.25">
      <c r="A4" s="8" t="s">
        <v>69</v>
      </c>
      <c r="B4" s="1">
        <v>112</v>
      </c>
    </row>
    <row r="5" spans="1:2" x14ac:dyDescent="0.25">
      <c r="A5" s="8" t="s">
        <v>46</v>
      </c>
      <c r="B5" s="1">
        <v>51</v>
      </c>
    </row>
    <row r="6" spans="1:2" x14ac:dyDescent="0.25">
      <c r="A6" s="8" t="s">
        <v>92</v>
      </c>
      <c r="B6" s="1">
        <v>38</v>
      </c>
    </row>
    <row r="7" spans="1:2" x14ac:dyDescent="0.25">
      <c r="A7" s="8" t="s">
        <v>58</v>
      </c>
      <c r="B7" s="1">
        <v>25</v>
      </c>
    </row>
    <row r="8" spans="1:2" x14ac:dyDescent="0.25">
      <c r="A8" s="8" t="s">
        <v>75</v>
      </c>
      <c r="B8" s="1">
        <v>11</v>
      </c>
    </row>
    <row r="9" spans="1:2" x14ac:dyDescent="0.25">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97CB-1D73-4192-8578-8D40B5F87C85}">
  <dimension ref="A3:E7"/>
  <sheetViews>
    <sheetView workbookViewId="0">
      <selection activeCell="F12" sqref="F12"/>
    </sheetView>
  </sheetViews>
  <sheetFormatPr defaultRowHeight="15.75" x14ac:dyDescent="0.25"/>
  <cols>
    <col min="1" max="1" width="12.375" bestFit="1" customWidth="1"/>
    <col min="2" max="2" width="16.375" bestFit="1" customWidth="1"/>
    <col min="4" max="4" width="14.375" customWidth="1"/>
  </cols>
  <sheetData>
    <row r="3" spans="1:5" x14ac:dyDescent="0.25">
      <c r="A3" s="7" t="s">
        <v>1565</v>
      </c>
      <c r="B3" t="s">
        <v>1569</v>
      </c>
      <c r="D3" t="s">
        <v>10</v>
      </c>
      <c r="E3" t="s">
        <v>0</v>
      </c>
    </row>
    <row r="4" spans="1:5" x14ac:dyDescent="0.25">
      <c r="A4" s="8" t="s">
        <v>64</v>
      </c>
      <c r="B4" s="1">
        <v>673</v>
      </c>
      <c r="D4" t="str">
        <f>A4</f>
        <v>Married</v>
      </c>
      <c r="E4">
        <f>GETPIVOTDATA("Attrition",$A$3,"Marital Status",A4)</f>
        <v>673</v>
      </c>
    </row>
    <row r="5" spans="1:5" x14ac:dyDescent="0.25">
      <c r="A5" s="8" t="s">
        <v>53</v>
      </c>
      <c r="B5" s="1">
        <v>470</v>
      </c>
      <c r="D5" t="str">
        <f t="shared" ref="D5:D6" si="0">A5</f>
        <v>Single</v>
      </c>
      <c r="E5">
        <f t="shared" ref="E5:E6" si="1">GETPIVOTDATA("Attrition",$A$3,"Marital Status",A5)</f>
        <v>470</v>
      </c>
    </row>
    <row r="6" spans="1:5" x14ac:dyDescent="0.25">
      <c r="A6" s="8" t="s">
        <v>79</v>
      </c>
      <c r="B6" s="1">
        <v>327</v>
      </c>
      <c r="D6" t="str">
        <f t="shared" si="0"/>
        <v>Divorced</v>
      </c>
      <c r="E6">
        <f t="shared" si="1"/>
        <v>327</v>
      </c>
    </row>
    <row r="7" spans="1:5" x14ac:dyDescent="0.25">
      <c r="A7" s="8" t="s">
        <v>1566</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2" sqref="A2"/>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M8" sqref="M8"/>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60" zoomScaleNormal="60" workbookViewId="0">
      <selection activeCell="C11" sqref="C11"/>
    </sheetView>
  </sheetViews>
  <sheetFormatPr defaultRowHeight="15.75" x14ac:dyDescent="0.25"/>
  <cols>
    <col min="1" max="16384" width="9"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Dept wise Attrition</vt:lpstr>
      <vt:lpstr>Attrition by age group</vt:lpstr>
      <vt:lpstr>Marital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Allerage</cp:lastModifiedBy>
  <dcterms:created xsi:type="dcterms:W3CDTF">2022-12-29T16:02:46Z</dcterms:created>
  <dcterms:modified xsi:type="dcterms:W3CDTF">2023-01-11T11:40:04Z</dcterms:modified>
</cp:coreProperties>
</file>