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60" yWindow="105" windowWidth="14355" windowHeight="4695" activeTab="1"/>
  </bookViews>
  <sheets>
    <sheet name="TAXES" sheetId="1" r:id="rId1"/>
    <sheet name="STOCK" sheetId="2" r:id="rId2"/>
    <sheet name="STOCK MAP" sheetId="3" r:id="rId3"/>
    <sheet name="Sheet4" sheetId="4" r:id="rId4"/>
  </sheets>
  <definedNames>
    <definedName name="number_of_emplyee">TAXES!$C$17</definedName>
    <definedName name="www.google" localSheetId="1">STOCK!#REF!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J8" i="2" l="1"/>
  <c r="J9" i="2"/>
  <c r="J10" i="2"/>
  <c r="J6" i="2"/>
  <c r="J7" i="2"/>
  <c r="C14" i="1" l="1"/>
  <c r="C15" i="1"/>
  <c r="C16" i="1"/>
  <c r="C17" i="1"/>
  <c r="D15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D17" i="1"/>
  <c r="D16" i="1"/>
  <c r="E2" i="1"/>
  <c r="D14" i="1" l="1"/>
  <c r="F2" i="1"/>
  <c r="F15" i="1" s="1"/>
  <c r="E17" i="1"/>
  <c r="E16" i="1"/>
  <c r="E15" i="1"/>
  <c r="E14" i="1"/>
  <c r="F14" i="1" l="1"/>
  <c r="F16" i="1"/>
  <c r="F17" i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url="res://ieframe.dll/navcancl.htm#http://www.google.com"/>
  </connection>
</connections>
</file>

<file path=xl/sharedStrings.xml><?xml version="1.0" encoding="utf-8"?>
<sst xmlns="http://schemas.openxmlformats.org/spreadsheetml/2006/main" count="50" uniqueCount="49">
  <si>
    <t>Total :</t>
  </si>
  <si>
    <t>Average:</t>
  </si>
  <si>
    <t>highest:</t>
  </si>
  <si>
    <t>lowest:</t>
  </si>
  <si>
    <t xml:space="preserve">number of emplyee: </t>
  </si>
  <si>
    <t>Date</t>
  </si>
  <si>
    <t xml:space="preserve"> Id</t>
  </si>
  <si>
    <t>Name</t>
  </si>
  <si>
    <t xml:space="preserve"> Income</t>
  </si>
  <si>
    <t>Total Tax Income</t>
  </si>
  <si>
    <t>Tax To Paid</t>
  </si>
  <si>
    <t>Time</t>
  </si>
  <si>
    <t>Rob</t>
  </si>
  <si>
    <t>Arina</t>
  </si>
  <si>
    <t>Julia</t>
  </si>
  <si>
    <t>James</t>
  </si>
  <si>
    <t>Stanly</t>
  </si>
  <si>
    <t>Krishan</t>
  </si>
  <si>
    <t>Ram</t>
  </si>
  <si>
    <t>Raju</t>
  </si>
  <si>
    <t>Messi</t>
  </si>
  <si>
    <t>Rani</t>
  </si>
  <si>
    <t>Monthly</t>
  </si>
  <si>
    <t>Open</t>
  </si>
  <si>
    <t>High</t>
  </si>
  <si>
    <t>Low</t>
  </si>
  <si>
    <t xml:space="preserve">Close </t>
  </si>
  <si>
    <t xml:space="preserve">Adj Close </t>
  </si>
  <si>
    <t>Volume</t>
  </si>
  <si>
    <t>Daily Return:</t>
  </si>
  <si>
    <t>5-Day SMA</t>
  </si>
  <si>
    <t>Daily return standard deviation</t>
  </si>
  <si>
    <t>Market Lowest</t>
  </si>
  <si>
    <t xml:space="preserve">Market Highest </t>
  </si>
  <si>
    <t>Grand Total</t>
  </si>
  <si>
    <t>Sum of High</t>
  </si>
  <si>
    <t>Sum of Low</t>
  </si>
  <si>
    <t xml:space="preserve">Sum of Adj Close </t>
  </si>
  <si>
    <t xml:space="preserve">Sum of Close </t>
  </si>
  <si>
    <t>Sum of Open</t>
  </si>
  <si>
    <t>Sum of Volume</t>
  </si>
  <si>
    <t xml:space="preserve">TOP Sales Of The Month </t>
  </si>
  <si>
    <t>-0.013731343</t>
  </si>
  <si>
    <t>1645</t>
  </si>
  <si>
    <t>1476</t>
  </si>
  <si>
    <t>21600</t>
  </si>
  <si>
    <t>3542400</t>
  </si>
  <si>
    <t>DATES</t>
  </si>
  <si>
    <t>STOCK MAP'!A1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</si>
</sst>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18" fontId="0" fillId="0" borderId="0" xfId="0" applyNumberFormat="1"/>
    <xf numFmtId="14" fontId="1" fillId="0" borderId="0" xfId="0" applyNumberFormat="1" applyFont="1"/>
    <xf numFmtId="0" fontId="2" fillId="0" borderId="0" xfId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Font="1"/>
    <xf numFmtId="0" fontId="1" fillId="0" borderId="0" xfId="0" applyNumberFormat="1" applyFont="1"/>
    <xf numFmtId="0" fontId="4" fillId="0" borderId="0" xfId="0" applyFont="1"/>
    <xf numFmtId="15" fontId="0" fillId="0" borderId="0" xfId="0" applyNumberFormat="1"/>
    <xf numFmtId="3" fontId="0" fillId="0" borderId="0" xfId="0" applyNumberFormat="1"/>
    <xf numFmtId="0" fontId="5" fillId="0" borderId="0" xfId="0" applyFont="1"/>
    <xf numFmtId="14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9">
    <dxf>
      <numFmt numFmtId="3" formatCode="#,##0"/>
    </dxf>
    <dxf>
      <numFmt numFmtId="20" formatCode="d\-mmm\-yy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TAX</a:t>
            </a:r>
          </a:p>
        </c:rich>
      </c:tx>
      <c:overlay val="0"/>
    </c:title>
    <c:autoTitleDeleted val="0"/>
    <c:view3D>
      <c:rotX val="75"/>
      <c:rotY val="317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TAXES!$C$1</c:f>
              <c:strCache>
                <c:ptCount val="1"/>
                <c:pt idx="0">
                  <c:v>Monthly</c:v>
                </c:pt>
              </c:strCache>
            </c:strRef>
          </c:tx>
          <c:explosion val="25"/>
          <c:dLbls>
            <c:dLbl>
              <c:idx val="0"/>
              <c:delete val="1"/>
            </c:dLbl>
            <c:dLbl>
              <c:idx val="1"/>
              <c:layout>
                <c:manualLayout>
                  <c:x val="7.232898544228461E-2"/>
                  <c:y val="0.15315378370496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7573050048060879E-2"/>
                  <c:y val="7.33038550361384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TAXES!$A$2:$B$11</c:f>
              <c:multiLvlStrCache>
                <c:ptCount val="10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  <c:pt idx="5">
                    <c:v>Krishan</c:v>
                  </c:pt>
                  <c:pt idx="6">
                    <c:v>Ram</c:v>
                  </c:pt>
                  <c:pt idx="7">
                    <c:v>Raju</c:v>
                  </c:pt>
                  <c:pt idx="8">
                    <c:v>Messi</c:v>
                  </c:pt>
                  <c:pt idx="9">
                    <c:v>Rani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TAXES!$C$2:$C$11</c:f>
              <c:numCache>
                <c:formatCode>"$"#,##0.00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TAXES!$D$1</c:f>
              <c:strCache>
                <c:ptCount val="1"/>
                <c:pt idx="0">
                  <c:v> Income</c:v>
                </c:pt>
              </c:strCache>
            </c:strRef>
          </c:tx>
          <c:explosion val="25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TAXES!$A$2:$B$11</c:f>
              <c:multiLvlStrCache>
                <c:ptCount val="10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  <c:pt idx="5">
                    <c:v>Krishan</c:v>
                  </c:pt>
                  <c:pt idx="6">
                    <c:v>Ram</c:v>
                  </c:pt>
                  <c:pt idx="7">
                    <c:v>Raju</c:v>
                  </c:pt>
                  <c:pt idx="8">
                    <c:v>Messi</c:v>
                  </c:pt>
                  <c:pt idx="9">
                    <c:v>Rani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TAXES!$D$2:$D$11</c:f>
              <c:numCache>
                <c:formatCode>General</c:formatCode>
                <c:ptCount val="10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</c:numCache>
            </c:numRef>
          </c:val>
        </c:ser>
        <c:ser>
          <c:idx val="2"/>
          <c:order val="2"/>
          <c:tx>
            <c:strRef>
              <c:f>TAXES!$E$1</c:f>
              <c:strCache>
                <c:ptCount val="1"/>
                <c:pt idx="0">
                  <c:v>Total Tax Income</c:v>
                </c:pt>
              </c:strCache>
            </c:strRef>
          </c:tx>
          <c:explosion val="25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TAXES!$A$2:$B$11</c:f>
              <c:multiLvlStrCache>
                <c:ptCount val="10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  <c:pt idx="5">
                    <c:v>Krishan</c:v>
                  </c:pt>
                  <c:pt idx="6">
                    <c:v>Ram</c:v>
                  </c:pt>
                  <c:pt idx="7">
                    <c:v>Raju</c:v>
                  </c:pt>
                  <c:pt idx="8">
                    <c:v>Messi</c:v>
                  </c:pt>
                  <c:pt idx="9">
                    <c:v>Rani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TAXES!$E$2:$E$11</c:f>
              <c:numCache>
                <c:formatCode>_("$"* #,##0.00_);_("$"* \(#,##0.00\);_("$"* "-"??_);_(@_)</c:formatCode>
                <c:ptCount val="10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</c:numCache>
            </c:numRef>
          </c:val>
        </c:ser>
        <c:ser>
          <c:idx val="3"/>
          <c:order val="3"/>
          <c:tx>
            <c:strRef>
              <c:f>TAXES!$F$1</c:f>
              <c:strCache>
                <c:ptCount val="1"/>
                <c:pt idx="0">
                  <c:v>Tax To Paid</c:v>
                </c:pt>
              </c:strCache>
            </c:strRef>
          </c:tx>
          <c:explosion val="25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TAXES!$A$2:$B$11</c:f>
              <c:multiLvlStrCache>
                <c:ptCount val="10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  <c:pt idx="5">
                    <c:v>Krishan</c:v>
                  </c:pt>
                  <c:pt idx="6">
                    <c:v>Ram</c:v>
                  </c:pt>
                  <c:pt idx="7">
                    <c:v>Raju</c:v>
                  </c:pt>
                  <c:pt idx="8">
                    <c:v>Messi</c:v>
                  </c:pt>
                  <c:pt idx="9">
                    <c:v>Rani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TAXES!$F$2:$F$11</c:f>
              <c:numCache>
                <c:formatCode>General</c:formatCode>
                <c:ptCount val="10"/>
                <c:pt idx="0">
                  <c:v>384000</c:v>
                </c:pt>
                <c:pt idx="1">
                  <c:v>386400</c:v>
                </c:pt>
                <c:pt idx="2">
                  <c:v>388800</c:v>
                </c:pt>
                <c:pt idx="3">
                  <c:v>391200</c:v>
                </c:pt>
                <c:pt idx="4">
                  <c:v>393600</c:v>
                </c:pt>
                <c:pt idx="5">
                  <c:v>396000</c:v>
                </c:pt>
                <c:pt idx="6">
                  <c:v>398400</c:v>
                </c:pt>
                <c:pt idx="7">
                  <c:v>400800</c:v>
                </c:pt>
                <c:pt idx="8">
                  <c:v>403200</c:v>
                </c:pt>
                <c:pt idx="9">
                  <c:v>405600</c:v>
                </c:pt>
              </c:numCache>
            </c:numRef>
          </c:val>
        </c:ser>
        <c:ser>
          <c:idx val="4"/>
          <c:order val="4"/>
          <c:tx>
            <c:strRef>
              <c:f>TAXES!$G$1</c:f>
              <c:strCache>
                <c:ptCount val="1"/>
              </c:strCache>
            </c:strRef>
          </c:tx>
          <c:explosion val="25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TAXES!$A$2:$B$11</c:f>
              <c:multiLvlStrCache>
                <c:ptCount val="10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  <c:pt idx="5">
                    <c:v>Krishan</c:v>
                  </c:pt>
                  <c:pt idx="6">
                    <c:v>Ram</c:v>
                  </c:pt>
                  <c:pt idx="7">
                    <c:v>Raju</c:v>
                  </c:pt>
                  <c:pt idx="8">
                    <c:v>Messi</c:v>
                  </c:pt>
                  <c:pt idx="9">
                    <c:v>Rani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TAXES!$G$2:$G$11</c:f>
              <c:numCache>
                <c:formatCode>General</c:formatCode>
                <c:ptCount val="10"/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ysClr val="windowText" lastClr="000000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MEMBERS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TAXES!$C$1</c:f>
              <c:strCache>
                <c:ptCount val="1"/>
                <c:pt idx="0">
                  <c:v>Monthly</c:v>
                </c:pt>
              </c:strCache>
            </c:strRef>
          </c:tx>
          <c:invertIfNegative val="0"/>
          <c:cat>
            <c:multiLvlStrRef>
              <c:f>TAXES!$A$2:$B$6</c:f>
              <c:multiLvlStrCache>
                <c:ptCount val="5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TAXES!$C$2:$C$6</c:f>
              <c:numCache>
                <c:formatCode>"$"#,##0.00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TAXES!$D$1</c:f>
              <c:strCache>
                <c:ptCount val="1"/>
                <c:pt idx="0">
                  <c:v> Income</c:v>
                </c:pt>
              </c:strCache>
            </c:strRef>
          </c:tx>
          <c:invertIfNegative val="0"/>
          <c:cat>
            <c:multiLvlStrRef>
              <c:f>TAXES!$A$2:$B$6</c:f>
              <c:multiLvlStrCache>
                <c:ptCount val="5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TAXES!$D$2:$D$6</c:f>
              <c:numCache>
                <c:formatCode>General</c:formatCode>
                <c:ptCount val="5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</c:numCache>
            </c:numRef>
          </c:val>
        </c:ser>
        <c:ser>
          <c:idx val="2"/>
          <c:order val="2"/>
          <c:tx>
            <c:strRef>
              <c:f>TAXES!$E$1</c:f>
              <c:strCache>
                <c:ptCount val="1"/>
                <c:pt idx="0">
                  <c:v>Total Tax Income</c:v>
                </c:pt>
              </c:strCache>
            </c:strRef>
          </c:tx>
          <c:invertIfNegative val="0"/>
          <c:cat>
            <c:multiLvlStrRef>
              <c:f>TAXES!$A$2:$B$6</c:f>
              <c:multiLvlStrCache>
                <c:ptCount val="5"/>
                <c:lvl>
                  <c:pt idx="0">
                    <c:v>Julia</c:v>
                  </c:pt>
                  <c:pt idx="1">
                    <c:v>Arina</c:v>
                  </c:pt>
                  <c:pt idx="2">
                    <c:v>Rob</c:v>
                  </c:pt>
                  <c:pt idx="3">
                    <c:v>James</c:v>
                  </c:pt>
                  <c:pt idx="4">
                    <c:v>Stanly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TAXES!$E$2:$E$6</c:f>
              <c:numCache>
                <c:formatCode>_("$"* #,##0.00_);_("$"* \(#,##0.00\);_("$"* "-"??_);_(@_)</c:formatCode>
                <c:ptCount val="5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3494912"/>
        <c:axId val="223496448"/>
      </c:barChart>
      <c:catAx>
        <c:axId val="223494912"/>
        <c:scaling>
          <c:orientation val="maxMin"/>
        </c:scaling>
        <c:delete val="0"/>
        <c:axPos val="l"/>
        <c:majorTickMark val="none"/>
        <c:minorTickMark val="none"/>
        <c:tickLblPos val="nextTo"/>
        <c:crossAx val="223496448"/>
        <c:crosses val="autoZero"/>
        <c:auto val="1"/>
        <c:lblAlgn val="ctr"/>
        <c:lblOffset val="100"/>
        <c:noMultiLvlLbl val="0"/>
      </c:catAx>
      <c:valAx>
        <c:axId val="223496448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223494912"/>
        <c:crosses val="autoZero"/>
        <c:crossBetween val="between"/>
        <c:dispUnits>
          <c:builtInUnit val="thousands"/>
        </c:dispUnits>
      </c:valAx>
    </c:plotArea>
    <c:legend>
      <c:legendPos val="t"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100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tx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APPLE I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NC STOCK</a:t>
            </a:r>
            <a:endParaRPr lang="en-US"/>
          </a:p>
        </c:rich>
      </c:tx>
      <c:layout/>
      <c:overlay val="0"/>
      <c:spPr>
        <a:solidFill>
          <a:schemeClr val="dk1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STOCK!$B$1</c:f>
              <c:strCache>
                <c:ptCount val="1"/>
                <c:pt idx="0">
                  <c:v>Open</c:v>
                </c:pt>
              </c:strCache>
            </c:strRef>
          </c:tx>
          <c:cat>
            <c:numRef>
              <c:f>STOCK!$A$2:$A$150</c:f>
              <c:numCache>
                <c:formatCode>d\-mmm\-yy</c:formatCode>
                <c:ptCount val="149"/>
                <c:pt idx="0">
                  <c:v>45828</c:v>
                </c:pt>
                <c:pt idx="1">
                  <c:v>45826</c:v>
                </c:pt>
                <c:pt idx="2">
                  <c:v>45825</c:v>
                </c:pt>
                <c:pt idx="3">
                  <c:v>45824</c:v>
                </c:pt>
                <c:pt idx="4">
                  <c:v>45821</c:v>
                </c:pt>
                <c:pt idx="5">
                  <c:v>45820</c:v>
                </c:pt>
                <c:pt idx="6">
                  <c:v>45819</c:v>
                </c:pt>
                <c:pt idx="7">
                  <c:v>45818</c:v>
                </c:pt>
                <c:pt idx="8">
                  <c:v>45817</c:v>
                </c:pt>
                <c:pt idx="9">
                  <c:v>45814</c:v>
                </c:pt>
                <c:pt idx="10">
                  <c:v>45813</c:v>
                </c:pt>
                <c:pt idx="11">
                  <c:v>45812</c:v>
                </c:pt>
                <c:pt idx="12">
                  <c:v>45811</c:v>
                </c:pt>
                <c:pt idx="13">
                  <c:v>45810</c:v>
                </c:pt>
                <c:pt idx="14">
                  <c:v>45807</c:v>
                </c:pt>
                <c:pt idx="15">
                  <c:v>45806</c:v>
                </c:pt>
                <c:pt idx="16">
                  <c:v>45805</c:v>
                </c:pt>
                <c:pt idx="17">
                  <c:v>45804</c:v>
                </c:pt>
                <c:pt idx="18">
                  <c:v>45800</c:v>
                </c:pt>
                <c:pt idx="19">
                  <c:v>45799</c:v>
                </c:pt>
                <c:pt idx="20">
                  <c:v>45798</c:v>
                </c:pt>
                <c:pt idx="21">
                  <c:v>45797</c:v>
                </c:pt>
                <c:pt idx="22">
                  <c:v>45796</c:v>
                </c:pt>
                <c:pt idx="23">
                  <c:v>45793</c:v>
                </c:pt>
                <c:pt idx="24">
                  <c:v>45792</c:v>
                </c:pt>
                <c:pt idx="25">
                  <c:v>45791</c:v>
                </c:pt>
                <c:pt idx="26">
                  <c:v>45790</c:v>
                </c:pt>
                <c:pt idx="27">
                  <c:v>45789</c:v>
                </c:pt>
                <c:pt idx="28">
                  <c:v>45786</c:v>
                </c:pt>
                <c:pt idx="29">
                  <c:v>45785</c:v>
                </c:pt>
                <c:pt idx="30">
                  <c:v>45784</c:v>
                </c:pt>
                <c:pt idx="31">
                  <c:v>45783</c:v>
                </c:pt>
                <c:pt idx="32">
                  <c:v>45782</c:v>
                </c:pt>
                <c:pt idx="33">
                  <c:v>45779</c:v>
                </c:pt>
                <c:pt idx="34">
                  <c:v>45778</c:v>
                </c:pt>
                <c:pt idx="35">
                  <c:v>45777</c:v>
                </c:pt>
                <c:pt idx="36">
                  <c:v>45776</c:v>
                </c:pt>
                <c:pt idx="37">
                  <c:v>45775</c:v>
                </c:pt>
                <c:pt idx="38">
                  <c:v>45772</c:v>
                </c:pt>
                <c:pt idx="39">
                  <c:v>45771</c:v>
                </c:pt>
                <c:pt idx="40">
                  <c:v>45770</c:v>
                </c:pt>
                <c:pt idx="41">
                  <c:v>45769</c:v>
                </c:pt>
                <c:pt idx="42">
                  <c:v>45768</c:v>
                </c:pt>
                <c:pt idx="43">
                  <c:v>45764</c:v>
                </c:pt>
                <c:pt idx="44">
                  <c:v>45763</c:v>
                </c:pt>
                <c:pt idx="45">
                  <c:v>45762</c:v>
                </c:pt>
                <c:pt idx="46">
                  <c:v>45761</c:v>
                </c:pt>
                <c:pt idx="47">
                  <c:v>45758</c:v>
                </c:pt>
                <c:pt idx="48">
                  <c:v>45757</c:v>
                </c:pt>
                <c:pt idx="49">
                  <c:v>45756</c:v>
                </c:pt>
                <c:pt idx="50">
                  <c:v>45755</c:v>
                </c:pt>
                <c:pt idx="51">
                  <c:v>45754</c:v>
                </c:pt>
                <c:pt idx="52">
                  <c:v>45751</c:v>
                </c:pt>
                <c:pt idx="53">
                  <c:v>45750</c:v>
                </c:pt>
                <c:pt idx="54">
                  <c:v>45749</c:v>
                </c:pt>
                <c:pt idx="55">
                  <c:v>45748</c:v>
                </c:pt>
                <c:pt idx="56">
                  <c:v>45747</c:v>
                </c:pt>
                <c:pt idx="57">
                  <c:v>45744</c:v>
                </c:pt>
                <c:pt idx="58">
                  <c:v>45743</c:v>
                </c:pt>
                <c:pt idx="59">
                  <c:v>45742</c:v>
                </c:pt>
                <c:pt idx="60">
                  <c:v>45741</c:v>
                </c:pt>
                <c:pt idx="61">
                  <c:v>45740</c:v>
                </c:pt>
                <c:pt idx="62">
                  <c:v>45737</c:v>
                </c:pt>
                <c:pt idx="63">
                  <c:v>45736</c:v>
                </c:pt>
                <c:pt idx="64">
                  <c:v>45735</c:v>
                </c:pt>
                <c:pt idx="65">
                  <c:v>45734</c:v>
                </c:pt>
                <c:pt idx="66">
                  <c:v>45733</c:v>
                </c:pt>
                <c:pt idx="67">
                  <c:v>45730</c:v>
                </c:pt>
                <c:pt idx="68">
                  <c:v>45729</c:v>
                </c:pt>
                <c:pt idx="69">
                  <c:v>45728</c:v>
                </c:pt>
                <c:pt idx="70">
                  <c:v>45727</c:v>
                </c:pt>
                <c:pt idx="71">
                  <c:v>45726</c:v>
                </c:pt>
                <c:pt idx="72">
                  <c:v>45723</c:v>
                </c:pt>
                <c:pt idx="73">
                  <c:v>45722</c:v>
                </c:pt>
                <c:pt idx="74">
                  <c:v>45721</c:v>
                </c:pt>
                <c:pt idx="75">
                  <c:v>45720</c:v>
                </c:pt>
                <c:pt idx="76">
                  <c:v>45719</c:v>
                </c:pt>
                <c:pt idx="77">
                  <c:v>45716</c:v>
                </c:pt>
                <c:pt idx="78">
                  <c:v>45715</c:v>
                </c:pt>
                <c:pt idx="79">
                  <c:v>45714</c:v>
                </c:pt>
                <c:pt idx="80">
                  <c:v>45713</c:v>
                </c:pt>
                <c:pt idx="81">
                  <c:v>45712</c:v>
                </c:pt>
                <c:pt idx="82">
                  <c:v>45709</c:v>
                </c:pt>
                <c:pt idx="83">
                  <c:v>45708</c:v>
                </c:pt>
                <c:pt idx="84">
                  <c:v>45707</c:v>
                </c:pt>
                <c:pt idx="85">
                  <c:v>45706</c:v>
                </c:pt>
                <c:pt idx="86">
                  <c:v>45702</c:v>
                </c:pt>
                <c:pt idx="87">
                  <c:v>45701</c:v>
                </c:pt>
                <c:pt idx="88">
                  <c:v>45700</c:v>
                </c:pt>
                <c:pt idx="89">
                  <c:v>45698</c:v>
                </c:pt>
                <c:pt idx="90">
                  <c:v>45695</c:v>
                </c:pt>
                <c:pt idx="91">
                  <c:v>45694</c:v>
                </c:pt>
                <c:pt idx="92">
                  <c:v>45693</c:v>
                </c:pt>
                <c:pt idx="93">
                  <c:v>45692</c:v>
                </c:pt>
                <c:pt idx="94">
                  <c:v>45691</c:v>
                </c:pt>
                <c:pt idx="95">
                  <c:v>45688</c:v>
                </c:pt>
                <c:pt idx="96">
                  <c:v>45687</c:v>
                </c:pt>
                <c:pt idx="97">
                  <c:v>45686</c:v>
                </c:pt>
                <c:pt idx="98">
                  <c:v>45685</c:v>
                </c:pt>
                <c:pt idx="99">
                  <c:v>45684</c:v>
                </c:pt>
                <c:pt idx="100">
                  <c:v>45681</c:v>
                </c:pt>
                <c:pt idx="101">
                  <c:v>45680</c:v>
                </c:pt>
                <c:pt idx="102">
                  <c:v>45679</c:v>
                </c:pt>
                <c:pt idx="103">
                  <c:v>45678</c:v>
                </c:pt>
                <c:pt idx="104">
                  <c:v>45674</c:v>
                </c:pt>
                <c:pt idx="105">
                  <c:v>45673</c:v>
                </c:pt>
                <c:pt idx="106">
                  <c:v>45672</c:v>
                </c:pt>
                <c:pt idx="107">
                  <c:v>45671</c:v>
                </c:pt>
                <c:pt idx="108">
                  <c:v>45670</c:v>
                </c:pt>
                <c:pt idx="109">
                  <c:v>45667</c:v>
                </c:pt>
                <c:pt idx="110">
                  <c:v>45665</c:v>
                </c:pt>
                <c:pt idx="111">
                  <c:v>45664</c:v>
                </c:pt>
                <c:pt idx="112">
                  <c:v>45663</c:v>
                </c:pt>
                <c:pt idx="113">
                  <c:v>45660</c:v>
                </c:pt>
                <c:pt idx="114">
                  <c:v>45659</c:v>
                </c:pt>
                <c:pt idx="115">
                  <c:v>45657</c:v>
                </c:pt>
                <c:pt idx="116">
                  <c:v>45656</c:v>
                </c:pt>
                <c:pt idx="117">
                  <c:v>45653</c:v>
                </c:pt>
                <c:pt idx="118">
                  <c:v>45652</c:v>
                </c:pt>
                <c:pt idx="119">
                  <c:v>45650</c:v>
                </c:pt>
                <c:pt idx="120">
                  <c:v>45649</c:v>
                </c:pt>
                <c:pt idx="121">
                  <c:v>45646</c:v>
                </c:pt>
                <c:pt idx="122">
                  <c:v>45645</c:v>
                </c:pt>
                <c:pt idx="123">
                  <c:v>45644</c:v>
                </c:pt>
                <c:pt idx="124">
                  <c:v>45643</c:v>
                </c:pt>
                <c:pt idx="125">
                  <c:v>45642</c:v>
                </c:pt>
                <c:pt idx="126">
                  <c:v>45639</c:v>
                </c:pt>
                <c:pt idx="127">
                  <c:v>45638</c:v>
                </c:pt>
                <c:pt idx="128">
                  <c:v>45637</c:v>
                </c:pt>
                <c:pt idx="129">
                  <c:v>45636</c:v>
                </c:pt>
                <c:pt idx="130">
                  <c:v>45635</c:v>
                </c:pt>
                <c:pt idx="131">
                  <c:v>45632</c:v>
                </c:pt>
                <c:pt idx="132">
                  <c:v>45631</c:v>
                </c:pt>
                <c:pt idx="133">
                  <c:v>45630</c:v>
                </c:pt>
                <c:pt idx="134">
                  <c:v>45629</c:v>
                </c:pt>
                <c:pt idx="135">
                  <c:v>45628</c:v>
                </c:pt>
                <c:pt idx="136">
                  <c:v>45625</c:v>
                </c:pt>
                <c:pt idx="137">
                  <c:v>45623</c:v>
                </c:pt>
                <c:pt idx="138">
                  <c:v>45622</c:v>
                </c:pt>
                <c:pt idx="139">
                  <c:v>45621</c:v>
                </c:pt>
                <c:pt idx="140">
                  <c:v>45618</c:v>
                </c:pt>
                <c:pt idx="141">
                  <c:v>45617</c:v>
                </c:pt>
                <c:pt idx="142">
                  <c:v>45616</c:v>
                </c:pt>
                <c:pt idx="143">
                  <c:v>45615</c:v>
                </c:pt>
                <c:pt idx="144">
                  <c:v>45614</c:v>
                </c:pt>
                <c:pt idx="145">
                  <c:v>45611</c:v>
                </c:pt>
                <c:pt idx="146">
                  <c:v>45610</c:v>
                </c:pt>
                <c:pt idx="147">
                  <c:v>45609</c:v>
                </c:pt>
                <c:pt idx="148">
                  <c:v>45608</c:v>
                </c:pt>
              </c:numCache>
            </c:numRef>
          </c:cat>
          <c:val>
            <c:numRef>
              <c:f>STOCK!$B$2:$B$150</c:f>
              <c:numCache>
                <c:formatCode>General</c:formatCode>
                <c:ptCount val="149"/>
                <c:pt idx="0">
                  <c:v>198.24</c:v>
                </c:pt>
                <c:pt idx="1">
                  <c:v>195.94</c:v>
                </c:pt>
                <c:pt idx="2">
                  <c:v>197.2</c:v>
                </c:pt>
                <c:pt idx="3">
                  <c:v>197.3</c:v>
                </c:pt>
                <c:pt idx="4">
                  <c:v>199.73</c:v>
                </c:pt>
                <c:pt idx="5">
                  <c:v>199.08</c:v>
                </c:pt>
                <c:pt idx="6">
                  <c:v>203.5</c:v>
                </c:pt>
                <c:pt idx="7">
                  <c:v>200.6</c:v>
                </c:pt>
                <c:pt idx="8">
                  <c:v>204.39</c:v>
                </c:pt>
                <c:pt idx="9">
                  <c:v>203</c:v>
                </c:pt>
                <c:pt idx="10">
                  <c:v>203.5</c:v>
                </c:pt>
                <c:pt idx="11">
                  <c:v>202.91</c:v>
                </c:pt>
                <c:pt idx="12">
                  <c:v>201.35</c:v>
                </c:pt>
                <c:pt idx="13">
                  <c:v>200.28</c:v>
                </c:pt>
                <c:pt idx="14">
                  <c:v>199.37</c:v>
                </c:pt>
                <c:pt idx="15">
                  <c:v>203.58</c:v>
                </c:pt>
                <c:pt idx="16">
                  <c:v>200.59</c:v>
                </c:pt>
                <c:pt idx="17">
                  <c:v>198.3</c:v>
                </c:pt>
                <c:pt idx="18">
                  <c:v>193.67</c:v>
                </c:pt>
                <c:pt idx="19">
                  <c:v>200.71</c:v>
                </c:pt>
                <c:pt idx="20">
                  <c:v>205.17</c:v>
                </c:pt>
                <c:pt idx="21">
                  <c:v>207.67</c:v>
                </c:pt>
                <c:pt idx="22">
                  <c:v>207.91</c:v>
                </c:pt>
                <c:pt idx="23">
                  <c:v>212.36</c:v>
                </c:pt>
                <c:pt idx="24">
                  <c:v>210.95</c:v>
                </c:pt>
                <c:pt idx="25">
                  <c:v>212.43</c:v>
                </c:pt>
                <c:pt idx="26">
                  <c:v>210.43</c:v>
                </c:pt>
                <c:pt idx="27">
                  <c:v>199</c:v>
                </c:pt>
                <c:pt idx="28">
                  <c:v>197.72</c:v>
                </c:pt>
                <c:pt idx="29">
                  <c:v>199.17</c:v>
                </c:pt>
                <c:pt idx="30">
                  <c:v>198.21</c:v>
                </c:pt>
                <c:pt idx="31">
                  <c:v>203.1</c:v>
                </c:pt>
                <c:pt idx="32">
                  <c:v>206.09</c:v>
                </c:pt>
                <c:pt idx="33">
                  <c:v>209.08</c:v>
                </c:pt>
                <c:pt idx="34">
                  <c:v>209.3</c:v>
                </c:pt>
                <c:pt idx="35">
                  <c:v>208.69</c:v>
                </c:pt>
                <c:pt idx="36">
                  <c:v>210</c:v>
                </c:pt>
                <c:pt idx="37">
                  <c:v>206.37</c:v>
                </c:pt>
                <c:pt idx="38">
                  <c:v>204.89</c:v>
                </c:pt>
                <c:pt idx="39">
                  <c:v>206</c:v>
                </c:pt>
                <c:pt idx="40">
                  <c:v>196.12</c:v>
                </c:pt>
                <c:pt idx="41">
                  <c:v>193.27</c:v>
                </c:pt>
                <c:pt idx="42">
                  <c:v>197.2</c:v>
                </c:pt>
                <c:pt idx="43">
                  <c:v>198.36</c:v>
                </c:pt>
                <c:pt idx="44">
                  <c:v>201.86</c:v>
                </c:pt>
                <c:pt idx="45">
                  <c:v>211.44</c:v>
                </c:pt>
                <c:pt idx="46">
                  <c:v>186.1</c:v>
                </c:pt>
                <c:pt idx="47">
                  <c:v>189.07</c:v>
                </c:pt>
                <c:pt idx="48">
                  <c:v>171.95</c:v>
                </c:pt>
                <c:pt idx="49">
                  <c:v>186.7</c:v>
                </c:pt>
                <c:pt idx="50">
                  <c:v>177.2</c:v>
                </c:pt>
                <c:pt idx="51">
                  <c:v>193.89</c:v>
                </c:pt>
                <c:pt idx="52">
                  <c:v>205.54</c:v>
                </c:pt>
                <c:pt idx="53">
                  <c:v>221.32</c:v>
                </c:pt>
                <c:pt idx="54">
                  <c:v>219.81</c:v>
                </c:pt>
                <c:pt idx="55">
                  <c:v>217.01</c:v>
                </c:pt>
                <c:pt idx="56">
                  <c:v>221.67</c:v>
                </c:pt>
                <c:pt idx="57">
                  <c:v>221.39</c:v>
                </c:pt>
                <c:pt idx="58">
                  <c:v>223.51</c:v>
                </c:pt>
                <c:pt idx="59">
                  <c:v>220.77</c:v>
                </c:pt>
                <c:pt idx="60">
                  <c:v>221</c:v>
                </c:pt>
                <c:pt idx="61">
                  <c:v>211.56</c:v>
                </c:pt>
                <c:pt idx="62">
                  <c:v>213.99</c:v>
                </c:pt>
                <c:pt idx="63">
                  <c:v>214.22</c:v>
                </c:pt>
                <c:pt idx="64">
                  <c:v>214.16</c:v>
                </c:pt>
                <c:pt idx="65">
                  <c:v>213.31</c:v>
                </c:pt>
                <c:pt idx="66">
                  <c:v>211.25</c:v>
                </c:pt>
                <c:pt idx="67">
                  <c:v>215.95</c:v>
                </c:pt>
                <c:pt idx="68">
                  <c:v>220.14</c:v>
                </c:pt>
                <c:pt idx="69">
                  <c:v>223.81</c:v>
                </c:pt>
                <c:pt idx="70">
                  <c:v>235.54</c:v>
                </c:pt>
                <c:pt idx="71">
                  <c:v>235.11</c:v>
                </c:pt>
                <c:pt idx="72">
                  <c:v>234.44</c:v>
                </c:pt>
                <c:pt idx="73">
                  <c:v>235.42</c:v>
                </c:pt>
                <c:pt idx="74">
                  <c:v>237.71</c:v>
                </c:pt>
                <c:pt idx="75">
                  <c:v>241.79</c:v>
                </c:pt>
                <c:pt idx="76">
                  <c:v>236.95</c:v>
                </c:pt>
                <c:pt idx="77">
                  <c:v>239.41</c:v>
                </c:pt>
                <c:pt idx="78">
                  <c:v>244.33</c:v>
                </c:pt>
                <c:pt idx="79">
                  <c:v>248</c:v>
                </c:pt>
                <c:pt idx="80">
                  <c:v>244.93</c:v>
                </c:pt>
                <c:pt idx="81">
                  <c:v>245.95</c:v>
                </c:pt>
                <c:pt idx="82">
                  <c:v>244.94</c:v>
                </c:pt>
                <c:pt idx="83">
                  <c:v>244.66</c:v>
                </c:pt>
                <c:pt idx="84">
                  <c:v>244.15</c:v>
                </c:pt>
                <c:pt idx="85">
                  <c:v>241.25</c:v>
                </c:pt>
                <c:pt idx="86">
                  <c:v>236.91</c:v>
                </c:pt>
                <c:pt idx="87">
                  <c:v>231.2</c:v>
                </c:pt>
                <c:pt idx="88">
                  <c:v>228.2</c:v>
                </c:pt>
                <c:pt idx="89">
                  <c:v>232.6</c:v>
                </c:pt>
                <c:pt idx="90">
                  <c:v>231.29</c:v>
                </c:pt>
                <c:pt idx="91">
                  <c:v>228.53</c:v>
                </c:pt>
                <c:pt idx="92">
                  <c:v>227.25</c:v>
                </c:pt>
                <c:pt idx="93">
                  <c:v>229.99</c:v>
                </c:pt>
                <c:pt idx="94">
                  <c:v>247.19</c:v>
                </c:pt>
                <c:pt idx="95">
                  <c:v>238.67</c:v>
                </c:pt>
                <c:pt idx="96">
                  <c:v>234.12</c:v>
                </c:pt>
                <c:pt idx="97">
                  <c:v>230.85</c:v>
                </c:pt>
                <c:pt idx="98">
                  <c:v>224.02</c:v>
                </c:pt>
                <c:pt idx="99">
                  <c:v>224.78</c:v>
                </c:pt>
                <c:pt idx="100">
                  <c:v>224.74</c:v>
                </c:pt>
                <c:pt idx="101">
                  <c:v>219.79</c:v>
                </c:pt>
                <c:pt idx="102">
                  <c:v>224</c:v>
                </c:pt>
                <c:pt idx="103">
                  <c:v>232.12</c:v>
                </c:pt>
                <c:pt idx="104">
                  <c:v>237.35</c:v>
                </c:pt>
                <c:pt idx="105">
                  <c:v>234.64</c:v>
                </c:pt>
                <c:pt idx="106">
                  <c:v>234.75</c:v>
                </c:pt>
                <c:pt idx="107">
                  <c:v>233.53</c:v>
                </c:pt>
                <c:pt idx="108">
                  <c:v>240.01</c:v>
                </c:pt>
                <c:pt idx="109">
                  <c:v>241.92</c:v>
                </c:pt>
                <c:pt idx="110">
                  <c:v>242.98</c:v>
                </c:pt>
                <c:pt idx="111">
                  <c:v>244.31</c:v>
                </c:pt>
                <c:pt idx="112">
                  <c:v>243.36</c:v>
                </c:pt>
                <c:pt idx="113">
                  <c:v>248.93</c:v>
                </c:pt>
                <c:pt idx="114">
                  <c:v>252.44</c:v>
                </c:pt>
                <c:pt idx="115">
                  <c:v>252.23</c:v>
                </c:pt>
                <c:pt idx="116">
                  <c:v>257.83</c:v>
                </c:pt>
                <c:pt idx="117">
                  <c:v>258.19</c:v>
                </c:pt>
                <c:pt idx="118">
                  <c:v>255.49</c:v>
                </c:pt>
                <c:pt idx="119">
                  <c:v>254.77</c:v>
                </c:pt>
                <c:pt idx="120">
                  <c:v>248.04</c:v>
                </c:pt>
                <c:pt idx="121">
                  <c:v>247.5</c:v>
                </c:pt>
                <c:pt idx="122">
                  <c:v>252.16</c:v>
                </c:pt>
                <c:pt idx="123">
                  <c:v>250.08</c:v>
                </c:pt>
                <c:pt idx="124">
                  <c:v>247.99</c:v>
                </c:pt>
                <c:pt idx="125">
                  <c:v>247.82</c:v>
                </c:pt>
                <c:pt idx="126">
                  <c:v>246.89</c:v>
                </c:pt>
                <c:pt idx="127">
                  <c:v>247.96</c:v>
                </c:pt>
                <c:pt idx="128">
                  <c:v>246.89</c:v>
                </c:pt>
                <c:pt idx="129">
                  <c:v>241.83</c:v>
                </c:pt>
                <c:pt idx="130">
                  <c:v>242.91</c:v>
                </c:pt>
                <c:pt idx="131">
                  <c:v>243.99</c:v>
                </c:pt>
                <c:pt idx="132">
                  <c:v>242.87</c:v>
                </c:pt>
                <c:pt idx="133">
                  <c:v>239.81</c:v>
                </c:pt>
                <c:pt idx="134">
                  <c:v>237.27</c:v>
                </c:pt>
                <c:pt idx="135">
                  <c:v>234.81</c:v>
                </c:pt>
                <c:pt idx="136">
                  <c:v>234.47</c:v>
                </c:pt>
                <c:pt idx="137">
                  <c:v>233.33</c:v>
                </c:pt>
                <c:pt idx="138">
                  <c:v>231.46</c:v>
                </c:pt>
                <c:pt idx="139">
                  <c:v>228.06</c:v>
                </c:pt>
                <c:pt idx="140">
                  <c:v>228.88</c:v>
                </c:pt>
                <c:pt idx="141">
                  <c:v>228.06</c:v>
                </c:pt>
                <c:pt idx="142">
                  <c:v>226.98</c:v>
                </c:pt>
                <c:pt idx="143">
                  <c:v>225.25</c:v>
                </c:pt>
                <c:pt idx="144">
                  <c:v>226.4</c:v>
                </c:pt>
                <c:pt idx="145">
                  <c:v>225.02</c:v>
                </c:pt>
                <c:pt idx="146">
                  <c:v>224.01</c:v>
                </c:pt>
                <c:pt idx="147">
                  <c:v>224.55</c:v>
                </c:pt>
                <c:pt idx="148">
                  <c:v>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STOCK!$C$1</c:f>
              <c:strCache>
                <c:ptCount val="1"/>
                <c:pt idx="0">
                  <c:v>High</c:v>
                </c:pt>
              </c:strCache>
            </c:strRef>
          </c:tx>
          <c:cat>
            <c:numRef>
              <c:f>STOCK!$A$2:$A$150</c:f>
              <c:numCache>
                <c:formatCode>d\-mmm\-yy</c:formatCode>
                <c:ptCount val="149"/>
                <c:pt idx="0">
                  <c:v>45828</c:v>
                </c:pt>
                <c:pt idx="1">
                  <c:v>45826</c:v>
                </c:pt>
                <c:pt idx="2">
                  <c:v>45825</c:v>
                </c:pt>
                <c:pt idx="3">
                  <c:v>45824</c:v>
                </c:pt>
                <c:pt idx="4">
                  <c:v>45821</c:v>
                </c:pt>
                <c:pt idx="5">
                  <c:v>45820</c:v>
                </c:pt>
                <c:pt idx="6">
                  <c:v>45819</c:v>
                </c:pt>
                <c:pt idx="7">
                  <c:v>45818</c:v>
                </c:pt>
                <c:pt idx="8">
                  <c:v>45817</c:v>
                </c:pt>
                <c:pt idx="9">
                  <c:v>45814</c:v>
                </c:pt>
                <c:pt idx="10">
                  <c:v>45813</c:v>
                </c:pt>
                <c:pt idx="11">
                  <c:v>45812</c:v>
                </c:pt>
                <c:pt idx="12">
                  <c:v>45811</c:v>
                </c:pt>
                <c:pt idx="13">
                  <c:v>45810</c:v>
                </c:pt>
                <c:pt idx="14">
                  <c:v>45807</c:v>
                </c:pt>
                <c:pt idx="15">
                  <c:v>45806</c:v>
                </c:pt>
                <c:pt idx="16">
                  <c:v>45805</c:v>
                </c:pt>
                <c:pt idx="17">
                  <c:v>45804</c:v>
                </c:pt>
                <c:pt idx="18">
                  <c:v>45800</c:v>
                </c:pt>
                <c:pt idx="19">
                  <c:v>45799</c:v>
                </c:pt>
                <c:pt idx="20">
                  <c:v>45798</c:v>
                </c:pt>
                <c:pt idx="21">
                  <c:v>45797</c:v>
                </c:pt>
                <c:pt idx="22">
                  <c:v>45796</c:v>
                </c:pt>
                <c:pt idx="23">
                  <c:v>45793</c:v>
                </c:pt>
                <c:pt idx="24">
                  <c:v>45792</c:v>
                </c:pt>
                <c:pt idx="25">
                  <c:v>45791</c:v>
                </c:pt>
                <c:pt idx="26">
                  <c:v>45790</c:v>
                </c:pt>
                <c:pt idx="27">
                  <c:v>45789</c:v>
                </c:pt>
                <c:pt idx="28">
                  <c:v>45786</c:v>
                </c:pt>
                <c:pt idx="29">
                  <c:v>45785</c:v>
                </c:pt>
                <c:pt idx="30">
                  <c:v>45784</c:v>
                </c:pt>
                <c:pt idx="31">
                  <c:v>45783</c:v>
                </c:pt>
                <c:pt idx="32">
                  <c:v>45782</c:v>
                </c:pt>
                <c:pt idx="33">
                  <c:v>45779</c:v>
                </c:pt>
                <c:pt idx="34">
                  <c:v>45778</c:v>
                </c:pt>
                <c:pt idx="35">
                  <c:v>45777</c:v>
                </c:pt>
                <c:pt idx="36">
                  <c:v>45776</c:v>
                </c:pt>
                <c:pt idx="37">
                  <c:v>45775</c:v>
                </c:pt>
                <c:pt idx="38">
                  <c:v>45772</c:v>
                </c:pt>
                <c:pt idx="39">
                  <c:v>45771</c:v>
                </c:pt>
                <c:pt idx="40">
                  <c:v>45770</c:v>
                </c:pt>
                <c:pt idx="41">
                  <c:v>45769</c:v>
                </c:pt>
                <c:pt idx="42">
                  <c:v>45768</c:v>
                </c:pt>
                <c:pt idx="43">
                  <c:v>45764</c:v>
                </c:pt>
                <c:pt idx="44">
                  <c:v>45763</c:v>
                </c:pt>
                <c:pt idx="45">
                  <c:v>45762</c:v>
                </c:pt>
                <c:pt idx="46">
                  <c:v>45761</c:v>
                </c:pt>
                <c:pt idx="47">
                  <c:v>45758</c:v>
                </c:pt>
                <c:pt idx="48">
                  <c:v>45757</c:v>
                </c:pt>
                <c:pt idx="49">
                  <c:v>45756</c:v>
                </c:pt>
                <c:pt idx="50">
                  <c:v>45755</c:v>
                </c:pt>
                <c:pt idx="51">
                  <c:v>45754</c:v>
                </c:pt>
                <c:pt idx="52">
                  <c:v>45751</c:v>
                </c:pt>
                <c:pt idx="53">
                  <c:v>45750</c:v>
                </c:pt>
                <c:pt idx="54">
                  <c:v>45749</c:v>
                </c:pt>
                <c:pt idx="55">
                  <c:v>45748</c:v>
                </c:pt>
                <c:pt idx="56">
                  <c:v>45747</c:v>
                </c:pt>
                <c:pt idx="57">
                  <c:v>45744</c:v>
                </c:pt>
                <c:pt idx="58">
                  <c:v>45743</c:v>
                </c:pt>
                <c:pt idx="59">
                  <c:v>45742</c:v>
                </c:pt>
                <c:pt idx="60">
                  <c:v>45741</c:v>
                </c:pt>
                <c:pt idx="61">
                  <c:v>45740</c:v>
                </c:pt>
                <c:pt idx="62">
                  <c:v>45737</c:v>
                </c:pt>
                <c:pt idx="63">
                  <c:v>45736</c:v>
                </c:pt>
                <c:pt idx="64">
                  <c:v>45735</c:v>
                </c:pt>
                <c:pt idx="65">
                  <c:v>45734</c:v>
                </c:pt>
                <c:pt idx="66">
                  <c:v>45733</c:v>
                </c:pt>
                <c:pt idx="67">
                  <c:v>45730</c:v>
                </c:pt>
                <c:pt idx="68">
                  <c:v>45729</c:v>
                </c:pt>
                <c:pt idx="69">
                  <c:v>45728</c:v>
                </c:pt>
                <c:pt idx="70">
                  <c:v>45727</c:v>
                </c:pt>
                <c:pt idx="71">
                  <c:v>45726</c:v>
                </c:pt>
                <c:pt idx="72">
                  <c:v>45723</c:v>
                </c:pt>
                <c:pt idx="73">
                  <c:v>45722</c:v>
                </c:pt>
                <c:pt idx="74">
                  <c:v>45721</c:v>
                </c:pt>
                <c:pt idx="75">
                  <c:v>45720</c:v>
                </c:pt>
                <c:pt idx="76">
                  <c:v>45719</c:v>
                </c:pt>
                <c:pt idx="77">
                  <c:v>45716</c:v>
                </c:pt>
                <c:pt idx="78">
                  <c:v>45715</c:v>
                </c:pt>
                <c:pt idx="79">
                  <c:v>45714</c:v>
                </c:pt>
                <c:pt idx="80">
                  <c:v>45713</c:v>
                </c:pt>
                <c:pt idx="81">
                  <c:v>45712</c:v>
                </c:pt>
                <c:pt idx="82">
                  <c:v>45709</c:v>
                </c:pt>
                <c:pt idx="83">
                  <c:v>45708</c:v>
                </c:pt>
                <c:pt idx="84">
                  <c:v>45707</c:v>
                </c:pt>
                <c:pt idx="85">
                  <c:v>45706</c:v>
                </c:pt>
                <c:pt idx="86">
                  <c:v>45702</c:v>
                </c:pt>
                <c:pt idx="87">
                  <c:v>45701</c:v>
                </c:pt>
                <c:pt idx="88">
                  <c:v>45700</c:v>
                </c:pt>
                <c:pt idx="89">
                  <c:v>45698</c:v>
                </c:pt>
                <c:pt idx="90">
                  <c:v>45695</c:v>
                </c:pt>
                <c:pt idx="91">
                  <c:v>45694</c:v>
                </c:pt>
                <c:pt idx="92">
                  <c:v>45693</c:v>
                </c:pt>
                <c:pt idx="93">
                  <c:v>45692</c:v>
                </c:pt>
                <c:pt idx="94">
                  <c:v>45691</c:v>
                </c:pt>
                <c:pt idx="95">
                  <c:v>45688</c:v>
                </c:pt>
                <c:pt idx="96">
                  <c:v>45687</c:v>
                </c:pt>
                <c:pt idx="97">
                  <c:v>45686</c:v>
                </c:pt>
                <c:pt idx="98">
                  <c:v>45685</c:v>
                </c:pt>
                <c:pt idx="99">
                  <c:v>45684</c:v>
                </c:pt>
                <c:pt idx="100">
                  <c:v>45681</c:v>
                </c:pt>
                <c:pt idx="101">
                  <c:v>45680</c:v>
                </c:pt>
                <c:pt idx="102">
                  <c:v>45679</c:v>
                </c:pt>
                <c:pt idx="103">
                  <c:v>45678</c:v>
                </c:pt>
                <c:pt idx="104">
                  <c:v>45674</c:v>
                </c:pt>
                <c:pt idx="105">
                  <c:v>45673</c:v>
                </c:pt>
                <c:pt idx="106">
                  <c:v>45672</c:v>
                </c:pt>
                <c:pt idx="107">
                  <c:v>45671</c:v>
                </c:pt>
                <c:pt idx="108">
                  <c:v>45670</c:v>
                </c:pt>
                <c:pt idx="109">
                  <c:v>45667</c:v>
                </c:pt>
                <c:pt idx="110">
                  <c:v>45665</c:v>
                </c:pt>
                <c:pt idx="111">
                  <c:v>45664</c:v>
                </c:pt>
                <c:pt idx="112">
                  <c:v>45663</c:v>
                </c:pt>
                <c:pt idx="113">
                  <c:v>45660</c:v>
                </c:pt>
                <c:pt idx="114">
                  <c:v>45659</c:v>
                </c:pt>
                <c:pt idx="115">
                  <c:v>45657</c:v>
                </c:pt>
                <c:pt idx="116">
                  <c:v>45656</c:v>
                </c:pt>
                <c:pt idx="117">
                  <c:v>45653</c:v>
                </c:pt>
                <c:pt idx="118">
                  <c:v>45652</c:v>
                </c:pt>
                <c:pt idx="119">
                  <c:v>45650</c:v>
                </c:pt>
                <c:pt idx="120">
                  <c:v>45649</c:v>
                </c:pt>
                <c:pt idx="121">
                  <c:v>45646</c:v>
                </c:pt>
                <c:pt idx="122">
                  <c:v>45645</c:v>
                </c:pt>
                <c:pt idx="123">
                  <c:v>45644</c:v>
                </c:pt>
                <c:pt idx="124">
                  <c:v>45643</c:v>
                </c:pt>
                <c:pt idx="125">
                  <c:v>45642</c:v>
                </c:pt>
                <c:pt idx="126">
                  <c:v>45639</c:v>
                </c:pt>
                <c:pt idx="127">
                  <c:v>45638</c:v>
                </c:pt>
                <c:pt idx="128">
                  <c:v>45637</c:v>
                </c:pt>
                <c:pt idx="129">
                  <c:v>45636</c:v>
                </c:pt>
                <c:pt idx="130">
                  <c:v>45635</c:v>
                </c:pt>
                <c:pt idx="131">
                  <c:v>45632</c:v>
                </c:pt>
                <c:pt idx="132">
                  <c:v>45631</c:v>
                </c:pt>
                <c:pt idx="133">
                  <c:v>45630</c:v>
                </c:pt>
                <c:pt idx="134">
                  <c:v>45629</c:v>
                </c:pt>
                <c:pt idx="135">
                  <c:v>45628</c:v>
                </c:pt>
                <c:pt idx="136">
                  <c:v>45625</c:v>
                </c:pt>
                <c:pt idx="137">
                  <c:v>45623</c:v>
                </c:pt>
                <c:pt idx="138">
                  <c:v>45622</c:v>
                </c:pt>
                <c:pt idx="139">
                  <c:v>45621</c:v>
                </c:pt>
                <c:pt idx="140">
                  <c:v>45618</c:v>
                </c:pt>
                <c:pt idx="141">
                  <c:v>45617</c:v>
                </c:pt>
                <c:pt idx="142">
                  <c:v>45616</c:v>
                </c:pt>
                <c:pt idx="143">
                  <c:v>45615</c:v>
                </c:pt>
                <c:pt idx="144">
                  <c:v>45614</c:v>
                </c:pt>
                <c:pt idx="145">
                  <c:v>45611</c:v>
                </c:pt>
                <c:pt idx="146">
                  <c:v>45610</c:v>
                </c:pt>
                <c:pt idx="147">
                  <c:v>45609</c:v>
                </c:pt>
                <c:pt idx="148">
                  <c:v>45608</c:v>
                </c:pt>
              </c:numCache>
            </c:numRef>
          </c:cat>
          <c:val>
            <c:numRef>
              <c:f>STOCK!$C$2:$C$150</c:f>
              <c:numCache>
                <c:formatCode>General</c:formatCode>
                <c:ptCount val="149"/>
                <c:pt idx="0">
                  <c:v>201.7</c:v>
                </c:pt>
                <c:pt idx="1">
                  <c:v>197.57</c:v>
                </c:pt>
                <c:pt idx="2">
                  <c:v>198.39</c:v>
                </c:pt>
                <c:pt idx="3">
                  <c:v>198.69</c:v>
                </c:pt>
                <c:pt idx="4">
                  <c:v>200.37</c:v>
                </c:pt>
                <c:pt idx="5">
                  <c:v>199.68</c:v>
                </c:pt>
                <c:pt idx="6">
                  <c:v>204.5</c:v>
                </c:pt>
                <c:pt idx="7">
                  <c:v>204.35</c:v>
                </c:pt>
                <c:pt idx="8">
                  <c:v>206</c:v>
                </c:pt>
                <c:pt idx="9">
                  <c:v>205.7</c:v>
                </c:pt>
                <c:pt idx="10">
                  <c:v>204.75</c:v>
                </c:pt>
                <c:pt idx="11">
                  <c:v>206.24</c:v>
                </c:pt>
                <c:pt idx="12">
                  <c:v>203.77</c:v>
                </c:pt>
                <c:pt idx="13">
                  <c:v>202.13</c:v>
                </c:pt>
                <c:pt idx="14">
                  <c:v>201.96</c:v>
                </c:pt>
                <c:pt idx="15">
                  <c:v>203.81</c:v>
                </c:pt>
                <c:pt idx="16">
                  <c:v>202.73</c:v>
                </c:pt>
                <c:pt idx="17">
                  <c:v>200.74</c:v>
                </c:pt>
                <c:pt idx="18">
                  <c:v>197.7</c:v>
                </c:pt>
                <c:pt idx="19">
                  <c:v>202.75</c:v>
                </c:pt>
                <c:pt idx="20">
                  <c:v>207.04</c:v>
                </c:pt>
                <c:pt idx="21">
                  <c:v>208.47</c:v>
                </c:pt>
                <c:pt idx="22">
                  <c:v>209.48</c:v>
                </c:pt>
                <c:pt idx="23">
                  <c:v>212.57</c:v>
                </c:pt>
                <c:pt idx="24">
                  <c:v>212.96</c:v>
                </c:pt>
                <c:pt idx="25">
                  <c:v>213.94</c:v>
                </c:pt>
                <c:pt idx="26">
                  <c:v>213.4</c:v>
                </c:pt>
                <c:pt idx="27">
                  <c:v>200.54</c:v>
                </c:pt>
                <c:pt idx="28">
                  <c:v>200.05</c:v>
                </c:pt>
                <c:pt idx="29">
                  <c:v>199.44</c:v>
                </c:pt>
                <c:pt idx="30">
                  <c:v>200.65</c:v>
                </c:pt>
                <c:pt idx="31">
                  <c:v>204.1</c:v>
                </c:pt>
                <c:pt idx="32">
                  <c:v>206.99</c:v>
                </c:pt>
                <c:pt idx="33">
                  <c:v>214.56</c:v>
                </c:pt>
                <c:pt idx="34">
                  <c:v>213.58</c:v>
                </c:pt>
                <c:pt idx="35">
                  <c:v>212.24</c:v>
                </c:pt>
                <c:pt idx="36">
                  <c:v>211.5</c:v>
                </c:pt>
                <c:pt idx="37">
                  <c:v>209.75</c:v>
                </c:pt>
                <c:pt idx="38">
                  <c:v>208.83</c:v>
                </c:pt>
                <c:pt idx="39">
                  <c:v>208</c:v>
                </c:pt>
                <c:pt idx="40">
                  <c:v>201.59</c:v>
                </c:pt>
                <c:pt idx="41">
                  <c:v>193.8</c:v>
                </c:pt>
                <c:pt idx="42">
                  <c:v>198.83</c:v>
                </c:pt>
                <c:pt idx="43">
                  <c:v>200.7</c:v>
                </c:pt>
                <c:pt idx="44">
                  <c:v>203.51</c:v>
                </c:pt>
                <c:pt idx="45">
                  <c:v>212.94</c:v>
                </c:pt>
                <c:pt idx="46">
                  <c:v>199.54</c:v>
                </c:pt>
                <c:pt idx="47">
                  <c:v>194.78</c:v>
                </c:pt>
                <c:pt idx="48">
                  <c:v>200.61</c:v>
                </c:pt>
                <c:pt idx="49">
                  <c:v>190.34</c:v>
                </c:pt>
                <c:pt idx="50">
                  <c:v>194.15</c:v>
                </c:pt>
                <c:pt idx="51">
                  <c:v>199.88</c:v>
                </c:pt>
                <c:pt idx="52">
                  <c:v>207.49</c:v>
                </c:pt>
                <c:pt idx="53">
                  <c:v>225.19</c:v>
                </c:pt>
                <c:pt idx="54">
                  <c:v>223.68</c:v>
                </c:pt>
                <c:pt idx="55">
                  <c:v>225.62</c:v>
                </c:pt>
                <c:pt idx="56">
                  <c:v>223.81</c:v>
                </c:pt>
                <c:pt idx="57">
                  <c:v>224.99</c:v>
                </c:pt>
                <c:pt idx="58">
                  <c:v>225.02</c:v>
                </c:pt>
                <c:pt idx="59">
                  <c:v>224.1</c:v>
                </c:pt>
                <c:pt idx="60">
                  <c:v>221.48</c:v>
                </c:pt>
                <c:pt idx="61">
                  <c:v>218.84</c:v>
                </c:pt>
                <c:pt idx="62">
                  <c:v>217.49</c:v>
                </c:pt>
                <c:pt idx="63">
                  <c:v>218.76</c:v>
                </c:pt>
                <c:pt idx="64">
                  <c:v>215.15</c:v>
                </c:pt>
                <c:pt idx="65">
                  <c:v>215.22</c:v>
                </c:pt>
                <c:pt idx="66">
                  <c:v>213.95</c:v>
                </c:pt>
                <c:pt idx="67">
                  <c:v>216.84</c:v>
                </c:pt>
                <c:pt idx="68">
                  <c:v>221.75</c:v>
                </c:pt>
                <c:pt idx="69">
                  <c:v>225.84</c:v>
                </c:pt>
                <c:pt idx="70">
                  <c:v>236.16</c:v>
                </c:pt>
                <c:pt idx="71">
                  <c:v>241.37</c:v>
                </c:pt>
                <c:pt idx="72">
                  <c:v>237.86</c:v>
                </c:pt>
                <c:pt idx="73">
                  <c:v>236.55</c:v>
                </c:pt>
                <c:pt idx="74">
                  <c:v>240.07</c:v>
                </c:pt>
                <c:pt idx="75">
                  <c:v>244.03</c:v>
                </c:pt>
                <c:pt idx="76">
                  <c:v>242.09</c:v>
                </c:pt>
                <c:pt idx="77">
                  <c:v>242.46</c:v>
                </c:pt>
                <c:pt idx="78">
                  <c:v>244.98</c:v>
                </c:pt>
                <c:pt idx="79">
                  <c:v>250</c:v>
                </c:pt>
                <c:pt idx="80">
                  <c:v>248.86</c:v>
                </c:pt>
                <c:pt idx="81">
                  <c:v>248.69</c:v>
                </c:pt>
                <c:pt idx="82">
                  <c:v>246.78</c:v>
                </c:pt>
                <c:pt idx="83">
                  <c:v>246.01</c:v>
                </c:pt>
                <c:pt idx="84">
                  <c:v>245.18</c:v>
                </c:pt>
                <c:pt idx="85">
                  <c:v>245.55</c:v>
                </c:pt>
                <c:pt idx="86">
                  <c:v>242.34</c:v>
                </c:pt>
                <c:pt idx="87">
                  <c:v>236.96</c:v>
                </c:pt>
                <c:pt idx="88">
                  <c:v>235.23</c:v>
                </c:pt>
                <c:pt idx="89">
                  <c:v>234</c:v>
                </c:pt>
                <c:pt idx="90">
                  <c:v>233.8</c:v>
                </c:pt>
                <c:pt idx="91">
                  <c:v>232.67</c:v>
                </c:pt>
                <c:pt idx="92">
                  <c:v>233.13</c:v>
                </c:pt>
                <c:pt idx="93">
                  <c:v>231.83</c:v>
                </c:pt>
                <c:pt idx="94">
                  <c:v>247.19</c:v>
                </c:pt>
                <c:pt idx="95">
                  <c:v>240.79</c:v>
                </c:pt>
                <c:pt idx="96">
                  <c:v>239.86</c:v>
                </c:pt>
                <c:pt idx="97">
                  <c:v>240.19</c:v>
                </c:pt>
                <c:pt idx="98">
                  <c:v>232.15</c:v>
                </c:pt>
                <c:pt idx="99">
                  <c:v>225.63</c:v>
                </c:pt>
                <c:pt idx="100">
                  <c:v>227.03</c:v>
                </c:pt>
                <c:pt idx="101">
                  <c:v>224.12</c:v>
                </c:pt>
                <c:pt idx="102">
                  <c:v>224.42</c:v>
                </c:pt>
                <c:pt idx="103">
                  <c:v>232.29</c:v>
                </c:pt>
                <c:pt idx="104">
                  <c:v>238.01</c:v>
                </c:pt>
                <c:pt idx="105">
                  <c:v>238.96</c:v>
                </c:pt>
                <c:pt idx="106">
                  <c:v>236.12</c:v>
                </c:pt>
                <c:pt idx="107">
                  <c:v>234.67</c:v>
                </c:pt>
                <c:pt idx="108">
                  <c:v>240.16</c:v>
                </c:pt>
                <c:pt idx="109">
                  <c:v>243.71</c:v>
                </c:pt>
                <c:pt idx="110">
                  <c:v>245.55</c:v>
                </c:pt>
                <c:pt idx="111">
                  <c:v>247.33</c:v>
                </c:pt>
                <c:pt idx="112">
                  <c:v>244.18</c:v>
                </c:pt>
                <c:pt idx="113">
                  <c:v>249.1</c:v>
                </c:pt>
                <c:pt idx="114">
                  <c:v>253.28</c:v>
                </c:pt>
                <c:pt idx="115">
                  <c:v>253.5</c:v>
                </c:pt>
                <c:pt idx="116">
                  <c:v>258.7</c:v>
                </c:pt>
                <c:pt idx="117">
                  <c:v>260.10000000000002</c:v>
                </c:pt>
                <c:pt idx="118">
                  <c:v>258.20999999999998</c:v>
                </c:pt>
                <c:pt idx="119">
                  <c:v>255.65</c:v>
                </c:pt>
                <c:pt idx="120">
                  <c:v>255</c:v>
                </c:pt>
                <c:pt idx="121">
                  <c:v>252</c:v>
                </c:pt>
                <c:pt idx="122">
                  <c:v>254.28</c:v>
                </c:pt>
                <c:pt idx="123">
                  <c:v>253.83</c:v>
                </c:pt>
                <c:pt idx="124">
                  <c:v>251.38</c:v>
                </c:pt>
                <c:pt idx="125">
                  <c:v>249.29</c:v>
                </c:pt>
                <c:pt idx="126">
                  <c:v>248.74</c:v>
                </c:pt>
                <c:pt idx="127">
                  <c:v>250.8</c:v>
                </c:pt>
                <c:pt idx="128">
                  <c:v>248.21</c:v>
                </c:pt>
                <c:pt idx="129">
                  <c:v>247.24</c:v>
                </c:pt>
                <c:pt idx="130">
                  <c:v>244.63</c:v>
                </c:pt>
                <c:pt idx="131">
                  <c:v>244.54</c:v>
                </c:pt>
                <c:pt idx="132">
                  <c:v>244.11</c:v>
                </c:pt>
                <c:pt idx="133">
                  <c:v>242.76</c:v>
                </c:pt>
                <c:pt idx="134">
                  <c:v>240.79</c:v>
                </c:pt>
                <c:pt idx="135">
                  <c:v>237.81</c:v>
                </c:pt>
                <c:pt idx="136">
                  <c:v>235.69</c:v>
                </c:pt>
                <c:pt idx="137">
                  <c:v>235.57</c:v>
                </c:pt>
                <c:pt idx="138">
                  <c:v>233.25</c:v>
                </c:pt>
                <c:pt idx="139">
                  <c:v>230.72</c:v>
                </c:pt>
                <c:pt idx="140">
                  <c:v>230.16</c:v>
                </c:pt>
                <c:pt idx="141">
                  <c:v>229.93</c:v>
                </c:pt>
                <c:pt idx="142">
                  <c:v>230.16</c:v>
                </c:pt>
                <c:pt idx="143">
                  <c:v>229.74</c:v>
                </c:pt>
                <c:pt idx="144">
                  <c:v>226.92</c:v>
                </c:pt>
                <c:pt idx="145">
                  <c:v>228.87</c:v>
                </c:pt>
                <c:pt idx="146">
                  <c:v>226.65</c:v>
                </c:pt>
                <c:pt idx="147">
                  <c:v>225.59</c:v>
                </c:pt>
                <c:pt idx="148">
                  <c:v>225.7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STOCK!$D$1</c:f>
              <c:strCache>
                <c:ptCount val="1"/>
                <c:pt idx="0">
                  <c:v>Low</c:v>
                </c:pt>
              </c:strCache>
            </c:strRef>
          </c:tx>
          <c:cat>
            <c:numRef>
              <c:f>STOCK!$A$2:$A$150</c:f>
              <c:numCache>
                <c:formatCode>d\-mmm\-yy</c:formatCode>
                <c:ptCount val="149"/>
                <c:pt idx="0">
                  <c:v>45828</c:v>
                </c:pt>
                <c:pt idx="1">
                  <c:v>45826</c:v>
                </c:pt>
                <c:pt idx="2">
                  <c:v>45825</c:v>
                </c:pt>
                <c:pt idx="3">
                  <c:v>45824</c:v>
                </c:pt>
                <c:pt idx="4">
                  <c:v>45821</c:v>
                </c:pt>
                <c:pt idx="5">
                  <c:v>45820</c:v>
                </c:pt>
                <c:pt idx="6">
                  <c:v>45819</c:v>
                </c:pt>
                <c:pt idx="7">
                  <c:v>45818</c:v>
                </c:pt>
                <c:pt idx="8">
                  <c:v>45817</c:v>
                </c:pt>
                <c:pt idx="9">
                  <c:v>45814</c:v>
                </c:pt>
                <c:pt idx="10">
                  <c:v>45813</c:v>
                </c:pt>
                <c:pt idx="11">
                  <c:v>45812</c:v>
                </c:pt>
                <c:pt idx="12">
                  <c:v>45811</c:v>
                </c:pt>
                <c:pt idx="13">
                  <c:v>45810</c:v>
                </c:pt>
                <c:pt idx="14">
                  <c:v>45807</c:v>
                </c:pt>
                <c:pt idx="15">
                  <c:v>45806</c:v>
                </c:pt>
                <c:pt idx="16">
                  <c:v>45805</c:v>
                </c:pt>
                <c:pt idx="17">
                  <c:v>45804</c:v>
                </c:pt>
                <c:pt idx="18">
                  <c:v>45800</c:v>
                </c:pt>
                <c:pt idx="19">
                  <c:v>45799</c:v>
                </c:pt>
                <c:pt idx="20">
                  <c:v>45798</c:v>
                </c:pt>
                <c:pt idx="21">
                  <c:v>45797</c:v>
                </c:pt>
                <c:pt idx="22">
                  <c:v>45796</c:v>
                </c:pt>
                <c:pt idx="23">
                  <c:v>45793</c:v>
                </c:pt>
                <c:pt idx="24">
                  <c:v>45792</c:v>
                </c:pt>
                <c:pt idx="25">
                  <c:v>45791</c:v>
                </c:pt>
                <c:pt idx="26">
                  <c:v>45790</c:v>
                </c:pt>
                <c:pt idx="27">
                  <c:v>45789</c:v>
                </c:pt>
                <c:pt idx="28">
                  <c:v>45786</c:v>
                </c:pt>
                <c:pt idx="29">
                  <c:v>45785</c:v>
                </c:pt>
                <c:pt idx="30">
                  <c:v>45784</c:v>
                </c:pt>
                <c:pt idx="31">
                  <c:v>45783</c:v>
                </c:pt>
                <c:pt idx="32">
                  <c:v>45782</c:v>
                </c:pt>
                <c:pt idx="33">
                  <c:v>45779</c:v>
                </c:pt>
                <c:pt idx="34">
                  <c:v>45778</c:v>
                </c:pt>
                <c:pt idx="35">
                  <c:v>45777</c:v>
                </c:pt>
                <c:pt idx="36">
                  <c:v>45776</c:v>
                </c:pt>
                <c:pt idx="37">
                  <c:v>45775</c:v>
                </c:pt>
                <c:pt idx="38">
                  <c:v>45772</c:v>
                </c:pt>
                <c:pt idx="39">
                  <c:v>45771</c:v>
                </c:pt>
                <c:pt idx="40">
                  <c:v>45770</c:v>
                </c:pt>
                <c:pt idx="41">
                  <c:v>45769</c:v>
                </c:pt>
                <c:pt idx="42">
                  <c:v>45768</c:v>
                </c:pt>
                <c:pt idx="43">
                  <c:v>45764</c:v>
                </c:pt>
                <c:pt idx="44">
                  <c:v>45763</c:v>
                </c:pt>
                <c:pt idx="45">
                  <c:v>45762</c:v>
                </c:pt>
                <c:pt idx="46">
                  <c:v>45761</c:v>
                </c:pt>
                <c:pt idx="47">
                  <c:v>45758</c:v>
                </c:pt>
                <c:pt idx="48">
                  <c:v>45757</c:v>
                </c:pt>
                <c:pt idx="49">
                  <c:v>45756</c:v>
                </c:pt>
                <c:pt idx="50">
                  <c:v>45755</c:v>
                </c:pt>
                <c:pt idx="51">
                  <c:v>45754</c:v>
                </c:pt>
                <c:pt idx="52">
                  <c:v>45751</c:v>
                </c:pt>
                <c:pt idx="53">
                  <c:v>45750</c:v>
                </c:pt>
                <c:pt idx="54">
                  <c:v>45749</c:v>
                </c:pt>
                <c:pt idx="55">
                  <c:v>45748</c:v>
                </c:pt>
                <c:pt idx="56">
                  <c:v>45747</c:v>
                </c:pt>
                <c:pt idx="57">
                  <c:v>45744</c:v>
                </c:pt>
                <c:pt idx="58">
                  <c:v>45743</c:v>
                </c:pt>
                <c:pt idx="59">
                  <c:v>45742</c:v>
                </c:pt>
                <c:pt idx="60">
                  <c:v>45741</c:v>
                </c:pt>
                <c:pt idx="61">
                  <c:v>45740</c:v>
                </c:pt>
                <c:pt idx="62">
                  <c:v>45737</c:v>
                </c:pt>
                <c:pt idx="63">
                  <c:v>45736</c:v>
                </c:pt>
                <c:pt idx="64">
                  <c:v>45735</c:v>
                </c:pt>
                <c:pt idx="65">
                  <c:v>45734</c:v>
                </c:pt>
                <c:pt idx="66">
                  <c:v>45733</c:v>
                </c:pt>
                <c:pt idx="67">
                  <c:v>45730</c:v>
                </c:pt>
                <c:pt idx="68">
                  <c:v>45729</c:v>
                </c:pt>
                <c:pt idx="69">
                  <c:v>45728</c:v>
                </c:pt>
                <c:pt idx="70">
                  <c:v>45727</c:v>
                </c:pt>
                <c:pt idx="71">
                  <c:v>45726</c:v>
                </c:pt>
                <c:pt idx="72">
                  <c:v>45723</c:v>
                </c:pt>
                <c:pt idx="73">
                  <c:v>45722</c:v>
                </c:pt>
                <c:pt idx="74">
                  <c:v>45721</c:v>
                </c:pt>
                <c:pt idx="75">
                  <c:v>45720</c:v>
                </c:pt>
                <c:pt idx="76">
                  <c:v>45719</c:v>
                </c:pt>
                <c:pt idx="77">
                  <c:v>45716</c:v>
                </c:pt>
                <c:pt idx="78">
                  <c:v>45715</c:v>
                </c:pt>
                <c:pt idx="79">
                  <c:v>45714</c:v>
                </c:pt>
                <c:pt idx="80">
                  <c:v>45713</c:v>
                </c:pt>
                <c:pt idx="81">
                  <c:v>45712</c:v>
                </c:pt>
                <c:pt idx="82">
                  <c:v>45709</c:v>
                </c:pt>
                <c:pt idx="83">
                  <c:v>45708</c:v>
                </c:pt>
                <c:pt idx="84">
                  <c:v>45707</c:v>
                </c:pt>
                <c:pt idx="85">
                  <c:v>45706</c:v>
                </c:pt>
                <c:pt idx="86">
                  <c:v>45702</c:v>
                </c:pt>
                <c:pt idx="87">
                  <c:v>45701</c:v>
                </c:pt>
                <c:pt idx="88">
                  <c:v>45700</c:v>
                </c:pt>
                <c:pt idx="89">
                  <c:v>45698</c:v>
                </c:pt>
                <c:pt idx="90">
                  <c:v>45695</c:v>
                </c:pt>
                <c:pt idx="91">
                  <c:v>45694</c:v>
                </c:pt>
                <c:pt idx="92">
                  <c:v>45693</c:v>
                </c:pt>
                <c:pt idx="93">
                  <c:v>45692</c:v>
                </c:pt>
                <c:pt idx="94">
                  <c:v>45691</c:v>
                </c:pt>
                <c:pt idx="95">
                  <c:v>45688</c:v>
                </c:pt>
                <c:pt idx="96">
                  <c:v>45687</c:v>
                </c:pt>
                <c:pt idx="97">
                  <c:v>45686</c:v>
                </c:pt>
                <c:pt idx="98">
                  <c:v>45685</c:v>
                </c:pt>
                <c:pt idx="99">
                  <c:v>45684</c:v>
                </c:pt>
                <c:pt idx="100">
                  <c:v>45681</c:v>
                </c:pt>
                <c:pt idx="101">
                  <c:v>45680</c:v>
                </c:pt>
                <c:pt idx="102">
                  <c:v>45679</c:v>
                </c:pt>
                <c:pt idx="103">
                  <c:v>45678</c:v>
                </c:pt>
                <c:pt idx="104">
                  <c:v>45674</c:v>
                </c:pt>
                <c:pt idx="105">
                  <c:v>45673</c:v>
                </c:pt>
                <c:pt idx="106">
                  <c:v>45672</c:v>
                </c:pt>
                <c:pt idx="107">
                  <c:v>45671</c:v>
                </c:pt>
                <c:pt idx="108">
                  <c:v>45670</c:v>
                </c:pt>
                <c:pt idx="109">
                  <c:v>45667</c:v>
                </c:pt>
                <c:pt idx="110">
                  <c:v>45665</c:v>
                </c:pt>
                <c:pt idx="111">
                  <c:v>45664</c:v>
                </c:pt>
                <c:pt idx="112">
                  <c:v>45663</c:v>
                </c:pt>
                <c:pt idx="113">
                  <c:v>45660</c:v>
                </c:pt>
                <c:pt idx="114">
                  <c:v>45659</c:v>
                </c:pt>
                <c:pt idx="115">
                  <c:v>45657</c:v>
                </c:pt>
                <c:pt idx="116">
                  <c:v>45656</c:v>
                </c:pt>
                <c:pt idx="117">
                  <c:v>45653</c:v>
                </c:pt>
                <c:pt idx="118">
                  <c:v>45652</c:v>
                </c:pt>
                <c:pt idx="119">
                  <c:v>45650</c:v>
                </c:pt>
                <c:pt idx="120">
                  <c:v>45649</c:v>
                </c:pt>
                <c:pt idx="121">
                  <c:v>45646</c:v>
                </c:pt>
                <c:pt idx="122">
                  <c:v>45645</c:v>
                </c:pt>
                <c:pt idx="123">
                  <c:v>45644</c:v>
                </c:pt>
                <c:pt idx="124">
                  <c:v>45643</c:v>
                </c:pt>
                <c:pt idx="125">
                  <c:v>45642</c:v>
                </c:pt>
                <c:pt idx="126">
                  <c:v>45639</c:v>
                </c:pt>
                <c:pt idx="127">
                  <c:v>45638</c:v>
                </c:pt>
                <c:pt idx="128">
                  <c:v>45637</c:v>
                </c:pt>
                <c:pt idx="129">
                  <c:v>45636</c:v>
                </c:pt>
                <c:pt idx="130">
                  <c:v>45635</c:v>
                </c:pt>
                <c:pt idx="131">
                  <c:v>45632</c:v>
                </c:pt>
                <c:pt idx="132">
                  <c:v>45631</c:v>
                </c:pt>
                <c:pt idx="133">
                  <c:v>45630</c:v>
                </c:pt>
                <c:pt idx="134">
                  <c:v>45629</c:v>
                </c:pt>
                <c:pt idx="135">
                  <c:v>45628</c:v>
                </c:pt>
                <c:pt idx="136">
                  <c:v>45625</c:v>
                </c:pt>
                <c:pt idx="137">
                  <c:v>45623</c:v>
                </c:pt>
                <c:pt idx="138">
                  <c:v>45622</c:v>
                </c:pt>
                <c:pt idx="139">
                  <c:v>45621</c:v>
                </c:pt>
                <c:pt idx="140">
                  <c:v>45618</c:v>
                </c:pt>
                <c:pt idx="141">
                  <c:v>45617</c:v>
                </c:pt>
                <c:pt idx="142">
                  <c:v>45616</c:v>
                </c:pt>
                <c:pt idx="143">
                  <c:v>45615</c:v>
                </c:pt>
                <c:pt idx="144">
                  <c:v>45614</c:v>
                </c:pt>
                <c:pt idx="145">
                  <c:v>45611</c:v>
                </c:pt>
                <c:pt idx="146">
                  <c:v>45610</c:v>
                </c:pt>
                <c:pt idx="147">
                  <c:v>45609</c:v>
                </c:pt>
                <c:pt idx="148">
                  <c:v>45608</c:v>
                </c:pt>
              </c:numCache>
            </c:numRef>
          </c:cat>
          <c:val>
            <c:numRef>
              <c:f>STOCK!$D$2:$D$150</c:f>
              <c:numCache>
                <c:formatCode>General</c:formatCode>
                <c:ptCount val="149"/>
                <c:pt idx="0">
                  <c:v>196.86</c:v>
                </c:pt>
                <c:pt idx="1">
                  <c:v>195.07</c:v>
                </c:pt>
                <c:pt idx="2">
                  <c:v>195.21</c:v>
                </c:pt>
                <c:pt idx="3">
                  <c:v>196.56</c:v>
                </c:pt>
                <c:pt idx="4">
                  <c:v>195.7</c:v>
                </c:pt>
                <c:pt idx="5">
                  <c:v>197.36</c:v>
                </c:pt>
                <c:pt idx="6">
                  <c:v>198.41</c:v>
                </c:pt>
                <c:pt idx="7">
                  <c:v>200.57</c:v>
                </c:pt>
                <c:pt idx="8">
                  <c:v>200.02</c:v>
                </c:pt>
                <c:pt idx="9">
                  <c:v>202.05</c:v>
                </c:pt>
                <c:pt idx="10">
                  <c:v>200.15</c:v>
                </c:pt>
                <c:pt idx="11">
                  <c:v>202.1</c:v>
                </c:pt>
                <c:pt idx="12">
                  <c:v>200.96</c:v>
                </c:pt>
                <c:pt idx="13">
                  <c:v>200.12</c:v>
                </c:pt>
                <c:pt idx="14">
                  <c:v>196.78</c:v>
                </c:pt>
                <c:pt idx="15">
                  <c:v>198.51</c:v>
                </c:pt>
                <c:pt idx="16">
                  <c:v>199.9</c:v>
                </c:pt>
                <c:pt idx="17">
                  <c:v>197.43</c:v>
                </c:pt>
                <c:pt idx="18">
                  <c:v>193.46</c:v>
                </c:pt>
                <c:pt idx="19">
                  <c:v>199.7</c:v>
                </c:pt>
                <c:pt idx="20">
                  <c:v>200.71</c:v>
                </c:pt>
                <c:pt idx="21">
                  <c:v>205.03</c:v>
                </c:pt>
                <c:pt idx="22">
                  <c:v>204.26</c:v>
                </c:pt>
                <c:pt idx="23">
                  <c:v>209.77</c:v>
                </c:pt>
                <c:pt idx="24">
                  <c:v>209.54</c:v>
                </c:pt>
                <c:pt idx="25">
                  <c:v>210.58</c:v>
                </c:pt>
                <c:pt idx="26">
                  <c:v>209</c:v>
                </c:pt>
                <c:pt idx="27">
                  <c:v>206.75</c:v>
                </c:pt>
                <c:pt idx="28">
                  <c:v>197.54</c:v>
                </c:pt>
                <c:pt idx="29">
                  <c:v>194.68</c:v>
                </c:pt>
                <c:pt idx="30">
                  <c:v>193.25</c:v>
                </c:pt>
                <c:pt idx="31">
                  <c:v>197.02</c:v>
                </c:pt>
                <c:pt idx="32">
                  <c:v>198.21</c:v>
                </c:pt>
                <c:pt idx="33">
                  <c:v>202.16</c:v>
                </c:pt>
                <c:pt idx="34">
                  <c:v>208.9</c:v>
                </c:pt>
                <c:pt idx="35">
                  <c:v>206.67</c:v>
                </c:pt>
                <c:pt idx="36">
                  <c:v>208.37</c:v>
                </c:pt>
                <c:pt idx="37">
                  <c:v>207.46</c:v>
                </c:pt>
                <c:pt idx="38">
                  <c:v>206.2</c:v>
                </c:pt>
                <c:pt idx="39">
                  <c:v>202.94</c:v>
                </c:pt>
                <c:pt idx="40">
                  <c:v>202.8</c:v>
                </c:pt>
                <c:pt idx="41">
                  <c:v>195.97</c:v>
                </c:pt>
                <c:pt idx="42">
                  <c:v>189.81</c:v>
                </c:pt>
                <c:pt idx="43">
                  <c:v>194.42</c:v>
                </c:pt>
                <c:pt idx="44">
                  <c:v>192.37</c:v>
                </c:pt>
                <c:pt idx="45">
                  <c:v>199.8</c:v>
                </c:pt>
                <c:pt idx="46">
                  <c:v>201.16</c:v>
                </c:pt>
                <c:pt idx="47">
                  <c:v>186.06</c:v>
                </c:pt>
                <c:pt idx="48">
                  <c:v>183</c:v>
                </c:pt>
                <c:pt idx="49">
                  <c:v>171.89</c:v>
                </c:pt>
                <c:pt idx="50">
                  <c:v>169.21</c:v>
                </c:pt>
                <c:pt idx="51">
                  <c:v>174.62</c:v>
                </c:pt>
                <c:pt idx="52">
                  <c:v>187.34</c:v>
                </c:pt>
                <c:pt idx="53">
                  <c:v>201.25</c:v>
                </c:pt>
                <c:pt idx="54">
                  <c:v>221.02</c:v>
                </c:pt>
                <c:pt idx="55">
                  <c:v>218.9</c:v>
                </c:pt>
                <c:pt idx="56">
                  <c:v>216.23</c:v>
                </c:pt>
                <c:pt idx="57">
                  <c:v>217.68</c:v>
                </c:pt>
                <c:pt idx="58">
                  <c:v>220.56</c:v>
                </c:pt>
                <c:pt idx="59">
                  <c:v>220.47</c:v>
                </c:pt>
                <c:pt idx="60">
                  <c:v>220.08</c:v>
                </c:pt>
                <c:pt idx="61">
                  <c:v>218.58</c:v>
                </c:pt>
                <c:pt idx="62">
                  <c:v>211.28</c:v>
                </c:pt>
                <c:pt idx="63">
                  <c:v>212.22</c:v>
                </c:pt>
                <c:pt idx="64">
                  <c:v>213.75</c:v>
                </c:pt>
                <c:pt idx="65">
                  <c:v>211.49</c:v>
                </c:pt>
                <c:pt idx="66">
                  <c:v>209.97</c:v>
                </c:pt>
                <c:pt idx="67">
                  <c:v>209.58</c:v>
                </c:pt>
                <c:pt idx="68">
                  <c:v>208.42</c:v>
                </c:pt>
                <c:pt idx="69">
                  <c:v>214.91</c:v>
                </c:pt>
                <c:pt idx="70">
                  <c:v>217.45</c:v>
                </c:pt>
                <c:pt idx="71">
                  <c:v>224.22</c:v>
                </c:pt>
                <c:pt idx="72">
                  <c:v>234.76</c:v>
                </c:pt>
                <c:pt idx="73">
                  <c:v>233.16</c:v>
                </c:pt>
                <c:pt idx="74">
                  <c:v>229.23</c:v>
                </c:pt>
                <c:pt idx="75">
                  <c:v>234.68</c:v>
                </c:pt>
                <c:pt idx="76">
                  <c:v>236.11</c:v>
                </c:pt>
                <c:pt idx="77">
                  <c:v>230.2</c:v>
                </c:pt>
                <c:pt idx="78">
                  <c:v>237.06</c:v>
                </c:pt>
                <c:pt idx="79">
                  <c:v>239.13</c:v>
                </c:pt>
                <c:pt idx="80">
                  <c:v>244.91</c:v>
                </c:pt>
                <c:pt idx="81">
                  <c:v>244.42</c:v>
                </c:pt>
                <c:pt idx="82">
                  <c:v>245.22</c:v>
                </c:pt>
                <c:pt idx="83">
                  <c:v>244.29</c:v>
                </c:pt>
                <c:pt idx="84">
                  <c:v>243.16</c:v>
                </c:pt>
                <c:pt idx="85">
                  <c:v>241.84</c:v>
                </c:pt>
                <c:pt idx="86">
                  <c:v>240.99</c:v>
                </c:pt>
                <c:pt idx="87">
                  <c:v>235.57</c:v>
                </c:pt>
                <c:pt idx="88">
                  <c:v>230.68</c:v>
                </c:pt>
                <c:pt idx="89">
                  <c:v>227.2</c:v>
                </c:pt>
                <c:pt idx="90">
                  <c:v>227.26</c:v>
                </c:pt>
                <c:pt idx="91">
                  <c:v>230.43</c:v>
                </c:pt>
                <c:pt idx="92">
                  <c:v>228.27</c:v>
                </c:pt>
                <c:pt idx="93">
                  <c:v>226.65</c:v>
                </c:pt>
                <c:pt idx="94">
                  <c:v>225.7</c:v>
                </c:pt>
                <c:pt idx="95">
                  <c:v>233.44</c:v>
                </c:pt>
                <c:pt idx="96">
                  <c:v>237.21</c:v>
                </c:pt>
                <c:pt idx="97">
                  <c:v>234.01</c:v>
                </c:pt>
                <c:pt idx="98">
                  <c:v>230.81</c:v>
                </c:pt>
                <c:pt idx="99">
                  <c:v>223.98</c:v>
                </c:pt>
                <c:pt idx="100">
                  <c:v>221.41</c:v>
                </c:pt>
                <c:pt idx="101">
                  <c:v>222.3</c:v>
                </c:pt>
                <c:pt idx="102">
                  <c:v>219.79</c:v>
                </c:pt>
                <c:pt idx="103">
                  <c:v>219.38</c:v>
                </c:pt>
                <c:pt idx="104">
                  <c:v>228.48</c:v>
                </c:pt>
                <c:pt idx="105">
                  <c:v>228.03</c:v>
                </c:pt>
                <c:pt idx="106">
                  <c:v>234.43</c:v>
                </c:pt>
                <c:pt idx="107">
                  <c:v>232.47</c:v>
                </c:pt>
                <c:pt idx="108">
                  <c:v>229.72</c:v>
                </c:pt>
                <c:pt idx="109">
                  <c:v>233</c:v>
                </c:pt>
                <c:pt idx="110">
                  <c:v>240.05</c:v>
                </c:pt>
                <c:pt idx="111">
                  <c:v>241.35</c:v>
                </c:pt>
                <c:pt idx="112">
                  <c:v>243.2</c:v>
                </c:pt>
                <c:pt idx="113">
                  <c:v>241.89</c:v>
                </c:pt>
                <c:pt idx="114">
                  <c:v>241.82</c:v>
                </c:pt>
                <c:pt idx="115">
                  <c:v>249.43</c:v>
                </c:pt>
                <c:pt idx="116">
                  <c:v>250.75</c:v>
                </c:pt>
                <c:pt idx="117">
                  <c:v>253.06</c:v>
                </c:pt>
                <c:pt idx="118">
                  <c:v>257.63</c:v>
                </c:pt>
                <c:pt idx="119">
                  <c:v>255.29</c:v>
                </c:pt>
                <c:pt idx="120">
                  <c:v>253.45</c:v>
                </c:pt>
                <c:pt idx="121">
                  <c:v>245.69</c:v>
                </c:pt>
                <c:pt idx="122">
                  <c:v>247.09</c:v>
                </c:pt>
                <c:pt idx="123">
                  <c:v>247.74</c:v>
                </c:pt>
                <c:pt idx="124">
                  <c:v>249.78</c:v>
                </c:pt>
                <c:pt idx="125">
                  <c:v>247.65</c:v>
                </c:pt>
                <c:pt idx="126">
                  <c:v>246.24</c:v>
                </c:pt>
                <c:pt idx="127">
                  <c:v>245.68</c:v>
                </c:pt>
                <c:pt idx="128">
                  <c:v>246.26</c:v>
                </c:pt>
                <c:pt idx="129">
                  <c:v>245.34</c:v>
                </c:pt>
                <c:pt idx="130">
                  <c:v>241.75</c:v>
                </c:pt>
                <c:pt idx="131">
                  <c:v>242.08</c:v>
                </c:pt>
                <c:pt idx="132">
                  <c:v>242.13</c:v>
                </c:pt>
                <c:pt idx="133">
                  <c:v>241.25</c:v>
                </c:pt>
                <c:pt idx="134">
                  <c:v>238.9</c:v>
                </c:pt>
                <c:pt idx="135">
                  <c:v>237.16</c:v>
                </c:pt>
                <c:pt idx="136">
                  <c:v>233.97</c:v>
                </c:pt>
                <c:pt idx="137">
                  <c:v>233.81</c:v>
                </c:pt>
                <c:pt idx="138">
                  <c:v>233.33</c:v>
                </c:pt>
                <c:pt idx="139">
                  <c:v>229.74</c:v>
                </c:pt>
                <c:pt idx="140">
                  <c:v>228.06</c:v>
                </c:pt>
                <c:pt idx="141">
                  <c:v>225.71</c:v>
                </c:pt>
                <c:pt idx="142">
                  <c:v>225.89</c:v>
                </c:pt>
                <c:pt idx="143">
                  <c:v>226.66</c:v>
                </c:pt>
                <c:pt idx="144">
                  <c:v>225.17</c:v>
                </c:pt>
                <c:pt idx="145">
                  <c:v>224.27</c:v>
                </c:pt>
                <c:pt idx="146">
                  <c:v>225</c:v>
                </c:pt>
                <c:pt idx="147">
                  <c:v>222.76</c:v>
                </c:pt>
                <c:pt idx="148">
                  <c:v>223.36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STOCK!$E$1</c:f>
              <c:strCache>
                <c:ptCount val="1"/>
                <c:pt idx="0">
                  <c:v>Close </c:v>
                </c:pt>
              </c:strCache>
            </c:strRef>
          </c:tx>
          <c:cat>
            <c:numRef>
              <c:f>STOCK!$A$2:$A$150</c:f>
              <c:numCache>
                <c:formatCode>d\-mmm\-yy</c:formatCode>
                <c:ptCount val="149"/>
                <c:pt idx="0">
                  <c:v>45828</c:v>
                </c:pt>
                <c:pt idx="1">
                  <c:v>45826</c:v>
                </c:pt>
                <c:pt idx="2">
                  <c:v>45825</c:v>
                </c:pt>
                <c:pt idx="3">
                  <c:v>45824</c:v>
                </c:pt>
                <c:pt idx="4">
                  <c:v>45821</c:v>
                </c:pt>
                <c:pt idx="5">
                  <c:v>45820</c:v>
                </c:pt>
                <c:pt idx="6">
                  <c:v>45819</c:v>
                </c:pt>
                <c:pt idx="7">
                  <c:v>45818</c:v>
                </c:pt>
                <c:pt idx="8">
                  <c:v>45817</c:v>
                </c:pt>
                <c:pt idx="9">
                  <c:v>45814</c:v>
                </c:pt>
                <c:pt idx="10">
                  <c:v>45813</c:v>
                </c:pt>
                <c:pt idx="11">
                  <c:v>45812</c:v>
                </c:pt>
                <c:pt idx="12">
                  <c:v>45811</c:v>
                </c:pt>
                <c:pt idx="13">
                  <c:v>45810</c:v>
                </c:pt>
                <c:pt idx="14">
                  <c:v>45807</c:v>
                </c:pt>
                <c:pt idx="15">
                  <c:v>45806</c:v>
                </c:pt>
                <c:pt idx="16">
                  <c:v>45805</c:v>
                </c:pt>
                <c:pt idx="17">
                  <c:v>45804</c:v>
                </c:pt>
                <c:pt idx="18">
                  <c:v>45800</c:v>
                </c:pt>
                <c:pt idx="19">
                  <c:v>45799</c:v>
                </c:pt>
                <c:pt idx="20">
                  <c:v>45798</c:v>
                </c:pt>
                <c:pt idx="21">
                  <c:v>45797</c:v>
                </c:pt>
                <c:pt idx="22">
                  <c:v>45796</c:v>
                </c:pt>
                <c:pt idx="23">
                  <c:v>45793</c:v>
                </c:pt>
                <c:pt idx="24">
                  <c:v>45792</c:v>
                </c:pt>
                <c:pt idx="25">
                  <c:v>45791</c:v>
                </c:pt>
                <c:pt idx="26">
                  <c:v>45790</c:v>
                </c:pt>
                <c:pt idx="27">
                  <c:v>45789</c:v>
                </c:pt>
                <c:pt idx="28">
                  <c:v>45786</c:v>
                </c:pt>
                <c:pt idx="29">
                  <c:v>45785</c:v>
                </c:pt>
                <c:pt idx="30">
                  <c:v>45784</c:v>
                </c:pt>
                <c:pt idx="31">
                  <c:v>45783</c:v>
                </c:pt>
                <c:pt idx="32">
                  <c:v>45782</c:v>
                </c:pt>
                <c:pt idx="33">
                  <c:v>45779</c:v>
                </c:pt>
                <c:pt idx="34">
                  <c:v>45778</c:v>
                </c:pt>
                <c:pt idx="35">
                  <c:v>45777</c:v>
                </c:pt>
                <c:pt idx="36">
                  <c:v>45776</c:v>
                </c:pt>
                <c:pt idx="37">
                  <c:v>45775</c:v>
                </c:pt>
                <c:pt idx="38">
                  <c:v>45772</c:v>
                </c:pt>
                <c:pt idx="39">
                  <c:v>45771</c:v>
                </c:pt>
                <c:pt idx="40">
                  <c:v>45770</c:v>
                </c:pt>
                <c:pt idx="41">
                  <c:v>45769</c:v>
                </c:pt>
                <c:pt idx="42">
                  <c:v>45768</c:v>
                </c:pt>
                <c:pt idx="43">
                  <c:v>45764</c:v>
                </c:pt>
                <c:pt idx="44">
                  <c:v>45763</c:v>
                </c:pt>
                <c:pt idx="45">
                  <c:v>45762</c:v>
                </c:pt>
                <c:pt idx="46">
                  <c:v>45761</c:v>
                </c:pt>
                <c:pt idx="47">
                  <c:v>45758</c:v>
                </c:pt>
                <c:pt idx="48">
                  <c:v>45757</c:v>
                </c:pt>
                <c:pt idx="49">
                  <c:v>45756</c:v>
                </c:pt>
                <c:pt idx="50">
                  <c:v>45755</c:v>
                </c:pt>
                <c:pt idx="51">
                  <c:v>45754</c:v>
                </c:pt>
                <c:pt idx="52">
                  <c:v>45751</c:v>
                </c:pt>
                <c:pt idx="53">
                  <c:v>45750</c:v>
                </c:pt>
                <c:pt idx="54">
                  <c:v>45749</c:v>
                </c:pt>
                <c:pt idx="55">
                  <c:v>45748</c:v>
                </c:pt>
                <c:pt idx="56">
                  <c:v>45747</c:v>
                </c:pt>
                <c:pt idx="57">
                  <c:v>45744</c:v>
                </c:pt>
                <c:pt idx="58">
                  <c:v>45743</c:v>
                </c:pt>
                <c:pt idx="59">
                  <c:v>45742</c:v>
                </c:pt>
                <c:pt idx="60">
                  <c:v>45741</c:v>
                </c:pt>
                <c:pt idx="61">
                  <c:v>45740</c:v>
                </c:pt>
                <c:pt idx="62">
                  <c:v>45737</c:v>
                </c:pt>
                <c:pt idx="63">
                  <c:v>45736</c:v>
                </c:pt>
                <c:pt idx="64">
                  <c:v>45735</c:v>
                </c:pt>
                <c:pt idx="65">
                  <c:v>45734</c:v>
                </c:pt>
                <c:pt idx="66">
                  <c:v>45733</c:v>
                </c:pt>
                <c:pt idx="67">
                  <c:v>45730</c:v>
                </c:pt>
                <c:pt idx="68">
                  <c:v>45729</c:v>
                </c:pt>
                <c:pt idx="69">
                  <c:v>45728</c:v>
                </c:pt>
                <c:pt idx="70">
                  <c:v>45727</c:v>
                </c:pt>
                <c:pt idx="71">
                  <c:v>45726</c:v>
                </c:pt>
                <c:pt idx="72">
                  <c:v>45723</c:v>
                </c:pt>
                <c:pt idx="73">
                  <c:v>45722</c:v>
                </c:pt>
                <c:pt idx="74">
                  <c:v>45721</c:v>
                </c:pt>
                <c:pt idx="75">
                  <c:v>45720</c:v>
                </c:pt>
                <c:pt idx="76">
                  <c:v>45719</c:v>
                </c:pt>
                <c:pt idx="77">
                  <c:v>45716</c:v>
                </c:pt>
                <c:pt idx="78">
                  <c:v>45715</c:v>
                </c:pt>
                <c:pt idx="79">
                  <c:v>45714</c:v>
                </c:pt>
                <c:pt idx="80">
                  <c:v>45713</c:v>
                </c:pt>
                <c:pt idx="81">
                  <c:v>45712</c:v>
                </c:pt>
                <c:pt idx="82">
                  <c:v>45709</c:v>
                </c:pt>
                <c:pt idx="83">
                  <c:v>45708</c:v>
                </c:pt>
                <c:pt idx="84">
                  <c:v>45707</c:v>
                </c:pt>
                <c:pt idx="85">
                  <c:v>45706</c:v>
                </c:pt>
                <c:pt idx="86">
                  <c:v>45702</c:v>
                </c:pt>
                <c:pt idx="87">
                  <c:v>45701</c:v>
                </c:pt>
                <c:pt idx="88">
                  <c:v>45700</c:v>
                </c:pt>
                <c:pt idx="89">
                  <c:v>45698</c:v>
                </c:pt>
                <c:pt idx="90">
                  <c:v>45695</c:v>
                </c:pt>
                <c:pt idx="91">
                  <c:v>45694</c:v>
                </c:pt>
                <c:pt idx="92">
                  <c:v>45693</c:v>
                </c:pt>
                <c:pt idx="93">
                  <c:v>45692</c:v>
                </c:pt>
                <c:pt idx="94">
                  <c:v>45691</c:v>
                </c:pt>
                <c:pt idx="95">
                  <c:v>45688</c:v>
                </c:pt>
                <c:pt idx="96">
                  <c:v>45687</c:v>
                </c:pt>
                <c:pt idx="97">
                  <c:v>45686</c:v>
                </c:pt>
                <c:pt idx="98">
                  <c:v>45685</c:v>
                </c:pt>
                <c:pt idx="99">
                  <c:v>45684</c:v>
                </c:pt>
                <c:pt idx="100">
                  <c:v>45681</c:v>
                </c:pt>
                <c:pt idx="101">
                  <c:v>45680</c:v>
                </c:pt>
                <c:pt idx="102">
                  <c:v>45679</c:v>
                </c:pt>
                <c:pt idx="103">
                  <c:v>45678</c:v>
                </c:pt>
                <c:pt idx="104">
                  <c:v>45674</c:v>
                </c:pt>
                <c:pt idx="105">
                  <c:v>45673</c:v>
                </c:pt>
                <c:pt idx="106">
                  <c:v>45672</c:v>
                </c:pt>
                <c:pt idx="107">
                  <c:v>45671</c:v>
                </c:pt>
                <c:pt idx="108">
                  <c:v>45670</c:v>
                </c:pt>
                <c:pt idx="109">
                  <c:v>45667</c:v>
                </c:pt>
                <c:pt idx="110">
                  <c:v>45665</c:v>
                </c:pt>
                <c:pt idx="111">
                  <c:v>45664</c:v>
                </c:pt>
                <c:pt idx="112">
                  <c:v>45663</c:v>
                </c:pt>
                <c:pt idx="113">
                  <c:v>45660</c:v>
                </c:pt>
                <c:pt idx="114">
                  <c:v>45659</c:v>
                </c:pt>
                <c:pt idx="115">
                  <c:v>45657</c:v>
                </c:pt>
                <c:pt idx="116">
                  <c:v>45656</c:v>
                </c:pt>
                <c:pt idx="117">
                  <c:v>45653</c:v>
                </c:pt>
                <c:pt idx="118">
                  <c:v>45652</c:v>
                </c:pt>
                <c:pt idx="119">
                  <c:v>45650</c:v>
                </c:pt>
                <c:pt idx="120">
                  <c:v>45649</c:v>
                </c:pt>
                <c:pt idx="121">
                  <c:v>45646</c:v>
                </c:pt>
                <c:pt idx="122">
                  <c:v>45645</c:v>
                </c:pt>
                <c:pt idx="123">
                  <c:v>45644</c:v>
                </c:pt>
                <c:pt idx="124">
                  <c:v>45643</c:v>
                </c:pt>
                <c:pt idx="125">
                  <c:v>45642</c:v>
                </c:pt>
                <c:pt idx="126">
                  <c:v>45639</c:v>
                </c:pt>
                <c:pt idx="127">
                  <c:v>45638</c:v>
                </c:pt>
                <c:pt idx="128">
                  <c:v>45637</c:v>
                </c:pt>
                <c:pt idx="129">
                  <c:v>45636</c:v>
                </c:pt>
                <c:pt idx="130">
                  <c:v>45635</c:v>
                </c:pt>
                <c:pt idx="131">
                  <c:v>45632</c:v>
                </c:pt>
                <c:pt idx="132">
                  <c:v>45631</c:v>
                </c:pt>
                <c:pt idx="133">
                  <c:v>45630</c:v>
                </c:pt>
                <c:pt idx="134">
                  <c:v>45629</c:v>
                </c:pt>
                <c:pt idx="135">
                  <c:v>45628</c:v>
                </c:pt>
                <c:pt idx="136">
                  <c:v>45625</c:v>
                </c:pt>
                <c:pt idx="137">
                  <c:v>45623</c:v>
                </c:pt>
                <c:pt idx="138">
                  <c:v>45622</c:v>
                </c:pt>
                <c:pt idx="139">
                  <c:v>45621</c:v>
                </c:pt>
                <c:pt idx="140">
                  <c:v>45618</c:v>
                </c:pt>
                <c:pt idx="141">
                  <c:v>45617</c:v>
                </c:pt>
                <c:pt idx="142">
                  <c:v>45616</c:v>
                </c:pt>
                <c:pt idx="143">
                  <c:v>45615</c:v>
                </c:pt>
                <c:pt idx="144">
                  <c:v>45614</c:v>
                </c:pt>
                <c:pt idx="145">
                  <c:v>45611</c:v>
                </c:pt>
                <c:pt idx="146">
                  <c:v>45610</c:v>
                </c:pt>
                <c:pt idx="147">
                  <c:v>45609</c:v>
                </c:pt>
                <c:pt idx="148">
                  <c:v>45608</c:v>
                </c:pt>
              </c:numCache>
            </c:numRef>
          </c:cat>
          <c:val>
            <c:numRef>
              <c:f>STOCK!$E$2:$E$150</c:f>
              <c:numCache>
                <c:formatCode>General</c:formatCode>
                <c:ptCount val="149"/>
                <c:pt idx="0">
                  <c:v>201</c:v>
                </c:pt>
                <c:pt idx="1">
                  <c:v>196.58</c:v>
                </c:pt>
                <c:pt idx="2">
                  <c:v>195.64</c:v>
                </c:pt>
                <c:pt idx="3">
                  <c:v>198.42</c:v>
                </c:pt>
                <c:pt idx="4">
                  <c:v>196.45</c:v>
                </c:pt>
                <c:pt idx="5">
                  <c:v>199.2</c:v>
                </c:pt>
                <c:pt idx="6">
                  <c:v>198.78</c:v>
                </c:pt>
                <c:pt idx="7">
                  <c:v>202.67</c:v>
                </c:pt>
                <c:pt idx="8">
                  <c:v>201.45</c:v>
                </c:pt>
                <c:pt idx="9">
                  <c:v>203.92</c:v>
                </c:pt>
                <c:pt idx="10">
                  <c:v>200.63</c:v>
                </c:pt>
                <c:pt idx="11">
                  <c:v>202.82</c:v>
                </c:pt>
                <c:pt idx="12">
                  <c:v>203.27</c:v>
                </c:pt>
                <c:pt idx="13">
                  <c:v>201.7</c:v>
                </c:pt>
                <c:pt idx="14">
                  <c:v>200.85</c:v>
                </c:pt>
                <c:pt idx="15">
                  <c:v>199.95</c:v>
                </c:pt>
                <c:pt idx="16">
                  <c:v>200.42</c:v>
                </c:pt>
                <c:pt idx="17">
                  <c:v>200.21</c:v>
                </c:pt>
                <c:pt idx="18">
                  <c:v>195.27</c:v>
                </c:pt>
                <c:pt idx="19">
                  <c:v>201.36</c:v>
                </c:pt>
                <c:pt idx="20">
                  <c:v>202.09</c:v>
                </c:pt>
                <c:pt idx="21">
                  <c:v>206.86</c:v>
                </c:pt>
                <c:pt idx="22">
                  <c:v>208.78</c:v>
                </c:pt>
                <c:pt idx="23">
                  <c:v>211.26</c:v>
                </c:pt>
                <c:pt idx="24">
                  <c:v>211.45</c:v>
                </c:pt>
                <c:pt idx="25">
                  <c:v>212.33</c:v>
                </c:pt>
                <c:pt idx="26">
                  <c:v>212.93</c:v>
                </c:pt>
                <c:pt idx="27">
                  <c:v>210.79</c:v>
                </c:pt>
                <c:pt idx="28">
                  <c:v>198.53</c:v>
                </c:pt>
                <c:pt idx="29">
                  <c:v>197.49</c:v>
                </c:pt>
                <c:pt idx="30">
                  <c:v>196.25</c:v>
                </c:pt>
                <c:pt idx="31">
                  <c:v>198.51</c:v>
                </c:pt>
                <c:pt idx="32">
                  <c:v>198.89</c:v>
                </c:pt>
                <c:pt idx="33">
                  <c:v>205.35</c:v>
                </c:pt>
                <c:pt idx="34">
                  <c:v>213.32</c:v>
                </c:pt>
                <c:pt idx="35">
                  <c:v>212.5</c:v>
                </c:pt>
                <c:pt idx="36">
                  <c:v>211.21</c:v>
                </c:pt>
                <c:pt idx="37">
                  <c:v>210.14</c:v>
                </c:pt>
                <c:pt idx="38">
                  <c:v>209.28</c:v>
                </c:pt>
                <c:pt idx="39">
                  <c:v>208.37</c:v>
                </c:pt>
                <c:pt idx="40">
                  <c:v>204.6</c:v>
                </c:pt>
                <c:pt idx="41">
                  <c:v>199.74</c:v>
                </c:pt>
                <c:pt idx="42">
                  <c:v>193.16</c:v>
                </c:pt>
                <c:pt idx="43">
                  <c:v>196.98</c:v>
                </c:pt>
                <c:pt idx="44">
                  <c:v>194.27</c:v>
                </c:pt>
                <c:pt idx="45">
                  <c:v>202.14</c:v>
                </c:pt>
                <c:pt idx="46">
                  <c:v>202.52</c:v>
                </c:pt>
                <c:pt idx="47">
                  <c:v>198.15</c:v>
                </c:pt>
                <c:pt idx="48">
                  <c:v>190.42</c:v>
                </c:pt>
                <c:pt idx="49">
                  <c:v>198.85</c:v>
                </c:pt>
                <c:pt idx="50">
                  <c:v>172.42</c:v>
                </c:pt>
                <c:pt idx="51">
                  <c:v>181.46</c:v>
                </c:pt>
                <c:pt idx="52">
                  <c:v>188.38</c:v>
                </c:pt>
                <c:pt idx="53">
                  <c:v>203.19</c:v>
                </c:pt>
                <c:pt idx="54">
                  <c:v>223.89</c:v>
                </c:pt>
                <c:pt idx="55">
                  <c:v>223.19</c:v>
                </c:pt>
                <c:pt idx="56">
                  <c:v>222.13</c:v>
                </c:pt>
                <c:pt idx="57">
                  <c:v>217.9</c:v>
                </c:pt>
                <c:pt idx="58">
                  <c:v>223.85</c:v>
                </c:pt>
                <c:pt idx="59">
                  <c:v>221.53</c:v>
                </c:pt>
                <c:pt idx="60">
                  <c:v>223.75</c:v>
                </c:pt>
                <c:pt idx="61">
                  <c:v>220.73</c:v>
                </c:pt>
                <c:pt idx="62">
                  <c:v>218.27</c:v>
                </c:pt>
                <c:pt idx="63">
                  <c:v>214.1</c:v>
                </c:pt>
                <c:pt idx="64">
                  <c:v>215.24</c:v>
                </c:pt>
                <c:pt idx="65">
                  <c:v>212.69</c:v>
                </c:pt>
                <c:pt idx="66">
                  <c:v>214</c:v>
                </c:pt>
                <c:pt idx="67">
                  <c:v>213.49</c:v>
                </c:pt>
                <c:pt idx="68">
                  <c:v>209.68</c:v>
                </c:pt>
                <c:pt idx="69">
                  <c:v>216.98</c:v>
                </c:pt>
                <c:pt idx="70">
                  <c:v>220.84</c:v>
                </c:pt>
                <c:pt idx="71">
                  <c:v>227.48</c:v>
                </c:pt>
                <c:pt idx="72">
                  <c:v>239.07</c:v>
                </c:pt>
                <c:pt idx="73">
                  <c:v>235.33</c:v>
                </c:pt>
                <c:pt idx="74">
                  <c:v>235.74</c:v>
                </c:pt>
                <c:pt idx="75">
                  <c:v>235.93</c:v>
                </c:pt>
                <c:pt idx="76">
                  <c:v>238.03</c:v>
                </c:pt>
                <c:pt idx="77">
                  <c:v>241.84</c:v>
                </c:pt>
                <c:pt idx="78">
                  <c:v>237.3</c:v>
                </c:pt>
                <c:pt idx="79">
                  <c:v>240.36</c:v>
                </c:pt>
                <c:pt idx="80">
                  <c:v>247.04</c:v>
                </c:pt>
                <c:pt idx="81">
                  <c:v>247.1</c:v>
                </c:pt>
                <c:pt idx="82">
                  <c:v>245.55</c:v>
                </c:pt>
                <c:pt idx="83">
                  <c:v>245.83</c:v>
                </c:pt>
                <c:pt idx="84">
                  <c:v>244.87</c:v>
                </c:pt>
                <c:pt idx="85">
                  <c:v>244.47</c:v>
                </c:pt>
                <c:pt idx="86">
                  <c:v>244.6</c:v>
                </c:pt>
                <c:pt idx="87">
                  <c:v>241.53</c:v>
                </c:pt>
                <c:pt idx="88">
                  <c:v>236.87</c:v>
                </c:pt>
                <c:pt idx="89">
                  <c:v>227.65</c:v>
                </c:pt>
                <c:pt idx="90">
                  <c:v>227.63</c:v>
                </c:pt>
                <c:pt idx="91">
                  <c:v>233.22</c:v>
                </c:pt>
                <c:pt idx="92">
                  <c:v>232.47</c:v>
                </c:pt>
                <c:pt idx="93">
                  <c:v>232.8</c:v>
                </c:pt>
                <c:pt idx="94">
                  <c:v>228.01</c:v>
                </c:pt>
                <c:pt idx="95">
                  <c:v>236</c:v>
                </c:pt>
                <c:pt idx="96">
                  <c:v>237.59</c:v>
                </c:pt>
                <c:pt idx="97">
                  <c:v>239.36</c:v>
                </c:pt>
                <c:pt idx="98">
                  <c:v>238.26</c:v>
                </c:pt>
                <c:pt idx="99">
                  <c:v>229.86</c:v>
                </c:pt>
                <c:pt idx="100">
                  <c:v>222.78</c:v>
                </c:pt>
                <c:pt idx="101">
                  <c:v>223.66</c:v>
                </c:pt>
                <c:pt idx="102">
                  <c:v>223.83</c:v>
                </c:pt>
                <c:pt idx="103">
                  <c:v>222.64</c:v>
                </c:pt>
                <c:pt idx="104">
                  <c:v>229.98</c:v>
                </c:pt>
                <c:pt idx="105">
                  <c:v>228.26</c:v>
                </c:pt>
                <c:pt idx="106">
                  <c:v>237.87</c:v>
                </c:pt>
                <c:pt idx="107">
                  <c:v>233.28</c:v>
                </c:pt>
                <c:pt idx="108">
                  <c:v>234.4</c:v>
                </c:pt>
                <c:pt idx="109">
                  <c:v>236.85</c:v>
                </c:pt>
                <c:pt idx="110">
                  <c:v>242.7</c:v>
                </c:pt>
                <c:pt idx="111">
                  <c:v>242.21</c:v>
                </c:pt>
                <c:pt idx="112">
                  <c:v>245</c:v>
                </c:pt>
                <c:pt idx="113">
                  <c:v>243.36</c:v>
                </c:pt>
                <c:pt idx="114">
                  <c:v>243.85</c:v>
                </c:pt>
                <c:pt idx="115">
                  <c:v>250.42</c:v>
                </c:pt>
                <c:pt idx="116">
                  <c:v>252.2</c:v>
                </c:pt>
                <c:pt idx="117">
                  <c:v>255.59</c:v>
                </c:pt>
                <c:pt idx="118">
                  <c:v>259.02</c:v>
                </c:pt>
                <c:pt idx="119">
                  <c:v>258.2</c:v>
                </c:pt>
                <c:pt idx="120">
                  <c:v>255.27</c:v>
                </c:pt>
                <c:pt idx="121">
                  <c:v>254.49</c:v>
                </c:pt>
                <c:pt idx="122">
                  <c:v>249.79</c:v>
                </c:pt>
                <c:pt idx="123">
                  <c:v>248.05</c:v>
                </c:pt>
                <c:pt idx="124">
                  <c:v>253.48</c:v>
                </c:pt>
                <c:pt idx="125">
                  <c:v>251.04</c:v>
                </c:pt>
                <c:pt idx="126">
                  <c:v>248.13</c:v>
                </c:pt>
                <c:pt idx="127">
                  <c:v>247.96</c:v>
                </c:pt>
                <c:pt idx="128">
                  <c:v>246.49</c:v>
                </c:pt>
                <c:pt idx="129">
                  <c:v>247.77</c:v>
                </c:pt>
                <c:pt idx="130">
                  <c:v>246.75</c:v>
                </c:pt>
                <c:pt idx="131">
                  <c:v>242.84</c:v>
                </c:pt>
                <c:pt idx="132">
                  <c:v>243.04</c:v>
                </c:pt>
                <c:pt idx="133">
                  <c:v>243.01</c:v>
                </c:pt>
                <c:pt idx="134">
                  <c:v>242.65</c:v>
                </c:pt>
                <c:pt idx="135">
                  <c:v>239.59</c:v>
                </c:pt>
                <c:pt idx="136">
                  <c:v>237.33</c:v>
                </c:pt>
                <c:pt idx="137">
                  <c:v>234.93</c:v>
                </c:pt>
                <c:pt idx="138">
                  <c:v>235.06</c:v>
                </c:pt>
                <c:pt idx="139">
                  <c:v>232.87</c:v>
                </c:pt>
                <c:pt idx="140">
                  <c:v>229.87</c:v>
                </c:pt>
                <c:pt idx="141">
                  <c:v>228.52</c:v>
                </c:pt>
                <c:pt idx="142">
                  <c:v>229</c:v>
                </c:pt>
                <c:pt idx="143">
                  <c:v>228.28</c:v>
                </c:pt>
                <c:pt idx="144">
                  <c:v>228.02</c:v>
                </c:pt>
                <c:pt idx="145">
                  <c:v>225</c:v>
                </c:pt>
                <c:pt idx="146">
                  <c:v>228.22</c:v>
                </c:pt>
                <c:pt idx="147">
                  <c:v>225.12</c:v>
                </c:pt>
                <c:pt idx="148">
                  <c:v>224.23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STOCK!$F$1</c:f>
              <c:strCache>
                <c:ptCount val="1"/>
                <c:pt idx="0">
                  <c:v>Adj Close </c:v>
                </c:pt>
              </c:strCache>
            </c:strRef>
          </c:tx>
          <c:cat>
            <c:numRef>
              <c:f>STOCK!$A$2:$A$150</c:f>
              <c:numCache>
                <c:formatCode>d\-mmm\-yy</c:formatCode>
                <c:ptCount val="149"/>
                <c:pt idx="0">
                  <c:v>45828</c:v>
                </c:pt>
                <c:pt idx="1">
                  <c:v>45826</c:v>
                </c:pt>
                <c:pt idx="2">
                  <c:v>45825</c:v>
                </c:pt>
                <c:pt idx="3">
                  <c:v>45824</c:v>
                </c:pt>
                <c:pt idx="4">
                  <c:v>45821</c:v>
                </c:pt>
                <c:pt idx="5">
                  <c:v>45820</c:v>
                </c:pt>
                <c:pt idx="6">
                  <c:v>45819</c:v>
                </c:pt>
                <c:pt idx="7">
                  <c:v>45818</c:v>
                </c:pt>
                <c:pt idx="8">
                  <c:v>45817</c:v>
                </c:pt>
                <c:pt idx="9">
                  <c:v>45814</c:v>
                </c:pt>
                <c:pt idx="10">
                  <c:v>45813</c:v>
                </c:pt>
                <c:pt idx="11">
                  <c:v>45812</c:v>
                </c:pt>
                <c:pt idx="12">
                  <c:v>45811</c:v>
                </c:pt>
                <c:pt idx="13">
                  <c:v>45810</c:v>
                </c:pt>
                <c:pt idx="14">
                  <c:v>45807</c:v>
                </c:pt>
                <c:pt idx="15">
                  <c:v>45806</c:v>
                </c:pt>
                <c:pt idx="16">
                  <c:v>45805</c:v>
                </c:pt>
                <c:pt idx="17">
                  <c:v>45804</c:v>
                </c:pt>
                <c:pt idx="18">
                  <c:v>45800</c:v>
                </c:pt>
                <c:pt idx="19">
                  <c:v>45799</c:v>
                </c:pt>
                <c:pt idx="20">
                  <c:v>45798</c:v>
                </c:pt>
                <c:pt idx="21">
                  <c:v>45797</c:v>
                </c:pt>
                <c:pt idx="22">
                  <c:v>45796</c:v>
                </c:pt>
                <c:pt idx="23">
                  <c:v>45793</c:v>
                </c:pt>
                <c:pt idx="24">
                  <c:v>45792</c:v>
                </c:pt>
                <c:pt idx="25">
                  <c:v>45791</c:v>
                </c:pt>
                <c:pt idx="26">
                  <c:v>45790</c:v>
                </c:pt>
                <c:pt idx="27">
                  <c:v>45789</c:v>
                </c:pt>
                <c:pt idx="28">
                  <c:v>45786</c:v>
                </c:pt>
                <c:pt idx="29">
                  <c:v>45785</c:v>
                </c:pt>
                <c:pt idx="30">
                  <c:v>45784</c:v>
                </c:pt>
                <c:pt idx="31">
                  <c:v>45783</c:v>
                </c:pt>
                <c:pt idx="32">
                  <c:v>45782</c:v>
                </c:pt>
                <c:pt idx="33">
                  <c:v>45779</c:v>
                </c:pt>
                <c:pt idx="34">
                  <c:v>45778</c:v>
                </c:pt>
                <c:pt idx="35">
                  <c:v>45777</c:v>
                </c:pt>
                <c:pt idx="36">
                  <c:v>45776</c:v>
                </c:pt>
                <c:pt idx="37">
                  <c:v>45775</c:v>
                </c:pt>
                <c:pt idx="38">
                  <c:v>45772</c:v>
                </c:pt>
                <c:pt idx="39">
                  <c:v>45771</c:v>
                </c:pt>
                <c:pt idx="40">
                  <c:v>45770</c:v>
                </c:pt>
                <c:pt idx="41">
                  <c:v>45769</c:v>
                </c:pt>
                <c:pt idx="42">
                  <c:v>45768</c:v>
                </c:pt>
                <c:pt idx="43">
                  <c:v>45764</c:v>
                </c:pt>
                <c:pt idx="44">
                  <c:v>45763</c:v>
                </c:pt>
                <c:pt idx="45">
                  <c:v>45762</c:v>
                </c:pt>
                <c:pt idx="46">
                  <c:v>45761</c:v>
                </c:pt>
                <c:pt idx="47">
                  <c:v>45758</c:v>
                </c:pt>
                <c:pt idx="48">
                  <c:v>45757</c:v>
                </c:pt>
                <c:pt idx="49">
                  <c:v>45756</c:v>
                </c:pt>
                <c:pt idx="50">
                  <c:v>45755</c:v>
                </c:pt>
                <c:pt idx="51">
                  <c:v>45754</c:v>
                </c:pt>
                <c:pt idx="52">
                  <c:v>45751</c:v>
                </c:pt>
                <c:pt idx="53">
                  <c:v>45750</c:v>
                </c:pt>
                <c:pt idx="54">
                  <c:v>45749</c:v>
                </c:pt>
                <c:pt idx="55">
                  <c:v>45748</c:v>
                </c:pt>
                <c:pt idx="56">
                  <c:v>45747</c:v>
                </c:pt>
                <c:pt idx="57">
                  <c:v>45744</c:v>
                </c:pt>
                <c:pt idx="58">
                  <c:v>45743</c:v>
                </c:pt>
                <c:pt idx="59">
                  <c:v>45742</c:v>
                </c:pt>
                <c:pt idx="60">
                  <c:v>45741</c:v>
                </c:pt>
                <c:pt idx="61">
                  <c:v>45740</c:v>
                </c:pt>
                <c:pt idx="62">
                  <c:v>45737</c:v>
                </c:pt>
                <c:pt idx="63">
                  <c:v>45736</c:v>
                </c:pt>
                <c:pt idx="64">
                  <c:v>45735</c:v>
                </c:pt>
                <c:pt idx="65">
                  <c:v>45734</c:v>
                </c:pt>
                <c:pt idx="66">
                  <c:v>45733</c:v>
                </c:pt>
                <c:pt idx="67">
                  <c:v>45730</c:v>
                </c:pt>
                <c:pt idx="68">
                  <c:v>45729</c:v>
                </c:pt>
                <c:pt idx="69">
                  <c:v>45728</c:v>
                </c:pt>
                <c:pt idx="70">
                  <c:v>45727</c:v>
                </c:pt>
                <c:pt idx="71">
                  <c:v>45726</c:v>
                </c:pt>
                <c:pt idx="72">
                  <c:v>45723</c:v>
                </c:pt>
                <c:pt idx="73">
                  <c:v>45722</c:v>
                </c:pt>
                <c:pt idx="74">
                  <c:v>45721</c:v>
                </c:pt>
                <c:pt idx="75">
                  <c:v>45720</c:v>
                </c:pt>
                <c:pt idx="76">
                  <c:v>45719</c:v>
                </c:pt>
                <c:pt idx="77">
                  <c:v>45716</c:v>
                </c:pt>
                <c:pt idx="78">
                  <c:v>45715</c:v>
                </c:pt>
                <c:pt idx="79">
                  <c:v>45714</c:v>
                </c:pt>
                <c:pt idx="80">
                  <c:v>45713</c:v>
                </c:pt>
                <c:pt idx="81">
                  <c:v>45712</c:v>
                </c:pt>
                <c:pt idx="82">
                  <c:v>45709</c:v>
                </c:pt>
                <c:pt idx="83">
                  <c:v>45708</c:v>
                </c:pt>
                <c:pt idx="84">
                  <c:v>45707</c:v>
                </c:pt>
                <c:pt idx="85">
                  <c:v>45706</c:v>
                </c:pt>
                <c:pt idx="86">
                  <c:v>45702</c:v>
                </c:pt>
                <c:pt idx="87">
                  <c:v>45701</c:v>
                </c:pt>
                <c:pt idx="88">
                  <c:v>45700</c:v>
                </c:pt>
                <c:pt idx="89">
                  <c:v>45698</c:v>
                </c:pt>
                <c:pt idx="90">
                  <c:v>45695</c:v>
                </c:pt>
                <c:pt idx="91">
                  <c:v>45694</c:v>
                </c:pt>
                <c:pt idx="92">
                  <c:v>45693</c:v>
                </c:pt>
                <c:pt idx="93">
                  <c:v>45692</c:v>
                </c:pt>
                <c:pt idx="94">
                  <c:v>45691</c:v>
                </c:pt>
                <c:pt idx="95">
                  <c:v>45688</c:v>
                </c:pt>
                <c:pt idx="96">
                  <c:v>45687</c:v>
                </c:pt>
                <c:pt idx="97">
                  <c:v>45686</c:v>
                </c:pt>
                <c:pt idx="98">
                  <c:v>45685</c:v>
                </c:pt>
                <c:pt idx="99">
                  <c:v>45684</c:v>
                </c:pt>
                <c:pt idx="100">
                  <c:v>45681</c:v>
                </c:pt>
                <c:pt idx="101">
                  <c:v>45680</c:v>
                </c:pt>
                <c:pt idx="102">
                  <c:v>45679</c:v>
                </c:pt>
                <c:pt idx="103">
                  <c:v>45678</c:v>
                </c:pt>
                <c:pt idx="104">
                  <c:v>45674</c:v>
                </c:pt>
                <c:pt idx="105">
                  <c:v>45673</c:v>
                </c:pt>
                <c:pt idx="106">
                  <c:v>45672</c:v>
                </c:pt>
                <c:pt idx="107">
                  <c:v>45671</c:v>
                </c:pt>
                <c:pt idx="108">
                  <c:v>45670</c:v>
                </c:pt>
                <c:pt idx="109">
                  <c:v>45667</c:v>
                </c:pt>
                <c:pt idx="110">
                  <c:v>45665</c:v>
                </c:pt>
                <c:pt idx="111">
                  <c:v>45664</c:v>
                </c:pt>
                <c:pt idx="112">
                  <c:v>45663</c:v>
                </c:pt>
                <c:pt idx="113">
                  <c:v>45660</c:v>
                </c:pt>
                <c:pt idx="114">
                  <c:v>45659</c:v>
                </c:pt>
                <c:pt idx="115">
                  <c:v>45657</c:v>
                </c:pt>
                <c:pt idx="116">
                  <c:v>45656</c:v>
                </c:pt>
                <c:pt idx="117">
                  <c:v>45653</c:v>
                </c:pt>
                <c:pt idx="118">
                  <c:v>45652</c:v>
                </c:pt>
                <c:pt idx="119">
                  <c:v>45650</c:v>
                </c:pt>
                <c:pt idx="120">
                  <c:v>45649</c:v>
                </c:pt>
                <c:pt idx="121">
                  <c:v>45646</c:v>
                </c:pt>
                <c:pt idx="122">
                  <c:v>45645</c:v>
                </c:pt>
                <c:pt idx="123">
                  <c:v>45644</c:v>
                </c:pt>
                <c:pt idx="124">
                  <c:v>45643</c:v>
                </c:pt>
                <c:pt idx="125">
                  <c:v>45642</c:v>
                </c:pt>
                <c:pt idx="126">
                  <c:v>45639</c:v>
                </c:pt>
                <c:pt idx="127">
                  <c:v>45638</c:v>
                </c:pt>
                <c:pt idx="128">
                  <c:v>45637</c:v>
                </c:pt>
                <c:pt idx="129">
                  <c:v>45636</c:v>
                </c:pt>
                <c:pt idx="130">
                  <c:v>45635</c:v>
                </c:pt>
                <c:pt idx="131">
                  <c:v>45632</c:v>
                </c:pt>
                <c:pt idx="132">
                  <c:v>45631</c:v>
                </c:pt>
                <c:pt idx="133">
                  <c:v>45630</c:v>
                </c:pt>
                <c:pt idx="134">
                  <c:v>45629</c:v>
                </c:pt>
                <c:pt idx="135">
                  <c:v>45628</c:v>
                </c:pt>
                <c:pt idx="136">
                  <c:v>45625</c:v>
                </c:pt>
                <c:pt idx="137">
                  <c:v>45623</c:v>
                </c:pt>
                <c:pt idx="138">
                  <c:v>45622</c:v>
                </c:pt>
                <c:pt idx="139">
                  <c:v>45621</c:v>
                </c:pt>
                <c:pt idx="140">
                  <c:v>45618</c:v>
                </c:pt>
                <c:pt idx="141">
                  <c:v>45617</c:v>
                </c:pt>
                <c:pt idx="142">
                  <c:v>45616</c:v>
                </c:pt>
                <c:pt idx="143">
                  <c:v>45615</c:v>
                </c:pt>
                <c:pt idx="144">
                  <c:v>45614</c:v>
                </c:pt>
                <c:pt idx="145">
                  <c:v>45611</c:v>
                </c:pt>
                <c:pt idx="146">
                  <c:v>45610</c:v>
                </c:pt>
                <c:pt idx="147">
                  <c:v>45609</c:v>
                </c:pt>
                <c:pt idx="148">
                  <c:v>45608</c:v>
                </c:pt>
              </c:numCache>
            </c:numRef>
          </c:cat>
          <c:val>
            <c:numRef>
              <c:f>STOCK!$F$2:$F$150</c:f>
              <c:numCache>
                <c:formatCode>General</c:formatCode>
                <c:ptCount val="149"/>
                <c:pt idx="0">
                  <c:v>201</c:v>
                </c:pt>
                <c:pt idx="1">
                  <c:v>196.58</c:v>
                </c:pt>
                <c:pt idx="2">
                  <c:v>195.64</c:v>
                </c:pt>
                <c:pt idx="3">
                  <c:v>198.42</c:v>
                </c:pt>
                <c:pt idx="4">
                  <c:v>196.45</c:v>
                </c:pt>
                <c:pt idx="5">
                  <c:v>199.2</c:v>
                </c:pt>
                <c:pt idx="6">
                  <c:v>198.78</c:v>
                </c:pt>
                <c:pt idx="7">
                  <c:v>202.67</c:v>
                </c:pt>
                <c:pt idx="8">
                  <c:v>201.45</c:v>
                </c:pt>
                <c:pt idx="9">
                  <c:v>203.92</c:v>
                </c:pt>
                <c:pt idx="10">
                  <c:v>200.63</c:v>
                </c:pt>
                <c:pt idx="11">
                  <c:v>202.82</c:v>
                </c:pt>
                <c:pt idx="12">
                  <c:v>203.27</c:v>
                </c:pt>
                <c:pt idx="13">
                  <c:v>201.7</c:v>
                </c:pt>
                <c:pt idx="14">
                  <c:v>200.85</c:v>
                </c:pt>
                <c:pt idx="15">
                  <c:v>199.95</c:v>
                </c:pt>
                <c:pt idx="16">
                  <c:v>200.42</c:v>
                </c:pt>
                <c:pt idx="17">
                  <c:v>200.21</c:v>
                </c:pt>
                <c:pt idx="18">
                  <c:v>195.27</c:v>
                </c:pt>
                <c:pt idx="19">
                  <c:v>201.36</c:v>
                </c:pt>
                <c:pt idx="20">
                  <c:v>202.09</c:v>
                </c:pt>
                <c:pt idx="21">
                  <c:v>206.86</c:v>
                </c:pt>
                <c:pt idx="22">
                  <c:v>208.78</c:v>
                </c:pt>
                <c:pt idx="23">
                  <c:v>211.26</c:v>
                </c:pt>
                <c:pt idx="24">
                  <c:v>211.45</c:v>
                </c:pt>
                <c:pt idx="25">
                  <c:v>212.33</c:v>
                </c:pt>
                <c:pt idx="26">
                  <c:v>212.93</c:v>
                </c:pt>
                <c:pt idx="27">
                  <c:v>210.79</c:v>
                </c:pt>
                <c:pt idx="28">
                  <c:v>198.27</c:v>
                </c:pt>
                <c:pt idx="29">
                  <c:v>197.23</c:v>
                </c:pt>
                <c:pt idx="30">
                  <c:v>195.99</c:v>
                </c:pt>
                <c:pt idx="31">
                  <c:v>198.25</c:v>
                </c:pt>
                <c:pt idx="32">
                  <c:v>198.63</c:v>
                </c:pt>
                <c:pt idx="33">
                  <c:v>205.08</c:v>
                </c:pt>
                <c:pt idx="34">
                  <c:v>213.04</c:v>
                </c:pt>
                <c:pt idx="35">
                  <c:v>212.22</c:v>
                </c:pt>
                <c:pt idx="36">
                  <c:v>210.93</c:v>
                </c:pt>
                <c:pt idx="37">
                  <c:v>209.86</c:v>
                </c:pt>
                <c:pt idx="38">
                  <c:v>209.01</c:v>
                </c:pt>
                <c:pt idx="39">
                  <c:v>208.1</c:v>
                </c:pt>
                <c:pt idx="40">
                  <c:v>204.33</c:v>
                </c:pt>
                <c:pt idx="41">
                  <c:v>199.48</c:v>
                </c:pt>
                <c:pt idx="42">
                  <c:v>192.91</c:v>
                </c:pt>
                <c:pt idx="43">
                  <c:v>196.72</c:v>
                </c:pt>
                <c:pt idx="44">
                  <c:v>194.02</c:v>
                </c:pt>
                <c:pt idx="45">
                  <c:v>201.88</c:v>
                </c:pt>
                <c:pt idx="46">
                  <c:v>202.25</c:v>
                </c:pt>
                <c:pt idx="47">
                  <c:v>197.89</c:v>
                </c:pt>
                <c:pt idx="48">
                  <c:v>190.17</c:v>
                </c:pt>
                <c:pt idx="49">
                  <c:v>198.59</c:v>
                </c:pt>
                <c:pt idx="50">
                  <c:v>172.19</c:v>
                </c:pt>
                <c:pt idx="51">
                  <c:v>181.22</c:v>
                </c:pt>
                <c:pt idx="52">
                  <c:v>188.13</c:v>
                </c:pt>
                <c:pt idx="53">
                  <c:v>202.92</c:v>
                </c:pt>
                <c:pt idx="54">
                  <c:v>223.6</c:v>
                </c:pt>
                <c:pt idx="55">
                  <c:v>222.9</c:v>
                </c:pt>
                <c:pt idx="56">
                  <c:v>221.84</c:v>
                </c:pt>
                <c:pt idx="57">
                  <c:v>217.61</c:v>
                </c:pt>
                <c:pt idx="58">
                  <c:v>223.56</c:v>
                </c:pt>
                <c:pt idx="59">
                  <c:v>221.24</c:v>
                </c:pt>
                <c:pt idx="60">
                  <c:v>223.46</c:v>
                </c:pt>
                <c:pt idx="61">
                  <c:v>220.44</c:v>
                </c:pt>
                <c:pt idx="62">
                  <c:v>217.98</c:v>
                </c:pt>
                <c:pt idx="63">
                  <c:v>213.82</c:v>
                </c:pt>
                <c:pt idx="64">
                  <c:v>214.96</c:v>
                </c:pt>
                <c:pt idx="65">
                  <c:v>212.41</c:v>
                </c:pt>
                <c:pt idx="66">
                  <c:v>213.72</c:v>
                </c:pt>
                <c:pt idx="67">
                  <c:v>213.21</c:v>
                </c:pt>
                <c:pt idx="68">
                  <c:v>209.41</c:v>
                </c:pt>
                <c:pt idx="69">
                  <c:v>216.7</c:v>
                </c:pt>
                <c:pt idx="70">
                  <c:v>220.55</c:v>
                </c:pt>
                <c:pt idx="71">
                  <c:v>227.18</c:v>
                </c:pt>
                <c:pt idx="72">
                  <c:v>238.76</c:v>
                </c:pt>
                <c:pt idx="73">
                  <c:v>235.02</c:v>
                </c:pt>
                <c:pt idx="74">
                  <c:v>235.43</c:v>
                </c:pt>
                <c:pt idx="75">
                  <c:v>235.62</c:v>
                </c:pt>
                <c:pt idx="76">
                  <c:v>237.72</c:v>
                </c:pt>
                <c:pt idx="77">
                  <c:v>241.52</c:v>
                </c:pt>
                <c:pt idx="78">
                  <c:v>236.99</c:v>
                </c:pt>
                <c:pt idx="79">
                  <c:v>240.05</c:v>
                </c:pt>
                <c:pt idx="80">
                  <c:v>246.72</c:v>
                </c:pt>
                <c:pt idx="81">
                  <c:v>246.78</c:v>
                </c:pt>
                <c:pt idx="82">
                  <c:v>245.23</c:v>
                </c:pt>
                <c:pt idx="83">
                  <c:v>245.51</c:v>
                </c:pt>
                <c:pt idx="84">
                  <c:v>244.55</c:v>
                </c:pt>
                <c:pt idx="85">
                  <c:v>244.15</c:v>
                </c:pt>
                <c:pt idx="86">
                  <c:v>244.28</c:v>
                </c:pt>
                <c:pt idx="87">
                  <c:v>241.21</c:v>
                </c:pt>
                <c:pt idx="88">
                  <c:v>236.56</c:v>
                </c:pt>
                <c:pt idx="89">
                  <c:v>227.35</c:v>
                </c:pt>
                <c:pt idx="90">
                  <c:v>227.08</c:v>
                </c:pt>
                <c:pt idx="91">
                  <c:v>232.66</c:v>
                </c:pt>
                <c:pt idx="92">
                  <c:v>231.91</c:v>
                </c:pt>
                <c:pt idx="93">
                  <c:v>232.24</c:v>
                </c:pt>
                <c:pt idx="94">
                  <c:v>227.46</c:v>
                </c:pt>
                <c:pt idx="95">
                  <c:v>235.43</c:v>
                </c:pt>
                <c:pt idx="96">
                  <c:v>237.02</c:v>
                </c:pt>
                <c:pt idx="97">
                  <c:v>238.78</c:v>
                </c:pt>
                <c:pt idx="98">
                  <c:v>237.69</c:v>
                </c:pt>
                <c:pt idx="99">
                  <c:v>229.31</c:v>
                </c:pt>
                <c:pt idx="100">
                  <c:v>222.24</c:v>
                </c:pt>
                <c:pt idx="101">
                  <c:v>223.12</c:v>
                </c:pt>
                <c:pt idx="102">
                  <c:v>223.29</c:v>
                </c:pt>
                <c:pt idx="103">
                  <c:v>222.1</c:v>
                </c:pt>
                <c:pt idx="104">
                  <c:v>229.43</c:v>
                </c:pt>
                <c:pt idx="105">
                  <c:v>227.71</c:v>
                </c:pt>
                <c:pt idx="106">
                  <c:v>237.3</c:v>
                </c:pt>
                <c:pt idx="107">
                  <c:v>232.72</c:v>
                </c:pt>
                <c:pt idx="108">
                  <c:v>233.84</c:v>
                </c:pt>
                <c:pt idx="109">
                  <c:v>236.28</c:v>
                </c:pt>
                <c:pt idx="110">
                  <c:v>242.12</c:v>
                </c:pt>
                <c:pt idx="111">
                  <c:v>241.63</c:v>
                </c:pt>
                <c:pt idx="112">
                  <c:v>244.41</c:v>
                </c:pt>
                <c:pt idx="113">
                  <c:v>242.77</c:v>
                </c:pt>
                <c:pt idx="114">
                  <c:v>243.26</c:v>
                </c:pt>
                <c:pt idx="115">
                  <c:v>249.82</c:v>
                </c:pt>
                <c:pt idx="116">
                  <c:v>251.59</c:v>
                </c:pt>
                <c:pt idx="117">
                  <c:v>254.97</c:v>
                </c:pt>
                <c:pt idx="118">
                  <c:v>258.39999999999998</c:v>
                </c:pt>
                <c:pt idx="119">
                  <c:v>257.58</c:v>
                </c:pt>
                <c:pt idx="120">
                  <c:v>254.66</c:v>
                </c:pt>
                <c:pt idx="121">
                  <c:v>253.88</c:v>
                </c:pt>
                <c:pt idx="122">
                  <c:v>249.19</c:v>
                </c:pt>
                <c:pt idx="123">
                  <c:v>247.45</c:v>
                </c:pt>
                <c:pt idx="124">
                  <c:v>252.87</c:v>
                </c:pt>
                <c:pt idx="125">
                  <c:v>250.44</c:v>
                </c:pt>
                <c:pt idx="126">
                  <c:v>247.53</c:v>
                </c:pt>
                <c:pt idx="127">
                  <c:v>247.36</c:v>
                </c:pt>
                <c:pt idx="128">
                  <c:v>245.9</c:v>
                </c:pt>
                <c:pt idx="129">
                  <c:v>247.17</c:v>
                </c:pt>
                <c:pt idx="130">
                  <c:v>246.16</c:v>
                </c:pt>
                <c:pt idx="131">
                  <c:v>242.26</c:v>
                </c:pt>
                <c:pt idx="132">
                  <c:v>242.46</c:v>
                </c:pt>
                <c:pt idx="133">
                  <c:v>242.43</c:v>
                </c:pt>
                <c:pt idx="134">
                  <c:v>242.07</c:v>
                </c:pt>
                <c:pt idx="135">
                  <c:v>239.01</c:v>
                </c:pt>
                <c:pt idx="136">
                  <c:v>236.76</c:v>
                </c:pt>
                <c:pt idx="137">
                  <c:v>234.36</c:v>
                </c:pt>
                <c:pt idx="138">
                  <c:v>234.49</c:v>
                </c:pt>
                <c:pt idx="139">
                  <c:v>232.31</c:v>
                </c:pt>
                <c:pt idx="140">
                  <c:v>229.32</c:v>
                </c:pt>
                <c:pt idx="141">
                  <c:v>227.97</c:v>
                </c:pt>
                <c:pt idx="142">
                  <c:v>228.45</c:v>
                </c:pt>
                <c:pt idx="143">
                  <c:v>227.73</c:v>
                </c:pt>
                <c:pt idx="144">
                  <c:v>227.47</c:v>
                </c:pt>
                <c:pt idx="145">
                  <c:v>224.46</c:v>
                </c:pt>
                <c:pt idx="146">
                  <c:v>227.67</c:v>
                </c:pt>
                <c:pt idx="147">
                  <c:v>224.58</c:v>
                </c:pt>
                <c:pt idx="148">
                  <c:v>223.69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STOCK!$G$1</c:f>
              <c:strCache>
                <c:ptCount val="1"/>
                <c:pt idx="0">
                  <c:v>Volume</c:v>
                </c:pt>
              </c:strCache>
            </c:strRef>
          </c:tx>
          <c:cat>
            <c:numRef>
              <c:f>STOCK!$A$2:$A$150</c:f>
              <c:numCache>
                <c:formatCode>d\-mmm\-yy</c:formatCode>
                <c:ptCount val="149"/>
                <c:pt idx="0">
                  <c:v>45828</c:v>
                </c:pt>
                <c:pt idx="1">
                  <c:v>45826</c:v>
                </c:pt>
                <c:pt idx="2">
                  <c:v>45825</c:v>
                </c:pt>
                <c:pt idx="3">
                  <c:v>45824</c:v>
                </c:pt>
                <c:pt idx="4">
                  <c:v>45821</c:v>
                </c:pt>
                <c:pt idx="5">
                  <c:v>45820</c:v>
                </c:pt>
                <c:pt idx="6">
                  <c:v>45819</c:v>
                </c:pt>
                <c:pt idx="7">
                  <c:v>45818</c:v>
                </c:pt>
                <c:pt idx="8">
                  <c:v>45817</c:v>
                </c:pt>
                <c:pt idx="9">
                  <c:v>45814</c:v>
                </c:pt>
                <c:pt idx="10">
                  <c:v>45813</c:v>
                </c:pt>
                <c:pt idx="11">
                  <c:v>45812</c:v>
                </c:pt>
                <c:pt idx="12">
                  <c:v>45811</c:v>
                </c:pt>
                <c:pt idx="13">
                  <c:v>45810</c:v>
                </c:pt>
                <c:pt idx="14">
                  <c:v>45807</c:v>
                </c:pt>
                <c:pt idx="15">
                  <c:v>45806</c:v>
                </c:pt>
                <c:pt idx="16">
                  <c:v>45805</c:v>
                </c:pt>
                <c:pt idx="17">
                  <c:v>45804</c:v>
                </c:pt>
                <c:pt idx="18">
                  <c:v>45800</c:v>
                </c:pt>
                <c:pt idx="19">
                  <c:v>45799</c:v>
                </c:pt>
                <c:pt idx="20">
                  <c:v>45798</c:v>
                </c:pt>
                <c:pt idx="21">
                  <c:v>45797</c:v>
                </c:pt>
                <c:pt idx="22">
                  <c:v>45796</c:v>
                </c:pt>
                <c:pt idx="23">
                  <c:v>45793</c:v>
                </c:pt>
                <c:pt idx="24">
                  <c:v>45792</c:v>
                </c:pt>
                <c:pt idx="25">
                  <c:v>45791</c:v>
                </c:pt>
                <c:pt idx="26">
                  <c:v>45790</c:v>
                </c:pt>
                <c:pt idx="27">
                  <c:v>45789</c:v>
                </c:pt>
                <c:pt idx="28">
                  <c:v>45786</c:v>
                </c:pt>
                <c:pt idx="29">
                  <c:v>45785</c:v>
                </c:pt>
                <c:pt idx="30">
                  <c:v>45784</c:v>
                </c:pt>
                <c:pt idx="31">
                  <c:v>45783</c:v>
                </c:pt>
                <c:pt idx="32">
                  <c:v>45782</c:v>
                </c:pt>
                <c:pt idx="33">
                  <c:v>45779</c:v>
                </c:pt>
                <c:pt idx="34">
                  <c:v>45778</c:v>
                </c:pt>
                <c:pt idx="35">
                  <c:v>45777</c:v>
                </c:pt>
                <c:pt idx="36">
                  <c:v>45776</c:v>
                </c:pt>
                <c:pt idx="37">
                  <c:v>45775</c:v>
                </c:pt>
                <c:pt idx="38">
                  <c:v>45772</c:v>
                </c:pt>
                <c:pt idx="39">
                  <c:v>45771</c:v>
                </c:pt>
                <c:pt idx="40">
                  <c:v>45770</c:v>
                </c:pt>
                <c:pt idx="41">
                  <c:v>45769</c:v>
                </c:pt>
                <c:pt idx="42">
                  <c:v>45768</c:v>
                </c:pt>
                <c:pt idx="43">
                  <c:v>45764</c:v>
                </c:pt>
                <c:pt idx="44">
                  <c:v>45763</c:v>
                </c:pt>
                <c:pt idx="45">
                  <c:v>45762</c:v>
                </c:pt>
                <c:pt idx="46">
                  <c:v>45761</c:v>
                </c:pt>
                <c:pt idx="47">
                  <c:v>45758</c:v>
                </c:pt>
                <c:pt idx="48">
                  <c:v>45757</c:v>
                </c:pt>
                <c:pt idx="49">
                  <c:v>45756</c:v>
                </c:pt>
                <c:pt idx="50">
                  <c:v>45755</c:v>
                </c:pt>
                <c:pt idx="51">
                  <c:v>45754</c:v>
                </c:pt>
                <c:pt idx="52">
                  <c:v>45751</c:v>
                </c:pt>
                <c:pt idx="53">
                  <c:v>45750</c:v>
                </c:pt>
                <c:pt idx="54">
                  <c:v>45749</c:v>
                </c:pt>
                <c:pt idx="55">
                  <c:v>45748</c:v>
                </c:pt>
                <c:pt idx="56">
                  <c:v>45747</c:v>
                </c:pt>
                <c:pt idx="57">
                  <c:v>45744</c:v>
                </c:pt>
                <c:pt idx="58">
                  <c:v>45743</c:v>
                </c:pt>
                <c:pt idx="59">
                  <c:v>45742</c:v>
                </c:pt>
                <c:pt idx="60">
                  <c:v>45741</c:v>
                </c:pt>
                <c:pt idx="61">
                  <c:v>45740</c:v>
                </c:pt>
                <c:pt idx="62">
                  <c:v>45737</c:v>
                </c:pt>
                <c:pt idx="63">
                  <c:v>45736</c:v>
                </c:pt>
                <c:pt idx="64">
                  <c:v>45735</c:v>
                </c:pt>
                <c:pt idx="65">
                  <c:v>45734</c:v>
                </c:pt>
                <c:pt idx="66">
                  <c:v>45733</c:v>
                </c:pt>
                <c:pt idx="67">
                  <c:v>45730</c:v>
                </c:pt>
                <c:pt idx="68">
                  <c:v>45729</c:v>
                </c:pt>
                <c:pt idx="69">
                  <c:v>45728</c:v>
                </c:pt>
                <c:pt idx="70">
                  <c:v>45727</c:v>
                </c:pt>
                <c:pt idx="71">
                  <c:v>45726</c:v>
                </c:pt>
                <c:pt idx="72">
                  <c:v>45723</c:v>
                </c:pt>
                <c:pt idx="73">
                  <c:v>45722</c:v>
                </c:pt>
                <c:pt idx="74">
                  <c:v>45721</c:v>
                </c:pt>
                <c:pt idx="75">
                  <c:v>45720</c:v>
                </c:pt>
                <c:pt idx="76">
                  <c:v>45719</c:v>
                </c:pt>
                <c:pt idx="77">
                  <c:v>45716</c:v>
                </c:pt>
                <c:pt idx="78">
                  <c:v>45715</c:v>
                </c:pt>
                <c:pt idx="79">
                  <c:v>45714</c:v>
                </c:pt>
                <c:pt idx="80">
                  <c:v>45713</c:v>
                </c:pt>
                <c:pt idx="81">
                  <c:v>45712</c:v>
                </c:pt>
                <c:pt idx="82">
                  <c:v>45709</c:v>
                </c:pt>
                <c:pt idx="83">
                  <c:v>45708</c:v>
                </c:pt>
                <c:pt idx="84">
                  <c:v>45707</c:v>
                </c:pt>
                <c:pt idx="85">
                  <c:v>45706</c:v>
                </c:pt>
                <c:pt idx="86">
                  <c:v>45702</c:v>
                </c:pt>
                <c:pt idx="87">
                  <c:v>45701</c:v>
                </c:pt>
                <c:pt idx="88">
                  <c:v>45700</c:v>
                </c:pt>
                <c:pt idx="89">
                  <c:v>45698</c:v>
                </c:pt>
                <c:pt idx="90">
                  <c:v>45695</c:v>
                </c:pt>
                <c:pt idx="91">
                  <c:v>45694</c:v>
                </c:pt>
                <c:pt idx="92">
                  <c:v>45693</c:v>
                </c:pt>
                <c:pt idx="93">
                  <c:v>45692</c:v>
                </c:pt>
                <c:pt idx="94">
                  <c:v>45691</c:v>
                </c:pt>
                <c:pt idx="95">
                  <c:v>45688</c:v>
                </c:pt>
                <c:pt idx="96">
                  <c:v>45687</c:v>
                </c:pt>
                <c:pt idx="97">
                  <c:v>45686</c:v>
                </c:pt>
                <c:pt idx="98">
                  <c:v>45685</c:v>
                </c:pt>
                <c:pt idx="99">
                  <c:v>45684</c:v>
                </c:pt>
                <c:pt idx="100">
                  <c:v>45681</c:v>
                </c:pt>
                <c:pt idx="101">
                  <c:v>45680</c:v>
                </c:pt>
                <c:pt idx="102">
                  <c:v>45679</c:v>
                </c:pt>
                <c:pt idx="103">
                  <c:v>45678</c:v>
                </c:pt>
                <c:pt idx="104">
                  <c:v>45674</c:v>
                </c:pt>
                <c:pt idx="105">
                  <c:v>45673</c:v>
                </c:pt>
                <c:pt idx="106">
                  <c:v>45672</c:v>
                </c:pt>
                <c:pt idx="107">
                  <c:v>45671</c:v>
                </c:pt>
                <c:pt idx="108">
                  <c:v>45670</c:v>
                </c:pt>
                <c:pt idx="109">
                  <c:v>45667</c:v>
                </c:pt>
                <c:pt idx="110">
                  <c:v>45665</c:v>
                </c:pt>
                <c:pt idx="111">
                  <c:v>45664</c:v>
                </c:pt>
                <c:pt idx="112">
                  <c:v>45663</c:v>
                </c:pt>
                <c:pt idx="113">
                  <c:v>45660</c:v>
                </c:pt>
                <c:pt idx="114">
                  <c:v>45659</c:v>
                </c:pt>
                <c:pt idx="115">
                  <c:v>45657</c:v>
                </c:pt>
                <c:pt idx="116">
                  <c:v>45656</c:v>
                </c:pt>
                <c:pt idx="117">
                  <c:v>45653</c:v>
                </c:pt>
                <c:pt idx="118">
                  <c:v>45652</c:v>
                </c:pt>
                <c:pt idx="119">
                  <c:v>45650</c:v>
                </c:pt>
                <c:pt idx="120">
                  <c:v>45649</c:v>
                </c:pt>
                <c:pt idx="121">
                  <c:v>45646</c:v>
                </c:pt>
                <c:pt idx="122">
                  <c:v>45645</c:v>
                </c:pt>
                <c:pt idx="123">
                  <c:v>45644</c:v>
                </c:pt>
                <c:pt idx="124">
                  <c:v>45643</c:v>
                </c:pt>
                <c:pt idx="125">
                  <c:v>45642</c:v>
                </c:pt>
                <c:pt idx="126">
                  <c:v>45639</c:v>
                </c:pt>
                <c:pt idx="127">
                  <c:v>45638</c:v>
                </c:pt>
                <c:pt idx="128">
                  <c:v>45637</c:v>
                </c:pt>
                <c:pt idx="129">
                  <c:v>45636</c:v>
                </c:pt>
                <c:pt idx="130">
                  <c:v>45635</c:v>
                </c:pt>
                <c:pt idx="131">
                  <c:v>45632</c:v>
                </c:pt>
                <c:pt idx="132">
                  <c:v>45631</c:v>
                </c:pt>
                <c:pt idx="133">
                  <c:v>45630</c:v>
                </c:pt>
                <c:pt idx="134">
                  <c:v>45629</c:v>
                </c:pt>
                <c:pt idx="135">
                  <c:v>45628</c:v>
                </c:pt>
                <c:pt idx="136">
                  <c:v>45625</c:v>
                </c:pt>
                <c:pt idx="137">
                  <c:v>45623</c:v>
                </c:pt>
                <c:pt idx="138">
                  <c:v>45622</c:v>
                </c:pt>
                <c:pt idx="139">
                  <c:v>45621</c:v>
                </c:pt>
                <c:pt idx="140">
                  <c:v>45618</c:v>
                </c:pt>
                <c:pt idx="141">
                  <c:v>45617</c:v>
                </c:pt>
                <c:pt idx="142">
                  <c:v>45616</c:v>
                </c:pt>
                <c:pt idx="143">
                  <c:v>45615</c:v>
                </c:pt>
                <c:pt idx="144">
                  <c:v>45614</c:v>
                </c:pt>
                <c:pt idx="145">
                  <c:v>45611</c:v>
                </c:pt>
                <c:pt idx="146">
                  <c:v>45610</c:v>
                </c:pt>
                <c:pt idx="147">
                  <c:v>45609</c:v>
                </c:pt>
                <c:pt idx="148">
                  <c:v>45608</c:v>
                </c:pt>
              </c:numCache>
            </c:numRef>
          </c:cat>
          <c:val>
            <c:numRef>
              <c:f>STOCK!$G$2:$G$150</c:f>
              <c:numCache>
                <c:formatCode>#,##0</c:formatCode>
                <c:ptCount val="149"/>
                <c:pt idx="0">
                  <c:v>95914700</c:v>
                </c:pt>
                <c:pt idx="1">
                  <c:v>45394700</c:v>
                </c:pt>
                <c:pt idx="2">
                  <c:v>38856200</c:v>
                </c:pt>
                <c:pt idx="3">
                  <c:v>43020700</c:v>
                </c:pt>
                <c:pt idx="4">
                  <c:v>51447300</c:v>
                </c:pt>
                <c:pt idx="5">
                  <c:v>43904600</c:v>
                </c:pt>
                <c:pt idx="6">
                  <c:v>60989900</c:v>
                </c:pt>
                <c:pt idx="7">
                  <c:v>54672600</c:v>
                </c:pt>
                <c:pt idx="8">
                  <c:v>72862600</c:v>
                </c:pt>
                <c:pt idx="9">
                  <c:v>46607700</c:v>
                </c:pt>
                <c:pt idx="10">
                  <c:v>55126100</c:v>
                </c:pt>
                <c:pt idx="11">
                  <c:v>43604000</c:v>
                </c:pt>
                <c:pt idx="12">
                  <c:v>46381600</c:v>
                </c:pt>
                <c:pt idx="13">
                  <c:v>35423300</c:v>
                </c:pt>
                <c:pt idx="14">
                  <c:v>70819900</c:v>
                </c:pt>
                <c:pt idx="15">
                  <c:v>51396800</c:v>
                </c:pt>
                <c:pt idx="16">
                  <c:v>45339700</c:v>
                </c:pt>
                <c:pt idx="17">
                  <c:v>56288500</c:v>
                </c:pt>
                <c:pt idx="18">
                  <c:v>78432900</c:v>
                </c:pt>
                <c:pt idx="19">
                  <c:v>46742400</c:v>
                </c:pt>
                <c:pt idx="20">
                  <c:v>59211800</c:v>
                </c:pt>
                <c:pt idx="21">
                  <c:v>42496600</c:v>
                </c:pt>
                <c:pt idx="22">
                  <c:v>46140500</c:v>
                </c:pt>
                <c:pt idx="23">
                  <c:v>54737900</c:v>
                </c:pt>
                <c:pt idx="24">
                  <c:v>45029500</c:v>
                </c:pt>
                <c:pt idx="25">
                  <c:v>49325800</c:v>
                </c:pt>
                <c:pt idx="26">
                  <c:v>51909300</c:v>
                </c:pt>
                <c:pt idx="27">
                  <c:v>63775800</c:v>
                </c:pt>
                <c:pt idx="28">
                  <c:v>36453900</c:v>
                </c:pt>
                <c:pt idx="29">
                  <c:v>50478900</c:v>
                </c:pt>
                <c:pt idx="30">
                  <c:v>68536700</c:v>
                </c:pt>
                <c:pt idx="31">
                  <c:v>51216500</c:v>
                </c:pt>
                <c:pt idx="32">
                  <c:v>69018500</c:v>
                </c:pt>
                <c:pt idx="33">
                  <c:v>101010600</c:v>
                </c:pt>
                <c:pt idx="34">
                  <c:v>57365700</c:v>
                </c:pt>
                <c:pt idx="35">
                  <c:v>52286500</c:v>
                </c:pt>
                <c:pt idx="36">
                  <c:v>36827600</c:v>
                </c:pt>
                <c:pt idx="37">
                  <c:v>38743100</c:v>
                </c:pt>
                <c:pt idx="38">
                  <c:v>38222300</c:v>
                </c:pt>
                <c:pt idx="39">
                  <c:v>47311000</c:v>
                </c:pt>
                <c:pt idx="40">
                  <c:v>52929200</c:v>
                </c:pt>
                <c:pt idx="41">
                  <c:v>52976400</c:v>
                </c:pt>
                <c:pt idx="42">
                  <c:v>46742500</c:v>
                </c:pt>
                <c:pt idx="43">
                  <c:v>51334300</c:v>
                </c:pt>
                <c:pt idx="44">
                  <c:v>59732400</c:v>
                </c:pt>
                <c:pt idx="45">
                  <c:v>51343900</c:v>
                </c:pt>
                <c:pt idx="46">
                  <c:v>101352900</c:v>
                </c:pt>
                <c:pt idx="47">
                  <c:v>87435900</c:v>
                </c:pt>
                <c:pt idx="48">
                  <c:v>121880000</c:v>
                </c:pt>
                <c:pt idx="49">
                  <c:v>184395900</c:v>
                </c:pt>
                <c:pt idx="50">
                  <c:v>120859500</c:v>
                </c:pt>
                <c:pt idx="51">
                  <c:v>160466300</c:v>
                </c:pt>
                <c:pt idx="52">
                  <c:v>125910900</c:v>
                </c:pt>
                <c:pt idx="53">
                  <c:v>103419000</c:v>
                </c:pt>
                <c:pt idx="54">
                  <c:v>35905900</c:v>
                </c:pt>
                <c:pt idx="55">
                  <c:v>36412700</c:v>
                </c:pt>
                <c:pt idx="56">
                  <c:v>65299300</c:v>
                </c:pt>
                <c:pt idx="57">
                  <c:v>39818600</c:v>
                </c:pt>
                <c:pt idx="58">
                  <c:v>37094800</c:v>
                </c:pt>
                <c:pt idx="59">
                  <c:v>34466100</c:v>
                </c:pt>
                <c:pt idx="60">
                  <c:v>34493600</c:v>
                </c:pt>
                <c:pt idx="61">
                  <c:v>44299500</c:v>
                </c:pt>
                <c:pt idx="62">
                  <c:v>94127800</c:v>
                </c:pt>
                <c:pt idx="63">
                  <c:v>48862900</c:v>
                </c:pt>
                <c:pt idx="64">
                  <c:v>54385400</c:v>
                </c:pt>
                <c:pt idx="65">
                  <c:v>42432400</c:v>
                </c:pt>
                <c:pt idx="66">
                  <c:v>48073400</c:v>
                </c:pt>
                <c:pt idx="67">
                  <c:v>60107600</c:v>
                </c:pt>
                <c:pt idx="68">
                  <c:v>61368300</c:v>
                </c:pt>
                <c:pt idx="69">
                  <c:v>62547500</c:v>
                </c:pt>
                <c:pt idx="70">
                  <c:v>76137400</c:v>
                </c:pt>
                <c:pt idx="71">
                  <c:v>72071200</c:v>
                </c:pt>
                <c:pt idx="72">
                  <c:v>46273600</c:v>
                </c:pt>
                <c:pt idx="73">
                  <c:v>45170400</c:v>
                </c:pt>
                <c:pt idx="74">
                  <c:v>47227600</c:v>
                </c:pt>
                <c:pt idx="75">
                  <c:v>53798100</c:v>
                </c:pt>
                <c:pt idx="76">
                  <c:v>47184000</c:v>
                </c:pt>
                <c:pt idx="77">
                  <c:v>56833400</c:v>
                </c:pt>
                <c:pt idx="78">
                  <c:v>41153600</c:v>
                </c:pt>
                <c:pt idx="79">
                  <c:v>44433600</c:v>
                </c:pt>
                <c:pt idx="80">
                  <c:v>48013300</c:v>
                </c:pt>
                <c:pt idx="81">
                  <c:v>51326400</c:v>
                </c:pt>
                <c:pt idx="82">
                  <c:v>53197400</c:v>
                </c:pt>
                <c:pt idx="83">
                  <c:v>32316900</c:v>
                </c:pt>
                <c:pt idx="84">
                  <c:v>32204200</c:v>
                </c:pt>
                <c:pt idx="85">
                  <c:v>48822500</c:v>
                </c:pt>
                <c:pt idx="86">
                  <c:v>40896200</c:v>
                </c:pt>
                <c:pt idx="87">
                  <c:v>53614100</c:v>
                </c:pt>
                <c:pt idx="88">
                  <c:v>45243300</c:v>
                </c:pt>
                <c:pt idx="89">
                  <c:v>33115600</c:v>
                </c:pt>
                <c:pt idx="90">
                  <c:v>39707200</c:v>
                </c:pt>
                <c:pt idx="91">
                  <c:v>29925300</c:v>
                </c:pt>
                <c:pt idx="92">
                  <c:v>39620300</c:v>
                </c:pt>
                <c:pt idx="93">
                  <c:v>45067300</c:v>
                </c:pt>
                <c:pt idx="94">
                  <c:v>73063300</c:v>
                </c:pt>
                <c:pt idx="95">
                  <c:v>101075100</c:v>
                </c:pt>
                <c:pt idx="96">
                  <c:v>55658300</c:v>
                </c:pt>
                <c:pt idx="97">
                  <c:v>45486100</c:v>
                </c:pt>
                <c:pt idx="98">
                  <c:v>75707600</c:v>
                </c:pt>
                <c:pt idx="99">
                  <c:v>94863400</c:v>
                </c:pt>
                <c:pt idx="100">
                  <c:v>54697900</c:v>
                </c:pt>
                <c:pt idx="101">
                  <c:v>60234800</c:v>
                </c:pt>
                <c:pt idx="102">
                  <c:v>64126500</c:v>
                </c:pt>
                <c:pt idx="103">
                  <c:v>98070400</c:v>
                </c:pt>
                <c:pt idx="104">
                  <c:v>68488300</c:v>
                </c:pt>
                <c:pt idx="105">
                  <c:v>71759100</c:v>
                </c:pt>
                <c:pt idx="106">
                  <c:v>39832000</c:v>
                </c:pt>
                <c:pt idx="107">
                  <c:v>39435300</c:v>
                </c:pt>
                <c:pt idx="108">
                  <c:v>49630700</c:v>
                </c:pt>
                <c:pt idx="109">
                  <c:v>61710900</c:v>
                </c:pt>
                <c:pt idx="110">
                  <c:v>37628900</c:v>
                </c:pt>
                <c:pt idx="111">
                  <c:v>40856000</c:v>
                </c:pt>
                <c:pt idx="112">
                  <c:v>45045600</c:v>
                </c:pt>
                <c:pt idx="113">
                  <c:v>40244100</c:v>
                </c:pt>
                <c:pt idx="114">
                  <c:v>55740700</c:v>
                </c:pt>
                <c:pt idx="115">
                  <c:v>39480700</c:v>
                </c:pt>
                <c:pt idx="116">
                  <c:v>35557500</c:v>
                </c:pt>
                <c:pt idx="117">
                  <c:v>42355300</c:v>
                </c:pt>
                <c:pt idx="118">
                  <c:v>27237100</c:v>
                </c:pt>
                <c:pt idx="119">
                  <c:v>23234700</c:v>
                </c:pt>
                <c:pt idx="120">
                  <c:v>40858800</c:v>
                </c:pt>
                <c:pt idx="121">
                  <c:v>147495300</c:v>
                </c:pt>
                <c:pt idx="122">
                  <c:v>60882300</c:v>
                </c:pt>
                <c:pt idx="123">
                  <c:v>56774100</c:v>
                </c:pt>
                <c:pt idx="124">
                  <c:v>51356400</c:v>
                </c:pt>
                <c:pt idx="125">
                  <c:v>51694800</c:v>
                </c:pt>
                <c:pt idx="126">
                  <c:v>33155300</c:v>
                </c:pt>
                <c:pt idx="127">
                  <c:v>32777500</c:v>
                </c:pt>
                <c:pt idx="128">
                  <c:v>45205800</c:v>
                </c:pt>
                <c:pt idx="129">
                  <c:v>36914800</c:v>
                </c:pt>
                <c:pt idx="130">
                  <c:v>44649200</c:v>
                </c:pt>
                <c:pt idx="131">
                  <c:v>36870600</c:v>
                </c:pt>
                <c:pt idx="132">
                  <c:v>40033900</c:v>
                </c:pt>
                <c:pt idx="133">
                  <c:v>44383900</c:v>
                </c:pt>
                <c:pt idx="134">
                  <c:v>38861000</c:v>
                </c:pt>
                <c:pt idx="135">
                  <c:v>48137100</c:v>
                </c:pt>
                <c:pt idx="136">
                  <c:v>28481400</c:v>
                </c:pt>
                <c:pt idx="137">
                  <c:v>33498400</c:v>
                </c:pt>
                <c:pt idx="138">
                  <c:v>45986200</c:v>
                </c:pt>
                <c:pt idx="139">
                  <c:v>90152800</c:v>
                </c:pt>
                <c:pt idx="140">
                  <c:v>38168300</c:v>
                </c:pt>
                <c:pt idx="141">
                  <c:v>42108300</c:v>
                </c:pt>
                <c:pt idx="142">
                  <c:v>35169600</c:v>
                </c:pt>
                <c:pt idx="143">
                  <c:v>36211800</c:v>
                </c:pt>
                <c:pt idx="144">
                  <c:v>44686000</c:v>
                </c:pt>
                <c:pt idx="145">
                  <c:v>47923700</c:v>
                </c:pt>
                <c:pt idx="146">
                  <c:v>44923900</c:v>
                </c:pt>
                <c:pt idx="147">
                  <c:v>48566200</c:v>
                </c:pt>
                <c:pt idx="148">
                  <c:v>40398300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30016"/>
        <c:axId val="223831552"/>
      </c:lineChart>
      <c:dateAx>
        <c:axId val="2238300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23831552"/>
        <c:crosses val="autoZero"/>
        <c:auto val="1"/>
        <c:lblOffset val="100"/>
        <c:baseTimeUnit val="days"/>
      </c:dateAx>
      <c:valAx>
        <c:axId val="2238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30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Excle%20Ex-02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38100</xdr:rowOff>
    </xdr:from>
    <xdr:to>
      <xdr:col>14</xdr:col>
      <xdr:colOff>304800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19</xdr:row>
      <xdr:rowOff>142875</xdr:rowOff>
    </xdr:from>
    <xdr:to>
      <xdr:col>14</xdr:col>
      <xdr:colOff>371475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104774</xdr:colOff>
      <xdr:row>25</xdr:row>
      <xdr:rowOff>114301</xdr:rowOff>
    </xdr:to>
    <xdr:graphicFrame macro="">
      <xdr:nvGraphicFramePr>
        <xdr:cNvPr id="2" name="Chart 1">
          <a:hlinkClick xmlns:r="http://schemas.openxmlformats.org/officeDocument/2006/relationships" r:id="rId1"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850.013120601849" createdVersion="4" refreshedVersion="4" minRefreshableVersion="3" recordCount="149">
  <cacheSource type="worksheet">
    <worksheetSource ref="A1:G150" sheet="STOCK"/>
  </cacheSource>
  <cacheFields count="7">
    <cacheField name="Date" numFmtId="15">
      <sharedItems containsSemiMixedTypes="0" containsNonDate="0" containsDate="1" containsString="0" minDate="2024-11-12T00:00:00" maxDate="2025-06-21T00:00:00" count="149">
        <d v="2025-06-20T00:00:00"/>
        <d v="2025-06-18T00:00:00"/>
        <d v="2025-06-17T00:00:00"/>
        <d v="2025-06-16T00:00:00"/>
        <d v="2025-06-13T00:00:00"/>
        <d v="2025-06-12T00:00:00"/>
        <d v="2025-06-11T00:00:00"/>
        <d v="2025-06-10T00:00:00"/>
        <d v="2025-06-09T00:00:00"/>
        <d v="2025-06-06T00:00:00"/>
        <d v="2025-06-05T00:00:00"/>
        <d v="2025-06-04T00:00:00"/>
        <d v="2025-06-03T00:00:00"/>
        <d v="2025-06-02T00:00:00"/>
        <d v="2025-05-30T00:00:00"/>
        <d v="2025-05-29T00:00:00"/>
        <d v="2025-05-28T00:00:00"/>
        <d v="2025-05-27T00:00:00"/>
        <d v="2025-05-23T00:00:00"/>
        <d v="2025-05-22T00:00:00"/>
        <d v="2025-05-21T00:00:00"/>
        <d v="2025-05-20T00:00:00"/>
        <d v="2025-05-19T00:00:00"/>
        <d v="2025-05-16T00:00:00"/>
        <d v="2025-05-15T00:00:00"/>
        <d v="2025-05-14T00:00:00"/>
        <d v="2025-05-13T00:00:00"/>
        <d v="2025-05-12T00:00:00"/>
        <d v="2025-05-09T00:00:00"/>
        <d v="2025-05-08T00:00:00"/>
        <d v="2025-05-07T00:00:00"/>
        <d v="2025-05-06T00:00:00"/>
        <d v="2025-05-05T00:00:00"/>
        <d v="2025-05-02T00:00:00"/>
        <d v="2025-05-01T00:00:00"/>
        <d v="2025-04-30T00:00:00"/>
        <d v="2025-04-29T00:00:00"/>
        <d v="2025-04-28T00:00:00"/>
        <d v="2025-04-25T00:00:00"/>
        <d v="2025-04-24T00:00:00"/>
        <d v="2025-04-23T00:00:00"/>
        <d v="2025-04-22T00:00:00"/>
        <d v="2025-04-21T00:00:00"/>
        <d v="2025-04-17T00:00:00"/>
        <d v="2025-04-16T00:00:00"/>
        <d v="2025-04-15T00:00:00"/>
        <d v="2025-04-14T00:00:00"/>
        <d v="2025-04-11T00:00:00"/>
        <d v="2025-04-10T00:00:00"/>
        <d v="2025-04-09T00:00:00"/>
        <d v="2025-04-08T00:00:00"/>
        <d v="2025-04-07T00:00:00"/>
        <d v="2025-04-04T00:00:00"/>
        <d v="2025-04-03T00:00:00"/>
        <d v="2025-04-02T00:00:00"/>
        <d v="2025-04-01T00:00:00"/>
        <d v="2025-03-31T00:00:00"/>
        <d v="2025-03-28T00:00:00"/>
        <d v="2025-03-27T00:00:00"/>
        <d v="2025-03-26T00:00:00"/>
        <d v="2025-03-25T00:00:00"/>
        <d v="2025-03-24T00:00:00"/>
        <d v="2025-03-21T00:00:00"/>
        <d v="2025-03-20T00:00:00"/>
        <d v="2025-03-19T00:00:00"/>
        <d v="2025-03-18T00:00:00"/>
        <d v="2025-03-17T00:00:00"/>
        <d v="2025-03-14T00:00:00"/>
        <d v="2025-03-13T00:00:00"/>
        <d v="2025-03-12T00:00:00"/>
        <d v="2025-03-11T00:00:00"/>
        <d v="2025-03-10T00:00:00"/>
        <d v="2025-03-07T00:00:00"/>
        <d v="2025-03-06T00:00:00"/>
        <d v="2025-03-05T00:00:00"/>
        <d v="2025-03-04T00:00:00"/>
        <d v="2025-03-03T00:00:00"/>
        <d v="2025-02-28T00:00:00"/>
        <d v="2025-02-27T00:00:00"/>
        <d v="2025-02-26T00:00:00"/>
        <d v="2025-02-25T00:00:00"/>
        <d v="2025-02-24T00:00:00"/>
        <d v="2025-02-21T00:00:00"/>
        <d v="2025-02-20T00:00:00"/>
        <d v="2025-02-19T00:00:00"/>
        <d v="2025-02-18T00:00:00"/>
        <d v="2025-02-14T00:00:00"/>
        <d v="2025-02-13T00:00:00"/>
        <d v="2025-02-12T00:00:00"/>
        <d v="2025-02-10T00:00:00"/>
        <d v="2025-02-07T00:00:00"/>
        <d v="2025-02-06T00:00:00"/>
        <d v="2025-02-05T00:00:00"/>
        <d v="2025-02-04T00:00:00"/>
        <d v="2025-02-03T00:00:00"/>
        <d v="2025-01-31T00:00:00"/>
        <d v="2025-01-30T00:00:00"/>
        <d v="2025-01-29T00:00:00"/>
        <d v="2025-01-28T00:00:00"/>
        <d v="2025-01-27T00:00:00"/>
        <d v="2025-01-24T00:00:00"/>
        <d v="2025-01-23T00:00:00"/>
        <d v="2025-01-22T00:00:00"/>
        <d v="2025-01-21T00:00:00"/>
        <d v="2025-01-17T00:00:00"/>
        <d v="2025-01-16T00:00:00"/>
        <d v="2025-01-15T00:00:00"/>
        <d v="2025-01-14T00:00:00"/>
        <d v="2025-01-13T00:00:00"/>
        <d v="2025-01-10T00:00:00"/>
        <d v="2025-01-08T00:00:00"/>
        <d v="2025-01-07T00:00:00"/>
        <d v="2025-01-06T00:00:00"/>
        <d v="2025-01-03T00:00:00"/>
        <d v="2025-01-02T00:00:00"/>
        <d v="2024-12-31T00:00:00"/>
        <d v="2024-12-30T00:00:00"/>
        <d v="2024-12-27T00:00:00"/>
        <d v="2024-12-26T00:00:00"/>
        <d v="2024-12-24T00:00:00"/>
        <d v="2024-12-23T00:00:00"/>
        <d v="2024-12-20T00:00:00"/>
        <d v="2024-12-19T00:00:00"/>
        <d v="2024-12-18T00:00:00"/>
        <d v="2024-12-17T00:00:00"/>
        <d v="2024-12-16T00:00:00"/>
        <d v="2024-12-13T00:00:00"/>
        <d v="2024-12-12T00:00:00"/>
        <d v="2024-12-11T00:00:00"/>
        <d v="2024-12-10T00:00:00"/>
        <d v="2024-12-09T00:00:00"/>
        <d v="2024-12-06T00:00:00"/>
        <d v="2024-12-05T00:00:00"/>
        <d v="2024-12-04T00:00:00"/>
        <d v="2024-12-03T00:00:00"/>
        <d v="2024-12-02T00:00:00"/>
        <d v="2024-11-29T00:00:00"/>
        <d v="2024-11-27T00:00:00"/>
        <d v="2024-11-26T00:00:00"/>
        <d v="2024-11-25T00:00:00"/>
        <d v="2024-11-22T00:00:00"/>
        <d v="2024-11-21T00:00:00"/>
        <d v="2024-11-20T00:00:00"/>
        <d v="2024-11-19T00:00:00"/>
        <d v="2024-11-18T00:00:00"/>
        <d v="2024-11-15T00:00:00"/>
        <d v="2024-11-14T00:00:00"/>
        <d v="2024-11-13T00:00:00"/>
        <d v="2024-11-12T00:00:00"/>
      </sharedItems>
    </cacheField>
    <cacheField name="Open" numFmtId="0">
      <sharedItems containsSemiMixedTypes="0" containsString="0" containsNumber="1" minValue="171.95" maxValue="258.19"/>
    </cacheField>
    <cacheField name="High" numFmtId="0">
      <sharedItems containsSemiMixedTypes="0" containsString="0" containsNumber="1" minValue="190.34" maxValue="260.10000000000002"/>
    </cacheField>
    <cacheField name="Low" numFmtId="0">
      <sharedItems containsSemiMixedTypes="0" containsString="0" containsNumber="1" minValue="169.21" maxValue="257.63"/>
    </cacheField>
    <cacheField name="Close " numFmtId="0">
      <sharedItems containsSemiMixedTypes="0" containsString="0" containsNumber="1" minValue="172.42" maxValue="259.02"/>
    </cacheField>
    <cacheField name="Adj Close " numFmtId="0">
      <sharedItems containsSemiMixedTypes="0" containsString="0" containsNumber="1" minValue="172.19" maxValue="258.39999999999998"/>
    </cacheField>
    <cacheField name="Volume" numFmtId="3">
      <sharedItems containsSemiMixedTypes="0" containsString="0" containsNumber="1" containsInteger="1" minValue="23234700" maxValue="184395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n v="198.24"/>
    <n v="201.7"/>
    <n v="196.86"/>
    <n v="201"/>
    <n v="201"/>
    <n v="95914700"/>
  </r>
  <r>
    <x v="1"/>
    <n v="195.94"/>
    <n v="197.57"/>
    <n v="195.07"/>
    <n v="196.58"/>
    <n v="196.58"/>
    <n v="45394700"/>
  </r>
  <r>
    <x v="2"/>
    <n v="197.2"/>
    <n v="198.39"/>
    <n v="195.21"/>
    <n v="195.64"/>
    <n v="195.64"/>
    <n v="38856200"/>
  </r>
  <r>
    <x v="3"/>
    <n v="197.3"/>
    <n v="198.69"/>
    <n v="196.56"/>
    <n v="198.42"/>
    <n v="198.42"/>
    <n v="43020700"/>
  </r>
  <r>
    <x v="4"/>
    <n v="199.73"/>
    <n v="200.37"/>
    <n v="195.7"/>
    <n v="196.45"/>
    <n v="196.45"/>
    <n v="51447300"/>
  </r>
  <r>
    <x v="5"/>
    <n v="199.08"/>
    <n v="199.68"/>
    <n v="197.36"/>
    <n v="199.2"/>
    <n v="199.2"/>
    <n v="43904600"/>
  </r>
  <r>
    <x v="6"/>
    <n v="203.5"/>
    <n v="204.5"/>
    <n v="198.41"/>
    <n v="198.78"/>
    <n v="198.78"/>
    <n v="60989900"/>
  </r>
  <r>
    <x v="7"/>
    <n v="200.6"/>
    <n v="204.35"/>
    <n v="200.57"/>
    <n v="202.67"/>
    <n v="202.67"/>
    <n v="54672600"/>
  </r>
  <r>
    <x v="8"/>
    <n v="204.39"/>
    <n v="206"/>
    <n v="200.02"/>
    <n v="201.45"/>
    <n v="201.45"/>
    <n v="72862600"/>
  </r>
  <r>
    <x v="9"/>
    <n v="203"/>
    <n v="205.7"/>
    <n v="202.05"/>
    <n v="203.92"/>
    <n v="203.92"/>
    <n v="46607700"/>
  </r>
  <r>
    <x v="10"/>
    <n v="203.5"/>
    <n v="204.75"/>
    <n v="200.15"/>
    <n v="200.63"/>
    <n v="200.63"/>
    <n v="55126100"/>
  </r>
  <r>
    <x v="11"/>
    <n v="202.91"/>
    <n v="206.24"/>
    <n v="202.1"/>
    <n v="202.82"/>
    <n v="202.82"/>
    <n v="43604000"/>
  </r>
  <r>
    <x v="12"/>
    <n v="201.35"/>
    <n v="203.77"/>
    <n v="200.96"/>
    <n v="203.27"/>
    <n v="203.27"/>
    <n v="46381600"/>
  </r>
  <r>
    <x v="13"/>
    <n v="200.28"/>
    <n v="202.13"/>
    <n v="200.12"/>
    <n v="201.7"/>
    <n v="201.7"/>
    <n v="35423300"/>
  </r>
  <r>
    <x v="14"/>
    <n v="199.37"/>
    <n v="201.96"/>
    <n v="196.78"/>
    <n v="200.85"/>
    <n v="200.85"/>
    <n v="70819900"/>
  </r>
  <r>
    <x v="15"/>
    <n v="203.58"/>
    <n v="203.81"/>
    <n v="198.51"/>
    <n v="199.95"/>
    <n v="199.95"/>
    <n v="51396800"/>
  </r>
  <r>
    <x v="16"/>
    <n v="200.59"/>
    <n v="202.73"/>
    <n v="199.9"/>
    <n v="200.42"/>
    <n v="200.42"/>
    <n v="45339700"/>
  </r>
  <r>
    <x v="17"/>
    <n v="198.3"/>
    <n v="200.74"/>
    <n v="197.43"/>
    <n v="200.21"/>
    <n v="200.21"/>
    <n v="56288500"/>
  </r>
  <r>
    <x v="18"/>
    <n v="193.67"/>
    <n v="197.7"/>
    <n v="193.46"/>
    <n v="195.27"/>
    <n v="195.27"/>
    <n v="78432900"/>
  </r>
  <r>
    <x v="19"/>
    <n v="200.71"/>
    <n v="202.75"/>
    <n v="199.7"/>
    <n v="201.36"/>
    <n v="201.36"/>
    <n v="46742400"/>
  </r>
  <r>
    <x v="20"/>
    <n v="205.17"/>
    <n v="207.04"/>
    <n v="200.71"/>
    <n v="202.09"/>
    <n v="202.09"/>
    <n v="59211800"/>
  </r>
  <r>
    <x v="21"/>
    <n v="207.67"/>
    <n v="208.47"/>
    <n v="205.03"/>
    <n v="206.86"/>
    <n v="206.86"/>
    <n v="42496600"/>
  </r>
  <r>
    <x v="22"/>
    <n v="207.91"/>
    <n v="209.48"/>
    <n v="204.26"/>
    <n v="208.78"/>
    <n v="208.78"/>
    <n v="46140500"/>
  </r>
  <r>
    <x v="23"/>
    <n v="212.36"/>
    <n v="212.57"/>
    <n v="209.77"/>
    <n v="211.26"/>
    <n v="211.26"/>
    <n v="54737900"/>
  </r>
  <r>
    <x v="24"/>
    <n v="210.95"/>
    <n v="212.96"/>
    <n v="209.54"/>
    <n v="211.45"/>
    <n v="211.45"/>
    <n v="45029500"/>
  </r>
  <r>
    <x v="25"/>
    <n v="212.43"/>
    <n v="213.94"/>
    <n v="210.58"/>
    <n v="212.33"/>
    <n v="212.33"/>
    <n v="49325800"/>
  </r>
  <r>
    <x v="26"/>
    <n v="210.43"/>
    <n v="213.4"/>
    <n v="209"/>
    <n v="212.93"/>
    <n v="212.93"/>
    <n v="51909300"/>
  </r>
  <r>
    <x v="27"/>
    <n v="199"/>
    <n v="200.54"/>
    <n v="206.75"/>
    <n v="210.79"/>
    <n v="210.79"/>
    <n v="63775800"/>
  </r>
  <r>
    <x v="28"/>
    <n v="197.72"/>
    <n v="200.05"/>
    <n v="197.54"/>
    <n v="198.53"/>
    <n v="198.27"/>
    <n v="36453900"/>
  </r>
  <r>
    <x v="29"/>
    <n v="199.17"/>
    <n v="199.44"/>
    <n v="194.68"/>
    <n v="197.49"/>
    <n v="197.23"/>
    <n v="50478900"/>
  </r>
  <r>
    <x v="30"/>
    <n v="198.21"/>
    <n v="200.65"/>
    <n v="193.25"/>
    <n v="196.25"/>
    <n v="195.99"/>
    <n v="68536700"/>
  </r>
  <r>
    <x v="31"/>
    <n v="203.1"/>
    <n v="204.1"/>
    <n v="197.02"/>
    <n v="198.51"/>
    <n v="198.25"/>
    <n v="51216500"/>
  </r>
  <r>
    <x v="32"/>
    <n v="206.09"/>
    <n v="206.99"/>
    <n v="198.21"/>
    <n v="198.89"/>
    <n v="198.63"/>
    <n v="69018500"/>
  </r>
  <r>
    <x v="33"/>
    <n v="209.08"/>
    <n v="214.56"/>
    <n v="202.16"/>
    <n v="205.35"/>
    <n v="205.08"/>
    <n v="101010600"/>
  </r>
  <r>
    <x v="34"/>
    <n v="209.3"/>
    <n v="213.58"/>
    <n v="208.9"/>
    <n v="213.32"/>
    <n v="213.04"/>
    <n v="57365700"/>
  </r>
  <r>
    <x v="35"/>
    <n v="208.69"/>
    <n v="212.24"/>
    <n v="206.67"/>
    <n v="212.5"/>
    <n v="212.22"/>
    <n v="52286500"/>
  </r>
  <r>
    <x v="36"/>
    <n v="210"/>
    <n v="211.5"/>
    <n v="208.37"/>
    <n v="211.21"/>
    <n v="210.93"/>
    <n v="36827600"/>
  </r>
  <r>
    <x v="37"/>
    <n v="206.37"/>
    <n v="209.75"/>
    <n v="207.46"/>
    <n v="210.14"/>
    <n v="209.86"/>
    <n v="38743100"/>
  </r>
  <r>
    <x v="38"/>
    <n v="204.89"/>
    <n v="208.83"/>
    <n v="206.2"/>
    <n v="209.28"/>
    <n v="209.01"/>
    <n v="38222300"/>
  </r>
  <r>
    <x v="39"/>
    <n v="206"/>
    <n v="208"/>
    <n v="202.94"/>
    <n v="208.37"/>
    <n v="208.1"/>
    <n v="47311000"/>
  </r>
  <r>
    <x v="40"/>
    <n v="196.12"/>
    <n v="201.59"/>
    <n v="202.8"/>
    <n v="204.6"/>
    <n v="204.33"/>
    <n v="52929200"/>
  </r>
  <r>
    <x v="41"/>
    <n v="193.27"/>
    <n v="193.8"/>
    <n v="195.97"/>
    <n v="199.74"/>
    <n v="199.48"/>
    <n v="52976400"/>
  </r>
  <r>
    <x v="42"/>
    <n v="197.2"/>
    <n v="198.83"/>
    <n v="189.81"/>
    <n v="193.16"/>
    <n v="192.91"/>
    <n v="46742500"/>
  </r>
  <r>
    <x v="43"/>
    <n v="198.36"/>
    <n v="200.7"/>
    <n v="194.42"/>
    <n v="196.98"/>
    <n v="196.72"/>
    <n v="51334300"/>
  </r>
  <r>
    <x v="44"/>
    <n v="201.86"/>
    <n v="203.51"/>
    <n v="192.37"/>
    <n v="194.27"/>
    <n v="194.02"/>
    <n v="59732400"/>
  </r>
  <r>
    <x v="45"/>
    <n v="211.44"/>
    <n v="212.94"/>
    <n v="199.8"/>
    <n v="202.14"/>
    <n v="201.88"/>
    <n v="51343900"/>
  </r>
  <r>
    <x v="46"/>
    <n v="186.1"/>
    <n v="199.54"/>
    <n v="201.16"/>
    <n v="202.52"/>
    <n v="202.25"/>
    <n v="101352900"/>
  </r>
  <r>
    <x v="47"/>
    <n v="189.07"/>
    <n v="194.78"/>
    <n v="186.06"/>
    <n v="198.15"/>
    <n v="197.89"/>
    <n v="87435900"/>
  </r>
  <r>
    <x v="48"/>
    <n v="171.95"/>
    <n v="200.61"/>
    <n v="183"/>
    <n v="190.42"/>
    <n v="190.17"/>
    <n v="121880000"/>
  </r>
  <r>
    <x v="49"/>
    <n v="186.7"/>
    <n v="190.34"/>
    <n v="171.89"/>
    <n v="198.85"/>
    <n v="198.59"/>
    <n v="184395900"/>
  </r>
  <r>
    <x v="50"/>
    <n v="177.2"/>
    <n v="194.15"/>
    <n v="169.21"/>
    <n v="172.42"/>
    <n v="172.19"/>
    <n v="120859500"/>
  </r>
  <r>
    <x v="51"/>
    <n v="193.89"/>
    <n v="199.88"/>
    <n v="174.62"/>
    <n v="181.46"/>
    <n v="181.22"/>
    <n v="160466300"/>
  </r>
  <r>
    <x v="52"/>
    <n v="205.54"/>
    <n v="207.49"/>
    <n v="187.34"/>
    <n v="188.38"/>
    <n v="188.13"/>
    <n v="125910900"/>
  </r>
  <r>
    <x v="53"/>
    <n v="221.32"/>
    <n v="225.19"/>
    <n v="201.25"/>
    <n v="203.19"/>
    <n v="202.92"/>
    <n v="103419000"/>
  </r>
  <r>
    <x v="54"/>
    <n v="219.81"/>
    <n v="223.68"/>
    <n v="221.02"/>
    <n v="223.89"/>
    <n v="223.6"/>
    <n v="35905900"/>
  </r>
  <r>
    <x v="55"/>
    <n v="217.01"/>
    <n v="225.62"/>
    <n v="218.9"/>
    <n v="223.19"/>
    <n v="222.9"/>
    <n v="36412700"/>
  </r>
  <r>
    <x v="56"/>
    <n v="221.67"/>
    <n v="223.81"/>
    <n v="216.23"/>
    <n v="222.13"/>
    <n v="221.84"/>
    <n v="65299300"/>
  </r>
  <r>
    <x v="57"/>
    <n v="221.39"/>
    <n v="224.99"/>
    <n v="217.68"/>
    <n v="217.9"/>
    <n v="217.61"/>
    <n v="39818600"/>
  </r>
  <r>
    <x v="58"/>
    <n v="223.51"/>
    <n v="225.02"/>
    <n v="220.56"/>
    <n v="223.85"/>
    <n v="223.56"/>
    <n v="37094800"/>
  </r>
  <r>
    <x v="59"/>
    <n v="220.77"/>
    <n v="224.1"/>
    <n v="220.47"/>
    <n v="221.53"/>
    <n v="221.24"/>
    <n v="34466100"/>
  </r>
  <r>
    <x v="60"/>
    <n v="221"/>
    <n v="221.48"/>
    <n v="220.08"/>
    <n v="223.75"/>
    <n v="223.46"/>
    <n v="34493600"/>
  </r>
  <r>
    <x v="61"/>
    <n v="211.56"/>
    <n v="218.84"/>
    <n v="218.58"/>
    <n v="220.73"/>
    <n v="220.44"/>
    <n v="44299500"/>
  </r>
  <r>
    <x v="62"/>
    <n v="213.99"/>
    <n v="217.49"/>
    <n v="211.28"/>
    <n v="218.27"/>
    <n v="217.98"/>
    <n v="94127800"/>
  </r>
  <r>
    <x v="63"/>
    <n v="214.22"/>
    <n v="218.76"/>
    <n v="212.22"/>
    <n v="214.1"/>
    <n v="213.82"/>
    <n v="48862900"/>
  </r>
  <r>
    <x v="64"/>
    <n v="214.16"/>
    <n v="215.15"/>
    <n v="213.75"/>
    <n v="215.24"/>
    <n v="214.96"/>
    <n v="54385400"/>
  </r>
  <r>
    <x v="65"/>
    <n v="213.31"/>
    <n v="215.22"/>
    <n v="211.49"/>
    <n v="212.69"/>
    <n v="212.41"/>
    <n v="42432400"/>
  </r>
  <r>
    <x v="66"/>
    <n v="211.25"/>
    <n v="213.95"/>
    <n v="209.97"/>
    <n v="214"/>
    <n v="213.72"/>
    <n v="48073400"/>
  </r>
  <r>
    <x v="67"/>
    <n v="215.95"/>
    <n v="216.84"/>
    <n v="209.58"/>
    <n v="213.49"/>
    <n v="213.21"/>
    <n v="60107600"/>
  </r>
  <r>
    <x v="68"/>
    <n v="220.14"/>
    <n v="221.75"/>
    <n v="208.42"/>
    <n v="209.68"/>
    <n v="209.41"/>
    <n v="61368300"/>
  </r>
  <r>
    <x v="69"/>
    <n v="223.81"/>
    <n v="225.84"/>
    <n v="214.91"/>
    <n v="216.98"/>
    <n v="216.7"/>
    <n v="62547500"/>
  </r>
  <r>
    <x v="70"/>
    <n v="235.54"/>
    <n v="236.16"/>
    <n v="217.45"/>
    <n v="220.84"/>
    <n v="220.55"/>
    <n v="76137400"/>
  </r>
  <r>
    <x v="71"/>
    <n v="235.11"/>
    <n v="241.37"/>
    <n v="224.22"/>
    <n v="227.48"/>
    <n v="227.18"/>
    <n v="72071200"/>
  </r>
  <r>
    <x v="72"/>
    <n v="234.44"/>
    <n v="237.86"/>
    <n v="234.76"/>
    <n v="239.07"/>
    <n v="238.76"/>
    <n v="46273600"/>
  </r>
  <r>
    <x v="73"/>
    <n v="235.42"/>
    <n v="236.55"/>
    <n v="233.16"/>
    <n v="235.33"/>
    <n v="235.02"/>
    <n v="45170400"/>
  </r>
  <r>
    <x v="74"/>
    <n v="237.71"/>
    <n v="240.07"/>
    <n v="229.23"/>
    <n v="235.74"/>
    <n v="235.43"/>
    <n v="47227600"/>
  </r>
  <r>
    <x v="75"/>
    <n v="241.79"/>
    <n v="244.03"/>
    <n v="234.68"/>
    <n v="235.93"/>
    <n v="235.62"/>
    <n v="53798100"/>
  </r>
  <r>
    <x v="76"/>
    <n v="236.95"/>
    <n v="242.09"/>
    <n v="236.11"/>
    <n v="238.03"/>
    <n v="237.72"/>
    <n v="47184000"/>
  </r>
  <r>
    <x v="77"/>
    <n v="239.41"/>
    <n v="242.46"/>
    <n v="230.2"/>
    <n v="241.84"/>
    <n v="241.52"/>
    <n v="56833400"/>
  </r>
  <r>
    <x v="78"/>
    <n v="244.33"/>
    <n v="244.98"/>
    <n v="237.06"/>
    <n v="237.3"/>
    <n v="236.99"/>
    <n v="41153600"/>
  </r>
  <r>
    <x v="79"/>
    <n v="248"/>
    <n v="250"/>
    <n v="239.13"/>
    <n v="240.36"/>
    <n v="240.05"/>
    <n v="44433600"/>
  </r>
  <r>
    <x v="80"/>
    <n v="244.93"/>
    <n v="248.86"/>
    <n v="244.91"/>
    <n v="247.04"/>
    <n v="246.72"/>
    <n v="48013300"/>
  </r>
  <r>
    <x v="81"/>
    <n v="245.95"/>
    <n v="248.69"/>
    <n v="244.42"/>
    <n v="247.1"/>
    <n v="246.78"/>
    <n v="51326400"/>
  </r>
  <r>
    <x v="82"/>
    <n v="244.94"/>
    <n v="246.78"/>
    <n v="245.22"/>
    <n v="245.55"/>
    <n v="245.23"/>
    <n v="53197400"/>
  </r>
  <r>
    <x v="83"/>
    <n v="244.66"/>
    <n v="246.01"/>
    <n v="244.29"/>
    <n v="245.83"/>
    <n v="245.51"/>
    <n v="32316900"/>
  </r>
  <r>
    <x v="84"/>
    <n v="244.15"/>
    <n v="245.18"/>
    <n v="243.16"/>
    <n v="244.87"/>
    <n v="244.55"/>
    <n v="32204200"/>
  </r>
  <r>
    <x v="85"/>
    <n v="241.25"/>
    <n v="245.55"/>
    <n v="241.84"/>
    <n v="244.47"/>
    <n v="244.15"/>
    <n v="48822500"/>
  </r>
  <r>
    <x v="86"/>
    <n v="236.91"/>
    <n v="242.34"/>
    <n v="240.99"/>
    <n v="244.6"/>
    <n v="244.28"/>
    <n v="40896200"/>
  </r>
  <r>
    <x v="87"/>
    <n v="231.2"/>
    <n v="236.96"/>
    <n v="235.57"/>
    <n v="241.53"/>
    <n v="241.21"/>
    <n v="53614100"/>
  </r>
  <r>
    <x v="88"/>
    <n v="228.2"/>
    <n v="235.23"/>
    <n v="230.68"/>
    <n v="236.87"/>
    <n v="236.56"/>
    <n v="45243300"/>
  </r>
  <r>
    <x v="89"/>
    <n v="232.6"/>
    <n v="234"/>
    <n v="227.2"/>
    <n v="227.65"/>
    <n v="227.35"/>
    <n v="33115600"/>
  </r>
  <r>
    <x v="90"/>
    <n v="231.29"/>
    <n v="233.8"/>
    <n v="227.26"/>
    <n v="227.63"/>
    <n v="227.08"/>
    <n v="39707200"/>
  </r>
  <r>
    <x v="91"/>
    <n v="228.53"/>
    <n v="232.67"/>
    <n v="230.43"/>
    <n v="233.22"/>
    <n v="232.66"/>
    <n v="29925300"/>
  </r>
  <r>
    <x v="92"/>
    <n v="227.25"/>
    <n v="233.13"/>
    <n v="228.27"/>
    <n v="232.47"/>
    <n v="231.91"/>
    <n v="39620300"/>
  </r>
  <r>
    <x v="93"/>
    <n v="229.99"/>
    <n v="231.83"/>
    <n v="226.65"/>
    <n v="232.8"/>
    <n v="232.24"/>
    <n v="45067300"/>
  </r>
  <r>
    <x v="94"/>
    <n v="247.19"/>
    <n v="247.19"/>
    <n v="225.7"/>
    <n v="228.01"/>
    <n v="227.46"/>
    <n v="73063300"/>
  </r>
  <r>
    <x v="95"/>
    <n v="238.67"/>
    <n v="240.79"/>
    <n v="233.44"/>
    <n v="236"/>
    <n v="235.43"/>
    <n v="101075100"/>
  </r>
  <r>
    <x v="96"/>
    <n v="234.12"/>
    <n v="239.86"/>
    <n v="237.21"/>
    <n v="237.59"/>
    <n v="237.02"/>
    <n v="55658300"/>
  </r>
  <r>
    <x v="97"/>
    <n v="230.85"/>
    <n v="240.19"/>
    <n v="234.01"/>
    <n v="239.36"/>
    <n v="238.78"/>
    <n v="45486100"/>
  </r>
  <r>
    <x v="98"/>
    <n v="224.02"/>
    <n v="232.15"/>
    <n v="230.81"/>
    <n v="238.26"/>
    <n v="237.69"/>
    <n v="75707600"/>
  </r>
  <r>
    <x v="99"/>
    <n v="224.78"/>
    <n v="225.63"/>
    <n v="223.98"/>
    <n v="229.86"/>
    <n v="229.31"/>
    <n v="94863400"/>
  </r>
  <r>
    <x v="100"/>
    <n v="224.74"/>
    <n v="227.03"/>
    <n v="221.41"/>
    <n v="222.78"/>
    <n v="222.24"/>
    <n v="54697900"/>
  </r>
  <r>
    <x v="101"/>
    <n v="219.79"/>
    <n v="224.12"/>
    <n v="222.3"/>
    <n v="223.66"/>
    <n v="223.12"/>
    <n v="60234800"/>
  </r>
  <r>
    <x v="102"/>
    <n v="224"/>
    <n v="224.42"/>
    <n v="219.79"/>
    <n v="223.83"/>
    <n v="223.29"/>
    <n v="64126500"/>
  </r>
  <r>
    <x v="103"/>
    <n v="232.12"/>
    <n v="232.29"/>
    <n v="219.38"/>
    <n v="222.64"/>
    <n v="222.1"/>
    <n v="98070400"/>
  </r>
  <r>
    <x v="104"/>
    <n v="237.35"/>
    <n v="238.01"/>
    <n v="228.48"/>
    <n v="229.98"/>
    <n v="229.43"/>
    <n v="68488300"/>
  </r>
  <r>
    <x v="105"/>
    <n v="234.64"/>
    <n v="238.96"/>
    <n v="228.03"/>
    <n v="228.26"/>
    <n v="227.71"/>
    <n v="71759100"/>
  </r>
  <r>
    <x v="106"/>
    <n v="234.75"/>
    <n v="236.12"/>
    <n v="234.43"/>
    <n v="237.87"/>
    <n v="237.3"/>
    <n v="39832000"/>
  </r>
  <r>
    <x v="107"/>
    <n v="233.53"/>
    <n v="234.67"/>
    <n v="232.47"/>
    <n v="233.28"/>
    <n v="232.72"/>
    <n v="39435300"/>
  </r>
  <r>
    <x v="108"/>
    <n v="240.01"/>
    <n v="240.16"/>
    <n v="229.72"/>
    <n v="234.4"/>
    <n v="233.84"/>
    <n v="49630700"/>
  </r>
  <r>
    <x v="109"/>
    <n v="241.92"/>
    <n v="243.71"/>
    <n v="233"/>
    <n v="236.85"/>
    <n v="236.28"/>
    <n v="61710900"/>
  </r>
  <r>
    <x v="110"/>
    <n v="242.98"/>
    <n v="245.55"/>
    <n v="240.05"/>
    <n v="242.7"/>
    <n v="242.12"/>
    <n v="37628900"/>
  </r>
  <r>
    <x v="111"/>
    <n v="244.31"/>
    <n v="247.33"/>
    <n v="241.35"/>
    <n v="242.21"/>
    <n v="241.63"/>
    <n v="40856000"/>
  </r>
  <r>
    <x v="112"/>
    <n v="243.36"/>
    <n v="244.18"/>
    <n v="243.2"/>
    <n v="245"/>
    <n v="244.41"/>
    <n v="45045600"/>
  </r>
  <r>
    <x v="113"/>
    <n v="248.93"/>
    <n v="249.1"/>
    <n v="241.89"/>
    <n v="243.36"/>
    <n v="242.77"/>
    <n v="40244100"/>
  </r>
  <r>
    <x v="114"/>
    <n v="252.44"/>
    <n v="253.28"/>
    <n v="241.82"/>
    <n v="243.85"/>
    <n v="243.26"/>
    <n v="55740700"/>
  </r>
  <r>
    <x v="115"/>
    <n v="252.23"/>
    <n v="253.5"/>
    <n v="249.43"/>
    <n v="250.42"/>
    <n v="249.82"/>
    <n v="39480700"/>
  </r>
  <r>
    <x v="116"/>
    <n v="257.83"/>
    <n v="258.7"/>
    <n v="250.75"/>
    <n v="252.2"/>
    <n v="251.59"/>
    <n v="35557500"/>
  </r>
  <r>
    <x v="117"/>
    <n v="258.19"/>
    <n v="260.10000000000002"/>
    <n v="253.06"/>
    <n v="255.59"/>
    <n v="254.97"/>
    <n v="42355300"/>
  </r>
  <r>
    <x v="118"/>
    <n v="255.49"/>
    <n v="258.20999999999998"/>
    <n v="257.63"/>
    <n v="259.02"/>
    <n v="258.39999999999998"/>
    <n v="27237100"/>
  </r>
  <r>
    <x v="119"/>
    <n v="254.77"/>
    <n v="255.65"/>
    <n v="255.29"/>
    <n v="258.2"/>
    <n v="257.58"/>
    <n v="23234700"/>
  </r>
  <r>
    <x v="120"/>
    <n v="248.04"/>
    <n v="255"/>
    <n v="253.45"/>
    <n v="255.27"/>
    <n v="254.66"/>
    <n v="40858800"/>
  </r>
  <r>
    <x v="121"/>
    <n v="247.5"/>
    <n v="252"/>
    <n v="245.69"/>
    <n v="254.49"/>
    <n v="253.88"/>
    <n v="147495300"/>
  </r>
  <r>
    <x v="122"/>
    <n v="252.16"/>
    <n v="254.28"/>
    <n v="247.09"/>
    <n v="249.79"/>
    <n v="249.19"/>
    <n v="60882300"/>
  </r>
  <r>
    <x v="123"/>
    <n v="250.08"/>
    <n v="253.83"/>
    <n v="247.74"/>
    <n v="248.05"/>
    <n v="247.45"/>
    <n v="56774100"/>
  </r>
  <r>
    <x v="124"/>
    <n v="247.99"/>
    <n v="251.38"/>
    <n v="249.78"/>
    <n v="253.48"/>
    <n v="252.87"/>
    <n v="51356400"/>
  </r>
  <r>
    <x v="125"/>
    <n v="247.82"/>
    <n v="249.29"/>
    <n v="247.65"/>
    <n v="251.04"/>
    <n v="250.44"/>
    <n v="51694800"/>
  </r>
  <r>
    <x v="126"/>
    <n v="246.89"/>
    <n v="248.74"/>
    <n v="246.24"/>
    <n v="248.13"/>
    <n v="247.53"/>
    <n v="33155300"/>
  </r>
  <r>
    <x v="127"/>
    <n v="247.96"/>
    <n v="250.8"/>
    <n v="245.68"/>
    <n v="247.96"/>
    <n v="247.36"/>
    <n v="32777500"/>
  </r>
  <r>
    <x v="128"/>
    <n v="246.89"/>
    <n v="248.21"/>
    <n v="246.26"/>
    <n v="246.49"/>
    <n v="245.9"/>
    <n v="45205800"/>
  </r>
  <r>
    <x v="129"/>
    <n v="241.83"/>
    <n v="247.24"/>
    <n v="245.34"/>
    <n v="247.77"/>
    <n v="247.17"/>
    <n v="36914800"/>
  </r>
  <r>
    <x v="130"/>
    <n v="242.91"/>
    <n v="244.63"/>
    <n v="241.75"/>
    <n v="246.75"/>
    <n v="246.16"/>
    <n v="44649200"/>
  </r>
  <r>
    <x v="131"/>
    <n v="243.99"/>
    <n v="244.54"/>
    <n v="242.08"/>
    <n v="242.84"/>
    <n v="242.26"/>
    <n v="36870600"/>
  </r>
  <r>
    <x v="132"/>
    <n v="242.87"/>
    <n v="244.11"/>
    <n v="242.13"/>
    <n v="243.04"/>
    <n v="242.46"/>
    <n v="40033900"/>
  </r>
  <r>
    <x v="133"/>
    <n v="239.81"/>
    <n v="242.76"/>
    <n v="241.25"/>
    <n v="243.01"/>
    <n v="242.43"/>
    <n v="44383900"/>
  </r>
  <r>
    <x v="134"/>
    <n v="237.27"/>
    <n v="240.79"/>
    <n v="238.9"/>
    <n v="242.65"/>
    <n v="242.07"/>
    <n v="38861000"/>
  </r>
  <r>
    <x v="135"/>
    <n v="234.81"/>
    <n v="237.81"/>
    <n v="237.16"/>
    <n v="239.59"/>
    <n v="239.01"/>
    <n v="48137100"/>
  </r>
  <r>
    <x v="136"/>
    <n v="234.47"/>
    <n v="235.69"/>
    <n v="233.97"/>
    <n v="237.33"/>
    <n v="236.76"/>
    <n v="28481400"/>
  </r>
  <r>
    <x v="137"/>
    <n v="233.33"/>
    <n v="235.57"/>
    <n v="233.81"/>
    <n v="234.93"/>
    <n v="234.36"/>
    <n v="33498400"/>
  </r>
  <r>
    <x v="138"/>
    <n v="231.46"/>
    <n v="233.25"/>
    <n v="233.33"/>
    <n v="235.06"/>
    <n v="234.49"/>
    <n v="45986200"/>
  </r>
  <r>
    <x v="139"/>
    <n v="228.06"/>
    <n v="230.72"/>
    <n v="229.74"/>
    <n v="232.87"/>
    <n v="232.31"/>
    <n v="90152800"/>
  </r>
  <r>
    <x v="140"/>
    <n v="228.88"/>
    <n v="230.16"/>
    <n v="228.06"/>
    <n v="229.87"/>
    <n v="229.32"/>
    <n v="38168300"/>
  </r>
  <r>
    <x v="141"/>
    <n v="228.06"/>
    <n v="229.93"/>
    <n v="225.71"/>
    <n v="228.52"/>
    <n v="227.97"/>
    <n v="42108300"/>
  </r>
  <r>
    <x v="142"/>
    <n v="226.98"/>
    <n v="230.16"/>
    <n v="225.89"/>
    <n v="229"/>
    <n v="228.45"/>
    <n v="35169600"/>
  </r>
  <r>
    <x v="143"/>
    <n v="225.25"/>
    <n v="229.74"/>
    <n v="226.66"/>
    <n v="228.28"/>
    <n v="227.73"/>
    <n v="36211800"/>
  </r>
  <r>
    <x v="144"/>
    <n v="226.4"/>
    <n v="226.92"/>
    <n v="225.17"/>
    <n v="228.02"/>
    <n v="227.47"/>
    <n v="44686000"/>
  </r>
  <r>
    <x v="145"/>
    <n v="225.02"/>
    <n v="228.87"/>
    <n v="224.27"/>
    <n v="225"/>
    <n v="224.46"/>
    <n v="47923700"/>
  </r>
  <r>
    <x v="146"/>
    <n v="224.01"/>
    <n v="226.65"/>
    <n v="225"/>
    <n v="228.22"/>
    <n v="227.67"/>
    <n v="44923900"/>
  </r>
  <r>
    <x v="147"/>
    <n v="224.55"/>
    <n v="225.59"/>
    <n v="222.76"/>
    <n v="225.12"/>
    <n v="224.58"/>
    <n v="48566200"/>
  </r>
  <r>
    <x v="148"/>
    <n v="225"/>
    <n v="225.7"/>
    <n v="223.36"/>
    <n v="224.23"/>
    <n v="223.69"/>
    <n v="40398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I14:O23" firstHeaderRow="0" firstDataRow="1" firstDataCol="1"/>
  <pivotFields count="7">
    <pivotField axis="axisRow" numFmtId="15" multipleItemSelectionAllowed="1" showAll="0">
      <items count="150">
        <item x="8"/>
        <item x="7"/>
        <item x="6"/>
        <item x="5"/>
        <item x="4"/>
        <item h="1" x="3"/>
        <item x="2"/>
        <item x="1"/>
        <item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t="default"/>
      </items>
    </pivotField>
    <pivotField dataField="1" multipleItemSelectionAllowed="1" showAll="0"/>
    <pivotField dataField="1" showAll="0"/>
    <pivotField dataField="1" showAll="0"/>
    <pivotField dataField="1" showAll="0"/>
    <pivotField dataField="1" showAll="0"/>
    <pivotField dataField="1" numFmtId="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Open" fld="1" baseField="0" baseItem="0"/>
    <dataField name="Sum of Close " fld="4" baseField="0" baseItem="0"/>
    <dataField name="Sum of Adj Close " fld="5" baseField="0" baseItem="0"/>
    <dataField name="Sum of High" fld="2" baseField="0" baseItem="0"/>
    <dataField name="Sum of Low" fld="3" baseField="0" baseItem="0"/>
    <dataField name="Sum of Volume" fld="6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B1:F11" totalsRowShown="0" headerRowDxfId="7">
  <tableColumns count="5">
    <tableColumn id="1" name="Name" dataDxfId="6"/>
    <tableColumn id="2" name="Monthly" dataDxfId="5"/>
    <tableColumn id="3" name=" Income"/>
    <tableColumn id="4" name="Total Tax Income" dataDxfId="4">
      <calculatedColumnFormula>15*160</calculatedColumnFormula>
    </tableColumn>
    <tableColumn id="5" name="Tax To Paid">
      <calculatedColumnFormula>D2*E2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3:F18" totalsRowShown="0" headerRowDxfId="3">
  <tableColumns count="5">
    <tableColumn id="1" name="Total :"/>
    <tableColumn id="2" name="1645" dataDxfId="2"/>
    <tableColumn id="3" name="1476"/>
    <tableColumn id="4" name="21600"/>
    <tableColumn id="5" name="354240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G150" totalsRowShown="0">
  <tableColumns count="7">
    <tableColumn id="1" name="Date" dataDxfId="1"/>
    <tableColumn id="2" name="Open"/>
    <tableColumn id="3" name="High"/>
    <tableColumn id="4" name="Low"/>
    <tableColumn id="5" name="Close "/>
    <tableColumn id="6" name="Adj Close "/>
    <tableColumn id="7" name="Volume" dataDxfId="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I5:J10" totalsRowShown="0">
  <tableColumns count="2">
    <tableColumn id="1" name="Daily Return:"/>
    <tableColumn id="2" name="-0.01373134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I1" headerRowCount="0" totalsRowShown="0" headerRowCellStyle="Hyperlink" dataCellStyle="Hyperlink">
  <tableColumns count="1">
    <tableColumn id="1" name="Column1" headerRowCellStyle="Hyperlink" dataCellStyle="Hyperlink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21"/>
  <sheetViews>
    <sheetView topLeftCell="B1" zoomScaleNormal="100" workbookViewId="0">
      <selection activeCell="E20" sqref="E20"/>
    </sheetView>
  </sheetViews>
  <sheetFormatPr defaultRowHeight="15" x14ac:dyDescent="0.25"/>
  <cols>
    <col min="1" max="1" width="13.28515625" customWidth="1"/>
    <col min="2" max="3" width="19.85546875" customWidth="1"/>
    <col min="4" max="4" width="16" customWidth="1"/>
    <col min="5" max="5" width="19.7109375" customWidth="1"/>
    <col min="6" max="6" width="14.28515625" customWidth="1"/>
    <col min="10" max="10" width="15.85546875" customWidth="1"/>
  </cols>
  <sheetData>
    <row r="1" spans="1:12" ht="15.75" x14ac:dyDescent="0.25">
      <c r="A1" s="4" t="s">
        <v>6</v>
      </c>
      <c r="B1" s="4" t="s">
        <v>7</v>
      </c>
      <c r="C1" s="13" t="s">
        <v>22</v>
      </c>
      <c r="D1" s="4" t="s">
        <v>8</v>
      </c>
      <c r="E1" s="4" t="s">
        <v>9</v>
      </c>
      <c r="F1" s="4" t="s">
        <v>10</v>
      </c>
      <c r="G1" s="4"/>
      <c r="H1" s="4"/>
      <c r="I1" s="4" t="s">
        <v>5</v>
      </c>
      <c r="J1" s="7">
        <v>45826</v>
      </c>
      <c r="K1" s="9" t="s">
        <v>11</v>
      </c>
      <c r="L1" s="6">
        <v>0.9868055555555556</v>
      </c>
    </row>
    <row r="2" spans="1:12" x14ac:dyDescent="0.25">
      <c r="A2">
        <v>1</v>
      </c>
      <c r="B2" s="5" t="s">
        <v>14</v>
      </c>
      <c r="C2" s="1">
        <v>15</v>
      </c>
      <c r="D2">
        <v>160</v>
      </c>
      <c r="E2" s="2">
        <f t="shared" ref="E2:E11" si="0">15*160</f>
        <v>2400</v>
      </c>
      <c r="F2">
        <f t="shared" ref="F2:F11" si="1">D2*E2</f>
        <v>384000</v>
      </c>
    </row>
    <row r="3" spans="1:12" x14ac:dyDescent="0.25">
      <c r="A3">
        <v>2</v>
      </c>
      <c r="B3" s="3" t="s">
        <v>13</v>
      </c>
      <c r="C3" s="12">
        <v>16</v>
      </c>
      <c r="D3">
        <v>161</v>
      </c>
      <c r="E3" s="2">
        <f t="shared" si="0"/>
        <v>2400</v>
      </c>
      <c r="F3">
        <f t="shared" si="1"/>
        <v>386400</v>
      </c>
    </row>
    <row r="4" spans="1:12" x14ac:dyDescent="0.25">
      <c r="A4">
        <v>3</v>
      </c>
      <c r="B4" s="3" t="s">
        <v>12</v>
      </c>
      <c r="C4" s="1">
        <v>17</v>
      </c>
      <c r="D4">
        <v>162</v>
      </c>
      <c r="E4" s="2">
        <f t="shared" si="0"/>
        <v>2400</v>
      </c>
      <c r="F4">
        <f t="shared" si="1"/>
        <v>388800</v>
      </c>
    </row>
    <row r="5" spans="1:12" x14ac:dyDescent="0.25">
      <c r="A5">
        <v>4</v>
      </c>
      <c r="B5" s="3" t="s">
        <v>15</v>
      </c>
      <c r="C5" s="1">
        <v>18</v>
      </c>
      <c r="D5">
        <v>163</v>
      </c>
      <c r="E5" s="2">
        <f t="shared" si="0"/>
        <v>2400</v>
      </c>
      <c r="F5">
        <f t="shared" si="1"/>
        <v>391200</v>
      </c>
    </row>
    <row r="6" spans="1:12" x14ac:dyDescent="0.25">
      <c r="A6">
        <v>5</v>
      </c>
      <c r="B6" s="3" t="s">
        <v>16</v>
      </c>
      <c r="C6" s="1">
        <v>19</v>
      </c>
      <c r="D6">
        <v>164</v>
      </c>
      <c r="E6" s="2">
        <f t="shared" si="0"/>
        <v>2400</v>
      </c>
      <c r="F6">
        <f t="shared" si="1"/>
        <v>393600</v>
      </c>
    </row>
    <row r="7" spans="1:12" x14ac:dyDescent="0.25">
      <c r="A7">
        <v>6</v>
      </c>
      <c r="B7" s="3" t="s">
        <v>17</v>
      </c>
      <c r="C7" s="1">
        <v>20</v>
      </c>
      <c r="D7">
        <v>165</v>
      </c>
      <c r="E7" s="2">
        <f t="shared" si="0"/>
        <v>2400</v>
      </c>
      <c r="F7">
        <f t="shared" si="1"/>
        <v>396000</v>
      </c>
    </row>
    <row r="8" spans="1:12" x14ac:dyDescent="0.25">
      <c r="A8">
        <v>7</v>
      </c>
      <c r="B8" s="3" t="s">
        <v>18</v>
      </c>
      <c r="C8" s="1">
        <v>21</v>
      </c>
      <c r="D8">
        <v>166</v>
      </c>
      <c r="E8" s="2">
        <f t="shared" si="0"/>
        <v>2400</v>
      </c>
      <c r="F8">
        <f t="shared" si="1"/>
        <v>398400</v>
      </c>
    </row>
    <row r="9" spans="1:12" x14ac:dyDescent="0.25">
      <c r="A9">
        <v>8</v>
      </c>
      <c r="B9" s="3" t="s">
        <v>19</v>
      </c>
      <c r="C9" s="1">
        <v>22</v>
      </c>
      <c r="D9">
        <v>167</v>
      </c>
      <c r="E9" s="2">
        <f t="shared" si="0"/>
        <v>2400</v>
      </c>
      <c r="F9">
        <f t="shared" si="1"/>
        <v>400800</v>
      </c>
    </row>
    <row r="10" spans="1:12" x14ac:dyDescent="0.25">
      <c r="A10">
        <v>9</v>
      </c>
      <c r="B10" s="3" t="s">
        <v>20</v>
      </c>
      <c r="C10" s="1">
        <v>23</v>
      </c>
      <c r="D10">
        <v>168</v>
      </c>
      <c r="E10" s="2">
        <f t="shared" si="0"/>
        <v>2400</v>
      </c>
      <c r="F10">
        <f t="shared" si="1"/>
        <v>403200</v>
      </c>
    </row>
    <row r="11" spans="1:12" x14ac:dyDescent="0.25">
      <c r="A11">
        <v>10</v>
      </c>
      <c r="B11" s="3" t="s">
        <v>21</v>
      </c>
      <c r="C11" s="1">
        <v>24</v>
      </c>
      <c r="D11">
        <v>169</v>
      </c>
      <c r="E11" s="2">
        <f t="shared" si="0"/>
        <v>2400</v>
      </c>
      <c r="F11">
        <f t="shared" si="1"/>
        <v>405600</v>
      </c>
    </row>
    <row r="13" spans="1:12" x14ac:dyDescent="0.25">
      <c r="B13" s="11" t="s">
        <v>0</v>
      </c>
      <c r="C13" s="14" t="s">
        <v>43</v>
      </c>
      <c r="D13" s="14" t="s">
        <v>44</v>
      </c>
      <c r="E13" s="14" t="s">
        <v>45</v>
      </c>
      <c r="F13" s="14" t="s">
        <v>46</v>
      </c>
    </row>
    <row r="14" spans="1:12" x14ac:dyDescent="0.25">
      <c r="B14" s="10" t="s">
        <v>1</v>
      </c>
      <c r="C14" s="1">
        <f>AVERAGE(C2,C11)</f>
        <v>19.5</v>
      </c>
      <c r="D14">
        <f>AVERAGE(E2,E11)</f>
        <v>2400</v>
      </c>
      <c r="E14">
        <f>AVERAGE(E2,E11)</f>
        <v>2400</v>
      </c>
      <c r="F14">
        <f>AVERAGE(F2,F11)</f>
        <v>394800</v>
      </c>
    </row>
    <row r="15" spans="1:12" x14ac:dyDescent="0.25">
      <c r="B15" s="11" t="s">
        <v>2</v>
      </c>
      <c r="C15" s="1">
        <f>MAX(C2:C11)</f>
        <v>24</v>
      </c>
      <c r="D15">
        <f>MAX(D2,D11)</f>
        <v>169</v>
      </c>
      <c r="E15">
        <f>MAX(E2,E11)</f>
        <v>2400</v>
      </c>
      <c r="F15">
        <f>MAX(F2,F11)</f>
        <v>405600</v>
      </c>
    </row>
    <row r="16" spans="1:12" x14ac:dyDescent="0.25">
      <c r="B16" s="11" t="s">
        <v>3</v>
      </c>
      <c r="C16" s="1">
        <f>MIN(C2:C11)</f>
        <v>15</v>
      </c>
      <c r="D16">
        <f>MIN(D2,D11)</f>
        <v>160</v>
      </c>
      <c r="E16">
        <f>MIN(E2,E11)</f>
        <v>2400</v>
      </c>
      <c r="F16">
        <f>MIN(F2,F11)</f>
        <v>384000</v>
      </c>
    </row>
    <row r="17" spans="1:6" x14ac:dyDescent="0.25">
      <c r="B17" s="10" t="s">
        <v>4</v>
      </c>
      <c r="C17">
        <f>COUNT((A1:A11))</f>
        <v>10</v>
      </c>
      <c r="D17">
        <f>COUNT(D2:D11)</f>
        <v>10</v>
      </c>
      <c r="E17">
        <f>COUNT(E2:E11)</f>
        <v>10</v>
      </c>
      <c r="F17">
        <f>COUNT(F2:F11)</f>
        <v>10</v>
      </c>
    </row>
    <row r="18" spans="1:6" x14ac:dyDescent="0.25">
      <c r="C18" s="1"/>
      <c r="E18" s="2"/>
    </row>
    <row r="21" spans="1:6" x14ac:dyDescent="0.25">
      <c r="A21" s="8"/>
    </row>
  </sheetData>
  <sortState ref="A2:F11">
    <sortCondition sortBy="cellColor" ref="B2" dxfId="8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50"/>
  <sheetViews>
    <sheetView tabSelected="1" topLeftCell="B1" zoomScaleNormal="100" workbookViewId="0">
      <selection activeCell="I1" sqref="I1"/>
    </sheetView>
  </sheetViews>
  <sheetFormatPr defaultRowHeight="15" x14ac:dyDescent="0.25"/>
  <cols>
    <col min="1" max="1" width="10.28515625" customWidth="1"/>
    <col min="2" max="2" width="14" customWidth="1"/>
    <col min="3" max="4" width="11.7109375" customWidth="1"/>
    <col min="5" max="5" width="10.85546875" customWidth="1"/>
    <col min="6" max="6" width="11.85546875" customWidth="1"/>
    <col min="7" max="7" width="11.28515625" customWidth="1"/>
    <col min="9" max="9" width="29" bestFit="1" customWidth="1"/>
    <col min="10" max="10" width="12.42578125" customWidth="1"/>
    <col min="11" max="11" width="12.85546875" customWidth="1"/>
    <col min="12" max="12" width="16.42578125" customWidth="1"/>
    <col min="13" max="13" width="14.85546875" bestFit="1" customWidth="1"/>
    <col min="14" max="14" width="11.140625" customWidth="1"/>
    <col min="15" max="15" width="14.7109375" customWidth="1"/>
  </cols>
  <sheetData>
    <row r="1" spans="1:15" x14ac:dyDescent="0.25">
      <c r="A1" s="8" t="s">
        <v>5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I1" s="22" t="s">
        <v>48</v>
      </c>
    </row>
    <row r="2" spans="1:15" x14ac:dyDescent="0.25">
      <c r="A2" s="15">
        <v>45828</v>
      </c>
      <c r="B2">
        <v>198.24</v>
      </c>
      <c r="C2">
        <v>201.7</v>
      </c>
      <c r="D2">
        <v>196.86</v>
      </c>
      <c r="E2">
        <v>201</v>
      </c>
      <c r="F2">
        <v>201</v>
      </c>
      <c r="G2" s="16">
        <v>95914700</v>
      </c>
    </row>
    <row r="3" spans="1:15" x14ac:dyDescent="0.25">
      <c r="A3" s="15">
        <v>45826</v>
      </c>
      <c r="B3">
        <v>195.94</v>
      </c>
      <c r="C3">
        <v>197.57</v>
      </c>
      <c r="D3">
        <v>195.07</v>
      </c>
      <c r="E3">
        <v>196.58</v>
      </c>
      <c r="F3">
        <v>196.58</v>
      </c>
      <c r="G3" s="16">
        <v>45394700</v>
      </c>
      <c r="I3" s="8"/>
    </row>
    <row r="4" spans="1:15" x14ac:dyDescent="0.25">
      <c r="A4" s="15">
        <v>45825</v>
      </c>
      <c r="B4">
        <v>197.2</v>
      </c>
      <c r="C4">
        <v>198.39</v>
      </c>
      <c r="D4">
        <v>195.21</v>
      </c>
      <c r="E4">
        <v>195.64</v>
      </c>
      <c r="F4">
        <v>195.64</v>
      </c>
      <c r="G4" s="16">
        <v>38856200</v>
      </c>
    </row>
    <row r="5" spans="1:15" x14ac:dyDescent="0.25">
      <c r="A5" s="15">
        <v>45824</v>
      </c>
      <c r="B5">
        <v>197.3</v>
      </c>
      <c r="C5">
        <v>198.69</v>
      </c>
      <c r="D5">
        <v>196.56</v>
      </c>
      <c r="E5">
        <v>198.42</v>
      </c>
      <c r="F5">
        <v>198.42</v>
      </c>
      <c r="G5" s="16">
        <v>43020700</v>
      </c>
      <c r="I5" t="s">
        <v>29</v>
      </c>
      <c r="J5" t="s">
        <v>42</v>
      </c>
    </row>
    <row r="6" spans="1:15" ht="15.75" x14ac:dyDescent="0.3">
      <c r="A6" s="15">
        <v>45821</v>
      </c>
      <c r="B6">
        <v>199.73</v>
      </c>
      <c r="C6">
        <v>200.37</v>
      </c>
      <c r="D6">
        <v>195.7</v>
      </c>
      <c r="E6">
        <v>196.45</v>
      </c>
      <c r="F6">
        <v>196.45</v>
      </c>
      <c r="G6" s="16">
        <v>51447300</v>
      </c>
      <c r="I6" s="17" t="s">
        <v>30</v>
      </c>
      <c r="J6">
        <f>AVERAGE(B2:B150)</f>
        <v>222.51812080536919</v>
      </c>
    </row>
    <row r="7" spans="1:15" x14ac:dyDescent="0.25">
      <c r="A7" s="15">
        <v>45820</v>
      </c>
      <c r="B7">
        <v>199.08</v>
      </c>
      <c r="C7">
        <v>199.68</v>
      </c>
      <c r="D7">
        <v>197.36</v>
      </c>
      <c r="E7">
        <v>199.2</v>
      </c>
      <c r="F7">
        <v>199.2</v>
      </c>
      <c r="G7" s="16">
        <v>43904600</v>
      </c>
      <c r="I7" t="s">
        <v>31</v>
      </c>
      <c r="J7">
        <f>_xlfn.STDEV.P(C2:C155)</f>
        <v>18.664598222801679</v>
      </c>
    </row>
    <row r="8" spans="1:15" x14ac:dyDescent="0.25">
      <c r="A8" s="15">
        <v>45819</v>
      </c>
      <c r="B8">
        <v>203.5</v>
      </c>
      <c r="C8">
        <v>204.5</v>
      </c>
      <c r="D8">
        <v>198.41</v>
      </c>
      <c r="E8">
        <v>198.78</v>
      </c>
      <c r="F8">
        <v>198.78</v>
      </c>
      <c r="G8" s="16">
        <v>60989900</v>
      </c>
      <c r="I8" t="s">
        <v>41</v>
      </c>
      <c r="J8" s="15">
        <f>MAX(A2:A150)</f>
        <v>45828</v>
      </c>
    </row>
    <row r="9" spans="1:15" x14ac:dyDescent="0.25">
      <c r="A9" s="15">
        <v>45818</v>
      </c>
      <c r="B9">
        <v>200.6</v>
      </c>
      <c r="C9">
        <v>204.35</v>
      </c>
      <c r="D9">
        <v>200.57</v>
      </c>
      <c r="E9">
        <v>202.67</v>
      </c>
      <c r="F9">
        <v>202.67</v>
      </c>
      <c r="G9" s="16">
        <v>54672600</v>
      </c>
      <c r="I9" t="s">
        <v>33</v>
      </c>
      <c r="J9">
        <f>MAX(C2:C150)</f>
        <v>260.10000000000002</v>
      </c>
    </row>
    <row r="10" spans="1:15" x14ac:dyDescent="0.25">
      <c r="A10" s="15">
        <v>45817</v>
      </c>
      <c r="B10">
        <v>204.39</v>
      </c>
      <c r="C10">
        <v>206</v>
      </c>
      <c r="D10">
        <v>200.02</v>
      </c>
      <c r="E10">
        <v>201.45</v>
      </c>
      <c r="F10">
        <v>201.45</v>
      </c>
      <c r="G10" s="16">
        <v>72862600</v>
      </c>
      <c r="I10" t="s">
        <v>32</v>
      </c>
      <c r="J10">
        <f>MIN(D2:D150)</f>
        <v>169.21</v>
      </c>
    </row>
    <row r="11" spans="1:15" x14ac:dyDescent="0.25">
      <c r="A11" s="15">
        <v>45814</v>
      </c>
      <c r="B11">
        <v>203</v>
      </c>
      <c r="C11">
        <v>205.7</v>
      </c>
      <c r="D11">
        <v>202.05</v>
      </c>
      <c r="E11">
        <v>203.92</v>
      </c>
      <c r="F11">
        <v>203.92</v>
      </c>
      <c r="G11" s="16">
        <v>46607700</v>
      </c>
      <c r="I11" s="18"/>
      <c r="J11" s="2"/>
    </row>
    <row r="12" spans="1:15" x14ac:dyDescent="0.25">
      <c r="A12" s="15">
        <v>45813</v>
      </c>
      <c r="B12">
        <v>203.5</v>
      </c>
      <c r="C12">
        <v>204.75</v>
      </c>
      <c r="D12">
        <v>200.15</v>
      </c>
      <c r="E12">
        <v>200.63</v>
      </c>
      <c r="F12">
        <v>200.63</v>
      </c>
      <c r="G12" s="16">
        <v>55126100</v>
      </c>
    </row>
    <row r="13" spans="1:15" x14ac:dyDescent="0.25">
      <c r="A13" s="15">
        <v>45812</v>
      </c>
      <c r="B13">
        <v>202.91</v>
      </c>
      <c r="C13">
        <v>206.24</v>
      </c>
      <c r="D13">
        <v>202.1</v>
      </c>
      <c r="E13">
        <v>202.82</v>
      </c>
      <c r="F13">
        <v>202.82</v>
      </c>
      <c r="G13" s="16">
        <v>43604000</v>
      </c>
    </row>
    <row r="14" spans="1:15" x14ac:dyDescent="0.25">
      <c r="A14" s="15">
        <v>45811</v>
      </c>
      <c r="B14">
        <v>201.35</v>
      </c>
      <c r="C14">
        <v>203.77</v>
      </c>
      <c r="D14">
        <v>200.96</v>
      </c>
      <c r="E14">
        <v>203.27</v>
      </c>
      <c r="F14">
        <v>203.27</v>
      </c>
      <c r="G14" s="16">
        <v>46381600</v>
      </c>
      <c r="I14" s="19" t="s">
        <v>47</v>
      </c>
      <c r="J14" t="s">
        <v>39</v>
      </c>
      <c r="K14" t="s">
        <v>38</v>
      </c>
      <c r="L14" t="s">
        <v>37</v>
      </c>
      <c r="M14" t="s">
        <v>35</v>
      </c>
      <c r="N14" t="s">
        <v>36</v>
      </c>
      <c r="O14" t="s">
        <v>40</v>
      </c>
    </row>
    <row r="15" spans="1:15" x14ac:dyDescent="0.25">
      <c r="A15" s="15">
        <v>45810</v>
      </c>
      <c r="B15">
        <v>200.28</v>
      </c>
      <c r="C15">
        <v>202.13</v>
      </c>
      <c r="D15">
        <v>200.12</v>
      </c>
      <c r="E15">
        <v>201.7</v>
      </c>
      <c r="F15">
        <v>201.7</v>
      </c>
      <c r="G15" s="16">
        <v>35423300</v>
      </c>
      <c r="I15" s="20">
        <v>45817</v>
      </c>
      <c r="J15" s="21">
        <v>204.39</v>
      </c>
      <c r="K15" s="21">
        <v>201.45</v>
      </c>
      <c r="L15" s="21">
        <v>201.45</v>
      </c>
      <c r="M15" s="21">
        <v>206</v>
      </c>
      <c r="N15" s="21">
        <v>200.02</v>
      </c>
      <c r="O15" s="21">
        <v>72862600</v>
      </c>
    </row>
    <row r="16" spans="1:15" x14ac:dyDescent="0.25">
      <c r="A16" s="15">
        <v>45807</v>
      </c>
      <c r="B16">
        <v>199.37</v>
      </c>
      <c r="C16">
        <v>201.96</v>
      </c>
      <c r="D16">
        <v>196.78</v>
      </c>
      <c r="E16">
        <v>200.85</v>
      </c>
      <c r="F16">
        <v>200.85</v>
      </c>
      <c r="G16" s="16">
        <v>70819900</v>
      </c>
      <c r="I16" s="20">
        <v>45818</v>
      </c>
      <c r="J16" s="21">
        <v>200.6</v>
      </c>
      <c r="K16" s="21">
        <v>202.67</v>
      </c>
      <c r="L16" s="21">
        <v>202.67</v>
      </c>
      <c r="M16" s="21">
        <v>204.35</v>
      </c>
      <c r="N16" s="21">
        <v>200.57</v>
      </c>
      <c r="O16" s="21">
        <v>54672600</v>
      </c>
    </row>
    <row r="17" spans="1:15" x14ac:dyDescent="0.25">
      <c r="A17" s="15">
        <v>45806</v>
      </c>
      <c r="B17">
        <v>203.58</v>
      </c>
      <c r="C17">
        <v>203.81</v>
      </c>
      <c r="D17">
        <v>198.51</v>
      </c>
      <c r="E17">
        <v>199.95</v>
      </c>
      <c r="F17">
        <v>199.95</v>
      </c>
      <c r="G17" s="16">
        <v>51396800</v>
      </c>
      <c r="I17" s="20">
        <v>45819</v>
      </c>
      <c r="J17" s="21">
        <v>203.5</v>
      </c>
      <c r="K17" s="21">
        <v>198.78</v>
      </c>
      <c r="L17" s="21">
        <v>198.78</v>
      </c>
      <c r="M17" s="21">
        <v>204.5</v>
      </c>
      <c r="N17" s="21">
        <v>198.41</v>
      </c>
      <c r="O17" s="21">
        <v>60989900</v>
      </c>
    </row>
    <row r="18" spans="1:15" x14ac:dyDescent="0.25">
      <c r="A18" s="15">
        <v>45805</v>
      </c>
      <c r="B18">
        <v>200.59</v>
      </c>
      <c r="C18">
        <v>202.73</v>
      </c>
      <c r="D18">
        <v>199.9</v>
      </c>
      <c r="E18">
        <v>200.42</v>
      </c>
      <c r="F18">
        <v>200.42</v>
      </c>
      <c r="G18" s="16">
        <v>45339700</v>
      </c>
      <c r="I18" s="20">
        <v>45820</v>
      </c>
      <c r="J18" s="21">
        <v>199.08</v>
      </c>
      <c r="K18" s="21">
        <v>199.2</v>
      </c>
      <c r="L18" s="21">
        <v>199.2</v>
      </c>
      <c r="M18" s="21">
        <v>199.68</v>
      </c>
      <c r="N18" s="21">
        <v>197.36</v>
      </c>
      <c r="O18" s="21">
        <v>43904600</v>
      </c>
    </row>
    <row r="19" spans="1:15" x14ac:dyDescent="0.25">
      <c r="A19" s="15">
        <v>45804</v>
      </c>
      <c r="B19">
        <v>198.3</v>
      </c>
      <c r="C19">
        <v>200.74</v>
      </c>
      <c r="D19">
        <v>197.43</v>
      </c>
      <c r="E19">
        <v>200.21</v>
      </c>
      <c r="F19">
        <v>200.21</v>
      </c>
      <c r="G19" s="16">
        <v>56288500</v>
      </c>
      <c r="I19" s="20">
        <v>45821</v>
      </c>
      <c r="J19" s="21">
        <v>199.73</v>
      </c>
      <c r="K19" s="21">
        <v>196.45</v>
      </c>
      <c r="L19" s="21">
        <v>196.45</v>
      </c>
      <c r="M19" s="21">
        <v>200.37</v>
      </c>
      <c r="N19" s="21">
        <v>195.7</v>
      </c>
      <c r="O19" s="21">
        <v>51447300</v>
      </c>
    </row>
    <row r="20" spans="1:15" x14ac:dyDescent="0.25">
      <c r="A20" s="15">
        <v>45800</v>
      </c>
      <c r="B20">
        <v>193.67</v>
      </c>
      <c r="C20">
        <v>197.7</v>
      </c>
      <c r="D20">
        <v>193.46</v>
      </c>
      <c r="E20">
        <v>195.27</v>
      </c>
      <c r="F20">
        <v>195.27</v>
      </c>
      <c r="G20" s="16">
        <v>78432900</v>
      </c>
      <c r="I20" s="20">
        <v>45825</v>
      </c>
      <c r="J20" s="21">
        <v>197.2</v>
      </c>
      <c r="K20" s="21">
        <v>195.64</v>
      </c>
      <c r="L20" s="21">
        <v>195.64</v>
      </c>
      <c r="M20" s="21">
        <v>198.39</v>
      </c>
      <c r="N20" s="21">
        <v>195.21</v>
      </c>
      <c r="O20" s="21">
        <v>38856200</v>
      </c>
    </row>
    <row r="21" spans="1:15" x14ac:dyDescent="0.25">
      <c r="A21" s="15">
        <v>45799</v>
      </c>
      <c r="B21">
        <v>200.71</v>
      </c>
      <c r="C21">
        <v>202.75</v>
      </c>
      <c r="D21">
        <v>199.7</v>
      </c>
      <c r="E21">
        <v>201.36</v>
      </c>
      <c r="F21">
        <v>201.36</v>
      </c>
      <c r="G21" s="16">
        <v>46742400</v>
      </c>
      <c r="I21" s="20">
        <v>45826</v>
      </c>
      <c r="J21" s="21">
        <v>195.94</v>
      </c>
      <c r="K21" s="21">
        <v>196.58</v>
      </c>
      <c r="L21" s="21">
        <v>196.58</v>
      </c>
      <c r="M21" s="21">
        <v>197.57</v>
      </c>
      <c r="N21" s="21">
        <v>195.07</v>
      </c>
      <c r="O21" s="21">
        <v>45394700</v>
      </c>
    </row>
    <row r="22" spans="1:15" x14ac:dyDescent="0.25">
      <c r="A22" s="15">
        <v>45798</v>
      </c>
      <c r="B22">
        <v>205.17</v>
      </c>
      <c r="C22">
        <v>207.04</v>
      </c>
      <c r="D22">
        <v>200.71</v>
      </c>
      <c r="E22">
        <v>202.09</v>
      </c>
      <c r="F22">
        <v>202.09</v>
      </c>
      <c r="G22" s="16">
        <v>59211800</v>
      </c>
      <c r="I22" s="20">
        <v>45828</v>
      </c>
      <c r="J22" s="21">
        <v>198.24</v>
      </c>
      <c r="K22" s="21">
        <v>201</v>
      </c>
      <c r="L22" s="21">
        <v>201</v>
      </c>
      <c r="M22" s="21">
        <v>201.7</v>
      </c>
      <c r="N22" s="21">
        <v>196.86</v>
      </c>
      <c r="O22" s="21">
        <v>95914700</v>
      </c>
    </row>
    <row r="23" spans="1:15" x14ac:dyDescent="0.25">
      <c r="A23" s="15">
        <v>45797</v>
      </c>
      <c r="B23">
        <v>207.67</v>
      </c>
      <c r="C23">
        <v>208.47</v>
      </c>
      <c r="D23">
        <v>205.03</v>
      </c>
      <c r="E23">
        <v>206.86</v>
      </c>
      <c r="F23">
        <v>206.86</v>
      </c>
      <c r="G23" s="16">
        <v>42496600</v>
      </c>
      <c r="I23" s="20" t="s">
        <v>34</v>
      </c>
      <c r="J23" s="21">
        <v>1598.68</v>
      </c>
      <c r="K23" s="21">
        <v>1591.77</v>
      </c>
      <c r="L23" s="21">
        <v>1591.77</v>
      </c>
      <c r="M23" s="21">
        <v>1612.56</v>
      </c>
      <c r="N23" s="21">
        <v>1579.1999999999998</v>
      </c>
      <c r="O23" s="21">
        <v>464042600</v>
      </c>
    </row>
    <row r="24" spans="1:15" x14ac:dyDescent="0.25">
      <c r="A24" s="15">
        <v>45796</v>
      </c>
      <c r="B24">
        <v>207.91</v>
      </c>
      <c r="C24">
        <v>209.48</v>
      </c>
      <c r="D24">
        <v>204.26</v>
      </c>
      <c r="E24">
        <v>208.78</v>
      </c>
      <c r="F24">
        <v>208.78</v>
      </c>
      <c r="G24" s="16">
        <v>46140500</v>
      </c>
    </row>
    <row r="25" spans="1:15" x14ac:dyDescent="0.25">
      <c r="A25" s="15">
        <v>45793</v>
      </c>
      <c r="B25">
        <v>212.36</v>
      </c>
      <c r="C25">
        <v>212.57</v>
      </c>
      <c r="D25">
        <v>209.77</v>
      </c>
      <c r="E25">
        <v>211.26</v>
      </c>
      <c r="F25">
        <v>211.26</v>
      </c>
      <c r="G25" s="16">
        <v>54737900</v>
      </c>
    </row>
    <row r="26" spans="1:15" x14ac:dyDescent="0.25">
      <c r="A26" s="15">
        <v>45792</v>
      </c>
      <c r="B26">
        <v>210.95</v>
      </c>
      <c r="C26">
        <v>212.96</v>
      </c>
      <c r="D26">
        <v>209.54</v>
      </c>
      <c r="E26">
        <v>211.45</v>
      </c>
      <c r="F26">
        <v>211.45</v>
      </c>
      <c r="G26" s="16">
        <v>45029500</v>
      </c>
    </row>
    <row r="27" spans="1:15" x14ac:dyDescent="0.25">
      <c r="A27" s="15">
        <v>45791</v>
      </c>
      <c r="B27">
        <v>212.43</v>
      </c>
      <c r="C27">
        <v>213.94</v>
      </c>
      <c r="D27">
        <v>210.58</v>
      </c>
      <c r="E27">
        <v>212.33</v>
      </c>
      <c r="F27">
        <v>212.33</v>
      </c>
      <c r="G27" s="16">
        <v>49325800</v>
      </c>
    </row>
    <row r="28" spans="1:15" x14ac:dyDescent="0.25">
      <c r="A28" s="15">
        <v>45790</v>
      </c>
      <c r="B28">
        <v>210.43</v>
      </c>
      <c r="C28">
        <v>213.4</v>
      </c>
      <c r="D28">
        <v>209</v>
      </c>
      <c r="E28">
        <v>212.93</v>
      </c>
      <c r="F28">
        <v>212.93</v>
      </c>
      <c r="G28" s="16">
        <v>51909300</v>
      </c>
    </row>
    <row r="29" spans="1:15" x14ac:dyDescent="0.25">
      <c r="A29" s="15">
        <v>45789</v>
      </c>
      <c r="B29">
        <v>199</v>
      </c>
      <c r="C29">
        <v>200.54</v>
      </c>
      <c r="D29">
        <v>206.75</v>
      </c>
      <c r="E29">
        <v>210.79</v>
      </c>
      <c r="F29">
        <v>210.79</v>
      </c>
      <c r="G29" s="16">
        <v>63775800</v>
      </c>
    </row>
    <row r="30" spans="1:15" x14ac:dyDescent="0.25">
      <c r="A30" s="15">
        <v>45786</v>
      </c>
      <c r="B30">
        <v>197.72</v>
      </c>
      <c r="C30">
        <v>200.05</v>
      </c>
      <c r="D30">
        <v>197.54</v>
      </c>
      <c r="E30">
        <v>198.53</v>
      </c>
      <c r="F30">
        <v>198.27</v>
      </c>
      <c r="G30" s="16">
        <v>36453900</v>
      </c>
    </row>
    <row r="31" spans="1:15" x14ac:dyDescent="0.25">
      <c r="A31" s="15">
        <v>45785</v>
      </c>
      <c r="B31">
        <v>199.17</v>
      </c>
      <c r="C31">
        <v>199.44</v>
      </c>
      <c r="D31">
        <v>194.68</v>
      </c>
      <c r="E31">
        <v>197.49</v>
      </c>
      <c r="F31">
        <v>197.23</v>
      </c>
      <c r="G31" s="16">
        <v>50478900</v>
      </c>
    </row>
    <row r="32" spans="1:15" x14ac:dyDescent="0.25">
      <c r="A32" s="15">
        <v>45784</v>
      </c>
      <c r="B32">
        <v>198.21</v>
      </c>
      <c r="C32">
        <v>200.65</v>
      </c>
      <c r="D32">
        <v>193.25</v>
      </c>
      <c r="E32">
        <v>196.25</v>
      </c>
      <c r="F32">
        <v>195.99</v>
      </c>
      <c r="G32" s="16">
        <v>68536700</v>
      </c>
    </row>
    <row r="33" spans="1:7" x14ac:dyDescent="0.25">
      <c r="A33" s="15">
        <v>45783</v>
      </c>
      <c r="B33">
        <v>203.1</v>
      </c>
      <c r="C33">
        <v>204.1</v>
      </c>
      <c r="D33">
        <v>197.02</v>
      </c>
      <c r="E33">
        <v>198.51</v>
      </c>
      <c r="F33">
        <v>198.25</v>
      </c>
      <c r="G33" s="16">
        <v>51216500</v>
      </c>
    </row>
    <row r="34" spans="1:7" x14ac:dyDescent="0.25">
      <c r="A34" s="15">
        <v>45782</v>
      </c>
      <c r="B34">
        <v>206.09</v>
      </c>
      <c r="C34">
        <v>206.99</v>
      </c>
      <c r="D34">
        <v>198.21</v>
      </c>
      <c r="E34">
        <v>198.89</v>
      </c>
      <c r="F34">
        <v>198.63</v>
      </c>
      <c r="G34" s="16">
        <v>69018500</v>
      </c>
    </row>
    <row r="35" spans="1:7" x14ac:dyDescent="0.25">
      <c r="A35" s="15">
        <v>45779</v>
      </c>
      <c r="B35">
        <v>209.08</v>
      </c>
      <c r="C35">
        <v>214.56</v>
      </c>
      <c r="D35">
        <v>202.16</v>
      </c>
      <c r="E35">
        <v>205.35</v>
      </c>
      <c r="F35">
        <v>205.08</v>
      </c>
      <c r="G35" s="16">
        <v>101010600</v>
      </c>
    </row>
    <row r="36" spans="1:7" x14ac:dyDescent="0.25">
      <c r="A36" s="15">
        <v>45778</v>
      </c>
      <c r="B36">
        <v>209.3</v>
      </c>
      <c r="C36">
        <v>213.58</v>
      </c>
      <c r="D36">
        <v>208.9</v>
      </c>
      <c r="E36">
        <v>213.32</v>
      </c>
      <c r="F36">
        <v>213.04</v>
      </c>
      <c r="G36" s="16">
        <v>57365700</v>
      </c>
    </row>
    <row r="37" spans="1:7" x14ac:dyDescent="0.25">
      <c r="A37" s="15">
        <v>45777</v>
      </c>
      <c r="B37">
        <v>208.69</v>
      </c>
      <c r="C37">
        <v>212.24</v>
      </c>
      <c r="D37">
        <v>206.67</v>
      </c>
      <c r="E37">
        <v>212.5</v>
      </c>
      <c r="F37">
        <v>212.22</v>
      </c>
      <c r="G37" s="16">
        <v>52286500</v>
      </c>
    </row>
    <row r="38" spans="1:7" x14ac:dyDescent="0.25">
      <c r="A38" s="15">
        <v>45776</v>
      </c>
      <c r="B38">
        <v>210</v>
      </c>
      <c r="C38">
        <v>211.5</v>
      </c>
      <c r="D38">
        <v>208.37</v>
      </c>
      <c r="E38">
        <v>211.21</v>
      </c>
      <c r="F38">
        <v>210.93</v>
      </c>
      <c r="G38" s="16">
        <v>36827600</v>
      </c>
    </row>
    <row r="39" spans="1:7" x14ac:dyDescent="0.25">
      <c r="A39" s="15">
        <v>45775</v>
      </c>
      <c r="B39">
        <v>206.37</v>
      </c>
      <c r="C39">
        <v>209.75</v>
      </c>
      <c r="D39">
        <v>207.46</v>
      </c>
      <c r="E39">
        <v>210.14</v>
      </c>
      <c r="F39">
        <v>209.86</v>
      </c>
      <c r="G39" s="16">
        <v>38743100</v>
      </c>
    </row>
    <row r="40" spans="1:7" x14ac:dyDescent="0.25">
      <c r="A40" s="15">
        <v>45772</v>
      </c>
      <c r="B40">
        <v>204.89</v>
      </c>
      <c r="C40">
        <v>208.83</v>
      </c>
      <c r="D40">
        <v>206.2</v>
      </c>
      <c r="E40">
        <v>209.28</v>
      </c>
      <c r="F40">
        <v>209.01</v>
      </c>
      <c r="G40" s="16">
        <v>38222300</v>
      </c>
    </row>
    <row r="41" spans="1:7" x14ac:dyDescent="0.25">
      <c r="A41" s="15">
        <v>45771</v>
      </c>
      <c r="B41">
        <v>206</v>
      </c>
      <c r="C41">
        <v>208</v>
      </c>
      <c r="D41">
        <v>202.94</v>
      </c>
      <c r="E41">
        <v>208.37</v>
      </c>
      <c r="F41">
        <v>208.1</v>
      </c>
      <c r="G41" s="16">
        <v>47311000</v>
      </c>
    </row>
    <row r="42" spans="1:7" x14ac:dyDescent="0.25">
      <c r="A42" s="15">
        <v>45770</v>
      </c>
      <c r="B42">
        <v>196.12</v>
      </c>
      <c r="C42">
        <v>201.59</v>
      </c>
      <c r="D42">
        <v>202.8</v>
      </c>
      <c r="E42">
        <v>204.6</v>
      </c>
      <c r="F42">
        <v>204.33</v>
      </c>
      <c r="G42" s="16">
        <v>52929200</v>
      </c>
    </row>
    <row r="43" spans="1:7" x14ac:dyDescent="0.25">
      <c r="A43" s="15">
        <v>45769</v>
      </c>
      <c r="B43">
        <v>193.27</v>
      </c>
      <c r="C43">
        <v>193.8</v>
      </c>
      <c r="D43">
        <v>195.97</v>
      </c>
      <c r="E43">
        <v>199.74</v>
      </c>
      <c r="F43">
        <v>199.48</v>
      </c>
      <c r="G43" s="16">
        <v>52976400</v>
      </c>
    </row>
    <row r="44" spans="1:7" x14ac:dyDescent="0.25">
      <c r="A44" s="15">
        <v>45768</v>
      </c>
      <c r="B44">
        <v>197.2</v>
      </c>
      <c r="C44">
        <v>198.83</v>
      </c>
      <c r="D44">
        <v>189.81</v>
      </c>
      <c r="E44">
        <v>193.16</v>
      </c>
      <c r="F44">
        <v>192.91</v>
      </c>
      <c r="G44" s="16">
        <v>46742500</v>
      </c>
    </row>
    <row r="45" spans="1:7" x14ac:dyDescent="0.25">
      <c r="A45" s="15">
        <v>45764</v>
      </c>
      <c r="B45">
        <v>198.36</v>
      </c>
      <c r="C45">
        <v>200.7</v>
      </c>
      <c r="D45">
        <v>194.42</v>
      </c>
      <c r="E45">
        <v>196.98</v>
      </c>
      <c r="F45">
        <v>196.72</v>
      </c>
      <c r="G45" s="16">
        <v>51334300</v>
      </c>
    </row>
    <row r="46" spans="1:7" x14ac:dyDescent="0.25">
      <c r="A46" s="15">
        <v>45763</v>
      </c>
      <c r="B46">
        <v>201.86</v>
      </c>
      <c r="C46">
        <v>203.51</v>
      </c>
      <c r="D46">
        <v>192.37</v>
      </c>
      <c r="E46">
        <v>194.27</v>
      </c>
      <c r="F46">
        <v>194.02</v>
      </c>
      <c r="G46" s="16">
        <v>59732400</v>
      </c>
    </row>
    <row r="47" spans="1:7" x14ac:dyDescent="0.25">
      <c r="A47" s="15">
        <v>45762</v>
      </c>
      <c r="B47">
        <v>211.44</v>
      </c>
      <c r="C47">
        <v>212.94</v>
      </c>
      <c r="D47">
        <v>199.8</v>
      </c>
      <c r="E47">
        <v>202.14</v>
      </c>
      <c r="F47">
        <v>201.88</v>
      </c>
      <c r="G47" s="16">
        <v>51343900</v>
      </c>
    </row>
    <row r="48" spans="1:7" x14ac:dyDescent="0.25">
      <c r="A48" s="15">
        <v>45761</v>
      </c>
      <c r="B48">
        <v>186.1</v>
      </c>
      <c r="C48">
        <v>199.54</v>
      </c>
      <c r="D48">
        <v>201.16</v>
      </c>
      <c r="E48">
        <v>202.52</v>
      </c>
      <c r="F48">
        <v>202.25</v>
      </c>
      <c r="G48" s="16">
        <v>101352900</v>
      </c>
    </row>
    <row r="49" spans="1:7" x14ac:dyDescent="0.25">
      <c r="A49" s="15">
        <v>45758</v>
      </c>
      <c r="B49">
        <v>189.07</v>
      </c>
      <c r="C49">
        <v>194.78</v>
      </c>
      <c r="D49">
        <v>186.06</v>
      </c>
      <c r="E49">
        <v>198.15</v>
      </c>
      <c r="F49">
        <v>197.89</v>
      </c>
      <c r="G49" s="16">
        <v>87435900</v>
      </c>
    </row>
    <row r="50" spans="1:7" x14ac:dyDescent="0.25">
      <c r="A50" s="15">
        <v>45757</v>
      </c>
      <c r="B50">
        <v>171.95</v>
      </c>
      <c r="C50">
        <v>200.61</v>
      </c>
      <c r="D50">
        <v>183</v>
      </c>
      <c r="E50">
        <v>190.42</v>
      </c>
      <c r="F50">
        <v>190.17</v>
      </c>
      <c r="G50" s="16">
        <v>121880000</v>
      </c>
    </row>
    <row r="51" spans="1:7" x14ac:dyDescent="0.25">
      <c r="A51" s="15">
        <v>45756</v>
      </c>
      <c r="B51">
        <v>186.7</v>
      </c>
      <c r="C51">
        <v>190.34</v>
      </c>
      <c r="D51">
        <v>171.89</v>
      </c>
      <c r="E51">
        <v>198.85</v>
      </c>
      <c r="F51">
        <v>198.59</v>
      </c>
      <c r="G51" s="16">
        <v>184395900</v>
      </c>
    </row>
    <row r="52" spans="1:7" x14ac:dyDescent="0.25">
      <c r="A52" s="15">
        <v>45755</v>
      </c>
      <c r="B52">
        <v>177.2</v>
      </c>
      <c r="C52">
        <v>194.15</v>
      </c>
      <c r="D52">
        <v>169.21</v>
      </c>
      <c r="E52">
        <v>172.42</v>
      </c>
      <c r="F52">
        <v>172.19</v>
      </c>
      <c r="G52" s="16">
        <v>120859500</v>
      </c>
    </row>
    <row r="53" spans="1:7" x14ac:dyDescent="0.25">
      <c r="A53" s="15">
        <v>45754</v>
      </c>
      <c r="B53">
        <v>193.89</v>
      </c>
      <c r="C53">
        <v>199.88</v>
      </c>
      <c r="D53">
        <v>174.62</v>
      </c>
      <c r="E53">
        <v>181.46</v>
      </c>
      <c r="F53">
        <v>181.22</v>
      </c>
      <c r="G53" s="16">
        <v>160466300</v>
      </c>
    </row>
    <row r="54" spans="1:7" x14ac:dyDescent="0.25">
      <c r="A54" s="15">
        <v>45751</v>
      </c>
      <c r="B54">
        <v>205.54</v>
      </c>
      <c r="C54">
        <v>207.49</v>
      </c>
      <c r="D54">
        <v>187.34</v>
      </c>
      <c r="E54">
        <v>188.38</v>
      </c>
      <c r="F54">
        <v>188.13</v>
      </c>
      <c r="G54" s="16">
        <v>125910900</v>
      </c>
    </row>
    <row r="55" spans="1:7" x14ac:dyDescent="0.25">
      <c r="A55" s="15">
        <v>45750</v>
      </c>
      <c r="B55">
        <v>221.32</v>
      </c>
      <c r="C55">
        <v>225.19</v>
      </c>
      <c r="D55">
        <v>201.25</v>
      </c>
      <c r="E55">
        <v>203.19</v>
      </c>
      <c r="F55">
        <v>202.92</v>
      </c>
      <c r="G55" s="16">
        <v>103419000</v>
      </c>
    </row>
    <row r="56" spans="1:7" x14ac:dyDescent="0.25">
      <c r="A56" s="15">
        <v>45749</v>
      </c>
      <c r="B56">
        <v>219.81</v>
      </c>
      <c r="C56">
        <v>223.68</v>
      </c>
      <c r="D56">
        <v>221.02</v>
      </c>
      <c r="E56">
        <v>223.89</v>
      </c>
      <c r="F56">
        <v>223.6</v>
      </c>
      <c r="G56" s="16">
        <v>35905900</v>
      </c>
    </row>
    <row r="57" spans="1:7" x14ac:dyDescent="0.25">
      <c r="A57" s="15">
        <v>45748</v>
      </c>
      <c r="B57">
        <v>217.01</v>
      </c>
      <c r="C57">
        <v>225.62</v>
      </c>
      <c r="D57">
        <v>218.9</v>
      </c>
      <c r="E57">
        <v>223.19</v>
      </c>
      <c r="F57">
        <v>222.9</v>
      </c>
      <c r="G57" s="16">
        <v>36412700</v>
      </c>
    </row>
    <row r="58" spans="1:7" x14ac:dyDescent="0.25">
      <c r="A58" s="15">
        <v>45747</v>
      </c>
      <c r="B58">
        <v>221.67</v>
      </c>
      <c r="C58">
        <v>223.81</v>
      </c>
      <c r="D58">
        <v>216.23</v>
      </c>
      <c r="E58">
        <v>222.13</v>
      </c>
      <c r="F58">
        <v>221.84</v>
      </c>
      <c r="G58" s="16">
        <v>65299300</v>
      </c>
    </row>
    <row r="59" spans="1:7" x14ac:dyDescent="0.25">
      <c r="A59" s="15">
        <v>45744</v>
      </c>
      <c r="B59">
        <v>221.39</v>
      </c>
      <c r="C59">
        <v>224.99</v>
      </c>
      <c r="D59">
        <v>217.68</v>
      </c>
      <c r="E59">
        <v>217.9</v>
      </c>
      <c r="F59">
        <v>217.61</v>
      </c>
      <c r="G59" s="16">
        <v>39818600</v>
      </c>
    </row>
    <row r="60" spans="1:7" x14ac:dyDescent="0.25">
      <c r="A60" s="15">
        <v>45743</v>
      </c>
      <c r="B60">
        <v>223.51</v>
      </c>
      <c r="C60">
        <v>225.02</v>
      </c>
      <c r="D60">
        <v>220.56</v>
      </c>
      <c r="E60">
        <v>223.85</v>
      </c>
      <c r="F60">
        <v>223.56</v>
      </c>
      <c r="G60" s="16">
        <v>37094800</v>
      </c>
    </row>
    <row r="61" spans="1:7" x14ac:dyDescent="0.25">
      <c r="A61" s="15">
        <v>45742</v>
      </c>
      <c r="B61">
        <v>220.77</v>
      </c>
      <c r="C61">
        <v>224.1</v>
      </c>
      <c r="D61">
        <v>220.47</v>
      </c>
      <c r="E61">
        <v>221.53</v>
      </c>
      <c r="F61">
        <v>221.24</v>
      </c>
      <c r="G61" s="16">
        <v>34466100</v>
      </c>
    </row>
    <row r="62" spans="1:7" x14ac:dyDescent="0.25">
      <c r="A62" s="15">
        <v>45741</v>
      </c>
      <c r="B62">
        <v>221</v>
      </c>
      <c r="C62">
        <v>221.48</v>
      </c>
      <c r="D62">
        <v>220.08</v>
      </c>
      <c r="E62">
        <v>223.75</v>
      </c>
      <c r="F62">
        <v>223.46</v>
      </c>
      <c r="G62" s="16">
        <v>34493600</v>
      </c>
    </row>
    <row r="63" spans="1:7" x14ac:dyDescent="0.25">
      <c r="A63" s="15">
        <v>45740</v>
      </c>
      <c r="B63">
        <v>211.56</v>
      </c>
      <c r="C63">
        <v>218.84</v>
      </c>
      <c r="D63">
        <v>218.58</v>
      </c>
      <c r="E63">
        <v>220.73</v>
      </c>
      <c r="F63">
        <v>220.44</v>
      </c>
      <c r="G63" s="16">
        <v>44299500</v>
      </c>
    </row>
    <row r="64" spans="1:7" x14ac:dyDescent="0.25">
      <c r="A64" s="15">
        <v>45737</v>
      </c>
      <c r="B64">
        <v>213.99</v>
      </c>
      <c r="C64">
        <v>217.49</v>
      </c>
      <c r="D64">
        <v>211.28</v>
      </c>
      <c r="E64">
        <v>218.27</v>
      </c>
      <c r="F64">
        <v>217.98</v>
      </c>
      <c r="G64" s="16">
        <v>94127800</v>
      </c>
    </row>
    <row r="65" spans="1:7" x14ac:dyDescent="0.25">
      <c r="A65" s="15">
        <v>45736</v>
      </c>
      <c r="B65">
        <v>214.22</v>
      </c>
      <c r="C65">
        <v>218.76</v>
      </c>
      <c r="D65">
        <v>212.22</v>
      </c>
      <c r="E65">
        <v>214.1</v>
      </c>
      <c r="F65">
        <v>213.82</v>
      </c>
      <c r="G65" s="16">
        <v>48862900</v>
      </c>
    </row>
    <row r="66" spans="1:7" x14ac:dyDescent="0.25">
      <c r="A66" s="15">
        <v>45735</v>
      </c>
      <c r="B66">
        <v>214.16</v>
      </c>
      <c r="C66">
        <v>215.15</v>
      </c>
      <c r="D66">
        <v>213.75</v>
      </c>
      <c r="E66">
        <v>215.24</v>
      </c>
      <c r="F66">
        <v>214.96</v>
      </c>
      <c r="G66" s="16">
        <v>54385400</v>
      </c>
    </row>
    <row r="67" spans="1:7" x14ac:dyDescent="0.25">
      <c r="A67" s="15">
        <v>45734</v>
      </c>
      <c r="B67">
        <v>213.31</v>
      </c>
      <c r="C67">
        <v>215.22</v>
      </c>
      <c r="D67">
        <v>211.49</v>
      </c>
      <c r="E67">
        <v>212.69</v>
      </c>
      <c r="F67">
        <v>212.41</v>
      </c>
      <c r="G67" s="16">
        <v>42432400</v>
      </c>
    </row>
    <row r="68" spans="1:7" x14ac:dyDescent="0.25">
      <c r="A68" s="15">
        <v>45733</v>
      </c>
      <c r="B68">
        <v>211.25</v>
      </c>
      <c r="C68">
        <v>213.95</v>
      </c>
      <c r="D68">
        <v>209.97</v>
      </c>
      <c r="E68">
        <v>214</v>
      </c>
      <c r="F68">
        <v>213.72</v>
      </c>
      <c r="G68" s="16">
        <v>48073400</v>
      </c>
    </row>
    <row r="69" spans="1:7" x14ac:dyDescent="0.25">
      <c r="A69" s="15">
        <v>45730</v>
      </c>
      <c r="B69">
        <v>215.95</v>
      </c>
      <c r="C69">
        <v>216.84</v>
      </c>
      <c r="D69">
        <v>209.58</v>
      </c>
      <c r="E69">
        <v>213.49</v>
      </c>
      <c r="F69">
        <v>213.21</v>
      </c>
      <c r="G69" s="16">
        <v>60107600</v>
      </c>
    </row>
    <row r="70" spans="1:7" x14ac:dyDescent="0.25">
      <c r="A70" s="15">
        <v>45729</v>
      </c>
      <c r="B70">
        <v>220.14</v>
      </c>
      <c r="C70">
        <v>221.75</v>
      </c>
      <c r="D70">
        <v>208.42</v>
      </c>
      <c r="E70">
        <v>209.68</v>
      </c>
      <c r="F70">
        <v>209.41</v>
      </c>
      <c r="G70" s="16">
        <v>61368300</v>
      </c>
    </row>
    <row r="71" spans="1:7" x14ac:dyDescent="0.25">
      <c r="A71" s="15">
        <v>45728</v>
      </c>
      <c r="B71">
        <v>223.81</v>
      </c>
      <c r="C71">
        <v>225.84</v>
      </c>
      <c r="D71">
        <v>214.91</v>
      </c>
      <c r="E71">
        <v>216.98</v>
      </c>
      <c r="F71">
        <v>216.7</v>
      </c>
      <c r="G71" s="16">
        <v>62547500</v>
      </c>
    </row>
    <row r="72" spans="1:7" x14ac:dyDescent="0.25">
      <c r="A72" s="15">
        <v>45727</v>
      </c>
      <c r="B72">
        <v>235.54</v>
      </c>
      <c r="C72">
        <v>236.16</v>
      </c>
      <c r="D72">
        <v>217.45</v>
      </c>
      <c r="E72">
        <v>220.84</v>
      </c>
      <c r="F72">
        <v>220.55</v>
      </c>
      <c r="G72" s="16">
        <v>76137400</v>
      </c>
    </row>
    <row r="73" spans="1:7" x14ac:dyDescent="0.25">
      <c r="A73" s="15">
        <v>45726</v>
      </c>
      <c r="B73">
        <v>235.11</v>
      </c>
      <c r="C73">
        <v>241.37</v>
      </c>
      <c r="D73">
        <v>224.22</v>
      </c>
      <c r="E73">
        <v>227.48</v>
      </c>
      <c r="F73">
        <v>227.18</v>
      </c>
      <c r="G73" s="16">
        <v>72071200</v>
      </c>
    </row>
    <row r="74" spans="1:7" x14ac:dyDescent="0.25">
      <c r="A74" s="15">
        <v>45723</v>
      </c>
      <c r="B74">
        <v>234.44</v>
      </c>
      <c r="C74">
        <v>237.86</v>
      </c>
      <c r="D74">
        <v>234.76</v>
      </c>
      <c r="E74">
        <v>239.07</v>
      </c>
      <c r="F74">
        <v>238.76</v>
      </c>
      <c r="G74" s="16">
        <v>46273600</v>
      </c>
    </row>
    <row r="75" spans="1:7" x14ac:dyDescent="0.25">
      <c r="A75" s="15">
        <v>45722</v>
      </c>
      <c r="B75">
        <v>235.42</v>
      </c>
      <c r="C75">
        <v>236.55</v>
      </c>
      <c r="D75">
        <v>233.16</v>
      </c>
      <c r="E75">
        <v>235.33</v>
      </c>
      <c r="F75">
        <v>235.02</v>
      </c>
      <c r="G75" s="16">
        <v>45170400</v>
      </c>
    </row>
    <row r="76" spans="1:7" x14ac:dyDescent="0.25">
      <c r="A76" s="15">
        <v>45721</v>
      </c>
      <c r="B76">
        <v>237.71</v>
      </c>
      <c r="C76">
        <v>240.07</v>
      </c>
      <c r="D76">
        <v>229.23</v>
      </c>
      <c r="E76">
        <v>235.74</v>
      </c>
      <c r="F76">
        <v>235.43</v>
      </c>
      <c r="G76" s="16">
        <v>47227600</v>
      </c>
    </row>
    <row r="77" spans="1:7" x14ac:dyDescent="0.25">
      <c r="A77" s="15">
        <v>45720</v>
      </c>
      <c r="B77">
        <v>241.79</v>
      </c>
      <c r="C77">
        <v>244.03</v>
      </c>
      <c r="D77">
        <v>234.68</v>
      </c>
      <c r="E77">
        <v>235.93</v>
      </c>
      <c r="F77">
        <v>235.62</v>
      </c>
      <c r="G77" s="16">
        <v>53798100</v>
      </c>
    </row>
    <row r="78" spans="1:7" x14ac:dyDescent="0.25">
      <c r="A78" s="15">
        <v>45719</v>
      </c>
      <c r="B78">
        <v>236.95</v>
      </c>
      <c r="C78">
        <v>242.09</v>
      </c>
      <c r="D78">
        <v>236.11</v>
      </c>
      <c r="E78">
        <v>238.03</v>
      </c>
      <c r="F78">
        <v>237.72</v>
      </c>
      <c r="G78" s="16">
        <v>47184000</v>
      </c>
    </row>
    <row r="79" spans="1:7" x14ac:dyDescent="0.25">
      <c r="A79" s="15">
        <v>45716</v>
      </c>
      <c r="B79">
        <v>239.41</v>
      </c>
      <c r="C79">
        <v>242.46</v>
      </c>
      <c r="D79">
        <v>230.2</v>
      </c>
      <c r="E79">
        <v>241.84</v>
      </c>
      <c r="F79">
        <v>241.52</v>
      </c>
      <c r="G79" s="16">
        <v>56833400</v>
      </c>
    </row>
    <row r="80" spans="1:7" x14ac:dyDescent="0.25">
      <c r="A80" s="15">
        <v>45715</v>
      </c>
      <c r="B80">
        <v>244.33</v>
      </c>
      <c r="C80">
        <v>244.98</v>
      </c>
      <c r="D80">
        <v>237.06</v>
      </c>
      <c r="E80">
        <v>237.3</v>
      </c>
      <c r="F80">
        <v>236.99</v>
      </c>
      <c r="G80" s="16">
        <v>41153600</v>
      </c>
    </row>
    <row r="81" spans="1:7" x14ac:dyDescent="0.25">
      <c r="A81" s="15">
        <v>45714</v>
      </c>
      <c r="B81">
        <v>248</v>
      </c>
      <c r="C81">
        <v>250</v>
      </c>
      <c r="D81">
        <v>239.13</v>
      </c>
      <c r="E81">
        <v>240.36</v>
      </c>
      <c r="F81">
        <v>240.05</v>
      </c>
      <c r="G81" s="16">
        <v>44433600</v>
      </c>
    </row>
    <row r="82" spans="1:7" x14ac:dyDescent="0.25">
      <c r="A82" s="15">
        <v>45713</v>
      </c>
      <c r="B82">
        <v>244.93</v>
      </c>
      <c r="C82">
        <v>248.86</v>
      </c>
      <c r="D82">
        <v>244.91</v>
      </c>
      <c r="E82">
        <v>247.04</v>
      </c>
      <c r="F82">
        <v>246.72</v>
      </c>
      <c r="G82" s="16">
        <v>48013300</v>
      </c>
    </row>
    <row r="83" spans="1:7" x14ac:dyDescent="0.25">
      <c r="A83" s="15">
        <v>45712</v>
      </c>
      <c r="B83">
        <v>245.95</v>
      </c>
      <c r="C83">
        <v>248.69</v>
      </c>
      <c r="D83">
        <v>244.42</v>
      </c>
      <c r="E83">
        <v>247.1</v>
      </c>
      <c r="F83">
        <v>246.78</v>
      </c>
      <c r="G83" s="16">
        <v>51326400</v>
      </c>
    </row>
    <row r="84" spans="1:7" x14ac:dyDescent="0.25">
      <c r="A84" s="15">
        <v>45709</v>
      </c>
      <c r="B84">
        <v>244.94</v>
      </c>
      <c r="C84">
        <v>246.78</v>
      </c>
      <c r="D84">
        <v>245.22</v>
      </c>
      <c r="E84">
        <v>245.55</v>
      </c>
      <c r="F84">
        <v>245.23</v>
      </c>
      <c r="G84" s="16">
        <v>53197400</v>
      </c>
    </row>
    <row r="85" spans="1:7" x14ac:dyDescent="0.25">
      <c r="A85" s="15">
        <v>45708</v>
      </c>
      <c r="B85">
        <v>244.66</v>
      </c>
      <c r="C85">
        <v>246.01</v>
      </c>
      <c r="D85">
        <v>244.29</v>
      </c>
      <c r="E85">
        <v>245.83</v>
      </c>
      <c r="F85">
        <v>245.51</v>
      </c>
      <c r="G85" s="16">
        <v>32316900</v>
      </c>
    </row>
    <row r="86" spans="1:7" x14ac:dyDescent="0.25">
      <c r="A86" s="15">
        <v>45707</v>
      </c>
      <c r="B86">
        <v>244.15</v>
      </c>
      <c r="C86">
        <v>245.18</v>
      </c>
      <c r="D86">
        <v>243.16</v>
      </c>
      <c r="E86">
        <v>244.87</v>
      </c>
      <c r="F86">
        <v>244.55</v>
      </c>
      <c r="G86" s="16">
        <v>32204200</v>
      </c>
    </row>
    <row r="87" spans="1:7" x14ac:dyDescent="0.25">
      <c r="A87" s="15">
        <v>45706</v>
      </c>
      <c r="B87">
        <v>241.25</v>
      </c>
      <c r="C87">
        <v>245.55</v>
      </c>
      <c r="D87">
        <v>241.84</v>
      </c>
      <c r="E87">
        <v>244.47</v>
      </c>
      <c r="F87">
        <v>244.15</v>
      </c>
      <c r="G87" s="16">
        <v>48822500</v>
      </c>
    </row>
    <row r="88" spans="1:7" x14ac:dyDescent="0.25">
      <c r="A88" s="15">
        <v>45702</v>
      </c>
      <c r="B88">
        <v>236.91</v>
      </c>
      <c r="C88">
        <v>242.34</v>
      </c>
      <c r="D88">
        <v>240.99</v>
      </c>
      <c r="E88">
        <v>244.6</v>
      </c>
      <c r="F88">
        <v>244.28</v>
      </c>
      <c r="G88" s="16">
        <v>40896200</v>
      </c>
    </row>
    <row r="89" spans="1:7" x14ac:dyDescent="0.25">
      <c r="A89" s="15">
        <v>45701</v>
      </c>
      <c r="B89">
        <v>231.2</v>
      </c>
      <c r="C89">
        <v>236.96</v>
      </c>
      <c r="D89">
        <v>235.57</v>
      </c>
      <c r="E89">
        <v>241.53</v>
      </c>
      <c r="F89">
        <v>241.21</v>
      </c>
      <c r="G89" s="16">
        <v>53614100</v>
      </c>
    </row>
    <row r="90" spans="1:7" x14ac:dyDescent="0.25">
      <c r="A90" s="15">
        <v>45700</v>
      </c>
      <c r="B90">
        <v>228.2</v>
      </c>
      <c r="C90">
        <v>235.23</v>
      </c>
      <c r="D90">
        <v>230.68</v>
      </c>
      <c r="E90">
        <v>236.87</v>
      </c>
      <c r="F90">
        <v>236.56</v>
      </c>
      <c r="G90" s="16">
        <v>45243300</v>
      </c>
    </row>
    <row r="91" spans="1:7" x14ac:dyDescent="0.25">
      <c r="A91" s="15">
        <v>45698</v>
      </c>
      <c r="B91">
        <v>232.6</v>
      </c>
      <c r="C91">
        <v>234</v>
      </c>
      <c r="D91">
        <v>227.2</v>
      </c>
      <c r="E91">
        <v>227.65</v>
      </c>
      <c r="F91">
        <v>227.35</v>
      </c>
      <c r="G91" s="16">
        <v>33115600</v>
      </c>
    </row>
    <row r="92" spans="1:7" x14ac:dyDescent="0.25">
      <c r="A92" s="15">
        <v>45695</v>
      </c>
      <c r="B92">
        <v>231.29</v>
      </c>
      <c r="C92">
        <v>233.8</v>
      </c>
      <c r="D92">
        <v>227.26</v>
      </c>
      <c r="E92">
        <v>227.63</v>
      </c>
      <c r="F92">
        <v>227.08</v>
      </c>
      <c r="G92" s="16">
        <v>39707200</v>
      </c>
    </row>
    <row r="93" spans="1:7" x14ac:dyDescent="0.25">
      <c r="A93" s="15">
        <v>45694</v>
      </c>
      <c r="B93">
        <v>228.53</v>
      </c>
      <c r="C93">
        <v>232.67</v>
      </c>
      <c r="D93">
        <v>230.43</v>
      </c>
      <c r="E93">
        <v>233.22</v>
      </c>
      <c r="F93">
        <v>232.66</v>
      </c>
      <c r="G93" s="16">
        <v>29925300</v>
      </c>
    </row>
    <row r="94" spans="1:7" x14ac:dyDescent="0.25">
      <c r="A94" s="15">
        <v>45693</v>
      </c>
      <c r="B94">
        <v>227.25</v>
      </c>
      <c r="C94">
        <v>233.13</v>
      </c>
      <c r="D94">
        <v>228.27</v>
      </c>
      <c r="E94">
        <v>232.47</v>
      </c>
      <c r="F94">
        <v>231.91</v>
      </c>
      <c r="G94" s="16">
        <v>39620300</v>
      </c>
    </row>
    <row r="95" spans="1:7" x14ac:dyDescent="0.25">
      <c r="A95" s="15">
        <v>45692</v>
      </c>
      <c r="B95">
        <v>229.99</v>
      </c>
      <c r="C95">
        <v>231.83</v>
      </c>
      <c r="D95">
        <v>226.65</v>
      </c>
      <c r="E95">
        <v>232.8</v>
      </c>
      <c r="F95">
        <v>232.24</v>
      </c>
      <c r="G95" s="16">
        <v>45067300</v>
      </c>
    </row>
    <row r="96" spans="1:7" x14ac:dyDescent="0.25">
      <c r="A96" s="15">
        <v>45691</v>
      </c>
      <c r="B96">
        <v>247.19</v>
      </c>
      <c r="C96">
        <v>247.19</v>
      </c>
      <c r="D96">
        <v>225.7</v>
      </c>
      <c r="E96">
        <v>228.01</v>
      </c>
      <c r="F96">
        <v>227.46</v>
      </c>
      <c r="G96" s="16">
        <v>73063300</v>
      </c>
    </row>
    <row r="97" spans="1:7" x14ac:dyDescent="0.25">
      <c r="A97" s="15">
        <v>45688</v>
      </c>
      <c r="B97">
        <v>238.67</v>
      </c>
      <c r="C97">
        <v>240.79</v>
      </c>
      <c r="D97">
        <v>233.44</v>
      </c>
      <c r="E97">
        <v>236</v>
      </c>
      <c r="F97">
        <v>235.43</v>
      </c>
      <c r="G97" s="16">
        <v>101075100</v>
      </c>
    </row>
    <row r="98" spans="1:7" x14ac:dyDescent="0.25">
      <c r="A98" s="15">
        <v>45687</v>
      </c>
      <c r="B98">
        <v>234.12</v>
      </c>
      <c r="C98">
        <v>239.86</v>
      </c>
      <c r="D98">
        <v>237.21</v>
      </c>
      <c r="E98">
        <v>237.59</v>
      </c>
      <c r="F98">
        <v>237.02</v>
      </c>
      <c r="G98" s="16">
        <v>55658300</v>
      </c>
    </row>
    <row r="99" spans="1:7" x14ac:dyDescent="0.25">
      <c r="A99" s="15">
        <v>45686</v>
      </c>
      <c r="B99">
        <v>230.85</v>
      </c>
      <c r="C99">
        <v>240.19</v>
      </c>
      <c r="D99">
        <v>234.01</v>
      </c>
      <c r="E99">
        <v>239.36</v>
      </c>
      <c r="F99">
        <v>238.78</v>
      </c>
      <c r="G99" s="16">
        <v>45486100</v>
      </c>
    </row>
    <row r="100" spans="1:7" x14ac:dyDescent="0.25">
      <c r="A100" s="15">
        <v>45685</v>
      </c>
      <c r="B100">
        <v>224.02</v>
      </c>
      <c r="C100">
        <v>232.15</v>
      </c>
      <c r="D100">
        <v>230.81</v>
      </c>
      <c r="E100">
        <v>238.26</v>
      </c>
      <c r="F100">
        <v>237.69</v>
      </c>
      <c r="G100" s="16">
        <v>75707600</v>
      </c>
    </row>
    <row r="101" spans="1:7" x14ac:dyDescent="0.25">
      <c r="A101" s="15">
        <v>45684</v>
      </c>
      <c r="B101">
        <v>224.78</v>
      </c>
      <c r="C101">
        <v>225.63</v>
      </c>
      <c r="D101">
        <v>223.98</v>
      </c>
      <c r="E101">
        <v>229.86</v>
      </c>
      <c r="F101">
        <v>229.31</v>
      </c>
      <c r="G101" s="16">
        <v>94863400</v>
      </c>
    </row>
    <row r="102" spans="1:7" x14ac:dyDescent="0.25">
      <c r="A102" s="15">
        <v>45681</v>
      </c>
      <c r="B102">
        <v>224.74</v>
      </c>
      <c r="C102">
        <v>227.03</v>
      </c>
      <c r="D102">
        <v>221.41</v>
      </c>
      <c r="E102">
        <v>222.78</v>
      </c>
      <c r="F102">
        <v>222.24</v>
      </c>
      <c r="G102" s="16">
        <v>54697900</v>
      </c>
    </row>
    <row r="103" spans="1:7" x14ac:dyDescent="0.25">
      <c r="A103" s="15">
        <v>45680</v>
      </c>
      <c r="B103">
        <v>219.79</v>
      </c>
      <c r="C103">
        <v>224.12</v>
      </c>
      <c r="D103">
        <v>222.3</v>
      </c>
      <c r="E103">
        <v>223.66</v>
      </c>
      <c r="F103">
        <v>223.12</v>
      </c>
      <c r="G103" s="16">
        <v>60234800</v>
      </c>
    </row>
    <row r="104" spans="1:7" x14ac:dyDescent="0.25">
      <c r="A104" s="15">
        <v>45679</v>
      </c>
      <c r="B104">
        <v>224</v>
      </c>
      <c r="C104">
        <v>224.42</v>
      </c>
      <c r="D104">
        <v>219.79</v>
      </c>
      <c r="E104">
        <v>223.83</v>
      </c>
      <c r="F104">
        <v>223.29</v>
      </c>
      <c r="G104" s="16">
        <v>64126500</v>
      </c>
    </row>
    <row r="105" spans="1:7" x14ac:dyDescent="0.25">
      <c r="A105" s="15">
        <v>45678</v>
      </c>
      <c r="B105">
        <v>232.12</v>
      </c>
      <c r="C105">
        <v>232.29</v>
      </c>
      <c r="D105">
        <v>219.38</v>
      </c>
      <c r="E105">
        <v>222.64</v>
      </c>
      <c r="F105">
        <v>222.1</v>
      </c>
      <c r="G105" s="16">
        <v>98070400</v>
      </c>
    </row>
    <row r="106" spans="1:7" x14ac:dyDescent="0.25">
      <c r="A106" s="15">
        <v>45674</v>
      </c>
      <c r="B106">
        <v>237.35</v>
      </c>
      <c r="C106">
        <v>238.01</v>
      </c>
      <c r="D106">
        <v>228.48</v>
      </c>
      <c r="E106">
        <v>229.98</v>
      </c>
      <c r="F106">
        <v>229.43</v>
      </c>
      <c r="G106" s="16">
        <v>68488300</v>
      </c>
    </row>
    <row r="107" spans="1:7" x14ac:dyDescent="0.25">
      <c r="A107" s="15">
        <v>45673</v>
      </c>
      <c r="B107">
        <v>234.64</v>
      </c>
      <c r="C107">
        <v>238.96</v>
      </c>
      <c r="D107">
        <v>228.03</v>
      </c>
      <c r="E107">
        <v>228.26</v>
      </c>
      <c r="F107">
        <v>227.71</v>
      </c>
      <c r="G107" s="16">
        <v>71759100</v>
      </c>
    </row>
    <row r="108" spans="1:7" x14ac:dyDescent="0.25">
      <c r="A108" s="15">
        <v>45672</v>
      </c>
      <c r="B108">
        <v>234.75</v>
      </c>
      <c r="C108">
        <v>236.12</v>
      </c>
      <c r="D108">
        <v>234.43</v>
      </c>
      <c r="E108">
        <v>237.87</v>
      </c>
      <c r="F108">
        <v>237.3</v>
      </c>
      <c r="G108" s="16">
        <v>39832000</v>
      </c>
    </row>
    <row r="109" spans="1:7" x14ac:dyDescent="0.25">
      <c r="A109" s="15">
        <v>45671</v>
      </c>
      <c r="B109">
        <v>233.53</v>
      </c>
      <c r="C109">
        <v>234.67</v>
      </c>
      <c r="D109">
        <v>232.47</v>
      </c>
      <c r="E109">
        <v>233.28</v>
      </c>
      <c r="F109">
        <v>232.72</v>
      </c>
      <c r="G109" s="16">
        <v>39435300</v>
      </c>
    </row>
    <row r="110" spans="1:7" x14ac:dyDescent="0.25">
      <c r="A110" s="15">
        <v>45670</v>
      </c>
      <c r="B110">
        <v>240.01</v>
      </c>
      <c r="C110">
        <v>240.16</v>
      </c>
      <c r="D110">
        <v>229.72</v>
      </c>
      <c r="E110">
        <v>234.4</v>
      </c>
      <c r="F110">
        <v>233.84</v>
      </c>
      <c r="G110" s="16">
        <v>49630700</v>
      </c>
    </row>
    <row r="111" spans="1:7" x14ac:dyDescent="0.25">
      <c r="A111" s="15">
        <v>45667</v>
      </c>
      <c r="B111">
        <v>241.92</v>
      </c>
      <c r="C111">
        <v>243.71</v>
      </c>
      <c r="D111">
        <v>233</v>
      </c>
      <c r="E111">
        <v>236.85</v>
      </c>
      <c r="F111">
        <v>236.28</v>
      </c>
      <c r="G111" s="16">
        <v>61710900</v>
      </c>
    </row>
    <row r="112" spans="1:7" x14ac:dyDescent="0.25">
      <c r="A112" s="15">
        <v>45665</v>
      </c>
      <c r="B112">
        <v>242.98</v>
      </c>
      <c r="C112">
        <v>245.55</v>
      </c>
      <c r="D112">
        <v>240.05</v>
      </c>
      <c r="E112">
        <v>242.7</v>
      </c>
      <c r="F112">
        <v>242.12</v>
      </c>
      <c r="G112" s="16">
        <v>37628900</v>
      </c>
    </row>
    <row r="113" spans="1:7" x14ac:dyDescent="0.25">
      <c r="A113" s="15">
        <v>45664</v>
      </c>
      <c r="B113">
        <v>244.31</v>
      </c>
      <c r="C113">
        <v>247.33</v>
      </c>
      <c r="D113">
        <v>241.35</v>
      </c>
      <c r="E113">
        <v>242.21</v>
      </c>
      <c r="F113">
        <v>241.63</v>
      </c>
      <c r="G113" s="16">
        <v>40856000</v>
      </c>
    </row>
    <row r="114" spans="1:7" x14ac:dyDescent="0.25">
      <c r="A114" s="15">
        <v>45663</v>
      </c>
      <c r="B114">
        <v>243.36</v>
      </c>
      <c r="C114">
        <v>244.18</v>
      </c>
      <c r="D114">
        <v>243.2</v>
      </c>
      <c r="E114">
        <v>245</v>
      </c>
      <c r="F114">
        <v>244.41</v>
      </c>
      <c r="G114" s="16">
        <v>45045600</v>
      </c>
    </row>
    <row r="115" spans="1:7" x14ac:dyDescent="0.25">
      <c r="A115" s="15">
        <v>45660</v>
      </c>
      <c r="B115">
        <v>248.93</v>
      </c>
      <c r="C115">
        <v>249.1</v>
      </c>
      <c r="D115">
        <v>241.89</v>
      </c>
      <c r="E115">
        <v>243.36</v>
      </c>
      <c r="F115">
        <v>242.77</v>
      </c>
      <c r="G115" s="16">
        <v>40244100</v>
      </c>
    </row>
    <row r="116" spans="1:7" x14ac:dyDescent="0.25">
      <c r="A116" s="15">
        <v>45659</v>
      </c>
      <c r="B116">
        <v>252.44</v>
      </c>
      <c r="C116">
        <v>253.28</v>
      </c>
      <c r="D116">
        <v>241.82</v>
      </c>
      <c r="E116">
        <v>243.85</v>
      </c>
      <c r="F116">
        <v>243.26</v>
      </c>
      <c r="G116" s="16">
        <v>55740700</v>
      </c>
    </row>
    <row r="117" spans="1:7" x14ac:dyDescent="0.25">
      <c r="A117" s="15">
        <v>45657</v>
      </c>
      <c r="B117">
        <v>252.23</v>
      </c>
      <c r="C117">
        <v>253.5</v>
      </c>
      <c r="D117">
        <v>249.43</v>
      </c>
      <c r="E117">
        <v>250.42</v>
      </c>
      <c r="F117">
        <v>249.82</v>
      </c>
      <c r="G117" s="16">
        <v>39480700</v>
      </c>
    </row>
    <row r="118" spans="1:7" x14ac:dyDescent="0.25">
      <c r="A118" s="15">
        <v>45656</v>
      </c>
      <c r="B118">
        <v>257.83</v>
      </c>
      <c r="C118">
        <v>258.7</v>
      </c>
      <c r="D118">
        <v>250.75</v>
      </c>
      <c r="E118">
        <v>252.2</v>
      </c>
      <c r="F118">
        <v>251.59</v>
      </c>
      <c r="G118" s="16">
        <v>35557500</v>
      </c>
    </row>
    <row r="119" spans="1:7" x14ac:dyDescent="0.25">
      <c r="A119" s="15">
        <v>45653</v>
      </c>
      <c r="B119">
        <v>258.19</v>
      </c>
      <c r="C119">
        <v>260.10000000000002</v>
      </c>
      <c r="D119">
        <v>253.06</v>
      </c>
      <c r="E119">
        <v>255.59</v>
      </c>
      <c r="F119">
        <v>254.97</v>
      </c>
      <c r="G119" s="16">
        <v>42355300</v>
      </c>
    </row>
    <row r="120" spans="1:7" x14ac:dyDescent="0.25">
      <c r="A120" s="15">
        <v>45652</v>
      </c>
      <c r="B120">
        <v>255.49</v>
      </c>
      <c r="C120">
        <v>258.20999999999998</v>
      </c>
      <c r="D120">
        <v>257.63</v>
      </c>
      <c r="E120">
        <v>259.02</v>
      </c>
      <c r="F120">
        <v>258.39999999999998</v>
      </c>
      <c r="G120" s="16">
        <v>27237100</v>
      </c>
    </row>
    <row r="121" spans="1:7" x14ac:dyDescent="0.25">
      <c r="A121" s="15">
        <v>45650</v>
      </c>
      <c r="B121">
        <v>254.77</v>
      </c>
      <c r="C121">
        <v>255.65</v>
      </c>
      <c r="D121">
        <v>255.29</v>
      </c>
      <c r="E121">
        <v>258.2</v>
      </c>
      <c r="F121">
        <v>257.58</v>
      </c>
      <c r="G121" s="16">
        <v>23234700</v>
      </c>
    </row>
    <row r="122" spans="1:7" x14ac:dyDescent="0.25">
      <c r="A122" s="15">
        <v>45649</v>
      </c>
      <c r="B122">
        <v>248.04</v>
      </c>
      <c r="C122">
        <v>255</v>
      </c>
      <c r="D122">
        <v>253.45</v>
      </c>
      <c r="E122">
        <v>255.27</v>
      </c>
      <c r="F122">
        <v>254.66</v>
      </c>
      <c r="G122" s="16">
        <v>40858800</v>
      </c>
    </row>
    <row r="123" spans="1:7" x14ac:dyDescent="0.25">
      <c r="A123" s="15">
        <v>45646</v>
      </c>
      <c r="B123">
        <v>247.5</v>
      </c>
      <c r="C123">
        <v>252</v>
      </c>
      <c r="D123">
        <v>245.69</v>
      </c>
      <c r="E123">
        <v>254.49</v>
      </c>
      <c r="F123">
        <v>253.88</v>
      </c>
      <c r="G123" s="16">
        <v>147495300</v>
      </c>
    </row>
    <row r="124" spans="1:7" x14ac:dyDescent="0.25">
      <c r="A124" s="15">
        <v>45645</v>
      </c>
      <c r="B124">
        <v>252.16</v>
      </c>
      <c r="C124">
        <v>254.28</v>
      </c>
      <c r="D124">
        <v>247.09</v>
      </c>
      <c r="E124">
        <v>249.79</v>
      </c>
      <c r="F124">
        <v>249.19</v>
      </c>
      <c r="G124" s="16">
        <v>60882300</v>
      </c>
    </row>
    <row r="125" spans="1:7" x14ac:dyDescent="0.25">
      <c r="A125" s="15">
        <v>45644</v>
      </c>
      <c r="B125">
        <v>250.08</v>
      </c>
      <c r="C125">
        <v>253.83</v>
      </c>
      <c r="D125">
        <v>247.74</v>
      </c>
      <c r="E125">
        <v>248.05</v>
      </c>
      <c r="F125">
        <v>247.45</v>
      </c>
      <c r="G125" s="16">
        <v>56774100</v>
      </c>
    </row>
    <row r="126" spans="1:7" x14ac:dyDescent="0.25">
      <c r="A126" s="15">
        <v>45643</v>
      </c>
      <c r="B126">
        <v>247.99</v>
      </c>
      <c r="C126">
        <v>251.38</v>
      </c>
      <c r="D126">
        <v>249.78</v>
      </c>
      <c r="E126">
        <v>253.48</v>
      </c>
      <c r="F126">
        <v>252.87</v>
      </c>
      <c r="G126" s="16">
        <v>51356400</v>
      </c>
    </row>
    <row r="127" spans="1:7" x14ac:dyDescent="0.25">
      <c r="A127" s="15">
        <v>45642</v>
      </c>
      <c r="B127">
        <v>247.82</v>
      </c>
      <c r="C127">
        <v>249.29</v>
      </c>
      <c r="D127">
        <v>247.65</v>
      </c>
      <c r="E127">
        <v>251.04</v>
      </c>
      <c r="F127">
        <v>250.44</v>
      </c>
      <c r="G127" s="16">
        <v>51694800</v>
      </c>
    </row>
    <row r="128" spans="1:7" x14ac:dyDescent="0.25">
      <c r="A128" s="15">
        <v>45639</v>
      </c>
      <c r="B128">
        <v>246.89</v>
      </c>
      <c r="C128">
        <v>248.74</v>
      </c>
      <c r="D128">
        <v>246.24</v>
      </c>
      <c r="E128">
        <v>248.13</v>
      </c>
      <c r="F128">
        <v>247.53</v>
      </c>
      <c r="G128" s="16">
        <v>33155300</v>
      </c>
    </row>
    <row r="129" spans="1:7" x14ac:dyDescent="0.25">
      <c r="A129" s="15">
        <v>45638</v>
      </c>
      <c r="B129">
        <v>247.96</v>
      </c>
      <c r="C129">
        <v>250.8</v>
      </c>
      <c r="D129">
        <v>245.68</v>
      </c>
      <c r="E129">
        <v>247.96</v>
      </c>
      <c r="F129">
        <v>247.36</v>
      </c>
      <c r="G129" s="16">
        <v>32777500</v>
      </c>
    </row>
    <row r="130" spans="1:7" x14ac:dyDescent="0.25">
      <c r="A130" s="15">
        <v>45637</v>
      </c>
      <c r="B130">
        <v>246.89</v>
      </c>
      <c r="C130">
        <v>248.21</v>
      </c>
      <c r="D130">
        <v>246.26</v>
      </c>
      <c r="E130">
        <v>246.49</v>
      </c>
      <c r="F130">
        <v>245.9</v>
      </c>
      <c r="G130" s="16">
        <v>45205800</v>
      </c>
    </row>
    <row r="131" spans="1:7" x14ac:dyDescent="0.25">
      <c r="A131" s="15">
        <v>45636</v>
      </c>
      <c r="B131">
        <v>241.83</v>
      </c>
      <c r="C131">
        <v>247.24</v>
      </c>
      <c r="D131">
        <v>245.34</v>
      </c>
      <c r="E131">
        <v>247.77</v>
      </c>
      <c r="F131">
        <v>247.17</v>
      </c>
      <c r="G131" s="16">
        <v>36914800</v>
      </c>
    </row>
    <row r="132" spans="1:7" x14ac:dyDescent="0.25">
      <c r="A132" s="15">
        <v>45635</v>
      </c>
      <c r="B132">
        <v>242.91</v>
      </c>
      <c r="C132">
        <v>244.63</v>
      </c>
      <c r="D132">
        <v>241.75</v>
      </c>
      <c r="E132">
        <v>246.75</v>
      </c>
      <c r="F132">
        <v>246.16</v>
      </c>
      <c r="G132" s="16">
        <v>44649200</v>
      </c>
    </row>
    <row r="133" spans="1:7" x14ac:dyDescent="0.25">
      <c r="A133" s="15">
        <v>45632</v>
      </c>
      <c r="B133">
        <v>243.99</v>
      </c>
      <c r="C133">
        <v>244.54</v>
      </c>
      <c r="D133">
        <v>242.08</v>
      </c>
      <c r="E133">
        <v>242.84</v>
      </c>
      <c r="F133">
        <v>242.26</v>
      </c>
      <c r="G133" s="16">
        <v>36870600</v>
      </c>
    </row>
    <row r="134" spans="1:7" x14ac:dyDescent="0.25">
      <c r="A134" s="15">
        <v>45631</v>
      </c>
      <c r="B134">
        <v>242.87</v>
      </c>
      <c r="C134">
        <v>244.11</v>
      </c>
      <c r="D134">
        <v>242.13</v>
      </c>
      <c r="E134">
        <v>243.04</v>
      </c>
      <c r="F134">
        <v>242.46</v>
      </c>
      <c r="G134" s="16">
        <v>40033900</v>
      </c>
    </row>
    <row r="135" spans="1:7" x14ac:dyDescent="0.25">
      <c r="A135" s="15">
        <v>45630</v>
      </c>
      <c r="B135">
        <v>239.81</v>
      </c>
      <c r="C135">
        <v>242.76</v>
      </c>
      <c r="D135">
        <v>241.25</v>
      </c>
      <c r="E135">
        <v>243.01</v>
      </c>
      <c r="F135">
        <v>242.43</v>
      </c>
      <c r="G135" s="16">
        <v>44383900</v>
      </c>
    </row>
    <row r="136" spans="1:7" x14ac:dyDescent="0.25">
      <c r="A136" s="15">
        <v>45629</v>
      </c>
      <c r="B136">
        <v>237.27</v>
      </c>
      <c r="C136">
        <v>240.79</v>
      </c>
      <c r="D136">
        <v>238.9</v>
      </c>
      <c r="E136">
        <v>242.65</v>
      </c>
      <c r="F136">
        <v>242.07</v>
      </c>
      <c r="G136" s="16">
        <v>38861000</v>
      </c>
    </row>
    <row r="137" spans="1:7" x14ac:dyDescent="0.25">
      <c r="A137" s="15">
        <v>45628</v>
      </c>
      <c r="B137">
        <v>234.81</v>
      </c>
      <c r="C137">
        <v>237.81</v>
      </c>
      <c r="D137">
        <v>237.16</v>
      </c>
      <c r="E137">
        <v>239.59</v>
      </c>
      <c r="F137">
        <v>239.01</v>
      </c>
      <c r="G137" s="16">
        <v>48137100</v>
      </c>
    </row>
    <row r="138" spans="1:7" x14ac:dyDescent="0.25">
      <c r="A138" s="15">
        <v>45625</v>
      </c>
      <c r="B138">
        <v>234.47</v>
      </c>
      <c r="C138">
        <v>235.69</v>
      </c>
      <c r="D138">
        <v>233.97</v>
      </c>
      <c r="E138">
        <v>237.33</v>
      </c>
      <c r="F138">
        <v>236.76</v>
      </c>
      <c r="G138" s="16">
        <v>28481400</v>
      </c>
    </row>
    <row r="139" spans="1:7" x14ac:dyDescent="0.25">
      <c r="A139" s="15">
        <v>45623</v>
      </c>
      <c r="B139">
        <v>233.33</v>
      </c>
      <c r="C139">
        <v>235.57</v>
      </c>
      <c r="D139">
        <v>233.81</v>
      </c>
      <c r="E139">
        <v>234.93</v>
      </c>
      <c r="F139">
        <v>234.36</v>
      </c>
      <c r="G139" s="16">
        <v>33498400</v>
      </c>
    </row>
    <row r="140" spans="1:7" x14ac:dyDescent="0.25">
      <c r="A140" s="15">
        <v>45622</v>
      </c>
      <c r="B140">
        <v>231.46</v>
      </c>
      <c r="C140">
        <v>233.25</v>
      </c>
      <c r="D140">
        <v>233.33</v>
      </c>
      <c r="E140">
        <v>235.06</v>
      </c>
      <c r="F140">
        <v>234.49</v>
      </c>
      <c r="G140" s="16">
        <v>45986200</v>
      </c>
    </row>
    <row r="141" spans="1:7" x14ac:dyDescent="0.25">
      <c r="A141" s="15">
        <v>45621</v>
      </c>
      <c r="B141">
        <v>228.06</v>
      </c>
      <c r="C141">
        <v>230.72</v>
      </c>
      <c r="D141">
        <v>229.74</v>
      </c>
      <c r="E141">
        <v>232.87</v>
      </c>
      <c r="F141">
        <v>232.31</v>
      </c>
      <c r="G141" s="16">
        <v>90152800</v>
      </c>
    </row>
    <row r="142" spans="1:7" x14ac:dyDescent="0.25">
      <c r="A142" s="15">
        <v>45618</v>
      </c>
      <c r="B142">
        <v>228.88</v>
      </c>
      <c r="C142">
        <v>230.16</v>
      </c>
      <c r="D142">
        <v>228.06</v>
      </c>
      <c r="E142">
        <v>229.87</v>
      </c>
      <c r="F142">
        <v>229.32</v>
      </c>
      <c r="G142" s="16">
        <v>38168300</v>
      </c>
    </row>
    <row r="143" spans="1:7" x14ac:dyDescent="0.25">
      <c r="A143" s="15">
        <v>45617</v>
      </c>
      <c r="B143">
        <v>228.06</v>
      </c>
      <c r="C143">
        <v>229.93</v>
      </c>
      <c r="D143">
        <v>225.71</v>
      </c>
      <c r="E143">
        <v>228.52</v>
      </c>
      <c r="F143">
        <v>227.97</v>
      </c>
      <c r="G143" s="16">
        <v>42108300</v>
      </c>
    </row>
    <row r="144" spans="1:7" x14ac:dyDescent="0.25">
      <c r="A144" s="15">
        <v>45616</v>
      </c>
      <c r="B144">
        <v>226.98</v>
      </c>
      <c r="C144">
        <v>230.16</v>
      </c>
      <c r="D144">
        <v>225.89</v>
      </c>
      <c r="E144">
        <v>229</v>
      </c>
      <c r="F144">
        <v>228.45</v>
      </c>
      <c r="G144" s="16">
        <v>35169600</v>
      </c>
    </row>
    <row r="145" spans="1:7" x14ac:dyDescent="0.25">
      <c r="A145" s="15">
        <v>45615</v>
      </c>
      <c r="B145">
        <v>225.25</v>
      </c>
      <c r="C145">
        <v>229.74</v>
      </c>
      <c r="D145">
        <v>226.66</v>
      </c>
      <c r="E145">
        <v>228.28</v>
      </c>
      <c r="F145">
        <v>227.73</v>
      </c>
      <c r="G145" s="16">
        <v>36211800</v>
      </c>
    </row>
    <row r="146" spans="1:7" x14ac:dyDescent="0.25">
      <c r="A146" s="15">
        <v>45614</v>
      </c>
      <c r="B146">
        <v>226.4</v>
      </c>
      <c r="C146">
        <v>226.92</v>
      </c>
      <c r="D146">
        <v>225.17</v>
      </c>
      <c r="E146">
        <v>228.02</v>
      </c>
      <c r="F146">
        <v>227.47</v>
      </c>
      <c r="G146" s="16">
        <v>44686000</v>
      </c>
    </row>
    <row r="147" spans="1:7" x14ac:dyDescent="0.25">
      <c r="A147" s="15">
        <v>45611</v>
      </c>
      <c r="B147">
        <v>225.02</v>
      </c>
      <c r="C147">
        <v>228.87</v>
      </c>
      <c r="D147">
        <v>224.27</v>
      </c>
      <c r="E147">
        <v>225</v>
      </c>
      <c r="F147">
        <v>224.46</v>
      </c>
      <c r="G147" s="16">
        <v>47923700</v>
      </c>
    </row>
    <row r="148" spans="1:7" x14ac:dyDescent="0.25">
      <c r="A148" s="15">
        <v>45610</v>
      </c>
      <c r="B148">
        <v>224.01</v>
      </c>
      <c r="C148">
        <v>226.65</v>
      </c>
      <c r="D148">
        <v>225</v>
      </c>
      <c r="E148">
        <v>228.22</v>
      </c>
      <c r="F148">
        <v>227.67</v>
      </c>
      <c r="G148" s="16">
        <v>44923900</v>
      </c>
    </row>
    <row r="149" spans="1:7" x14ac:dyDescent="0.25">
      <c r="A149" s="15">
        <v>45609</v>
      </c>
      <c r="B149">
        <v>224.55</v>
      </c>
      <c r="C149">
        <v>225.59</v>
      </c>
      <c r="D149">
        <v>222.76</v>
      </c>
      <c r="E149">
        <v>225.12</v>
      </c>
      <c r="F149">
        <v>224.58</v>
      </c>
      <c r="G149" s="16">
        <v>48566200</v>
      </c>
    </row>
    <row r="150" spans="1:7" x14ac:dyDescent="0.25">
      <c r="A150" s="15">
        <v>45608</v>
      </c>
      <c r="B150">
        <v>225</v>
      </c>
      <c r="C150">
        <v>225.7</v>
      </c>
      <c r="D150">
        <v>223.36</v>
      </c>
      <c r="E150">
        <v>224.23</v>
      </c>
      <c r="F150">
        <v>223.69</v>
      </c>
      <c r="G150" s="16">
        <v>40398300</v>
      </c>
    </row>
  </sheetData>
  <hyperlinks>
    <hyperlink ref="I1" location="'STOCK MAP'!A1" display="'STOCK MAP'!A1"/>
  </hyperlinks>
  <pageMargins left="0.7" right="0.7" top="0.75" bottom="0.75" header="0.3" footer="0.3"/>
  <pageSetup orientation="portrait" r:id="rId2"/>
  <cellWatches>
    <cellWatch r="A1"/>
    <cellWatch r="B1"/>
    <cellWatch r="C1"/>
    <cellWatch r="D1"/>
    <cellWatch r="E1"/>
    <cellWatch r="F1"/>
    <cellWatch r="G1"/>
    <cellWatch r="A2"/>
    <cellWatch r="B2"/>
    <cellWatch r="C2"/>
    <cellWatch r="D2"/>
    <cellWatch r="E2"/>
    <cellWatch r="F2"/>
    <cellWatch r="G2"/>
    <cellWatch r="A3"/>
    <cellWatch r="B3"/>
    <cellWatch r="C3"/>
    <cellWatch r="D3"/>
    <cellWatch r="E3"/>
    <cellWatch r="F3"/>
    <cellWatch r="G3"/>
    <cellWatch r="A4"/>
    <cellWatch r="B4"/>
    <cellWatch r="C4"/>
    <cellWatch r="D4"/>
    <cellWatch r="E4"/>
    <cellWatch r="F4"/>
    <cellWatch r="G4"/>
    <cellWatch r="A5"/>
    <cellWatch r="B5"/>
    <cellWatch r="C5"/>
    <cellWatch r="D5"/>
    <cellWatch r="E5"/>
    <cellWatch r="F5"/>
    <cellWatch r="G5"/>
    <cellWatch r="A6"/>
    <cellWatch r="B6"/>
    <cellWatch r="C6"/>
    <cellWatch r="D6"/>
    <cellWatch r="E6"/>
    <cellWatch r="F6"/>
    <cellWatch r="G6"/>
    <cellWatch r="A7"/>
    <cellWatch r="B7"/>
    <cellWatch r="C7"/>
    <cellWatch r="D7"/>
    <cellWatch r="E7"/>
    <cellWatch r="F7"/>
    <cellWatch r="G7"/>
    <cellWatch r="A8"/>
    <cellWatch r="B8"/>
    <cellWatch r="C8"/>
    <cellWatch r="D8"/>
    <cellWatch r="E8"/>
    <cellWatch r="F8"/>
    <cellWatch r="G8"/>
    <cellWatch r="A9"/>
    <cellWatch r="B9"/>
    <cellWatch r="C9"/>
    <cellWatch r="D9"/>
    <cellWatch r="E9"/>
    <cellWatch r="F9"/>
    <cellWatch r="G9"/>
    <cellWatch r="A10"/>
    <cellWatch r="B10"/>
    <cellWatch r="C10"/>
    <cellWatch r="D10"/>
    <cellWatch r="E10"/>
    <cellWatch r="F10"/>
    <cellWatch r="G10"/>
    <cellWatch r="A11"/>
    <cellWatch r="B11"/>
    <cellWatch r="C11"/>
    <cellWatch r="D11"/>
    <cellWatch r="E11"/>
    <cellWatch r="F11"/>
    <cellWatch r="G11"/>
    <cellWatch r="A12"/>
    <cellWatch r="B12"/>
    <cellWatch r="C12"/>
    <cellWatch r="D12"/>
    <cellWatch r="E12"/>
    <cellWatch r="F12"/>
    <cellWatch r="G12"/>
    <cellWatch r="A13"/>
    <cellWatch r="B13"/>
    <cellWatch r="C13"/>
    <cellWatch r="D13"/>
    <cellWatch r="E13"/>
    <cellWatch r="F13"/>
    <cellWatch r="G13"/>
    <cellWatch r="A14"/>
    <cellWatch r="B14"/>
    <cellWatch r="C14"/>
    <cellWatch r="D14"/>
    <cellWatch r="E14"/>
    <cellWatch r="F14"/>
    <cellWatch r="G14"/>
    <cellWatch r="A15"/>
    <cellWatch r="B15"/>
    <cellWatch r="C15"/>
    <cellWatch r="D15"/>
    <cellWatch r="E15"/>
    <cellWatch r="F15"/>
    <cellWatch r="G15"/>
    <cellWatch r="A16"/>
    <cellWatch r="B16"/>
    <cellWatch r="C16"/>
    <cellWatch r="D16"/>
    <cellWatch r="E16"/>
    <cellWatch r="F16"/>
    <cellWatch r="G16"/>
    <cellWatch r="A17"/>
    <cellWatch r="B17"/>
    <cellWatch r="C17"/>
    <cellWatch r="D17"/>
    <cellWatch r="E17"/>
    <cellWatch r="F17"/>
    <cellWatch r="G17"/>
    <cellWatch r="A18"/>
    <cellWatch r="B18"/>
    <cellWatch r="C18"/>
    <cellWatch r="D18"/>
    <cellWatch r="E18"/>
    <cellWatch r="F18"/>
    <cellWatch r="G18"/>
    <cellWatch r="A19"/>
    <cellWatch r="B19"/>
    <cellWatch r="C19"/>
    <cellWatch r="D19"/>
    <cellWatch r="E19"/>
    <cellWatch r="F19"/>
    <cellWatch r="G19"/>
    <cellWatch r="A20"/>
    <cellWatch r="B20"/>
    <cellWatch r="C20"/>
    <cellWatch r="D20"/>
    <cellWatch r="E20"/>
    <cellWatch r="F20"/>
    <cellWatch r="G20"/>
    <cellWatch r="A21"/>
    <cellWatch r="B21"/>
    <cellWatch r="C21"/>
    <cellWatch r="D21"/>
    <cellWatch r="E21"/>
    <cellWatch r="F21"/>
    <cellWatch r="G21"/>
    <cellWatch r="A22"/>
    <cellWatch r="B22"/>
    <cellWatch r="C22"/>
    <cellWatch r="D22"/>
    <cellWatch r="E22"/>
    <cellWatch r="F22"/>
    <cellWatch r="G22"/>
    <cellWatch r="A23"/>
    <cellWatch r="B23"/>
    <cellWatch r="C23"/>
    <cellWatch r="D23"/>
    <cellWatch r="E23"/>
    <cellWatch r="F23"/>
    <cellWatch r="G23"/>
    <cellWatch r="A24"/>
    <cellWatch r="B24"/>
    <cellWatch r="C24"/>
    <cellWatch r="D24"/>
    <cellWatch r="E24"/>
    <cellWatch r="F24"/>
    <cellWatch r="G24"/>
    <cellWatch r="A25"/>
    <cellWatch r="B25"/>
    <cellWatch r="C25"/>
    <cellWatch r="D25"/>
    <cellWatch r="E25"/>
    <cellWatch r="F25"/>
    <cellWatch r="G25"/>
    <cellWatch r="A26"/>
    <cellWatch r="B26"/>
    <cellWatch r="C26"/>
    <cellWatch r="D26"/>
    <cellWatch r="E26"/>
    <cellWatch r="F26"/>
    <cellWatch r="G26"/>
    <cellWatch r="A27"/>
    <cellWatch r="B27"/>
    <cellWatch r="C27"/>
    <cellWatch r="D27"/>
    <cellWatch r="E27"/>
    <cellWatch r="F27"/>
    <cellWatch r="G27"/>
    <cellWatch r="A28"/>
    <cellWatch r="B28"/>
    <cellWatch r="C28"/>
    <cellWatch r="D28"/>
    <cellWatch r="E28"/>
    <cellWatch r="F28"/>
    <cellWatch r="G28"/>
    <cellWatch r="A29"/>
    <cellWatch r="B29"/>
    <cellWatch r="C29"/>
    <cellWatch r="D29"/>
    <cellWatch r="E29"/>
    <cellWatch r="F29"/>
    <cellWatch r="G29"/>
    <cellWatch r="A30"/>
    <cellWatch r="B30"/>
    <cellWatch r="C30"/>
    <cellWatch r="D30"/>
    <cellWatch r="E30"/>
    <cellWatch r="F30"/>
    <cellWatch r="G30"/>
    <cellWatch r="A31"/>
    <cellWatch r="B31"/>
    <cellWatch r="C31"/>
    <cellWatch r="D31"/>
    <cellWatch r="E31"/>
    <cellWatch r="F31"/>
    <cellWatch r="G31"/>
    <cellWatch r="A32"/>
    <cellWatch r="B32"/>
    <cellWatch r="C32"/>
    <cellWatch r="D32"/>
    <cellWatch r="E32"/>
    <cellWatch r="F32"/>
    <cellWatch r="G32"/>
    <cellWatch r="A33"/>
    <cellWatch r="B33"/>
    <cellWatch r="C33"/>
    <cellWatch r="D33"/>
    <cellWatch r="E33"/>
    <cellWatch r="F33"/>
    <cellWatch r="G33"/>
    <cellWatch r="A34"/>
    <cellWatch r="B34"/>
    <cellWatch r="C34"/>
    <cellWatch r="D34"/>
    <cellWatch r="E34"/>
    <cellWatch r="F34"/>
    <cellWatch r="G34"/>
    <cellWatch r="A35"/>
    <cellWatch r="B35"/>
    <cellWatch r="C35"/>
    <cellWatch r="D35"/>
    <cellWatch r="E35"/>
    <cellWatch r="F35"/>
    <cellWatch r="G35"/>
    <cellWatch r="A36"/>
    <cellWatch r="B36"/>
    <cellWatch r="C36"/>
    <cellWatch r="D36"/>
    <cellWatch r="E36"/>
    <cellWatch r="F36"/>
    <cellWatch r="G36"/>
    <cellWatch r="A37"/>
    <cellWatch r="B37"/>
    <cellWatch r="C37"/>
    <cellWatch r="D37"/>
    <cellWatch r="E37"/>
    <cellWatch r="F37"/>
    <cellWatch r="G37"/>
    <cellWatch r="A38"/>
    <cellWatch r="B38"/>
    <cellWatch r="C38"/>
    <cellWatch r="D38"/>
    <cellWatch r="E38"/>
    <cellWatch r="F38"/>
    <cellWatch r="G38"/>
    <cellWatch r="A39"/>
    <cellWatch r="B39"/>
    <cellWatch r="C39"/>
    <cellWatch r="D39"/>
    <cellWatch r="E39"/>
    <cellWatch r="F39"/>
    <cellWatch r="G39"/>
    <cellWatch r="A40"/>
    <cellWatch r="B40"/>
    <cellWatch r="C40"/>
    <cellWatch r="D40"/>
    <cellWatch r="E40"/>
    <cellWatch r="F40"/>
    <cellWatch r="G40"/>
    <cellWatch r="A41"/>
    <cellWatch r="B41"/>
    <cellWatch r="C41"/>
    <cellWatch r="D41"/>
    <cellWatch r="E41"/>
    <cellWatch r="F41"/>
    <cellWatch r="G41"/>
    <cellWatch r="A42"/>
    <cellWatch r="B42"/>
    <cellWatch r="C42"/>
    <cellWatch r="D42"/>
    <cellWatch r="E42"/>
    <cellWatch r="F42"/>
    <cellWatch r="G42"/>
    <cellWatch r="A43"/>
    <cellWatch r="B43"/>
    <cellWatch r="C43"/>
    <cellWatch r="D43"/>
    <cellWatch r="E43"/>
    <cellWatch r="F43"/>
    <cellWatch r="G43"/>
    <cellWatch r="A44"/>
    <cellWatch r="B44"/>
    <cellWatch r="C44"/>
    <cellWatch r="D44"/>
    <cellWatch r="E44"/>
    <cellWatch r="F44"/>
    <cellWatch r="G44"/>
    <cellWatch r="A45"/>
    <cellWatch r="B45"/>
    <cellWatch r="C45"/>
    <cellWatch r="D45"/>
    <cellWatch r="E45"/>
    <cellWatch r="F45"/>
    <cellWatch r="G45"/>
    <cellWatch r="A46"/>
    <cellWatch r="B46"/>
    <cellWatch r="C46"/>
    <cellWatch r="D46"/>
    <cellWatch r="E46"/>
    <cellWatch r="F46"/>
    <cellWatch r="G46"/>
    <cellWatch r="A47"/>
    <cellWatch r="B47"/>
    <cellWatch r="C47"/>
    <cellWatch r="D47"/>
    <cellWatch r="E47"/>
    <cellWatch r="F47"/>
    <cellWatch r="G47"/>
    <cellWatch r="A48"/>
    <cellWatch r="B48"/>
    <cellWatch r="C48"/>
    <cellWatch r="D48"/>
    <cellWatch r="E48"/>
    <cellWatch r="F48"/>
    <cellWatch r="G48"/>
    <cellWatch r="A49"/>
    <cellWatch r="B49"/>
    <cellWatch r="C49"/>
    <cellWatch r="D49"/>
    <cellWatch r="E49"/>
    <cellWatch r="F49"/>
    <cellWatch r="G49"/>
    <cellWatch r="A50"/>
    <cellWatch r="B50"/>
    <cellWatch r="C50"/>
    <cellWatch r="D50"/>
    <cellWatch r="E50"/>
    <cellWatch r="F50"/>
    <cellWatch r="G50"/>
    <cellWatch r="A51"/>
    <cellWatch r="B51"/>
    <cellWatch r="C51"/>
    <cellWatch r="D51"/>
    <cellWatch r="E51"/>
    <cellWatch r="F51"/>
    <cellWatch r="G51"/>
    <cellWatch r="A52"/>
    <cellWatch r="B52"/>
    <cellWatch r="C52"/>
    <cellWatch r="D52"/>
    <cellWatch r="E52"/>
    <cellWatch r="F52"/>
    <cellWatch r="G52"/>
    <cellWatch r="A53"/>
    <cellWatch r="B53"/>
    <cellWatch r="C53"/>
    <cellWatch r="D53"/>
    <cellWatch r="E53"/>
    <cellWatch r="F53"/>
    <cellWatch r="G53"/>
    <cellWatch r="A54"/>
    <cellWatch r="B54"/>
    <cellWatch r="C54"/>
    <cellWatch r="D54"/>
    <cellWatch r="E54"/>
    <cellWatch r="F54"/>
    <cellWatch r="G54"/>
    <cellWatch r="A55"/>
    <cellWatch r="B55"/>
    <cellWatch r="C55"/>
    <cellWatch r="D55"/>
    <cellWatch r="E55"/>
    <cellWatch r="F55"/>
    <cellWatch r="G55"/>
    <cellWatch r="A56"/>
    <cellWatch r="B56"/>
    <cellWatch r="C56"/>
    <cellWatch r="D56"/>
    <cellWatch r="E56"/>
    <cellWatch r="F56"/>
    <cellWatch r="G56"/>
    <cellWatch r="A57"/>
    <cellWatch r="B57"/>
    <cellWatch r="C57"/>
    <cellWatch r="D57"/>
    <cellWatch r="E57"/>
    <cellWatch r="F57"/>
    <cellWatch r="G57"/>
    <cellWatch r="A58"/>
    <cellWatch r="B58"/>
    <cellWatch r="C58"/>
    <cellWatch r="D58"/>
    <cellWatch r="E58"/>
    <cellWatch r="F58"/>
    <cellWatch r="G58"/>
    <cellWatch r="A59"/>
    <cellWatch r="B59"/>
    <cellWatch r="C59"/>
    <cellWatch r="D59"/>
    <cellWatch r="E59"/>
    <cellWatch r="F59"/>
    <cellWatch r="G59"/>
    <cellWatch r="A60"/>
    <cellWatch r="B60"/>
    <cellWatch r="C60"/>
    <cellWatch r="D60"/>
    <cellWatch r="E60"/>
    <cellWatch r="F60"/>
    <cellWatch r="G60"/>
    <cellWatch r="A61"/>
    <cellWatch r="B61"/>
    <cellWatch r="C61"/>
    <cellWatch r="D61"/>
    <cellWatch r="E61"/>
    <cellWatch r="F61"/>
    <cellWatch r="G61"/>
    <cellWatch r="A62"/>
    <cellWatch r="B62"/>
    <cellWatch r="C62"/>
    <cellWatch r="D62"/>
    <cellWatch r="E62"/>
    <cellWatch r="F62"/>
    <cellWatch r="G62"/>
    <cellWatch r="A63"/>
    <cellWatch r="B63"/>
    <cellWatch r="C63"/>
    <cellWatch r="D63"/>
    <cellWatch r="E63"/>
    <cellWatch r="F63"/>
    <cellWatch r="G63"/>
    <cellWatch r="A64"/>
    <cellWatch r="B64"/>
    <cellWatch r="C64"/>
    <cellWatch r="D64"/>
    <cellWatch r="E64"/>
    <cellWatch r="F64"/>
    <cellWatch r="G64"/>
    <cellWatch r="A65"/>
    <cellWatch r="B65"/>
    <cellWatch r="C65"/>
    <cellWatch r="D65"/>
    <cellWatch r="E65"/>
    <cellWatch r="F65"/>
    <cellWatch r="G65"/>
    <cellWatch r="A66"/>
    <cellWatch r="B66"/>
    <cellWatch r="C66"/>
    <cellWatch r="D66"/>
    <cellWatch r="E66"/>
    <cellWatch r="F66"/>
    <cellWatch r="G66"/>
    <cellWatch r="A67"/>
    <cellWatch r="B67"/>
    <cellWatch r="C67"/>
    <cellWatch r="D67"/>
    <cellWatch r="E67"/>
    <cellWatch r="F67"/>
    <cellWatch r="G67"/>
    <cellWatch r="A68"/>
    <cellWatch r="B68"/>
    <cellWatch r="C68"/>
    <cellWatch r="D68"/>
    <cellWatch r="E68"/>
    <cellWatch r="F68"/>
    <cellWatch r="G68"/>
    <cellWatch r="A69"/>
    <cellWatch r="B69"/>
    <cellWatch r="C69"/>
    <cellWatch r="D69"/>
    <cellWatch r="E69"/>
    <cellWatch r="F69"/>
    <cellWatch r="G69"/>
    <cellWatch r="A70"/>
    <cellWatch r="B70"/>
    <cellWatch r="C70"/>
    <cellWatch r="D70"/>
    <cellWatch r="E70"/>
    <cellWatch r="F70"/>
    <cellWatch r="G70"/>
    <cellWatch r="A71"/>
    <cellWatch r="B71"/>
    <cellWatch r="C71"/>
    <cellWatch r="D71"/>
    <cellWatch r="E71"/>
    <cellWatch r="F71"/>
    <cellWatch r="G71"/>
    <cellWatch r="A72"/>
    <cellWatch r="B72"/>
    <cellWatch r="C72"/>
    <cellWatch r="D72"/>
    <cellWatch r="E72"/>
    <cellWatch r="F72"/>
    <cellWatch r="G72"/>
    <cellWatch r="A73"/>
    <cellWatch r="B73"/>
    <cellWatch r="C73"/>
    <cellWatch r="D73"/>
    <cellWatch r="E73"/>
    <cellWatch r="F73"/>
    <cellWatch r="G73"/>
    <cellWatch r="A74"/>
    <cellWatch r="B74"/>
    <cellWatch r="C74"/>
    <cellWatch r="D74"/>
    <cellWatch r="E74"/>
    <cellWatch r="F74"/>
    <cellWatch r="G74"/>
    <cellWatch r="A75"/>
    <cellWatch r="B75"/>
    <cellWatch r="C75"/>
    <cellWatch r="D75"/>
    <cellWatch r="E75"/>
    <cellWatch r="F75"/>
    <cellWatch r="G75"/>
    <cellWatch r="A76"/>
    <cellWatch r="B76"/>
    <cellWatch r="C76"/>
    <cellWatch r="D76"/>
    <cellWatch r="E76"/>
    <cellWatch r="F76"/>
    <cellWatch r="G76"/>
    <cellWatch r="A77"/>
    <cellWatch r="B77"/>
    <cellWatch r="C77"/>
    <cellWatch r="D77"/>
    <cellWatch r="E77"/>
    <cellWatch r="F77"/>
    <cellWatch r="G77"/>
    <cellWatch r="A78"/>
    <cellWatch r="B78"/>
    <cellWatch r="C78"/>
    <cellWatch r="D78"/>
    <cellWatch r="E78"/>
    <cellWatch r="F78"/>
    <cellWatch r="G78"/>
    <cellWatch r="A79"/>
    <cellWatch r="B79"/>
    <cellWatch r="C79"/>
    <cellWatch r="D79"/>
    <cellWatch r="E79"/>
    <cellWatch r="F79"/>
    <cellWatch r="G79"/>
    <cellWatch r="A80"/>
    <cellWatch r="B80"/>
    <cellWatch r="C80"/>
    <cellWatch r="D80"/>
    <cellWatch r="E80"/>
    <cellWatch r="F80"/>
    <cellWatch r="G80"/>
    <cellWatch r="A81"/>
    <cellWatch r="B81"/>
    <cellWatch r="C81"/>
    <cellWatch r="D81"/>
    <cellWatch r="E81"/>
    <cellWatch r="F81"/>
    <cellWatch r="G81"/>
    <cellWatch r="A82"/>
    <cellWatch r="B82"/>
    <cellWatch r="C82"/>
    <cellWatch r="D82"/>
    <cellWatch r="E82"/>
    <cellWatch r="F82"/>
    <cellWatch r="G82"/>
    <cellWatch r="A83"/>
    <cellWatch r="B83"/>
    <cellWatch r="C83"/>
    <cellWatch r="D83"/>
    <cellWatch r="E83"/>
    <cellWatch r="F83"/>
    <cellWatch r="G83"/>
    <cellWatch r="A84"/>
    <cellWatch r="B84"/>
    <cellWatch r="C84"/>
    <cellWatch r="D84"/>
    <cellWatch r="E84"/>
    <cellWatch r="F84"/>
    <cellWatch r="G84"/>
    <cellWatch r="A85"/>
    <cellWatch r="B85"/>
    <cellWatch r="C85"/>
    <cellWatch r="D85"/>
    <cellWatch r="E85"/>
    <cellWatch r="F85"/>
    <cellWatch r="G85"/>
    <cellWatch r="A86"/>
    <cellWatch r="B86"/>
    <cellWatch r="C86"/>
    <cellWatch r="D86"/>
    <cellWatch r="E86"/>
    <cellWatch r="F86"/>
    <cellWatch r="G86"/>
    <cellWatch r="A87"/>
    <cellWatch r="B87"/>
    <cellWatch r="C87"/>
    <cellWatch r="D87"/>
    <cellWatch r="E87"/>
    <cellWatch r="F87"/>
    <cellWatch r="G87"/>
    <cellWatch r="A88"/>
    <cellWatch r="B88"/>
    <cellWatch r="C88"/>
    <cellWatch r="D88"/>
    <cellWatch r="E88"/>
    <cellWatch r="F88"/>
    <cellWatch r="G88"/>
    <cellWatch r="A89"/>
    <cellWatch r="B89"/>
    <cellWatch r="C89"/>
    <cellWatch r="D89"/>
    <cellWatch r="E89"/>
    <cellWatch r="F89"/>
    <cellWatch r="G89"/>
    <cellWatch r="A90"/>
    <cellWatch r="B90"/>
    <cellWatch r="C90"/>
    <cellWatch r="D90"/>
    <cellWatch r="E90"/>
    <cellWatch r="F90"/>
    <cellWatch r="G90"/>
    <cellWatch r="A91"/>
    <cellWatch r="B91"/>
    <cellWatch r="C91"/>
    <cellWatch r="D91"/>
    <cellWatch r="E91"/>
    <cellWatch r="F91"/>
    <cellWatch r="G91"/>
    <cellWatch r="A92"/>
    <cellWatch r="B92"/>
    <cellWatch r="C92"/>
    <cellWatch r="D92"/>
    <cellWatch r="E92"/>
    <cellWatch r="F92"/>
    <cellWatch r="G92"/>
    <cellWatch r="A93"/>
    <cellWatch r="B93"/>
    <cellWatch r="C93"/>
    <cellWatch r="D93"/>
    <cellWatch r="E93"/>
    <cellWatch r="F93"/>
    <cellWatch r="G93"/>
    <cellWatch r="A94"/>
    <cellWatch r="B94"/>
    <cellWatch r="C94"/>
    <cellWatch r="D94"/>
    <cellWatch r="E94"/>
    <cellWatch r="F94"/>
    <cellWatch r="G94"/>
    <cellWatch r="A95"/>
    <cellWatch r="B95"/>
    <cellWatch r="C95"/>
    <cellWatch r="D95"/>
    <cellWatch r="E95"/>
    <cellWatch r="F95"/>
    <cellWatch r="G95"/>
    <cellWatch r="A96"/>
    <cellWatch r="B96"/>
    <cellWatch r="C96"/>
    <cellWatch r="D96"/>
    <cellWatch r="E96"/>
    <cellWatch r="F96"/>
    <cellWatch r="G96"/>
    <cellWatch r="A97"/>
    <cellWatch r="B97"/>
    <cellWatch r="C97"/>
    <cellWatch r="D97"/>
    <cellWatch r="E97"/>
    <cellWatch r="F97"/>
    <cellWatch r="G97"/>
    <cellWatch r="A98"/>
    <cellWatch r="B98"/>
    <cellWatch r="C98"/>
    <cellWatch r="D98"/>
    <cellWatch r="E98"/>
    <cellWatch r="F98"/>
    <cellWatch r="G98"/>
    <cellWatch r="A99"/>
    <cellWatch r="B99"/>
    <cellWatch r="C99"/>
    <cellWatch r="D99"/>
    <cellWatch r="E99"/>
    <cellWatch r="F99"/>
    <cellWatch r="G99"/>
    <cellWatch r="A100"/>
    <cellWatch r="B100"/>
    <cellWatch r="C100"/>
    <cellWatch r="D100"/>
    <cellWatch r="E100"/>
    <cellWatch r="F100"/>
    <cellWatch r="G100"/>
    <cellWatch r="A101"/>
    <cellWatch r="B101"/>
    <cellWatch r="C101"/>
    <cellWatch r="D101"/>
    <cellWatch r="E101"/>
    <cellWatch r="F101"/>
    <cellWatch r="G101"/>
    <cellWatch r="A102"/>
    <cellWatch r="B102"/>
    <cellWatch r="C102"/>
    <cellWatch r="D102"/>
    <cellWatch r="E102"/>
    <cellWatch r="F102"/>
    <cellWatch r="G102"/>
    <cellWatch r="A103"/>
    <cellWatch r="B103"/>
    <cellWatch r="C103"/>
    <cellWatch r="D103"/>
    <cellWatch r="E103"/>
    <cellWatch r="F103"/>
    <cellWatch r="G103"/>
    <cellWatch r="A104"/>
    <cellWatch r="B104"/>
    <cellWatch r="C104"/>
    <cellWatch r="D104"/>
    <cellWatch r="E104"/>
    <cellWatch r="F104"/>
    <cellWatch r="G104"/>
    <cellWatch r="A105"/>
    <cellWatch r="B105"/>
    <cellWatch r="C105"/>
    <cellWatch r="D105"/>
    <cellWatch r="E105"/>
    <cellWatch r="F105"/>
    <cellWatch r="G105"/>
    <cellWatch r="A106"/>
    <cellWatch r="B106"/>
    <cellWatch r="C106"/>
    <cellWatch r="D106"/>
    <cellWatch r="E106"/>
    <cellWatch r="F106"/>
    <cellWatch r="G106"/>
    <cellWatch r="A107"/>
    <cellWatch r="B107"/>
    <cellWatch r="C107"/>
    <cellWatch r="D107"/>
    <cellWatch r="E107"/>
    <cellWatch r="F107"/>
    <cellWatch r="G107"/>
    <cellWatch r="A108"/>
    <cellWatch r="B108"/>
    <cellWatch r="C108"/>
    <cellWatch r="D108"/>
    <cellWatch r="E108"/>
    <cellWatch r="F108"/>
    <cellWatch r="G108"/>
    <cellWatch r="A109"/>
    <cellWatch r="B109"/>
    <cellWatch r="C109"/>
    <cellWatch r="D109"/>
    <cellWatch r="E109"/>
    <cellWatch r="F109"/>
    <cellWatch r="G109"/>
    <cellWatch r="A110"/>
    <cellWatch r="B110"/>
    <cellWatch r="C110"/>
    <cellWatch r="D110"/>
    <cellWatch r="E110"/>
    <cellWatch r="F110"/>
    <cellWatch r="G110"/>
    <cellWatch r="A111"/>
    <cellWatch r="B111"/>
    <cellWatch r="C111"/>
    <cellWatch r="D111"/>
    <cellWatch r="E111"/>
    <cellWatch r="F111"/>
    <cellWatch r="G111"/>
    <cellWatch r="A112"/>
    <cellWatch r="B112"/>
    <cellWatch r="C112"/>
    <cellWatch r="D112"/>
    <cellWatch r="E112"/>
    <cellWatch r="F112"/>
    <cellWatch r="G112"/>
    <cellWatch r="A113"/>
    <cellWatch r="B113"/>
    <cellWatch r="C113"/>
    <cellWatch r="D113"/>
    <cellWatch r="E113"/>
    <cellWatch r="F113"/>
    <cellWatch r="G113"/>
    <cellWatch r="A114"/>
    <cellWatch r="B114"/>
    <cellWatch r="C114"/>
    <cellWatch r="D114"/>
    <cellWatch r="E114"/>
    <cellWatch r="F114"/>
    <cellWatch r="G114"/>
    <cellWatch r="A115"/>
    <cellWatch r="B115"/>
    <cellWatch r="C115"/>
    <cellWatch r="D115"/>
    <cellWatch r="E115"/>
    <cellWatch r="F115"/>
    <cellWatch r="G115"/>
    <cellWatch r="A116"/>
    <cellWatch r="B116"/>
    <cellWatch r="C116"/>
    <cellWatch r="D116"/>
    <cellWatch r="E116"/>
    <cellWatch r="F116"/>
    <cellWatch r="G116"/>
    <cellWatch r="A117"/>
    <cellWatch r="B117"/>
    <cellWatch r="C117"/>
    <cellWatch r="D117"/>
    <cellWatch r="E117"/>
    <cellWatch r="F117"/>
    <cellWatch r="G117"/>
    <cellWatch r="A118"/>
    <cellWatch r="B118"/>
    <cellWatch r="C118"/>
    <cellWatch r="D118"/>
    <cellWatch r="E118"/>
    <cellWatch r="F118"/>
    <cellWatch r="G118"/>
    <cellWatch r="A119"/>
    <cellWatch r="B119"/>
    <cellWatch r="C119"/>
    <cellWatch r="D119"/>
    <cellWatch r="E119"/>
    <cellWatch r="F119"/>
    <cellWatch r="G119"/>
    <cellWatch r="A120"/>
    <cellWatch r="B120"/>
    <cellWatch r="C120"/>
    <cellWatch r="D120"/>
    <cellWatch r="E120"/>
    <cellWatch r="F120"/>
    <cellWatch r="G120"/>
    <cellWatch r="A121"/>
    <cellWatch r="B121"/>
    <cellWatch r="C121"/>
    <cellWatch r="D121"/>
    <cellWatch r="E121"/>
    <cellWatch r="F121"/>
    <cellWatch r="G121"/>
    <cellWatch r="A122"/>
    <cellWatch r="B122"/>
    <cellWatch r="C122"/>
    <cellWatch r="D122"/>
    <cellWatch r="E122"/>
    <cellWatch r="F122"/>
    <cellWatch r="G122"/>
    <cellWatch r="A123"/>
    <cellWatch r="B123"/>
    <cellWatch r="C123"/>
    <cellWatch r="D123"/>
    <cellWatch r="E123"/>
    <cellWatch r="F123"/>
    <cellWatch r="G123"/>
    <cellWatch r="A124"/>
    <cellWatch r="B124"/>
    <cellWatch r="C124"/>
    <cellWatch r="D124"/>
    <cellWatch r="E124"/>
    <cellWatch r="F124"/>
    <cellWatch r="G124"/>
    <cellWatch r="A125"/>
    <cellWatch r="B125"/>
    <cellWatch r="C125"/>
    <cellWatch r="D125"/>
    <cellWatch r="E125"/>
    <cellWatch r="F125"/>
    <cellWatch r="G125"/>
    <cellWatch r="A126"/>
    <cellWatch r="B126"/>
    <cellWatch r="C126"/>
    <cellWatch r="D126"/>
    <cellWatch r="E126"/>
    <cellWatch r="F126"/>
    <cellWatch r="G126"/>
    <cellWatch r="A127"/>
    <cellWatch r="B127"/>
    <cellWatch r="C127"/>
    <cellWatch r="D127"/>
    <cellWatch r="E127"/>
    <cellWatch r="F127"/>
    <cellWatch r="G127"/>
    <cellWatch r="A128"/>
    <cellWatch r="B128"/>
    <cellWatch r="C128"/>
    <cellWatch r="D128"/>
    <cellWatch r="E128"/>
    <cellWatch r="F128"/>
    <cellWatch r="G128"/>
    <cellWatch r="A129"/>
    <cellWatch r="B129"/>
    <cellWatch r="C129"/>
    <cellWatch r="D129"/>
    <cellWatch r="E129"/>
    <cellWatch r="F129"/>
    <cellWatch r="G129"/>
    <cellWatch r="A130"/>
    <cellWatch r="B130"/>
    <cellWatch r="C130"/>
    <cellWatch r="D130"/>
    <cellWatch r="E130"/>
    <cellWatch r="F130"/>
    <cellWatch r="G130"/>
    <cellWatch r="A131"/>
    <cellWatch r="B131"/>
    <cellWatch r="C131"/>
    <cellWatch r="D131"/>
    <cellWatch r="E131"/>
    <cellWatch r="F131"/>
    <cellWatch r="G131"/>
    <cellWatch r="A132"/>
    <cellWatch r="B132"/>
    <cellWatch r="C132"/>
    <cellWatch r="D132"/>
    <cellWatch r="E132"/>
    <cellWatch r="F132"/>
    <cellWatch r="G132"/>
    <cellWatch r="A133"/>
    <cellWatch r="B133"/>
    <cellWatch r="C133"/>
    <cellWatch r="D133"/>
    <cellWatch r="E133"/>
    <cellWatch r="F133"/>
    <cellWatch r="G133"/>
    <cellWatch r="A134"/>
    <cellWatch r="B134"/>
    <cellWatch r="C134"/>
    <cellWatch r="D134"/>
    <cellWatch r="E134"/>
    <cellWatch r="F134"/>
    <cellWatch r="G134"/>
    <cellWatch r="A135"/>
    <cellWatch r="B135"/>
    <cellWatch r="C135"/>
    <cellWatch r="D135"/>
    <cellWatch r="E135"/>
    <cellWatch r="F135"/>
    <cellWatch r="G135"/>
    <cellWatch r="A136"/>
    <cellWatch r="B136"/>
    <cellWatch r="C136"/>
    <cellWatch r="D136"/>
    <cellWatch r="E136"/>
    <cellWatch r="F136"/>
    <cellWatch r="G136"/>
    <cellWatch r="A137"/>
    <cellWatch r="B137"/>
    <cellWatch r="C137"/>
    <cellWatch r="D137"/>
    <cellWatch r="E137"/>
    <cellWatch r="F137"/>
    <cellWatch r="G137"/>
    <cellWatch r="A138"/>
    <cellWatch r="B138"/>
    <cellWatch r="C138"/>
    <cellWatch r="D138"/>
    <cellWatch r="E138"/>
    <cellWatch r="F138"/>
    <cellWatch r="G138"/>
    <cellWatch r="A139"/>
    <cellWatch r="B139"/>
    <cellWatch r="C139"/>
    <cellWatch r="D139"/>
    <cellWatch r="E139"/>
    <cellWatch r="F139"/>
    <cellWatch r="G139"/>
    <cellWatch r="A140"/>
    <cellWatch r="B140"/>
    <cellWatch r="C140"/>
    <cellWatch r="D140"/>
    <cellWatch r="E140"/>
    <cellWatch r="F140"/>
    <cellWatch r="G140"/>
    <cellWatch r="A141"/>
    <cellWatch r="B141"/>
    <cellWatch r="C141"/>
    <cellWatch r="D141"/>
    <cellWatch r="E141"/>
    <cellWatch r="F141"/>
    <cellWatch r="G141"/>
    <cellWatch r="A142"/>
    <cellWatch r="B142"/>
    <cellWatch r="C142"/>
    <cellWatch r="D142"/>
    <cellWatch r="E142"/>
    <cellWatch r="F142"/>
    <cellWatch r="G142"/>
    <cellWatch r="A143"/>
    <cellWatch r="B143"/>
    <cellWatch r="C143"/>
    <cellWatch r="D143"/>
    <cellWatch r="E143"/>
    <cellWatch r="F143"/>
    <cellWatch r="G143"/>
    <cellWatch r="A144"/>
    <cellWatch r="B144"/>
    <cellWatch r="C144"/>
    <cellWatch r="D144"/>
    <cellWatch r="E144"/>
    <cellWatch r="F144"/>
    <cellWatch r="G144"/>
    <cellWatch r="A145"/>
    <cellWatch r="B145"/>
    <cellWatch r="C145"/>
    <cellWatch r="D145"/>
    <cellWatch r="E145"/>
    <cellWatch r="F145"/>
    <cellWatch r="G145"/>
    <cellWatch r="A146"/>
    <cellWatch r="B146"/>
    <cellWatch r="C146"/>
    <cellWatch r="D146"/>
    <cellWatch r="E146"/>
    <cellWatch r="F146"/>
    <cellWatch r="G146"/>
    <cellWatch r="A147"/>
    <cellWatch r="B147"/>
    <cellWatch r="C147"/>
    <cellWatch r="D147"/>
    <cellWatch r="E147"/>
    <cellWatch r="F147"/>
    <cellWatch r="G147"/>
    <cellWatch r="A148"/>
    <cellWatch r="B148"/>
    <cellWatch r="C148"/>
    <cellWatch r="D148"/>
    <cellWatch r="E148"/>
    <cellWatch r="F148"/>
    <cellWatch r="G148"/>
  </cellWatches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cols>
    <col min="3" max="3" width="11.28515625" bestFit="1" customWidth="1"/>
    <col min="4" max="4" width="12.42578125" bestFit="1" customWidth="1"/>
    <col min="5" max="5" width="12.85546875" bestFit="1" customWidth="1"/>
    <col min="6" max="6" width="16.42578125" bestFit="1" customWidth="1"/>
    <col min="7" max="7" width="11.5703125" bestFit="1" customWidth="1"/>
    <col min="8" max="8" width="11.140625" bestFit="1" customWidth="1"/>
    <col min="9" max="9" width="14.710937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TAXES</vt:lpstr>
      <vt:lpstr>STOCK</vt:lpstr>
      <vt:lpstr>STOCK MAP</vt:lpstr>
      <vt:lpstr>Sheet4</vt:lpstr>
      <vt:lpstr>number_of_emplyee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2025-06-17T18:43:02Z</dcterms:created>
  <dcterms:modified xsi:type="dcterms:W3CDTF">2025-08-01T08:23:42Z</dcterms:modified>
</cp:coreProperties>
</file>