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myshare.autodesk.com/personal/amogh_hm_autodesk_com/Documents/Amogh @ Autodesk-ADSKPF2VRYW9/Personal/Amogh/Week 8/Capstone/"/>
    </mc:Choice>
  </mc:AlternateContent>
  <xr:revisionPtr revIDLastSave="277" documentId="13_ncr:1_{9A1AC3AB-42DA-4FD2-A7C7-C2A6C5A1D91F}" xr6:coauthVersionLast="47" xr6:coauthVersionMax="47" xr10:uidLastSave="{91327F22-734A-403C-B43D-A8E7DD68B525}"/>
  <bookViews>
    <workbookView xWindow="-110" yWindow="-110" windowWidth="19420" windowHeight="10420" xr2:uid="{00000000-000D-0000-FFFF-FFFF00000000}"/>
  </bookViews>
  <sheets>
    <sheet name="General" sheetId="6" r:id="rId1"/>
    <sheet name="Task 1" sheetId="1" r:id="rId2"/>
    <sheet name="Task 2" sheetId="2" r:id="rId3"/>
    <sheet name="Automobile_Data" sheetId="3" r:id="rId4"/>
    <sheet name="Pivot table T1Q2" sheetId="4" r:id="rId5"/>
    <sheet name="Automobile_Data copy" sheetId="5" r:id="rId6"/>
  </sheets>
  <definedNames>
    <definedName name="_xlnm._FilterDatabase" localSheetId="5" hidden="1">'Automobile_Data copy'!$A$1:$X$206</definedName>
    <definedName name="_xlchart.v1.0" hidden="1">'Automobile_Data copy'!$X$1</definedName>
    <definedName name="_xlchart.v1.1" hidden="1">'Automobile_Data copy'!$X$2:$X$206</definedName>
    <definedName name="_xlchart.v1.2" hidden="1">'Automobile_Data copy'!$T$1</definedName>
    <definedName name="_xlchart.v1.3" hidden="1">'Automobile_Data copy'!$T$2:$T$206</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 i="1" l="1"/>
  <c r="D118" i="1"/>
  <c r="J27" i="1"/>
  <c r="Q9" i="4"/>
</calcChain>
</file>

<file path=xl/sharedStrings.xml><?xml version="1.0" encoding="utf-8"?>
<sst xmlns="http://schemas.openxmlformats.org/spreadsheetml/2006/main" count="4328" uniqueCount="208">
  <si>
    <t>Printing the type of each variable</t>
  </si>
  <si>
    <t>Q1</t>
  </si>
  <si>
    <t>Check the type of each variable and print first few observations.</t>
  </si>
  <si>
    <t>Solution</t>
  </si>
  <si>
    <t>Printing first few observations</t>
  </si>
  <si>
    <t>Check if there any missing values in the dataset.</t>
  </si>
  <si>
    <t>Q2.</t>
  </si>
  <si>
    <t>Checking for null/missing values in the dataset.</t>
  </si>
  <si>
    <t>Q3.</t>
  </si>
  <si>
    <t>Fit a multiple linear regression.</t>
  </si>
  <si>
    <t>1. Categorical variables to numeric conversion &amp; fitting regression.</t>
  </si>
  <si>
    <t>2. Linear modelling for all variables in the dataset</t>
  </si>
  <si>
    <t>3. Calculation of variance inflation factor (VIF) for the model.</t>
  </si>
  <si>
    <t>4. Dropping Gender &amp; Region and reassessing the model fit.</t>
  </si>
  <si>
    <t>5. Plotting the updated fit</t>
  </si>
  <si>
    <t>4. Correlation between each Predictor (BMI, Age, Children, Smoker) and Response (Charges)</t>
  </si>
  <si>
    <t>Check for multicollinearity and remove the variables with VIF more than or equal to 10.</t>
  </si>
  <si>
    <t>Q5.</t>
  </si>
  <si>
    <t>List the significant variables, interpret the adjusted R square plot the residuals.</t>
  </si>
  <si>
    <t>Q4.</t>
  </si>
  <si>
    <t xml:space="preserve"> Model assessment metrics gives a clear indication that percentage errors are high, therefore, we need to go for residual diagnosis.</t>
  </si>
  <si>
    <t xml:space="preserve"> Accuracy of the model is not to the mark as per the adjusted R square as it is remains same in both the models.</t>
  </si>
  <si>
    <r>
      <t xml:space="preserve"> From the below Linear regression model and the coefficients, it is clear that </t>
    </r>
    <r>
      <rPr>
        <i/>
        <sz val="11"/>
        <color rgb="FF4472C4"/>
        <rFont val="Calibri"/>
        <family val="2"/>
        <scheme val="minor"/>
      </rPr>
      <t>age, bmi, children</t>
    </r>
    <r>
      <rPr>
        <sz val="11"/>
        <color theme="1"/>
        <rFont val="Calibri"/>
        <family val="2"/>
        <scheme val="minor"/>
      </rPr>
      <t>and</t>
    </r>
    <r>
      <rPr>
        <i/>
        <sz val="11"/>
        <color theme="1"/>
        <rFont val="Calibri"/>
        <family val="2"/>
        <scheme val="minor"/>
      </rPr>
      <t xml:space="preserve"> </t>
    </r>
    <r>
      <rPr>
        <i/>
        <sz val="11"/>
        <color rgb="FF4472C4"/>
        <rFont val="Calibri"/>
        <family val="2"/>
        <scheme val="minor"/>
      </rPr>
      <t xml:space="preserve">smokeryes </t>
    </r>
    <r>
      <rPr>
        <sz val="11"/>
        <color theme="1"/>
        <rFont val="Calibri"/>
        <family val="2"/>
        <scheme val="minor"/>
      </rPr>
      <t>are significant variables.</t>
    </r>
  </si>
  <si>
    <t>Q6.</t>
  </si>
  <si>
    <r>
      <t>Check if there is any pattern or is it randomly distributed?</t>
    </r>
    <r>
      <rPr>
        <sz val="11"/>
        <rFont val="Calibri"/>
        <family val="2"/>
        <scheme val="minor"/>
      </rPr>
      <t xml:space="preserve"> </t>
    </r>
  </si>
  <si>
    <t>Solution:</t>
  </si>
  <si>
    <t>There is slight up trend in residuals to Fitted values.</t>
  </si>
  <si>
    <t>From the QQ plot, residuals are deviated from normal distribution</t>
  </si>
  <si>
    <t>Hence, having a simpler model is better for interpretation.</t>
  </si>
  <si>
    <t>TASK 2</t>
  </si>
  <si>
    <t>mpfi</t>
  </si>
  <si>
    <t>four</t>
  </si>
  <si>
    <t>ohc</t>
  </si>
  <si>
    <t>front</t>
  </si>
  <si>
    <t>rwd</t>
  </si>
  <si>
    <t>sedan</t>
  </si>
  <si>
    <t>turbo</t>
  </si>
  <si>
    <t>gas</t>
  </si>
  <si>
    <t>volvo</t>
  </si>
  <si>
    <t>idi</t>
  </si>
  <si>
    <t>six</t>
  </si>
  <si>
    <t>diesel</t>
  </si>
  <si>
    <t>ohcv</t>
  </si>
  <si>
    <t>std</t>
  </si>
  <si>
    <t>wagon</t>
  </si>
  <si>
    <t>fwd</t>
  </si>
  <si>
    <t>volkswagen</t>
  </si>
  <si>
    <t>five</t>
  </si>
  <si>
    <t>hatchback</t>
  </si>
  <si>
    <t>two</t>
  </si>
  <si>
    <t>convertible</t>
  </si>
  <si>
    <t>dohc</t>
  </si>
  <si>
    <t>toyota</t>
  </si>
  <si>
    <t>hardtop</t>
  </si>
  <si>
    <t>2bbl</t>
  </si>
  <si>
    <t>4wd</t>
  </si>
  <si>
    <t>ohcf</t>
  </si>
  <si>
    <t>subaru</t>
  </si>
  <si>
    <t>saab</t>
  </si>
  <si>
    <t>renault</t>
  </si>
  <si>
    <t>eight</t>
  </si>
  <si>
    <t>dohcv</t>
  </si>
  <si>
    <t>porsche</t>
  </si>
  <si>
    <t>rear</t>
  </si>
  <si>
    <t>spdi</t>
  </si>
  <si>
    <t>plymouth</t>
  </si>
  <si>
    <t>l</t>
  </si>
  <si>
    <t>peugot</t>
  </si>
  <si>
    <t>nissan</t>
  </si>
  <si>
    <t>mitsubishi</t>
  </si>
  <si>
    <t>mercury</t>
  </si>
  <si>
    <t>mercedes-benz</t>
  </si>
  <si>
    <t>mazda</t>
  </si>
  <si>
    <t>rotor</t>
  </si>
  <si>
    <t>4bbl</t>
  </si>
  <si>
    <t>twelve</t>
  </si>
  <si>
    <t>jaguar</t>
  </si>
  <si>
    <t>spfi</t>
  </si>
  <si>
    <t>isuzu</t>
  </si>
  <si>
    <t>honda</t>
  </si>
  <si>
    <t>1bbl</t>
  </si>
  <si>
    <t>mfi</t>
  </si>
  <si>
    <t>dodge</t>
  </si>
  <si>
    <t>chevrolet</t>
  </si>
  <si>
    <t>three</t>
  </si>
  <si>
    <t>bmw</t>
  </si>
  <si>
    <t>audi</t>
  </si>
  <si>
    <t>alfa-romero</t>
  </si>
  <si>
    <t>price</t>
  </si>
  <si>
    <t>Highway-mpg</t>
  </si>
  <si>
    <t>city-mpg</t>
  </si>
  <si>
    <t>peak-rpm</t>
  </si>
  <si>
    <t>horsepower</t>
  </si>
  <si>
    <t>compression-ratio</t>
  </si>
  <si>
    <t>stroke</t>
  </si>
  <si>
    <t>bore</t>
  </si>
  <si>
    <t>fuel-system</t>
  </si>
  <si>
    <t>engine-size</t>
  </si>
  <si>
    <t>num-of-cylinders</t>
  </si>
  <si>
    <t>engine-type</t>
  </si>
  <si>
    <t>curb-weight</t>
  </si>
  <si>
    <t>height</t>
  </si>
  <si>
    <t>width</t>
  </si>
  <si>
    <t>length</t>
  </si>
  <si>
    <t>wheel-base</t>
  </si>
  <si>
    <t>engine-location</t>
  </si>
  <si>
    <t>drive-wheels</t>
  </si>
  <si>
    <t>body-style</t>
  </si>
  <si>
    <t>num-of-doors</t>
  </si>
  <si>
    <t>aspiration</t>
  </si>
  <si>
    <t>fuel-type</t>
  </si>
  <si>
    <t>make</t>
  </si>
  <si>
    <t>TASK 1</t>
  </si>
  <si>
    <t>What type of variables are the body style, bore and peak RPM and fuel type? (Your answers should be either nominal, ordinal, interval or ratio,)</t>
  </si>
  <si>
    <t>Grand Total</t>
  </si>
  <si>
    <t>Count of body-style</t>
  </si>
  <si>
    <r>
      <t xml:space="preserve">1. </t>
    </r>
    <r>
      <rPr>
        <b/>
        <sz val="11"/>
        <color theme="1"/>
        <rFont val="Calibri"/>
        <family val="2"/>
        <scheme val="minor"/>
      </rPr>
      <t>Body Style</t>
    </r>
    <r>
      <rPr>
        <sz val="11"/>
        <color theme="1"/>
        <rFont val="Calibri"/>
        <family val="2"/>
        <scheme val="minor"/>
      </rPr>
      <t>: This is a Nominal variable because it's a category with no inherent order or priority. The various types (convertible, sedan, hatchback, etc.) are just different, with no one inherently better or worse than the others.</t>
    </r>
  </si>
  <si>
    <r>
      <t xml:space="preserve">2. </t>
    </r>
    <r>
      <rPr>
        <b/>
        <sz val="11"/>
        <color theme="1"/>
        <rFont val="Calibri"/>
        <family val="2"/>
        <scheme val="minor"/>
      </rPr>
      <t>Bore</t>
    </r>
    <r>
      <rPr>
        <sz val="11"/>
        <color theme="1"/>
        <rFont val="Calibri"/>
        <family val="2"/>
        <scheme val="minor"/>
      </rPr>
      <t>: This is a Ratio variable. It's a continuous variable with a true zero point. The bore size in the engine is measured in a fixed unit (like inches or millimeters), and you can say that one bore size is twice as large as another, which makes it a ratio variable.</t>
    </r>
  </si>
  <si>
    <r>
      <t xml:space="preserve">3. </t>
    </r>
    <r>
      <rPr>
        <b/>
        <sz val="11"/>
        <color theme="1"/>
        <rFont val="Calibri"/>
        <family val="2"/>
        <scheme val="minor"/>
      </rPr>
      <t>Peak RPM</t>
    </r>
    <r>
      <rPr>
        <sz val="11"/>
        <color theme="1"/>
        <rFont val="Calibri"/>
        <family val="2"/>
        <scheme val="minor"/>
      </rPr>
      <t>: This is also a Ratio variable. Like bore, it's a continuous variable measured in a fixed unit (revolutions per minute), and it has a true zero point (no revolutions).</t>
    </r>
  </si>
  <si>
    <r>
      <t xml:space="preserve">4. </t>
    </r>
    <r>
      <rPr>
        <b/>
        <sz val="11"/>
        <color theme="1"/>
        <rFont val="Calibri"/>
        <family val="2"/>
        <scheme val="minor"/>
      </rPr>
      <t>Fuel Type</t>
    </r>
    <r>
      <rPr>
        <sz val="11"/>
        <color theme="1"/>
        <rFont val="Calibri"/>
        <family val="2"/>
        <scheme val="minor"/>
      </rPr>
      <t>: This is a Nominal variable. The types of fuel (gas, diesel, etc.) are categories with no inherent order. One is not inherently better or worse than the others. It's just different categories of data.</t>
    </r>
  </si>
  <si>
    <t>Variable</t>
  </si>
  <si>
    <t>Type</t>
  </si>
  <si>
    <t>Body Style</t>
  </si>
  <si>
    <t>Nominal</t>
  </si>
  <si>
    <t>Bore</t>
  </si>
  <si>
    <t>Ratio</t>
  </si>
  <si>
    <t>Peak RPM</t>
  </si>
  <si>
    <t>Fuel Type</t>
  </si>
  <si>
    <t>Identify the median, mean and standard deviation and display the distribution of price, horsepower and total number of cars in each body style. What is the distribution of price and horsepower from the charts? </t>
  </si>
  <si>
    <t>What is the probability that a randomly selected make is Audi? Also, what is the probability that a randomly selected turbo aspiration is Audi?</t>
  </si>
  <si>
    <t xml:space="preserve">To calculate the probability, we'll first need to count the total number of entries and how many times "Audi" and "turbo" appear. </t>
  </si>
  <si>
    <t xml:space="preserve">Counting from the list, there are a total of 205 cars. </t>
  </si>
  <si>
    <t>The count for each make and aspiration is as follows:</t>
  </si>
  <si>
    <t>- Audi: 9</t>
  </si>
  <si>
    <t>- Turbo: 37</t>
  </si>
  <si>
    <t>To calculate the probability:</t>
  </si>
  <si>
    <t>1. The probability that a randomly selected make is Audi:</t>
  </si>
  <si>
    <t>P(Audi) = Number of Audis / Total number of cars</t>
  </si>
  <si>
    <t xml:space="preserve">          = 9 / 205</t>
  </si>
  <si>
    <t xml:space="preserve">          = 0.0439 (or about 4.39%)</t>
  </si>
  <si>
    <t>2. The probability that a randomly selected turbo aspiration is Audi:</t>
  </si>
  <si>
    <t xml:space="preserve">We first need to find how many Audi cars are turbo. From your list, we have 2 Audi cars with turbo aspiration. </t>
  </si>
  <si>
    <t>P(Audi | Turbo) = Number of turbo Audis / Total number of turbos</t>
  </si>
  <si>
    <t xml:space="preserve">                   = 2 / 37</t>
  </si>
  <si>
    <t xml:space="preserve">                   = 0.0541 (or about 5.41%) </t>
  </si>
  <si>
    <t>First, let's establish the null hypothesis and the alternative hypothesis:</t>
  </si>
  <si>
    <r>
      <rPr>
        <b/>
        <sz val="11"/>
        <color theme="1"/>
        <rFont val="Calibri"/>
        <family val="2"/>
        <scheme val="minor"/>
      </rPr>
      <t>Null Hypothesis (H0)</t>
    </r>
    <r>
      <rPr>
        <sz val="11"/>
        <color theme="1"/>
        <rFont val="Calibri"/>
        <family val="2"/>
        <scheme val="minor"/>
      </rPr>
      <t>: The mean width of the BMW cars is equal to the population mean, i.e., μ = 66.9 inches.</t>
    </r>
  </si>
  <si>
    <r>
      <rPr>
        <b/>
        <sz val="11"/>
        <color theme="1"/>
        <rFont val="Calibri"/>
        <family val="2"/>
        <scheme val="minor"/>
      </rPr>
      <t>Alternative Hypothesis (H1)</t>
    </r>
    <r>
      <rPr>
        <sz val="11"/>
        <color theme="1"/>
        <rFont val="Calibri"/>
        <family val="2"/>
        <scheme val="minor"/>
      </rPr>
      <t>: The mean width of the BMW cars is not equal to the population mean, i.e., μ ≠ 66.9 inches.</t>
    </r>
  </si>
  <si>
    <t>Next, let's construct a 95% confidence interval for the mean width of the BMW cars. We can use the following formula to calculate the confidence interval:</t>
  </si>
  <si>
    <t>Confidence Interval = x̄ ± Z * (σ/√n)</t>
  </si>
  <si>
    <t>Where:</t>
  </si>
  <si>
    <t>x̄ is the sample mean</t>
  </si>
  <si>
    <t>Z is the Z-score (for a 95% confidence interval, Z = 1.96)</t>
  </si>
  <si>
    <t>σ is the standard deviation</t>
  </si>
  <si>
    <t>n is the sample size</t>
  </si>
  <si>
    <t>Confidence Interval = 72.4 ± 1.96 * (2.71/√49)</t>
  </si>
  <si>
    <t>Calculating the values:</t>
  </si>
  <si>
    <t>Confidence Interval = 72.4 ± 1.96 * (2.71/7)</t>
  </si>
  <si>
    <t xml:space="preserve">                       = 72.4 ± 1.96 * 0.387</t>
  </si>
  <si>
    <t xml:space="preserve">                       = 72.4 ± 0.75972</t>
  </si>
  <si>
    <t>So, the 95% confidence interval for the mean width of the BMW cars is (71.64028, 73.15972).</t>
  </si>
  <si>
    <t xml:space="preserve">The null hypothesis states that the average width of BMW cars is equal to the population mean (66.9 inches). </t>
  </si>
  <si>
    <t>However, this value doesn't fall within the 95% confidence interval that we just calculated (71.64028, 73.15972).</t>
  </si>
  <si>
    <t>Therefore, we reject the null hypothesis and conclude that the mean width of the BMW cars is statistically significantly different from the population mean.</t>
  </si>
  <si>
    <t>Suppose in one plant, the QA engineer has noticed that the average width of the sample of 49 cars for BMW is 72.4 and the standard deviation is 2.71. Say we know the average width of population is 66.9. Based on this information,</t>
  </si>
  <si>
    <t>A. what is the null and alternate hypothesis?</t>
  </si>
  <si>
    <t>B. Construct a 95% confidence interval of the mean width of the BMW cars.</t>
  </si>
  <si>
    <t>C. Based on the upper and lower limits of confidence intervals, do you reject the null hypothesis or do not reject the null hypothesis?</t>
  </si>
  <si>
    <t>Conclusion: No variables have VIF more than or equal to 10.</t>
  </si>
  <si>
    <t>Sum of price</t>
  </si>
  <si>
    <t>Average of price</t>
  </si>
  <si>
    <t>Car type</t>
  </si>
  <si>
    <t>StdDev of price</t>
  </si>
  <si>
    <t>Average of horsepower</t>
  </si>
  <si>
    <t>StdDev of horsepower</t>
  </si>
  <si>
    <t>Median of price</t>
  </si>
  <si>
    <t>Median of HP</t>
  </si>
  <si>
    <t>Average of HP</t>
  </si>
  <si>
    <t>StdDev of HP</t>
  </si>
  <si>
    <t xml:space="preserve">The average horsepower for all makes of Nissan for a given year is 102 (the population mean of all makes of Nissan). </t>
  </si>
  <si>
    <t>Use the data from the automobile data and answer the following questions:</t>
  </si>
  <si>
    <t>A. What is the null and alternate hypothesis?</t>
  </si>
  <si>
    <t>B. Using the sample from the automobile data, do you reject the null hypothesis at 95% confidence level?</t>
  </si>
  <si>
    <r>
      <rPr>
        <b/>
        <sz val="11"/>
        <color theme="1"/>
        <rFont val="Calibri"/>
        <family val="2"/>
        <scheme val="minor"/>
      </rPr>
      <t>Null Hypothesis (H0)</t>
    </r>
    <r>
      <rPr>
        <sz val="11"/>
        <color theme="1"/>
        <rFont val="Calibri"/>
        <family val="2"/>
        <scheme val="minor"/>
      </rPr>
      <t>: the average horsepower for all makes of Nissan for a given year is equal to 102. Therefore, it can be written as:</t>
    </r>
  </si>
  <si>
    <t>H₀: μ = 102</t>
  </si>
  <si>
    <t>where μ represents the population mean horsepower of all makes of Nissan for a given year.</t>
  </si>
  <si>
    <t>H₁: μ ≠ 102</t>
  </si>
  <si>
    <r>
      <rPr>
        <b/>
        <sz val="11"/>
        <color theme="1"/>
        <rFont val="Calibri"/>
        <family val="2"/>
        <scheme val="minor"/>
      </rPr>
      <t>Alternative Hypothesis (H1)</t>
    </r>
    <r>
      <rPr>
        <sz val="11"/>
        <color theme="1"/>
        <rFont val="Calibri"/>
        <family val="2"/>
        <scheme val="minor"/>
      </rPr>
      <t>: the average horsepower for all makes of Nissan for a given year is not equal to 102. In this case, the alternate hypothesis would be:</t>
    </r>
  </si>
  <si>
    <t>Next, let's construct a 95% confidence interval for the mean HP of the BMW cars. We can use the following formula to calculate the confidence interval:</t>
  </si>
  <si>
    <t>Confidence Interval = 102.55 ± 1.96 (45.94/√18)</t>
  </si>
  <si>
    <t>UL</t>
  </si>
  <si>
    <t>LL</t>
  </si>
  <si>
    <t>So, the 95% confidence interval for the mean HP of Nissan cars is (123.77, 81.33)</t>
  </si>
  <si>
    <t xml:space="preserve">The null hypothesis states that the average HP of Nissan cars is equal to the population mean (102). </t>
  </si>
  <si>
    <t>However, this value doesn't fall within the 95% confidence interval that we just calculated (123.77, 81.33)</t>
  </si>
  <si>
    <t>Therefore, we reject the null hypothesis and conclude that the mean HP of the Nissan cars is significantly different from the population mean.</t>
  </si>
  <si>
    <t xml:space="preserve">The automobile expert wanted to understand whether the average city mpg is different from highway mpg. </t>
  </si>
  <si>
    <t>For your null and alternate hypothesis, based on p value conclude whether we reject the null hypothesis or not.</t>
  </si>
  <si>
    <t>Name of the team member</t>
  </si>
  <si>
    <t>Amogh HM</t>
  </si>
  <si>
    <t>Manjunath Gasthi</t>
  </si>
  <si>
    <t>Ram Mourya</t>
  </si>
  <si>
    <t>Amzad Khan - unable to reach</t>
  </si>
  <si>
    <r>
      <rPr>
        <b/>
        <sz val="11"/>
        <color theme="1"/>
        <rFont val="Arial"/>
        <family val="2"/>
      </rPr>
      <t>Project name</t>
    </r>
    <r>
      <rPr>
        <sz val="11"/>
        <color theme="1"/>
        <rFont val="Arial"/>
        <family val="2"/>
      </rPr>
      <t>: Group 26 - Capstone Project Business Analytics for Decision Making</t>
    </r>
  </si>
  <si>
    <r>
      <rPr>
        <b/>
        <sz val="11"/>
        <color theme="1"/>
        <rFont val="Arial"/>
        <family val="2"/>
      </rPr>
      <t>Team size</t>
    </r>
    <r>
      <rPr>
        <sz val="11"/>
        <color theme="1"/>
        <rFont val="Arial"/>
        <family val="2"/>
      </rPr>
      <t>: 3</t>
    </r>
  </si>
  <si>
    <r>
      <rPr>
        <b/>
        <sz val="11"/>
        <color theme="1"/>
        <rFont val="Arial"/>
        <family val="2"/>
      </rPr>
      <t>Team members who contributed</t>
    </r>
    <r>
      <rPr>
        <sz val="11"/>
        <color theme="1"/>
        <rFont val="Arial"/>
        <family val="2"/>
      </rPr>
      <t>: Amogh, Manjunath, Ram</t>
    </r>
  </si>
  <si>
    <r>
      <rPr>
        <b/>
        <sz val="11"/>
        <color theme="1"/>
        <rFont val="Arial"/>
        <family val="2"/>
      </rPr>
      <t>Team SPOC</t>
    </r>
    <r>
      <rPr>
        <sz val="11"/>
        <color theme="1"/>
        <rFont val="Arial"/>
        <family val="2"/>
      </rPr>
      <t>: Amogh</t>
    </r>
  </si>
  <si>
    <r>
      <rPr>
        <b/>
        <sz val="11"/>
        <color theme="1"/>
        <rFont val="Arial"/>
        <family val="2"/>
      </rPr>
      <t>Mode of collaboration</t>
    </r>
    <r>
      <rPr>
        <sz val="11"/>
        <color theme="1"/>
        <rFont val="Arial"/>
        <family val="2"/>
      </rPr>
      <t>: Zoom meeting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</si>
</sst>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i/>
      <sz val="11"/>
      <color rgb="FF4472C4"/>
      <name val="Calibri"/>
      <family val="2"/>
      <scheme val="minor"/>
    </font>
    <font>
      <sz val="11"/>
      <name val="Calibri"/>
      <family val="2"/>
      <scheme val="minor"/>
    </font>
    <font>
      <b/>
      <sz val="22"/>
      <name val="Calibri"/>
      <family val="2"/>
      <scheme val="minor"/>
    </font>
    <font>
      <sz val="11"/>
      <color theme="1"/>
      <name val="Arial"/>
      <family val="2"/>
    </font>
    <font>
      <b/>
      <sz val="11"/>
      <color theme="1"/>
      <name val="Arial"/>
      <family val="2"/>
    </font>
    <font>
      <sz val="11"/>
      <color rgb="FFFF0000"/>
      <name val="Arial"/>
      <family val="2"/>
    </font>
  </fonts>
  <fills count="10">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59999389629810485"/>
        <bgColor indexed="64"/>
      </patternFill>
    </fill>
  </fills>
  <borders count="15">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right"/>
    </xf>
    <xf numFmtId="0" fontId="1" fillId="3" borderId="1" xfId="0" applyFont="1" applyFill="1" applyBorder="1" applyAlignment="1">
      <alignment horizontal="right"/>
    </xf>
    <xf numFmtId="0" fontId="0" fillId="0" borderId="2" xfId="0" applyBorder="1"/>
    <xf numFmtId="0" fontId="1" fillId="2" borderId="5" xfId="0" applyFont="1" applyFill="1" applyBorder="1" applyAlignment="1">
      <alignment horizontal="right"/>
    </xf>
    <xf numFmtId="0" fontId="2" fillId="0" borderId="4" xfId="0" applyFont="1" applyBorder="1" applyAlignment="1">
      <alignment vertical="center"/>
    </xf>
    <xf numFmtId="0" fontId="0" fillId="0" borderId="4" xfId="0" applyBorder="1"/>
    <xf numFmtId="0" fontId="0" fillId="0" borderId="6" xfId="0" applyBorder="1"/>
    <xf numFmtId="0" fontId="2" fillId="0" borderId="4" xfId="0" applyFont="1" applyBorder="1"/>
    <xf numFmtId="0" fontId="2" fillId="0" borderId="8" xfId="0" applyFont="1" applyBorder="1"/>
    <xf numFmtId="0" fontId="1" fillId="0" borderId="0" xfId="0" applyFont="1"/>
    <xf numFmtId="0" fontId="2" fillId="0" borderId="4" xfId="0" applyFont="1" applyBorder="1" applyAlignment="1">
      <alignment horizontal="left" vertical="center"/>
    </xf>
    <xf numFmtId="0" fontId="0" fillId="0" borderId="0" xfId="0" applyAlignment="1">
      <alignment horizontal="left"/>
    </xf>
    <xf numFmtId="0" fontId="0" fillId="0" borderId="0" xfId="0" applyAlignment="1">
      <alignment horizontal="left" vertical="center"/>
    </xf>
    <xf numFmtId="0" fontId="0" fillId="4" borderId="2" xfId="0" applyFill="1" applyBorder="1"/>
    <xf numFmtId="0" fontId="0" fillId="4" borderId="6" xfId="0" applyFill="1" applyBorder="1"/>
    <xf numFmtId="0" fontId="1" fillId="4" borderId="3" xfId="0" applyFont="1" applyFill="1" applyBorder="1" applyAlignment="1">
      <alignment horizontal="right"/>
    </xf>
    <xf numFmtId="0" fontId="1" fillId="4" borderId="7" xfId="0" applyFont="1" applyFill="1" applyBorder="1" applyAlignment="1">
      <alignment horizontal="right"/>
    </xf>
    <xf numFmtId="0" fontId="1" fillId="0" borderId="9" xfId="0" applyFont="1" applyBorder="1" applyAlignment="1">
      <alignment horizontal="right"/>
    </xf>
    <xf numFmtId="0" fontId="0" fillId="0" borderId="0" xfId="0" pivotButton="1"/>
    <xf numFmtId="0" fontId="0" fillId="0" borderId="9" xfId="0" applyBorder="1"/>
    <xf numFmtId="0" fontId="1" fillId="0" borderId="4" xfId="0" applyFont="1" applyBorder="1"/>
    <xf numFmtId="0" fontId="1" fillId="0" borderId="4" xfId="0" applyFont="1" applyBorder="1" applyAlignment="1">
      <alignment horizontal="left"/>
    </xf>
    <xf numFmtId="0" fontId="0" fillId="6" borderId="0" xfId="0" applyFill="1"/>
    <xf numFmtId="0" fontId="1" fillId="0" borderId="1" xfId="0" applyFont="1" applyBorder="1" applyAlignment="1">
      <alignment horizontal="right" wrapText="1"/>
    </xf>
    <xf numFmtId="0" fontId="0" fillId="0" borderId="0" xfId="0" pivotButton="1" applyAlignment="1">
      <alignment wrapText="1"/>
    </xf>
    <xf numFmtId="0" fontId="0" fillId="0" borderId="0" xfId="0" applyAlignment="1">
      <alignment wrapText="1"/>
    </xf>
    <xf numFmtId="0" fontId="1" fillId="5" borderId="10" xfId="0" applyFont="1" applyFill="1" applyBorder="1" applyAlignment="1">
      <alignment wrapText="1"/>
    </xf>
    <xf numFmtId="0" fontId="1" fillId="5" borderId="11" xfId="0" applyFont="1" applyFill="1" applyBorder="1"/>
    <xf numFmtId="2" fontId="1" fillId="0" borderId="0" xfId="0" applyNumberFormat="1" applyFont="1"/>
    <xf numFmtId="2" fontId="0" fillId="0" borderId="0" xfId="0" applyNumberFormat="1"/>
    <xf numFmtId="0" fontId="1" fillId="7" borderId="9" xfId="0" applyFont="1" applyFill="1" applyBorder="1"/>
    <xf numFmtId="0" fontId="1" fillId="0" borderId="7" xfId="0" applyFont="1" applyBorder="1" applyAlignment="1">
      <alignment horizontal="right"/>
    </xf>
    <xf numFmtId="0" fontId="1" fillId="0" borderId="2" xfId="0" applyFont="1" applyBorder="1"/>
    <xf numFmtId="0" fontId="1" fillId="0" borderId="6" xfId="0" applyFont="1" applyBorder="1"/>
    <xf numFmtId="0" fontId="1" fillId="3" borderId="9" xfId="0" applyFont="1" applyFill="1" applyBorder="1" applyAlignment="1">
      <alignment horizontal="right"/>
    </xf>
    <xf numFmtId="0" fontId="6" fillId="4" borderId="2" xfId="0" applyFont="1" applyFill="1" applyBorder="1" applyAlignment="1">
      <alignment horizontal="center"/>
    </xf>
    <xf numFmtId="0" fontId="0" fillId="4" borderId="2" xfId="0" applyFill="1" applyBorder="1" applyAlignment="1">
      <alignment horizontal="center"/>
    </xf>
    <xf numFmtId="0" fontId="0" fillId="4" borderId="6" xfId="0" applyFill="1" applyBorder="1" applyAlignment="1">
      <alignment horizontal="center"/>
    </xf>
    <xf numFmtId="0" fontId="7" fillId="0" borderId="0" xfId="0" applyFont="1" applyAlignment="1">
      <alignment vertical="center"/>
    </xf>
    <xf numFmtId="0" fontId="8" fillId="0" borderId="0" xfId="0" applyFont="1" applyAlignment="1">
      <alignment vertical="center" wrapText="1"/>
    </xf>
    <xf numFmtId="0" fontId="7" fillId="0" borderId="0" xfId="0" applyFont="1" applyAlignment="1">
      <alignment vertical="center" wrapText="1"/>
    </xf>
    <xf numFmtId="0" fontId="0" fillId="0" borderId="0" xfId="0" applyFill="1"/>
    <xf numFmtId="0" fontId="7" fillId="8" borderId="12" xfId="0" applyFont="1" applyFill="1" applyBorder="1" applyAlignment="1">
      <alignment vertical="center"/>
    </xf>
    <xf numFmtId="0" fontId="7" fillId="8" borderId="13" xfId="0" applyFont="1" applyFill="1" applyBorder="1" applyAlignment="1">
      <alignment vertical="center"/>
    </xf>
    <xf numFmtId="0" fontId="7" fillId="0" borderId="13" xfId="0" applyFont="1" applyBorder="1" applyAlignment="1">
      <alignment vertical="center"/>
    </xf>
    <xf numFmtId="0" fontId="7" fillId="9" borderId="13" xfId="0" applyFont="1" applyFill="1" applyBorder="1" applyAlignment="1">
      <alignment vertical="center"/>
    </xf>
    <xf numFmtId="0" fontId="9" fillId="9" borderId="14" xfId="0" applyFont="1" applyFill="1" applyBorder="1" applyAlignment="1">
      <alignment vertical="center"/>
    </xf>
    <xf numFmtId="0" fontId="7" fillId="8" borderId="14" xfId="0" applyFont="1" applyFill="1" applyBorder="1" applyAlignment="1">
      <alignment vertical="center"/>
    </xf>
    <xf numFmtId="0" fontId="7" fillId="8" borderId="9" xfId="0" applyFont="1" applyFill="1" applyBorder="1" applyAlignment="1">
      <alignment vertical="center"/>
    </xf>
    <xf numFmtId="0" fontId="8" fillId="9" borderId="9" xfId="0" applyFont="1" applyFill="1" applyBorder="1" applyAlignment="1">
      <alignment vertical="center"/>
    </xf>
  </cellXfs>
  <cellStyles count="1">
    <cellStyle name="Normal" xfId="0" builtinId="0"/>
  </cellStyles>
  <dxfs count="2">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Price Distribution -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Distribution - Histogram</a:t>
          </a:r>
        </a:p>
      </cx:txPr>
    </cx:title>
    <cx:plotArea>
      <cx:plotAreaRegion>
        <cx:series layoutId="clusteredColumn" uniqueId="{DBD5488D-3400-47AF-9650-9E6E1F3C8B32}">
          <cx:tx>
            <cx:txData>
              <cx:f>_xlchart.v1.0</cx:f>
              <cx:v>price</cx:v>
            </cx:txData>
          </cx:tx>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HP Distribution -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HP Distribution - Histogram</a:t>
          </a:r>
        </a:p>
      </cx:txPr>
    </cx:title>
    <cx:plotArea>
      <cx:plotAreaRegion>
        <cx:series layoutId="clusteredColumn" uniqueId="{6F23EA01-8692-48E2-90A6-C46319856A78}">
          <cx:tx>
            <cx:txData>
              <cx:f>_xlchart.v1.2</cx:f>
              <cx:v>horsepower</cx:v>
            </cx:txData>
          </cx:tx>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11</xdr:col>
      <xdr:colOff>0</xdr:colOff>
      <xdr:row>20</xdr:row>
      <xdr:rowOff>0</xdr:rowOff>
    </xdr:from>
    <xdr:to>
      <xdr:col>18</xdr:col>
      <xdr:colOff>12700</xdr:colOff>
      <xdr:row>33</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665EDE-9037-4595-A5D3-3C47CCF19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70700" y="3683000"/>
              <a:ext cx="4279900" cy="2825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20</xdr:row>
      <xdr:rowOff>0</xdr:rowOff>
    </xdr:from>
    <xdr:to>
      <xdr:col>26</xdr:col>
      <xdr:colOff>463550</xdr:colOff>
      <xdr:row>33</xdr:row>
      <xdr:rowOff>44450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A1E5AAB-1CAE-431B-A0DC-E320907755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747500" y="3683000"/>
              <a:ext cx="4730750" cy="2832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7</xdr:row>
      <xdr:rowOff>0</xdr:rowOff>
    </xdr:from>
    <xdr:to>
      <xdr:col>11</xdr:col>
      <xdr:colOff>320040</xdr:colOff>
      <xdr:row>20</xdr:row>
      <xdr:rowOff>38100</xdr:rowOff>
    </xdr:to>
    <xdr:pic>
      <xdr:nvPicPr>
        <xdr:cNvPr id="2" name="Picture 1">
          <a:extLst>
            <a:ext uri="{FF2B5EF4-FFF2-40B4-BE49-F238E27FC236}">
              <a16:creationId xmlns:a16="http://schemas.microsoft.com/office/drawing/2014/main" id="{53543EEF-A861-9A81-3437-EE615B847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 y="914400"/>
          <a:ext cx="6393180" cy="24155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30480</xdr:colOff>
      <xdr:row>7</xdr:row>
      <xdr:rowOff>0</xdr:rowOff>
    </xdr:from>
    <xdr:to>
      <xdr:col>19</xdr:col>
      <xdr:colOff>274320</xdr:colOff>
      <xdr:row>15</xdr:row>
      <xdr:rowOff>144780</xdr:rowOff>
    </xdr:to>
    <xdr:pic>
      <xdr:nvPicPr>
        <xdr:cNvPr id="3" name="Picture 1">
          <a:extLst>
            <a:ext uri="{FF2B5EF4-FFF2-40B4-BE49-F238E27FC236}">
              <a16:creationId xmlns:a16="http://schemas.microsoft.com/office/drawing/2014/main" id="{57D7D70A-E642-F324-C52A-806B4124DE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45680" y="914400"/>
          <a:ext cx="4511040" cy="16078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26</xdr:row>
      <xdr:rowOff>68580</xdr:rowOff>
    </xdr:from>
    <xdr:to>
      <xdr:col>10</xdr:col>
      <xdr:colOff>281940</xdr:colOff>
      <xdr:row>32</xdr:row>
      <xdr:rowOff>45720</xdr:rowOff>
    </xdr:to>
    <xdr:pic>
      <xdr:nvPicPr>
        <xdr:cNvPr id="4" name="Picture 1">
          <a:extLst>
            <a:ext uri="{FF2B5EF4-FFF2-40B4-BE49-F238E27FC236}">
              <a16:creationId xmlns:a16="http://schemas.microsoft.com/office/drawing/2014/main" id="{C628AACA-9D37-7203-59FF-B89B6B9B23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7700" y="6469380"/>
          <a:ext cx="5730240" cy="10744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45720</xdr:colOff>
      <xdr:row>37</xdr:row>
      <xdr:rowOff>45720</xdr:rowOff>
    </xdr:from>
    <xdr:to>
      <xdr:col>7</xdr:col>
      <xdr:colOff>213360</xdr:colOff>
      <xdr:row>42</xdr:row>
      <xdr:rowOff>45720</xdr:rowOff>
    </xdr:to>
    <xdr:pic>
      <xdr:nvPicPr>
        <xdr:cNvPr id="5" name="Picture 4">
          <a:extLst>
            <a:ext uri="{FF2B5EF4-FFF2-40B4-BE49-F238E27FC236}">
              <a16:creationId xmlns:a16="http://schemas.microsoft.com/office/drawing/2014/main" id="{231374FA-7859-9CF4-A58E-D906C5C2B6D9}"/>
            </a:ext>
          </a:extLst>
        </xdr:cNvPr>
        <xdr:cNvPicPr>
          <a:picLocks noChangeAspect="1"/>
        </xdr:cNvPicPr>
      </xdr:nvPicPr>
      <xdr:blipFill>
        <a:blip xmlns:r="http://schemas.openxmlformats.org/officeDocument/2006/relationships" r:embed="rId4"/>
        <a:stretch>
          <a:fillRect/>
        </a:stretch>
      </xdr:blipFill>
      <xdr:spPr>
        <a:xfrm>
          <a:off x="655320" y="8458200"/>
          <a:ext cx="3825240" cy="914400"/>
        </a:xfrm>
        <a:prstGeom prst="rect">
          <a:avLst/>
        </a:prstGeom>
        <a:ln>
          <a:solidFill>
            <a:schemeClr val="tx1"/>
          </a:solidFill>
        </a:ln>
      </xdr:spPr>
    </xdr:pic>
    <xdr:clientData/>
  </xdr:twoCellAnchor>
  <xdr:twoCellAnchor editAs="oneCell">
    <xdr:from>
      <xdr:col>1</xdr:col>
      <xdr:colOff>38100</xdr:colOff>
      <xdr:row>44</xdr:row>
      <xdr:rowOff>91440</xdr:rowOff>
    </xdr:from>
    <xdr:to>
      <xdr:col>9</xdr:col>
      <xdr:colOff>152400</xdr:colOff>
      <xdr:row>64</xdr:row>
      <xdr:rowOff>179705</xdr:rowOff>
    </xdr:to>
    <xdr:pic>
      <xdr:nvPicPr>
        <xdr:cNvPr id="6" name="Picture 5">
          <a:extLst>
            <a:ext uri="{FF2B5EF4-FFF2-40B4-BE49-F238E27FC236}">
              <a16:creationId xmlns:a16="http://schemas.microsoft.com/office/drawing/2014/main" id="{A5C6302C-AA11-467C-A5CA-B1DA120DA232}"/>
            </a:ext>
          </a:extLst>
        </xdr:cNvPr>
        <xdr:cNvPicPr>
          <a:picLocks noChangeAspect="1"/>
        </xdr:cNvPicPr>
      </xdr:nvPicPr>
      <xdr:blipFill rotWithShape="1">
        <a:blip xmlns:r="http://schemas.openxmlformats.org/officeDocument/2006/relationships" r:embed="rId5"/>
        <a:srcRect t="9795"/>
        <a:stretch/>
      </xdr:blipFill>
      <xdr:spPr bwMode="auto">
        <a:xfrm>
          <a:off x="647700" y="7772400"/>
          <a:ext cx="4991100" cy="3745865"/>
        </a:xfrm>
        <a:prstGeom prst="rect">
          <a:avLst/>
        </a:prstGeom>
        <a:ln w="9525" cap="flat" cmpd="sng" algn="ctr">
          <a:solidFill>
            <a:sysClr val="windowText" lastClr="000000"/>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xtLst>
          <a:ext uri="{53640926-AAD7-44D8-BBD7-CCE9431645EC}">
            <a14:shadowObscured xmlns:a14="http://schemas.microsoft.com/office/drawing/2010/main"/>
          </a:ext>
        </a:extLst>
      </xdr:spPr>
    </xdr:pic>
    <xdr:clientData/>
  </xdr:twoCellAnchor>
  <xdr:twoCellAnchor>
    <xdr:from>
      <xdr:col>1</xdr:col>
      <xdr:colOff>38100</xdr:colOff>
      <xdr:row>67</xdr:row>
      <xdr:rowOff>30480</xdr:rowOff>
    </xdr:from>
    <xdr:to>
      <xdr:col>5</xdr:col>
      <xdr:colOff>586740</xdr:colOff>
      <xdr:row>74</xdr:row>
      <xdr:rowOff>137160</xdr:rowOff>
    </xdr:to>
    <xdr:pic>
      <xdr:nvPicPr>
        <xdr:cNvPr id="7" name="Picture 1">
          <a:extLst>
            <a:ext uri="{FF2B5EF4-FFF2-40B4-BE49-F238E27FC236}">
              <a16:creationId xmlns:a16="http://schemas.microsoft.com/office/drawing/2014/main" id="{B602FBB1-772F-CE76-0900-4E29E93BAF2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7700" y="11917680"/>
          <a:ext cx="2987040" cy="138684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30480</xdr:colOff>
      <xdr:row>37</xdr:row>
      <xdr:rowOff>53340</xdr:rowOff>
    </xdr:from>
    <xdr:to>
      <xdr:col>19</xdr:col>
      <xdr:colOff>106680</xdr:colOff>
      <xdr:row>64</xdr:row>
      <xdr:rowOff>160020</xdr:rowOff>
    </xdr:to>
    <xdr:pic>
      <xdr:nvPicPr>
        <xdr:cNvPr id="8" name="Picture 7">
          <a:extLst>
            <a:ext uri="{FF2B5EF4-FFF2-40B4-BE49-F238E27FC236}">
              <a16:creationId xmlns:a16="http://schemas.microsoft.com/office/drawing/2014/main" id="{8C1BF8B1-8B83-24A1-F418-10CD3819A4B1}"/>
            </a:ext>
          </a:extLst>
        </xdr:cNvPr>
        <xdr:cNvPicPr>
          <a:picLocks noChangeAspect="1"/>
        </xdr:cNvPicPr>
      </xdr:nvPicPr>
      <xdr:blipFill>
        <a:blip xmlns:r="http://schemas.openxmlformats.org/officeDocument/2006/relationships" r:embed="rId7"/>
        <a:stretch>
          <a:fillRect/>
        </a:stretch>
      </xdr:blipFill>
      <xdr:spPr>
        <a:xfrm>
          <a:off x="6126480" y="6454140"/>
          <a:ext cx="5562600" cy="5044440"/>
        </a:xfrm>
        <a:prstGeom prst="rect">
          <a:avLst/>
        </a:prstGeom>
        <a:ln>
          <a:solidFill>
            <a:schemeClr val="tx1"/>
          </a:solidFill>
        </a:ln>
      </xdr:spPr>
    </xdr:pic>
    <xdr:clientData/>
  </xdr:twoCellAnchor>
  <xdr:twoCellAnchor editAs="oneCell">
    <xdr:from>
      <xdr:col>1</xdr:col>
      <xdr:colOff>106682</xdr:colOff>
      <xdr:row>80</xdr:row>
      <xdr:rowOff>60960</xdr:rowOff>
    </xdr:from>
    <xdr:to>
      <xdr:col>6</xdr:col>
      <xdr:colOff>265181</xdr:colOff>
      <xdr:row>95</xdr:row>
      <xdr:rowOff>17760</xdr:rowOff>
    </xdr:to>
    <xdr:pic>
      <xdr:nvPicPr>
        <xdr:cNvPr id="9" name="Picture 8">
          <a:extLst>
            <a:ext uri="{FF2B5EF4-FFF2-40B4-BE49-F238E27FC236}">
              <a16:creationId xmlns:a16="http://schemas.microsoft.com/office/drawing/2014/main" id="{0FEEFCDF-4E54-4D29-441C-4B686619E50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16282" y="14325600"/>
          <a:ext cx="3206499" cy="2700000"/>
        </a:xfrm>
        <a:prstGeom prst="rect">
          <a:avLst/>
        </a:prstGeom>
        <a:noFill/>
      </xdr:spPr>
    </xdr:pic>
    <xdr:clientData/>
  </xdr:twoCellAnchor>
  <xdr:twoCellAnchor editAs="oneCell">
    <xdr:from>
      <xdr:col>6</xdr:col>
      <xdr:colOff>426720</xdr:colOff>
      <xdr:row>80</xdr:row>
      <xdr:rowOff>68580</xdr:rowOff>
    </xdr:from>
    <xdr:to>
      <xdr:col>11</xdr:col>
      <xdr:colOff>585218</xdr:colOff>
      <xdr:row>95</xdr:row>
      <xdr:rowOff>25380</xdr:rowOff>
    </xdr:to>
    <xdr:pic>
      <xdr:nvPicPr>
        <xdr:cNvPr id="10" name="Picture 9">
          <a:extLst>
            <a:ext uri="{FF2B5EF4-FFF2-40B4-BE49-F238E27FC236}">
              <a16:creationId xmlns:a16="http://schemas.microsoft.com/office/drawing/2014/main" id="{694B0DF8-AD1F-EE6A-CB97-17BC3DEA8D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084320" y="14333220"/>
          <a:ext cx="3206498" cy="2700000"/>
        </a:xfrm>
        <a:prstGeom prst="rect">
          <a:avLst/>
        </a:prstGeom>
        <a:noFill/>
      </xdr:spPr>
    </xdr:pic>
    <xdr:clientData/>
  </xdr:twoCellAnchor>
  <xdr:twoCellAnchor editAs="oneCell">
    <xdr:from>
      <xdr:col>12</xdr:col>
      <xdr:colOff>38092</xdr:colOff>
      <xdr:row>80</xdr:row>
      <xdr:rowOff>83819</xdr:rowOff>
    </xdr:from>
    <xdr:to>
      <xdr:col>17</xdr:col>
      <xdr:colOff>196585</xdr:colOff>
      <xdr:row>95</xdr:row>
      <xdr:rowOff>40619</xdr:rowOff>
    </xdr:to>
    <xdr:pic>
      <xdr:nvPicPr>
        <xdr:cNvPr id="11" name="Picture 10">
          <a:extLst>
            <a:ext uri="{FF2B5EF4-FFF2-40B4-BE49-F238E27FC236}">
              <a16:creationId xmlns:a16="http://schemas.microsoft.com/office/drawing/2014/main" id="{85DF9F22-09BE-B2EB-68D8-9AB7CD78DD8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353292" y="14348459"/>
          <a:ext cx="3206493" cy="2700000"/>
        </a:xfrm>
        <a:prstGeom prst="rect">
          <a:avLst/>
        </a:prstGeom>
        <a:noFill/>
      </xdr:spPr>
    </xdr:pic>
    <xdr:clientData/>
  </xdr:twoCellAnchor>
  <xdr:twoCellAnchor editAs="oneCell">
    <xdr:from>
      <xdr:col>17</xdr:col>
      <xdr:colOff>213352</xdr:colOff>
      <xdr:row>80</xdr:row>
      <xdr:rowOff>76199</xdr:rowOff>
    </xdr:from>
    <xdr:to>
      <xdr:col>22</xdr:col>
      <xdr:colOff>371845</xdr:colOff>
      <xdr:row>95</xdr:row>
      <xdr:rowOff>32999</xdr:rowOff>
    </xdr:to>
    <xdr:pic>
      <xdr:nvPicPr>
        <xdr:cNvPr id="12" name="Picture 11">
          <a:extLst>
            <a:ext uri="{FF2B5EF4-FFF2-40B4-BE49-F238E27FC236}">
              <a16:creationId xmlns:a16="http://schemas.microsoft.com/office/drawing/2014/main" id="{FB11E305-71A1-EA8B-1FCC-90FFC1F02DD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0576552" y="14340839"/>
          <a:ext cx="3206493" cy="2700000"/>
        </a:xfrm>
        <a:prstGeom prst="rect">
          <a:avLst/>
        </a:prstGeom>
        <a:noFill/>
      </xdr:spPr>
    </xdr:pic>
    <xdr:clientData/>
  </xdr:twoCellAnchor>
  <xdr:twoCellAnchor editAs="oneCell">
    <xdr:from>
      <xdr:col>1</xdr:col>
      <xdr:colOff>45720</xdr:colOff>
      <xdr:row>77</xdr:row>
      <xdr:rowOff>38100</xdr:rowOff>
    </xdr:from>
    <xdr:to>
      <xdr:col>5</xdr:col>
      <xdr:colOff>99276</xdr:colOff>
      <xdr:row>81</xdr:row>
      <xdr:rowOff>114370</xdr:rowOff>
    </xdr:to>
    <xdr:pic>
      <xdr:nvPicPr>
        <xdr:cNvPr id="13" name="Picture 12">
          <a:extLst>
            <a:ext uri="{FF2B5EF4-FFF2-40B4-BE49-F238E27FC236}">
              <a16:creationId xmlns:a16="http://schemas.microsoft.com/office/drawing/2014/main" id="{BD96FF5A-AF29-B7E1-FE5C-A36E197BCD40}"/>
            </a:ext>
          </a:extLst>
        </xdr:cNvPr>
        <xdr:cNvPicPr>
          <a:picLocks noChangeAspect="1"/>
        </xdr:cNvPicPr>
      </xdr:nvPicPr>
      <xdr:blipFill>
        <a:blip xmlns:r="http://schemas.openxmlformats.org/officeDocument/2006/relationships" r:embed="rId12"/>
        <a:stretch>
          <a:fillRect/>
        </a:stretch>
      </xdr:blipFill>
      <xdr:spPr>
        <a:xfrm>
          <a:off x="655320" y="13754100"/>
          <a:ext cx="2491956" cy="807790"/>
        </a:xfrm>
        <a:prstGeom prst="rect">
          <a:avLst/>
        </a:prstGeom>
        <a:ln>
          <a:solidFill>
            <a:schemeClr val="tx1"/>
          </a:solidFill>
        </a:ln>
      </xdr:spPr>
    </xdr:pic>
    <xdr:clientData/>
  </xdr:twoCellAnchor>
  <xdr:twoCellAnchor editAs="oneCell">
    <xdr:from>
      <xdr:col>10</xdr:col>
      <xdr:colOff>30480</xdr:colOff>
      <xdr:row>67</xdr:row>
      <xdr:rowOff>38100</xdr:rowOff>
    </xdr:from>
    <xdr:to>
      <xdr:col>17</xdr:col>
      <xdr:colOff>502920</xdr:colOff>
      <xdr:row>79</xdr:row>
      <xdr:rowOff>38100</xdr:rowOff>
    </xdr:to>
    <xdr:pic>
      <xdr:nvPicPr>
        <xdr:cNvPr id="14" name="Picture 13">
          <a:extLst>
            <a:ext uri="{FF2B5EF4-FFF2-40B4-BE49-F238E27FC236}">
              <a16:creationId xmlns:a16="http://schemas.microsoft.com/office/drawing/2014/main" id="{F267CC5E-D87D-0CD7-CE2A-B8E767D91831}"/>
            </a:ext>
          </a:extLst>
        </xdr:cNvPr>
        <xdr:cNvPicPr>
          <a:picLocks noChangeAspect="1"/>
        </xdr:cNvPicPr>
      </xdr:nvPicPr>
      <xdr:blipFill>
        <a:blip xmlns:r="http://schemas.openxmlformats.org/officeDocument/2006/relationships" r:embed="rId13"/>
        <a:stretch>
          <a:fillRect/>
        </a:stretch>
      </xdr:blipFill>
      <xdr:spPr>
        <a:xfrm>
          <a:off x="6126480" y="11925300"/>
          <a:ext cx="4739640" cy="2194560"/>
        </a:xfrm>
        <a:prstGeom prst="rect">
          <a:avLst/>
        </a:prstGeom>
        <a:ln>
          <a:solidFill>
            <a:schemeClr val="tx1"/>
          </a:solidFill>
        </a:ln>
      </xdr:spPr>
    </xdr:pic>
    <xdr:clientData/>
  </xdr:twoCellAnchor>
  <xdr:twoCellAnchor editAs="oneCell">
    <xdr:from>
      <xdr:col>1</xdr:col>
      <xdr:colOff>106680</xdr:colOff>
      <xdr:row>99</xdr:row>
      <xdr:rowOff>175260</xdr:rowOff>
    </xdr:from>
    <xdr:to>
      <xdr:col>9</xdr:col>
      <xdr:colOff>38100</xdr:colOff>
      <xdr:row>104</xdr:row>
      <xdr:rowOff>175260</xdr:rowOff>
    </xdr:to>
    <xdr:pic>
      <xdr:nvPicPr>
        <xdr:cNvPr id="15" name="Picture 14">
          <a:extLst>
            <a:ext uri="{FF2B5EF4-FFF2-40B4-BE49-F238E27FC236}">
              <a16:creationId xmlns:a16="http://schemas.microsoft.com/office/drawing/2014/main" id="{DDE94295-D159-7729-FD8B-6E2A83F7E682}"/>
            </a:ext>
          </a:extLst>
        </xdr:cNvPr>
        <xdr:cNvPicPr>
          <a:picLocks noChangeAspect="1"/>
        </xdr:cNvPicPr>
      </xdr:nvPicPr>
      <xdr:blipFill>
        <a:blip xmlns:r="http://schemas.openxmlformats.org/officeDocument/2006/relationships" r:embed="rId14"/>
        <a:stretch>
          <a:fillRect/>
        </a:stretch>
      </xdr:blipFill>
      <xdr:spPr>
        <a:xfrm>
          <a:off x="716280" y="17914620"/>
          <a:ext cx="4808220" cy="914400"/>
        </a:xfrm>
        <a:prstGeom prst="rect">
          <a:avLst/>
        </a:prstGeom>
        <a:ln>
          <a:solidFill>
            <a:schemeClr val="tx1"/>
          </a:solidFill>
        </a:ln>
      </xdr:spPr>
    </xdr:pic>
    <xdr:clientData/>
  </xdr:twoCellAnchor>
  <xdr:twoCellAnchor editAs="oneCell">
    <xdr:from>
      <xdr:col>9</xdr:col>
      <xdr:colOff>152400</xdr:colOff>
      <xdr:row>99</xdr:row>
      <xdr:rowOff>175260</xdr:rowOff>
    </xdr:from>
    <xdr:to>
      <xdr:col>15</xdr:col>
      <xdr:colOff>579120</xdr:colOff>
      <xdr:row>118</xdr:row>
      <xdr:rowOff>139916</xdr:rowOff>
    </xdr:to>
    <xdr:pic>
      <xdr:nvPicPr>
        <xdr:cNvPr id="16" name="Picture 15">
          <a:extLst>
            <a:ext uri="{FF2B5EF4-FFF2-40B4-BE49-F238E27FC236}">
              <a16:creationId xmlns:a16="http://schemas.microsoft.com/office/drawing/2014/main" id="{AE0AB16E-71C2-989D-3669-8FB73BA33F3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638800" y="17914620"/>
          <a:ext cx="4084320" cy="3439376"/>
        </a:xfrm>
        <a:prstGeom prst="rect">
          <a:avLst/>
        </a:prstGeom>
        <a:noFill/>
        <a:ln>
          <a:solidFill>
            <a:schemeClr val="tx1"/>
          </a:solidFill>
        </a:ln>
      </xdr:spPr>
    </xdr:pic>
    <xdr:clientData/>
  </xdr:twoCellAnchor>
  <xdr:twoCellAnchor editAs="oneCell">
    <xdr:from>
      <xdr:col>1</xdr:col>
      <xdr:colOff>68580</xdr:colOff>
      <xdr:row>126</xdr:row>
      <xdr:rowOff>106680</xdr:rowOff>
    </xdr:from>
    <xdr:to>
      <xdr:col>10</xdr:col>
      <xdr:colOff>144780</xdr:colOff>
      <xdr:row>154</xdr:row>
      <xdr:rowOff>30480</xdr:rowOff>
    </xdr:to>
    <xdr:pic>
      <xdr:nvPicPr>
        <xdr:cNvPr id="17" name="Picture 16">
          <a:extLst>
            <a:ext uri="{FF2B5EF4-FFF2-40B4-BE49-F238E27FC236}">
              <a16:creationId xmlns:a16="http://schemas.microsoft.com/office/drawing/2014/main" id="{CAFD08A6-4E5D-B440-E620-14828B27514B}"/>
            </a:ext>
          </a:extLst>
        </xdr:cNvPr>
        <xdr:cNvPicPr>
          <a:picLocks noChangeAspect="1"/>
        </xdr:cNvPicPr>
      </xdr:nvPicPr>
      <xdr:blipFill>
        <a:blip xmlns:r="http://schemas.openxmlformats.org/officeDocument/2006/relationships" r:embed="rId7"/>
        <a:stretch>
          <a:fillRect/>
        </a:stretch>
      </xdr:blipFill>
      <xdr:spPr>
        <a:xfrm>
          <a:off x="678180" y="22783800"/>
          <a:ext cx="5562600" cy="5044440"/>
        </a:xfrm>
        <a:prstGeom prst="rect">
          <a:avLst/>
        </a:prstGeom>
        <a:ln>
          <a:solidFill>
            <a:schemeClr val="tx1"/>
          </a:solidFill>
        </a:ln>
      </xdr:spPr>
    </xdr:pic>
    <xdr:clientData/>
  </xdr:twoCellAnchor>
  <xdr:twoCellAnchor editAs="oneCell">
    <xdr:from>
      <xdr:col>1</xdr:col>
      <xdr:colOff>60959</xdr:colOff>
      <xdr:row>161</xdr:row>
      <xdr:rowOff>76200</xdr:rowOff>
    </xdr:from>
    <xdr:to>
      <xdr:col>11</xdr:col>
      <xdr:colOff>26190</xdr:colOff>
      <xdr:row>184</xdr:row>
      <xdr:rowOff>53340</xdr:rowOff>
    </xdr:to>
    <xdr:pic>
      <xdr:nvPicPr>
        <xdr:cNvPr id="18" name="Picture 17">
          <a:extLst>
            <a:ext uri="{FF2B5EF4-FFF2-40B4-BE49-F238E27FC236}">
              <a16:creationId xmlns:a16="http://schemas.microsoft.com/office/drawing/2014/main" id="{C728990E-8CD7-4234-A42E-041CE64E0B3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0559" y="29154120"/>
          <a:ext cx="6061231" cy="4183380"/>
        </a:xfrm>
        <a:prstGeom prst="rect">
          <a:avLst/>
        </a:prstGeom>
        <a:ln>
          <a:solidFill>
            <a:schemeClr val="tx1"/>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ogh" refreshedDate="45076.561127314817" createdVersion="8" refreshedVersion="8" minRefreshableVersion="3" recordCount="205" xr:uid="{A2FAF5A6-E52B-46A3-AA39-ED6F56FA8B2E}">
  <cacheSource type="worksheet">
    <worksheetSource ref="A1:X206" sheet="Automobile_Data"/>
  </cacheSource>
  <cacheFields count="24">
    <cacheField name="make" numFmtId="0">
      <sharedItems/>
    </cacheField>
    <cacheField name="fuel-type" numFmtId="0">
      <sharedItems/>
    </cacheField>
    <cacheField name="aspiration" numFmtId="0">
      <sharedItems/>
    </cacheField>
    <cacheField name="num-of-doors" numFmtId="0">
      <sharedItems containsMixedTypes="1" containsNumber="1" containsInteger="1" minValue="4" maxValue="4"/>
    </cacheField>
    <cacheField name="body-style" numFmtId="0">
      <sharedItems count="5">
        <s v="convertible"/>
        <s v="hatchback"/>
        <s v="sedan"/>
        <s v="wagon"/>
        <s v="hardtop"/>
      </sharedItems>
    </cacheField>
    <cacheField name="drive-wheels" numFmtId="0">
      <sharedItems/>
    </cacheField>
    <cacheField name="engine-location" numFmtId="0">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3"/>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acheField>
    <cacheField name="num-of-cylinders" numFmtId="0">
      <sharedItems/>
    </cacheField>
    <cacheField name="engine-size" numFmtId="0">
      <sharedItems containsSemiMixedTypes="0" containsString="0" containsNumber="1" containsInteger="1" minValue="61" maxValue="326"/>
    </cacheField>
    <cacheField name="fuel-system" numFmtId="0">
      <sharedItems/>
    </cacheField>
    <cacheField name="bore" numFmtId="0">
      <sharedItems containsSemiMixedTypes="0" containsString="0" containsNumber="1" minValue="1.89" maxValue="3.94"/>
    </cacheField>
    <cacheField name="stroke" numFmtId="0">
      <sharedItems containsSemiMixedTypes="0" containsString="0"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88"/>
    </cacheField>
    <cacheField name="peak-rpm" numFmtId="0">
      <sharedItems containsSemiMixedTypes="0" containsString="0" containsNumber="1" containsInteg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90">
        <n v="13495"/>
        <n v="16500"/>
        <n v="13950"/>
        <n v="17450"/>
        <n v="15250"/>
        <n v="17710"/>
        <n v="18920"/>
        <n v="23875"/>
        <n v="1434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23568"/>
        <n v="1896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25690"/>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alfa-romero"/>
    <s v="gas"/>
    <s v="std"/>
    <s v="two"/>
    <x v="0"/>
    <s v="rwd"/>
    <s v="front"/>
    <n v="88.6"/>
    <n v="168.8"/>
    <n v="64.099999999999994"/>
    <n v="48.8"/>
    <n v="2548"/>
    <s v="dohc"/>
    <s v="four"/>
    <n v="130"/>
    <s v="mpfi"/>
    <n v="3.47"/>
    <n v="2.68"/>
    <n v="9"/>
    <n v="111"/>
    <n v="5000"/>
    <n v="21"/>
    <n v="27"/>
    <x v="0"/>
  </r>
  <r>
    <s v="alfa-romero"/>
    <s v="gas"/>
    <s v="std"/>
    <s v="two"/>
    <x v="0"/>
    <s v="rwd"/>
    <s v="front"/>
    <n v="88.6"/>
    <n v="168.8"/>
    <n v="64.099999999999994"/>
    <n v="48.8"/>
    <n v="2548"/>
    <s v="dohc"/>
    <s v="four"/>
    <n v="130"/>
    <s v="mpfi"/>
    <n v="3.47"/>
    <n v="2.68"/>
    <n v="9"/>
    <n v="111"/>
    <n v="5000"/>
    <n v="21"/>
    <n v="27"/>
    <x v="1"/>
  </r>
  <r>
    <s v="alfa-romero"/>
    <s v="gas"/>
    <s v="std"/>
    <s v="two"/>
    <x v="1"/>
    <s v="rwd"/>
    <s v="front"/>
    <n v="94.5"/>
    <n v="171.2"/>
    <n v="65.5"/>
    <n v="52.4"/>
    <n v="2823"/>
    <s v="ohcv"/>
    <s v="six"/>
    <n v="152"/>
    <s v="mpfi"/>
    <n v="2.68"/>
    <n v="3.47"/>
    <n v="9"/>
    <n v="154"/>
    <n v="5000"/>
    <n v="19"/>
    <n v="26"/>
    <x v="1"/>
  </r>
  <r>
    <s v="audi"/>
    <s v="gas"/>
    <s v="std"/>
    <s v="four"/>
    <x v="2"/>
    <s v="fwd"/>
    <s v="front"/>
    <n v="99.8"/>
    <n v="176.6"/>
    <n v="66.2"/>
    <n v="54.3"/>
    <n v="2337"/>
    <s v="ohc"/>
    <s v="four"/>
    <n v="109"/>
    <s v="mpfi"/>
    <n v="3.19"/>
    <n v="3.4"/>
    <n v="10"/>
    <n v="102"/>
    <n v="5500"/>
    <n v="24"/>
    <n v="30"/>
    <x v="2"/>
  </r>
  <r>
    <s v="audi"/>
    <s v="gas"/>
    <s v="std"/>
    <s v="four"/>
    <x v="2"/>
    <s v="4wd"/>
    <s v="front"/>
    <n v="99.4"/>
    <n v="176.6"/>
    <n v="66.400000000000006"/>
    <n v="54.3"/>
    <n v="2824"/>
    <s v="ohc"/>
    <s v="five"/>
    <n v="136"/>
    <s v="mpfi"/>
    <n v="3.19"/>
    <n v="3.4"/>
    <n v="8"/>
    <n v="115"/>
    <n v="5500"/>
    <n v="18"/>
    <n v="22"/>
    <x v="3"/>
  </r>
  <r>
    <s v="audi"/>
    <s v="gas"/>
    <s v="std"/>
    <s v="two"/>
    <x v="2"/>
    <s v="fwd"/>
    <s v="front"/>
    <n v="99.8"/>
    <n v="177.3"/>
    <n v="66.3"/>
    <n v="53.1"/>
    <n v="2507"/>
    <s v="ohc"/>
    <s v="five"/>
    <n v="136"/>
    <s v="mpfi"/>
    <n v="3.19"/>
    <n v="3.4"/>
    <n v="8.5"/>
    <n v="110"/>
    <n v="5500"/>
    <n v="19"/>
    <n v="25"/>
    <x v="4"/>
  </r>
  <r>
    <s v="audi"/>
    <s v="gas"/>
    <s v="std"/>
    <s v="four"/>
    <x v="2"/>
    <s v="fwd"/>
    <s v="front"/>
    <n v="105.8"/>
    <n v="192.7"/>
    <n v="71.400000000000006"/>
    <n v="55.7"/>
    <n v="2844"/>
    <s v="ohc"/>
    <s v="five"/>
    <n v="136"/>
    <s v="mpfi"/>
    <n v="3.19"/>
    <n v="3.4"/>
    <n v="8.5"/>
    <n v="110"/>
    <n v="5500"/>
    <n v="19"/>
    <n v="25"/>
    <x v="5"/>
  </r>
  <r>
    <s v="audi"/>
    <s v="gas"/>
    <s v="std"/>
    <s v="four"/>
    <x v="3"/>
    <s v="fwd"/>
    <s v="front"/>
    <n v="105.8"/>
    <n v="192.7"/>
    <n v="71.400000000000006"/>
    <n v="55.7"/>
    <n v="2954"/>
    <s v="ohc"/>
    <s v="five"/>
    <n v="136"/>
    <s v="mpfi"/>
    <n v="3.19"/>
    <n v="3.4"/>
    <n v="8.5"/>
    <n v="110"/>
    <n v="5500"/>
    <n v="19"/>
    <n v="25"/>
    <x v="6"/>
  </r>
  <r>
    <s v="audi"/>
    <s v="gas"/>
    <s v="turbo"/>
    <s v="four"/>
    <x v="2"/>
    <s v="fwd"/>
    <s v="front"/>
    <n v="105.8"/>
    <n v="192.7"/>
    <n v="71.400000000000006"/>
    <n v="55.9"/>
    <n v="3086"/>
    <s v="ohc"/>
    <s v="five"/>
    <n v="131"/>
    <s v="mpfi"/>
    <n v="3.13"/>
    <n v="3.4"/>
    <n v="8.3000000000000007"/>
    <n v="140"/>
    <n v="5500"/>
    <n v="17"/>
    <n v="20"/>
    <x v="7"/>
  </r>
  <r>
    <s v="audi"/>
    <s v="gas"/>
    <s v="turbo"/>
    <s v="two"/>
    <x v="1"/>
    <s v="4wd"/>
    <s v="front"/>
    <n v="99.5"/>
    <n v="178.2"/>
    <n v="67.900000000000006"/>
    <n v="52"/>
    <n v="3053"/>
    <s v="ohc"/>
    <s v="five"/>
    <n v="131"/>
    <s v="mpfi"/>
    <n v="3.13"/>
    <n v="3.4"/>
    <n v="7"/>
    <n v="160"/>
    <n v="5500"/>
    <n v="16"/>
    <n v="22"/>
    <x v="8"/>
  </r>
  <r>
    <s v="bmw"/>
    <s v="gas"/>
    <s v="std"/>
    <s v="two"/>
    <x v="2"/>
    <s v="rwd"/>
    <s v="front"/>
    <n v="101.2"/>
    <n v="176.8"/>
    <n v="64.8"/>
    <n v="54.3"/>
    <n v="2395"/>
    <s v="ohc"/>
    <s v="four"/>
    <n v="108"/>
    <s v="mpfi"/>
    <n v="3.5"/>
    <n v="2.8"/>
    <n v="8.8000000000000007"/>
    <n v="101"/>
    <n v="5800"/>
    <n v="23"/>
    <n v="29"/>
    <x v="9"/>
  </r>
  <r>
    <s v="bmw"/>
    <s v="gas"/>
    <s v="std"/>
    <s v="four"/>
    <x v="2"/>
    <s v="rwd"/>
    <s v="front"/>
    <n v="101.2"/>
    <n v="176.8"/>
    <n v="64.8"/>
    <n v="54.3"/>
    <n v="2395"/>
    <s v="ohc"/>
    <s v="four"/>
    <n v="108"/>
    <s v="mpfi"/>
    <n v="3.5"/>
    <n v="2.8"/>
    <n v="8.8000000000000007"/>
    <n v="101"/>
    <n v="5800"/>
    <n v="23"/>
    <n v="29"/>
    <x v="10"/>
  </r>
  <r>
    <s v="bmw"/>
    <s v="gas"/>
    <s v="std"/>
    <s v="two"/>
    <x v="2"/>
    <s v="rwd"/>
    <s v="front"/>
    <n v="101.2"/>
    <n v="176.8"/>
    <n v="64.8"/>
    <n v="54.3"/>
    <n v="2710"/>
    <s v="ohc"/>
    <s v="six"/>
    <n v="164"/>
    <s v="mpfi"/>
    <n v="3.31"/>
    <n v="3.19"/>
    <n v="9"/>
    <n v="121"/>
    <n v="4250"/>
    <n v="21"/>
    <n v="28"/>
    <x v="11"/>
  </r>
  <r>
    <s v="bmw"/>
    <s v="gas"/>
    <s v="std"/>
    <s v="four"/>
    <x v="2"/>
    <s v="rwd"/>
    <s v="front"/>
    <n v="101.2"/>
    <n v="176.8"/>
    <n v="64.8"/>
    <n v="54.3"/>
    <n v="2765"/>
    <s v="ohc"/>
    <s v="six"/>
    <n v="164"/>
    <s v="mpfi"/>
    <n v="3.31"/>
    <n v="3.19"/>
    <n v="9"/>
    <n v="121"/>
    <n v="4250"/>
    <n v="21"/>
    <n v="28"/>
    <x v="12"/>
  </r>
  <r>
    <s v="bmw"/>
    <s v="gas"/>
    <s v="std"/>
    <s v="four"/>
    <x v="2"/>
    <s v="rwd"/>
    <s v="front"/>
    <n v="103.5"/>
    <n v="189"/>
    <n v="66.900000000000006"/>
    <n v="55.7"/>
    <n v="3055"/>
    <s v="ohc"/>
    <s v="six"/>
    <n v="164"/>
    <s v="mpfi"/>
    <n v="3.31"/>
    <n v="3.19"/>
    <n v="9"/>
    <n v="121"/>
    <n v="4250"/>
    <n v="20"/>
    <n v="25"/>
    <x v="13"/>
  </r>
  <r>
    <s v="bmw"/>
    <s v="gas"/>
    <s v="std"/>
    <s v="four"/>
    <x v="2"/>
    <s v="rwd"/>
    <s v="front"/>
    <n v="103.5"/>
    <n v="189"/>
    <n v="66.900000000000006"/>
    <n v="55.7"/>
    <n v="3230"/>
    <s v="ohc"/>
    <s v="six"/>
    <n v="209"/>
    <s v="mpfi"/>
    <n v="3.62"/>
    <n v="3.39"/>
    <n v="8"/>
    <n v="182"/>
    <n v="5400"/>
    <n v="16"/>
    <n v="22"/>
    <x v="14"/>
  </r>
  <r>
    <s v="bmw"/>
    <s v="gas"/>
    <s v="std"/>
    <s v="two"/>
    <x v="2"/>
    <s v="rwd"/>
    <s v="front"/>
    <n v="103.5"/>
    <n v="193.8"/>
    <n v="67.900000000000006"/>
    <n v="53.7"/>
    <n v="3380"/>
    <s v="ohc"/>
    <s v="six"/>
    <n v="209"/>
    <s v="mpfi"/>
    <n v="3.62"/>
    <n v="3.39"/>
    <n v="8"/>
    <n v="182"/>
    <n v="5400"/>
    <n v="16"/>
    <n v="22"/>
    <x v="15"/>
  </r>
  <r>
    <s v="bmw"/>
    <s v="gas"/>
    <s v="std"/>
    <s v="four"/>
    <x v="2"/>
    <s v="rwd"/>
    <s v="front"/>
    <n v="110"/>
    <n v="197"/>
    <n v="70.900000000000006"/>
    <n v="56.3"/>
    <n v="3505"/>
    <s v="ohc"/>
    <s v="six"/>
    <n v="209"/>
    <s v="mpfi"/>
    <n v="3.62"/>
    <n v="3.39"/>
    <n v="8"/>
    <n v="182"/>
    <n v="5400"/>
    <n v="15"/>
    <n v="20"/>
    <x v="16"/>
  </r>
  <r>
    <s v="chevrolet"/>
    <s v="gas"/>
    <s v="std"/>
    <s v="two"/>
    <x v="1"/>
    <s v="fwd"/>
    <s v="front"/>
    <n v="88.4"/>
    <n v="141.1"/>
    <n v="60.3"/>
    <n v="53.2"/>
    <n v="1488"/>
    <s v="ohc"/>
    <s v="three"/>
    <n v="61"/>
    <s v="2bbl"/>
    <n v="2.91"/>
    <n v="3.03"/>
    <n v="9.5"/>
    <n v="48"/>
    <n v="5100"/>
    <n v="47"/>
    <n v="53"/>
    <x v="17"/>
  </r>
  <r>
    <s v="chevrolet"/>
    <s v="gas"/>
    <s v="std"/>
    <s v="two"/>
    <x v="1"/>
    <s v="fwd"/>
    <s v="front"/>
    <n v="94.5"/>
    <n v="155.9"/>
    <n v="63.6"/>
    <n v="52"/>
    <n v="1874"/>
    <s v="ohc"/>
    <s v="four"/>
    <n v="90"/>
    <s v="2bbl"/>
    <n v="3.03"/>
    <n v="3.11"/>
    <n v="9.6"/>
    <n v="70"/>
    <n v="5400"/>
    <n v="38"/>
    <n v="43"/>
    <x v="18"/>
  </r>
  <r>
    <s v="chevrolet"/>
    <s v="gas"/>
    <s v="std"/>
    <s v="four"/>
    <x v="2"/>
    <s v="fwd"/>
    <s v="front"/>
    <n v="94.5"/>
    <n v="158.80000000000001"/>
    <n v="63.6"/>
    <n v="52"/>
    <n v="1909"/>
    <s v="ohc"/>
    <s v="four"/>
    <n v="90"/>
    <s v="2bbl"/>
    <n v="3.03"/>
    <n v="3.11"/>
    <n v="9.6"/>
    <n v="70"/>
    <n v="5400"/>
    <n v="38"/>
    <n v="43"/>
    <x v="19"/>
  </r>
  <r>
    <s v="dodge"/>
    <s v="gas"/>
    <s v="std"/>
    <s v="two"/>
    <x v="1"/>
    <s v="fwd"/>
    <s v="front"/>
    <n v="93.7"/>
    <n v="157.30000000000001"/>
    <n v="63.8"/>
    <n v="50.8"/>
    <n v="1876"/>
    <s v="ohc"/>
    <s v="four"/>
    <n v="90"/>
    <s v="2bbl"/>
    <n v="2.97"/>
    <n v="3.23"/>
    <n v="9.41"/>
    <n v="68"/>
    <n v="5500"/>
    <n v="37"/>
    <n v="41"/>
    <x v="20"/>
  </r>
  <r>
    <s v="dodge"/>
    <s v="gas"/>
    <s v="std"/>
    <s v="two"/>
    <x v="1"/>
    <s v="fwd"/>
    <s v="front"/>
    <n v="93.7"/>
    <n v="157.30000000000001"/>
    <n v="63.8"/>
    <n v="50.8"/>
    <n v="1876"/>
    <s v="ohc"/>
    <s v="four"/>
    <n v="90"/>
    <s v="2bbl"/>
    <n v="2.97"/>
    <n v="3.23"/>
    <n v="9.4"/>
    <n v="68"/>
    <n v="5500"/>
    <n v="31"/>
    <n v="38"/>
    <x v="21"/>
  </r>
  <r>
    <s v="dodge"/>
    <s v="gas"/>
    <s v="turbo"/>
    <s v="two"/>
    <x v="1"/>
    <s v="fwd"/>
    <s v="front"/>
    <n v="93.7"/>
    <n v="157.30000000000001"/>
    <n v="63.8"/>
    <n v="50.8"/>
    <n v="2128"/>
    <s v="ohc"/>
    <s v="four"/>
    <n v="98"/>
    <s v="mpfi"/>
    <n v="3.03"/>
    <n v="3.39"/>
    <n v="7.6"/>
    <n v="102"/>
    <n v="5500"/>
    <n v="24"/>
    <n v="30"/>
    <x v="22"/>
  </r>
  <r>
    <s v="dodge"/>
    <s v="gas"/>
    <s v="std"/>
    <s v="four"/>
    <x v="1"/>
    <s v="fwd"/>
    <s v="front"/>
    <n v="93.7"/>
    <n v="157.30000000000001"/>
    <n v="63.8"/>
    <n v="50.6"/>
    <n v="1967"/>
    <s v="ohc"/>
    <s v="four"/>
    <n v="90"/>
    <s v="2bbl"/>
    <n v="2.97"/>
    <n v="3.23"/>
    <n v="9.4"/>
    <n v="68"/>
    <n v="5500"/>
    <n v="31"/>
    <n v="38"/>
    <x v="23"/>
  </r>
  <r>
    <s v="dodge"/>
    <s v="gas"/>
    <s v="std"/>
    <s v="four"/>
    <x v="2"/>
    <s v="fwd"/>
    <s v="front"/>
    <n v="93.7"/>
    <n v="157.30000000000001"/>
    <n v="63.8"/>
    <n v="50.6"/>
    <n v="1989"/>
    <s v="ohc"/>
    <s v="four"/>
    <n v="90"/>
    <s v="2bbl"/>
    <n v="2.97"/>
    <n v="3.23"/>
    <n v="9.4"/>
    <n v="68"/>
    <n v="5500"/>
    <n v="31"/>
    <n v="38"/>
    <x v="24"/>
  </r>
  <r>
    <s v="dodge"/>
    <s v="gas"/>
    <s v="std"/>
    <s v="four"/>
    <x v="2"/>
    <s v="fwd"/>
    <s v="front"/>
    <n v="93.7"/>
    <n v="157.30000000000001"/>
    <n v="63.8"/>
    <n v="50.6"/>
    <n v="1989"/>
    <s v="ohc"/>
    <s v="four"/>
    <n v="90"/>
    <s v="2bbl"/>
    <n v="2.97"/>
    <n v="3.23"/>
    <n v="9.4"/>
    <n v="68"/>
    <n v="5500"/>
    <n v="31"/>
    <n v="38"/>
    <x v="25"/>
  </r>
  <r>
    <s v="dodge"/>
    <s v="gas"/>
    <s v="turbo"/>
    <n v="4"/>
    <x v="2"/>
    <s v="fwd"/>
    <s v="front"/>
    <n v="93.7"/>
    <n v="157.30000000000001"/>
    <n v="63.8"/>
    <n v="50.6"/>
    <n v="2191"/>
    <s v="ohc"/>
    <s v="four"/>
    <n v="98"/>
    <s v="mpfi"/>
    <n v="3.03"/>
    <n v="3.39"/>
    <n v="7.6"/>
    <n v="102"/>
    <n v="5500"/>
    <n v="24"/>
    <n v="30"/>
    <x v="26"/>
  </r>
  <r>
    <s v="dodge"/>
    <s v="gas"/>
    <s v="std"/>
    <s v="four"/>
    <x v="3"/>
    <s v="fwd"/>
    <s v="front"/>
    <n v="103.3"/>
    <n v="174.6"/>
    <n v="64.599999999999994"/>
    <n v="59.8"/>
    <n v="2535"/>
    <s v="ohc"/>
    <s v="four"/>
    <n v="122"/>
    <s v="2bbl"/>
    <n v="3.34"/>
    <n v="3.46"/>
    <n v="8.5"/>
    <n v="88"/>
    <n v="5000"/>
    <n v="24"/>
    <n v="30"/>
    <x v="27"/>
  </r>
  <r>
    <s v="dodge"/>
    <s v="gas"/>
    <s v="turbo"/>
    <s v="two"/>
    <x v="1"/>
    <s v="fwd"/>
    <s v="front"/>
    <n v="95.9"/>
    <n v="173.2"/>
    <n v="66.3"/>
    <n v="50.2"/>
    <n v="2811"/>
    <s v="ohc"/>
    <s v="four"/>
    <n v="156"/>
    <s v="mfi"/>
    <n v="3.6"/>
    <n v="3.9"/>
    <n v="7"/>
    <n v="145"/>
    <n v="5000"/>
    <n v="19"/>
    <n v="24"/>
    <x v="28"/>
  </r>
  <r>
    <s v="honda"/>
    <s v="gas"/>
    <s v="std"/>
    <s v="two"/>
    <x v="1"/>
    <s v="fwd"/>
    <s v="front"/>
    <n v="86.6"/>
    <n v="144.6"/>
    <n v="63.9"/>
    <n v="50.8"/>
    <n v="1713"/>
    <s v="ohc"/>
    <s v="four"/>
    <n v="92"/>
    <s v="1bbl"/>
    <n v="2.91"/>
    <n v="3.41"/>
    <n v="9.6"/>
    <n v="58"/>
    <n v="4800"/>
    <n v="49"/>
    <n v="54"/>
    <x v="29"/>
  </r>
  <r>
    <s v="honda"/>
    <s v="gas"/>
    <s v="std"/>
    <s v="two"/>
    <x v="1"/>
    <s v="fwd"/>
    <s v="front"/>
    <n v="86.6"/>
    <n v="144.6"/>
    <n v="63.9"/>
    <n v="50.8"/>
    <n v="1819"/>
    <s v="ohc"/>
    <s v="four"/>
    <n v="92"/>
    <s v="1bbl"/>
    <n v="2.91"/>
    <n v="3.41"/>
    <n v="9.1999999999999993"/>
    <n v="76"/>
    <n v="6000"/>
    <n v="31"/>
    <n v="38"/>
    <x v="30"/>
  </r>
  <r>
    <s v="honda"/>
    <s v="gas"/>
    <s v="std"/>
    <s v="two"/>
    <x v="1"/>
    <s v="fwd"/>
    <s v="front"/>
    <n v="93.7"/>
    <n v="150"/>
    <n v="64"/>
    <n v="52.6"/>
    <n v="1837"/>
    <s v="ohc"/>
    <s v="four"/>
    <n v="79"/>
    <s v="1bbl"/>
    <n v="2.91"/>
    <n v="3.07"/>
    <n v="10.1"/>
    <n v="60"/>
    <n v="5500"/>
    <n v="38"/>
    <n v="42"/>
    <x v="31"/>
  </r>
  <r>
    <s v="honda"/>
    <s v="gas"/>
    <s v="std"/>
    <s v="two"/>
    <x v="1"/>
    <s v="fwd"/>
    <s v="front"/>
    <n v="93.7"/>
    <n v="150"/>
    <n v="64"/>
    <n v="52.6"/>
    <n v="1940"/>
    <s v="ohc"/>
    <s v="four"/>
    <n v="92"/>
    <s v="1bbl"/>
    <n v="2.91"/>
    <n v="3.41"/>
    <n v="9.1999999999999993"/>
    <n v="76"/>
    <n v="6000"/>
    <n v="30"/>
    <n v="34"/>
    <x v="32"/>
  </r>
  <r>
    <s v="honda"/>
    <s v="gas"/>
    <s v="std"/>
    <s v="two"/>
    <x v="1"/>
    <s v="fwd"/>
    <s v="front"/>
    <n v="93.7"/>
    <n v="150"/>
    <n v="64"/>
    <n v="52.6"/>
    <n v="1956"/>
    <s v="ohc"/>
    <s v="four"/>
    <n v="92"/>
    <s v="1bbl"/>
    <n v="2.91"/>
    <n v="3.41"/>
    <n v="9.1999999999999993"/>
    <n v="76"/>
    <n v="6000"/>
    <n v="30"/>
    <n v="34"/>
    <x v="33"/>
  </r>
  <r>
    <s v="honda"/>
    <s v="gas"/>
    <s v="std"/>
    <s v="four"/>
    <x v="2"/>
    <s v="fwd"/>
    <s v="front"/>
    <n v="96.5"/>
    <n v="163.4"/>
    <n v="64"/>
    <n v="54.5"/>
    <n v="2010"/>
    <s v="ohc"/>
    <s v="four"/>
    <n v="92"/>
    <s v="1bbl"/>
    <n v="2.91"/>
    <n v="3.41"/>
    <n v="9.1999999999999993"/>
    <n v="76"/>
    <n v="6000"/>
    <n v="30"/>
    <n v="34"/>
    <x v="34"/>
  </r>
  <r>
    <s v="honda"/>
    <s v="gas"/>
    <s v="std"/>
    <s v="four"/>
    <x v="3"/>
    <s v="fwd"/>
    <s v="front"/>
    <n v="96.5"/>
    <n v="157.1"/>
    <n v="63.9"/>
    <n v="58.3"/>
    <n v="2024"/>
    <s v="ohc"/>
    <s v="four"/>
    <n v="92"/>
    <s v="1bbl"/>
    <n v="2.92"/>
    <n v="3.41"/>
    <n v="9.1999999999999993"/>
    <n v="76"/>
    <n v="6000"/>
    <n v="30"/>
    <n v="34"/>
    <x v="34"/>
  </r>
  <r>
    <s v="honda"/>
    <s v="gas"/>
    <s v="std"/>
    <s v="two"/>
    <x v="1"/>
    <s v="fwd"/>
    <s v="front"/>
    <n v="96.5"/>
    <n v="167.5"/>
    <n v="65.2"/>
    <n v="53.3"/>
    <n v="2236"/>
    <s v="ohc"/>
    <s v="four"/>
    <n v="110"/>
    <s v="1bbl"/>
    <n v="3.15"/>
    <n v="3.58"/>
    <n v="9"/>
    <n v="86"/>
    <n v="5800"/>
    <n v="27"/>
    <n v="33"/>
    <x v="35"/>
  </r>
  <r>
    <s v="honda"/>
    <s v="gas"/>
    <s v="std"/>
    <s v="two"/>
    <x v="1"/>
    <s v="fwd"/>
    <s v="front"/>
    <n v="96.5"/>
    <n v="167.5"/>
    <n v="65.2"/>
    <n v="53.3"/>
    <n v="2289"/>
    <s v="ohc"/>
    <s v="four"/>
    <n v="110"/>
    <s v="1bbl"/>
    <n v="3.15"/>
    <n v="3.58"/>
    <n v="9"/>
    <n v="86"/>
    <n v="5800"/>
    <n v="27"/>
    <n v="33"/>
    <x v="36"/>
  </r>
  <r>
    <s v="honda"/>
    <s v="gas"/>
    <s v="std"/>
    <s v="four"/>
    <x v="2"/>
    <s v="fwd"/>
    <s v="front"/>
    <n v="96.5"/>
    <n v="175.4"/>
    <n v="65.2"/>
    <n v="54.1"/>
    <n v="2304"/>
    <s v="ohc"/>
    <s v="four"/>
    <n v="110"/>
    <s v="1bbl"/>
    <n v="3.15"/>
    <n v="3.58"/>
    <n v="9"/>
    <n v="86"/>
    <n v="5800"/>
    <n v="27"/>
    <n v="33"/>
    <x v="37"/>
  </r>
  <r>
    <s v="honda"/>
    <s v="gas"/>
    <s v="std"/>
    <s v="four"/>
    <x v="2"/>
    <s v="fwd"/>
    <s v="front"/>
    <n v="96.5"/>
    <n v="175.4"/>
    <n v="62.5"/>
    <n v="54.1"/>
    <n v="2372"/>
    <s v="ohc"/>
    <s v="four"/>
    <n v="110"/>
    <s v="1bbl"/>
    <n v="3.15"/>
    <n v="3.58"/>
    <n v="9"/>
    <n v="86"/>
    <n v="5800"/>
    <n v="27"/>
    <n v="33"/>
    <x v="38"/>
  </r>
  <r>
    <s v="honda"/>
    <s v="gas"/>
    <s v="std"/>
    <s v="four"/>
    <x v="2"/>
    <s v="fwd"/>
    <s v="front"/>
    <n v="96.5"/>
    <n v="175.4"/>
    <n v="65.2"/>
    <n v="54.1"/>
    <n v="2465"/>
    <s v="ohc"/>
    <s v="four"/>
    <n v="110"/>
    <s v="mpfi"/>
    <n v="3.15"/>
    <n v="3.58"/>
    <n v="9"/>
    <n v="101"/>
    <n v="5800"/>
    <n v="24"/>
    <n v="28"/>
    <x v="39"/>
  </r>
  <r>
    <s v="honda"/>
    <s v="gas"/>
    <s v="std"/>
    <s v="two"/>
    <x v="2"/>
    <s v="fwd"/>
    <s v="front"/>
    <n v="96.5"/>
    <n v="169.1"/>
    <n v="66"/>
    <n v="51"/>
    <n v="2293"/>
    <s v="ohc"/>
    <s v="four"/>
    <n v="110"/>
    <s v="2bbl"/>
    <n v="3.15"/>
    <n v="3.58"/>
    <n v="9.1"/>
    <n v="100"/>
    <n v="5500"/>
    <n v="25"/>
    <n v="31"/>
    <x v="40"/>
  </r>
  <r>
    <s v="isuzu"/>
    <s v="gas"/>
    <s v="std"/>
    <s v="four"/>
    <x v="2"/>
    <s v="rwd"/>
    <s v="front"/>
    <n v="94.3"/>
    <n v="170.7"/>
    <n v="61.8"/>
    <n v="53.5"/>
    <n v="2337"/>
    <s v="ohc"/>
    <s v="four"/>
    <n v="111"/>
    <s v="2bbl"/>
    <n v="3.31"/>
    <n v="3.23"/>
    <n v="8.5"/>
    <n v="78"/>
    <n v="4800"/>
    <n v="24"/>
    <n v="29"/>
    <x v="41"/>
  </r>
  <r>
    <s v="isuzu"/>
    <s v="gas"/>
    <s v="std"/>
    <s v="two"/>
    <x v="2"/>
    <s v="fwd"/>
    <s v="front"/>
    <n v="94.5"/>
    <n v="155.9"/>
    <n v="63.6"/>
    <n v="52"/>
    <n v="1874"/>
    <s v="ohc"/>
    <s v="four"/>
    <n v="90"/>
    <s v="2bbl"/>
    <n v="3.03"/>
    <n v="3.11"/>
    <n v="9.6"/>
    <n v="70"/>
    <n v="5400"/>
    <n v="38"/>
    <n v="43"/>
    <x v="42"/>
  </r>
  <r>
    <s v="isuzu"/>
    <s v="gas"/>
    <s v="std"/>
    <s v="four"/>
    <x v="2"/>
    <s v="fwd"/>
    <s v="front"/>
    <n v="94.5"/>
    <n v="155.9"/>
    <n v="63.6"/>
    <n v="52"/>
    <n v="1909"/>
    <s v="ohc"/>
    <s v="four"/>
    <n v="90"/>
    <s v="2bbl"/>
    <n v="3.03"/>
    <n v="3.11"/>
    <n v="9.6"/>
    <n v="70"/>
    <n v="5400"/>
    <n v="38"/>
    <n v="43"/>
    <x v="43"/>
  </r>
  <r>
    <s v="isuzu"/>
    <s v="gas"/>
    <s v="std"/>
    <s v="two"/>
    <x v="1"/>
    <s v="rwd"/>
    <s v="front"/>
    <n v="96"/>
    <n v="172.6"/>
    <n v="65.2"/>
    <n v="51.4"/>
    <n v="2734"/>
    <s v="ohc"/>
    <s v="four"/>
    <n v="119"/>
    <s v="spfi"/>
    <n v="3.43"/>
    <n v="3.23"/>
    <n v="9.1999999999999993"/>
    <n v="90"/>
    <n v="5000"/>
    <n v="24"/>
    <n v="29"/>
    <x v="44"/>
  </r>
  <r>
    <s v="jaguar"/>
    <s v="gas"/>
    <s v="std"/>
    <s v="four"/>
    <x v="2"/>
    <s v="rwd"/>
    <s v="front"/>
    <n v="113"/>
    <n v="199.6"/>
    <n v="69.599999999999994"/>
    <n v="52.8"/>
    <n v="4066"/>
    <s v="dohc"/>
    <s v="six"/>
    <n v="258"/>
    <s v="mpfi"/>
    <n v="3.63"/>
    <n v="4.17"/>
    <n v="8.1"/>
    <n v="176"/>
    <n v="4750"/>
    <n v="15"/>
    <n v="19"/>
    <x v="45"/>
  </r>
  <r>
    <s v="jaguar"/>
    <s v="gas"/>
    <s v="std"/>
    <s v="four"/>
    <x v="2"/>
    <s v="rwd"/>
    <s v="front"/>
    <n v="113"/>
    <n v="199.6"/>
    <n v="69.599999999999994"/>
    <n v="52.8"/>
    <n v="4066"/>
    <s v="dohc"/>
    <s v="six"/>
    <n v="258"/>
    <s v="mpfi"/>
    <n v="3.63"/>
    <n v="4.17"/>
    <n v="8.1"/>
    <n v="176"/>
    <n v="4750"/>
    <n v="15"/>
    <n v="19"/>
    <x v="46"/>
  </r>
  <r>
    <s v="jaguar"/>
    <s v="gas"/>
    <s v="std"/>
    <s v="two"/>
    <x v="2"/>
    <s v="rwd"/>
    <s v="front"/>
    <n v="102"/>
    <n v="191.7"/>
    <n v="70.599999999999994"/>
    <n v="47.8"/>
    <n v="3950"/>
    <s v="ohcv"/>
    <s v="twelve"/>
    <n v="326"/>
    <s v="mpfi"/>
    <n v="3.54"/>
    <n v="2.76"/>
    <n v="11.5"/>
    <n v="262"/>
    <n v="5000"/>
    <n v="13"/>
    <n v="17"/>
    <x v="47"/>
  </r>
  <r>
    <s v="mazda"/>
    <s v="gas"/>
    <s v="std"/>
    <s v="two"/>
    <x v="1"/>
    <s v="fwd"/>
    <s v="front"/>
    <n v="93.1"/>
    <n v="159.1"/>
    <n v="64.2"/>
    <n v="54.1"/>
    <n v="1890"/>
    <s v="ohc"/>
    <s v="four"/>
    <n v="91"/>
    <s v="2bbl"/>
    <n v="3.03"/>
    <n v="3.15"/>
    <n v="9"/>
    <n v="68"/>
    <n v="5000"/>
    <n v="30"/>
    <n v="31"/>
    <x v="48"/>
  </r>
  <r>
    <s v="mazda"/>
    <s v="gas"/>
    <s v="std"/>
    <s v="two"/>
    <x v="1"/>
    <s v="fwd"/>
    <s v="front"/>
    <n v="93.1"/>
    <n v="159.1"/>
    <n v="64.2"/>
    <n v="54.1"/>
    <n v="1900"/>
    <s v="ohc"/>
    <s v="four"/>
    <n v="91"/>
    <s v="2bbl"/>
    <n v="3.03"/>
    <n v="3.15"/>
    <n v="9"/>
    <n v="68"/>
    <n v="5000"/>
    <n v="31"/>
    <n v="38"/>
    <x v="49"/>
  </r>
  <r>
    <s v="mazda"/>
    <s v="gas"/>
    <s v="std"/>
    <s v="two"/>
    <x v="1"/>
    <s v="fwd"/>
    <s v="front"/>
    <n v="93.1"/>
    <n v="159.1"/>
    <n v="64.2"/>
    <n v="54.1"/>
    <n v="1905"/>
    <s v="ohc"/>
    <s v="four"/>
    <n v="91"/>
    <s v="2bbl"/>
    <n v="3.03"/>
    <n v="3.15"/>
    <n v="9"/>
    <n v="68"/>
    <n v="5000"/>
    <n v="31"/>
    <n v="38"/>
    <x v="50"/>
  </r>
  <r>
    <s v="mazda"/>
    <s v="gas"/>
    <s v="std"/>
    <s v="four"/>
    <x v="2"/>
    <s v="fwd"/>
    <s v="front"/>
    <n v="93.1"/>
    <n v="166.8"/>
    <n v="64.2"/>
    <n v="54.1"/>
    <n v="1945"/>
    <s v="ohc"/>
    <s v="four"/>
    <n v="91"/>
    <s v="2bbl"/>
    <n v="3.03"/>
    <n v="3.15"/>
    <n v="9"/>
    <n v="68"/>
    <n v="5000"/>
    <n v="31"/>
    <n v="38"/>
    <x v="51"/>
  </r>
  <r>
    <s v="mazda"/>
    <s v="gas"/>
    <s v="std"/>
    <s v="four"/>
    <x v="2"/>
    <s v="fwd"/>
    <s v="front"/>
    <n v="93.1"/>
    <n v="166.8"/>
    <n v="64.2"/>
    <n v="54.1"/>
    <n v="1950"/>
    <s v="ohc"/>
    <s v="four"/>
    <n v="91"/>
    <s v="2bbl"/>
    <n v="3.08"/>
    <n v="3.15"/>
    <n v="9"/>
    <n v="68"/>
    <n v="5000"/>
    <n v="31"/>
    <n v="38"/>
    <x v="52"/>
  </r>
  <r>
    <s v="mazda"/>
    <s v="gas"/>
    <s v="std"/>
    <s v="two"/>
    <x v="1"/>
    <s v="rwd"/>
    <s v="front"/>
    <n v="95.3"/>
    <n v="169"/>
    <n v="65.7"/>
    <n v="49.6"/>
    <n v="2380"/>
    <s v="rotor"/>
    <s v="two"/>
    <n v="70"/>
    <s v="4bbl"/>
    <n v="3.12"/>
    <n v="3.12"/>
    <n v="9.4"/>
    <n v="101"/>
    <n v="6000"/>
    <n v="17"/>
    <n v="23"/>
    <x v="53"/>
  </r>
  <r>
    <s v="mazda"/>
    <s v="gas"/>
    <s v="std"/>
    <s v="two"/>
    <x v="1"/>
    <s v="rwd"/>
    <s v="front"/>
    <n v="95.3"/>
    <n v="169"/>
    <n v="65.7"/>
    <n v="49.6"/>
    <n v="2380"/>
    <s v="rotor"/>
    <s v="two"/>
    <n v="70"/>
    <s v="4bbl"/>
    <n v="2.98"/>
    <n v="2.89"/>
    <n v="9.4"/>
    <n v="101"/>
    <n v="6000"/>
    <n v="17"/>
    <n v="23"/>
    <x v="54"/>
  </r>
  <r>
    <s v="mazda"/>
    <s v="gas"/>
    <s v="std"/>
    <s v="two"/>
    <x v="1"/>
    <s v="rwd"/>
    <s v="front"/>
    <n v="95.3"/>
    <n v="169"/>
    <n v="65.7"/>
    <n v="49.6"/>
    <n v="2385"/>
    <s v="rotor"/>
    <s v="two"/>
    <n v="70"/>
    <s v="4bbl"/>
    <n v="1.89"/>
    <n v="4.09"/>
    <n v="9.4"/>
    <n v="101"/>
    <n v="6000"/>
    <n v="17"/>
    <n v="23"/>
    <x v="55"/>
  </r>
  <r>
    <s v="mazda"/>
    <s v="gas"/>
    <s v="std"/>
    <s v="two"/>
    <x v="1"/>
    <s v="rwd"/>
    <s v="front"/>
    <n v="95.3"/>
    <n v="169"/>
    <n v="65.7"/>
    <n v="49.6"/>
    <n v="2500"/>
    <s v="rotor"/>
    <s v="two"/>
    <n v="80"/>
    <s v="mpfi"/>
    <n v="2.9"/>
    <n v="3.76"/>
    <n v="9.4"/>
    <n v="135"/>
    <n v="6000"/>
    <n v="16"/>
    <n v="23"/>
    <x v="56"/>
  </r>
  <r>
    <s v="mazda"/>
    <s v="gas"/>
    <s v="std"/>
    <s v="two"/>
    <x v="1"/>
    <s v="fwd"/>
    <s v="front"/>
    <n v="98.8"/>
    <n v="177.8"/>
    <n v="66.5"/>
    <n v="53.7"/>
    <n v="2385"/>
    <s v="ohc"/>
    <s v="four"/>
    <n v="122"/>
    <s v="2bbl"/>
    <n v="3.39"/>
    <n v="3.39"/>
    <n v="8.6"/>
    <n v="84"/>
    <n v="4800"/>
    <n v="26"/>
    <n v="32"/>
    <x v="37"/>
  </r>
  <r>
    <s v="mazda"/>
    <s v="gas"/>
    <s v="std"/>
    <s v="four"/>
    <x v="2"/>
    <s v="fwd"/>
    <s v="front"/>
    <n v="98.8"/>
    <n v="177.8"/>
    <n v="66.5"/>
    <n v="55.5"/>
    <n v="2410"/>
    <s v="ohc"/>
    <s v="four"/>
    <n v="122"/>
    <s v="2bbl"/>
    <n v="3.39"/>
    <n v="3.39"/>
    <n v="8.6"/>
    <n v="84"/>
    <n v="4800"/>
    <n v="26"/>
    <n v="32"/>
    <x v="57"/>
  </r>
  <r>
    <s v="mazda"/>
    <s v="gas"/>
    <s v="std"/>
    <s v="two"/>
    <x v="1"/>
    <s v="fwd"/>
    <s v="front"/>
    <n v="98.8"/>
    <n v="177.8"/>
    <n v="66.5"/>
    <n v="53.7"/>
    <n v="2385"/>
    <s v="ohc"/>
    <s v="four"/>
    <n v="122"/>
    <s v="2bbl"/>
    <n v="3.39"/>
    <n v="3.39"/>
    <n v="8.6"/>
    <n v="84"/>
    <n v="4800"/>
    <n v="26"/>
    <n v="32"/>
    <x v="58"/>
  </r>
  <r>
    <s v="mazda"/>
    <s v="gas"/>
    <s v="std"/>
    <s v="four"/>
    <x v="2"/>
    <s v="fwd"/>
    <s v="front"/>
    <n v="98.8"/>
    <n v="177.8"/>
    <n v="66.5"/>
    <n v="55.5"/>
    <n v="2410"/>
    <s v="ohc"/>
    <s v="four"/>
    <n v="122"/>
    <s v="2bbl"/>
    <n v="3.39"/>
    <n v="3.39"/>
    <n v="8.6"/>
    <n v="84"/>
    <n v="4800"/>
    <n v="26"/>
    <n v="32"/>
    <x v="59"/>
  </r>
  <r>
    <s v="mazda"/>
    <s v="diesel"/>
    <s v="std"/>
    <n v="4"/>
    <x v="2"/>
    <s v="fwd"/>
    <s v="front"/>
    <n v="98.8"/>
    <n v="177.8"/>
    <n v="66.5"/>
    <n v="55.5"/>
    <n v="2443"/>
    <s v="ohc"/>
    <s v="four"/>
    <n v="122"/>
    <s v="idi"/>
    <n v="3.39"/>
    <n v="3.39"/>
    <n v="22.7"/>
    <n v="64"/>
    <n v="4650"/>
    <n v="36"/>
    <n v="42"/>
    <x v="60"/>
  </r>
  <r>
    <s v="mazda"/>
    <s v="gas"/>
    <s v="std"/>
    <s v="four"/>
    <x v="1"/>
    <s v="fwd"/>
    <s v="front"/>
    <n v="98.8"/>
    <n v="177.8"/>
    <n v="66.5"/>
    <n v="55.5"/>
    <n v="2425"/>
    <s v="ohc"/>
    <s v="four"/>
    <n v="122"/>
    <s v="2bbl"/>
    <n v="3.39"/>
    <n v="3.39"/>
    <n v="8.6"/>
    <n v="84"/>
    <n v="4800"/>
    <n v="26"/>
    <n v="32"/>
    <x v="61"/>
  </r>
  <r>
    <s v="mazda"/>
    <s v="gas"/>
    <s v="std"/>
    <s v="four"/>
    <x v="2"/>
    <s v="rwd"/>
    <s v="front"/>
    <n v="104.9"/>
    <n v="175"/>
    <n v="66.099999999999994"/>
    <n v="54.4"/>
    <n v="2670"/>
    <s v="ohc"/>
    <s v="four"/>
    <n v="140"/>
    <s v="mpfi"/>
    <n v="3.76"/>
    <n v="3.16"/>
    <n v="8"/>
    <n v="120"/>
    <n v="5000"/>
    <n v="19"/>
    <n v="27"/>
    <x v="62"/>
  </r>
  <r>
    <s v="mazda"/>
    <s v="diesel"/>
    <s v="std"/>
    <s v="four"/>
    <x v="2"/>
    <s v="rwd"/>
    <s v="front"/>
    <n v="104.9"/>
    <n v="175"/>
    <n v="66.099999999999994"/>
    <n v="54.4"/>
    <n v="2700"/>
    <s v="ohc"/>
    <s v="four"/>
    <n v="134"/>
    <s v="idi"/>
    <n v="3.43"/>
    <n v="3.64"/>
    <n v="22"/>
    <n v="72"/>
    <n v="4200"/>
    <n v="31"/>
    <n v="39"/>
    <x v="63"/>
  </r>
  <r>
    <s v="mercedes-benz"/>
    <s v="diesel"/>
    <s v="turbo"/>
    <s v="four"/>
    <x v="2"/>
    <s v="rwd"/>
    <s v="front"/>
    <n v="110"/>
    <n v="190.9"/>
    <n v="70.3"/>
    <n v="56.5"/>
    <n v="3515"/>
    <s v="ohc"/>
    <s v="five"/>
    <n v="183"/>
    <s v="idi"/>
    <n v="3.58"/>
    <n v="3.64"/>
    <n v="21.5"/>
    <n v="123"/>
    <n v="4350"/>
    <n v="22"/>
    <n v="25"/>
    <x v="64"/>
  </r>
  <r>
    <s v="mercedes-benz"/>
    <s v="diesel"/>
    <s v="turbo"/>
    <s v="four"/>
    <x v="3"/>
    <s v="rwd"/>
    <s v="front"/>
    <n v="110"/>
    <n v="190.9"/>
    <n v="70.3"/>
    <n v="58.7"/>
    <n v="3750"/>
    <s v="ohc"/>
    <s v="five"/>
    <n v="183"/>
    <s v="idi"/>
    <n v="3.58"/>
    <n v="3.64"/>
    <n v="21.5"/>
    <n v="123"/>
    <n v="4350"/>
    <n v="22"/>
    <n v="25"/>
    <x v="65"/>
  </r>
  <r>
    <s v="mercedes-benz"/>
    <s v="diesel"/>
    <s v="turbo"/>
    <s v="two"/>
    <x v="4"/>
    <s v="rwd"/>
    <s v="front"/>
    <n v="106.7"/>
    <n v="187.5"/>
    <n v="70.3"/>
    <n v="54.9"/>
    <n v="3495"/>
    <s v="ohc"/>
    <s v="five"/>
    <n v="183"/>
    <s v="idi"/>
    <n v="3.58"/>
    <n v="3.64"/>
    <n v="21.5"/>
    <n v="123"/>
    <n v="4350"/>
    <n v="22"/>
    <n v="25"/>
    <x v="66"/>
  </r>
  <r>
    <s v="mercedes-benz"/>
    <s v="diesel"/>
    <s v="turbo"/>
    <s v="four"/>
    <x v="2"/>
    <s v="rwd"/>
    <s v="front"/>
    <n v="115.6"/>
    <n v="202.6"/>
    <n v="71.7"/>
    <n v="56.3"/>
    <n v="3770"/>
    <s v="ohc"/>
    <s v="five"/>
    <n v="183"/>
    <s v="idi"/>
    <n v="3.58"/>
    <n v="3.64"/>
    <n v="21.5"/>
    <n v="123"/>
    <n v="4350"/>
    <n v="22"/>
    <n v="25"/>
    <x v="67"/>
  </r>
  <r>
    <s v="mercedes-benz"/>
    <s v="gas"/>
    <s v="std"/>
    <s v="four"/>
    <x v="2"/>
    <s v="rwd"/>
    <s v="front"/>
    <n v="115.6"/>
    <n v="202.6"/>
    <n v="71.7"/>
    <n v="56.5"/>
    <n v="3740"/>
    <s v="ohcv"/>
    <s v="eight"/>
    <n v="234"/>
    <s v="mpfi"/>
    <n v="3.46"/>
    <n v="3.1"/>
    <n v="8.3000000000000007"/>
    <n v="155"/>
    <n v="4750"/>
    <n v="16"/>
    <n v="18"/>
    <x v="68"/>
  </r>
  <r>
    <s v="mercedes-benz"/>
    <s v="gas"/>
    <s v="std"/>
    <s v="two"/>
    <x v="0"/>
    <s v="rwd"/>
    <s v="front"/>
    <n v="96.6"/>
    <n v="180.3"/>
    <n v="70.5"/>
    <n v="50.8"/>
    <n v="3685"/>
    <s v="ohcv"/>
    <s v="eight"/>
    <n v="234"/>
    <s v="mpfi"/>
    <n v="3.46"/>
    <n v="3.1"/>
    <n v="8.3000000000000007"/>
    <n v="155"/>
    <n v="4750"/>
    <n v="16"/>
    <n v="18"/>
    <x v="69"/>
  </r>
  <r>
    <s v="mercedes-benz"/>
    <s v="gas"/>
    <s v="std"/>
    <s v="four"/>
    <x v="2"/>
    <s v="rwd"/>
    <s v="front"/>
    <n v="120.9"/>
    <n v="208.1"/>
    <n v="71.7"/>
    <n v="56.7"/>
    <n v="3900"/>
    <s v="ohcv"/>
    <s v="eight"/>
    <n v="308"/>
    <s v="mpfi"/>
    <n v="3.8"/>
    <n v="3.35"/>
    <n v="8"/>
    <n v="184"/>
    <n v="4500"/>
    <n v="14"/>
    <n v="16"/>
    <x v="70"/>
  </r>
  <r>
    <s v="mercedes-benz"/>
    <s v="gas"/>
    <s v="std"/>
    <s v="two"/>
    <x v="4"/>
    <s v="rwd"/>
    <s v="front"/>
    <n v="112"/>
    <n v="199.2"/>
    <n v="72"/>
    <n v="55.4"/>
    <n v="3715"/>
    <s v="ohcv"/>
    <s v="eight"/>
    <n v="304"/>
    <s v="mpfi"/>
    <n v="3.8"/>
    <n v="3.35"/>
    <n v="8"/>
    <n v="184"/>
    <n v="4500"/>
    <n v="14"/>
    <n v="16"/>
    <x v="71"/>
  </r>
  <r>
    <s v="mercury"/>
    <s v="gas"/>
    <s v="turbo"/>
    <s v="two"/>
    <x v="1"/>
    <s v="rwd"/>
    <s v="front"/>
    <n v="102.7"/>
    <n v="178.4"/>
    <n v="68"/>
    <n v="54.8"/>
    <n v="2910"/>
    <s v="ohc"/>
    <s v="four"/>
    <n v="140"/>
    <s v="mpfi"/>
    <n v="3.78"/>
    <n v="3.12"/>
    <n v="8"/>
    <n v="175"/>
    <n v="5000"/>
    <n v="19"/>
    <n v="24"/>
    <x v="72"/>
  </r>
  <r>
    <s v="mitsubishi"/>
    <s v="gas"/>
    <s v="std"/>
    <s v="two"/>
    <x v="1"/>
    <s v="fwd"/>
    <s v="front"/>
    <n v="93.7"/>
    <n v="157.30000000000001"/>
    <n v="64.400000000000006"/>
    <n v="50.8"/>
    <n v="1918"/>
    <s v="ohc"/>
    <s v="four"/>
    <n v="92"/>
    <s v="2bbl"/>
    <n v="2.97"/>
    <n v="3.23"/>
    <n v="9.4"/>
    <n v="68"/>
    <n v="5500"/>
    <n v="37"/>
    <n v="41"/>
    <x v="73"/>
  </r>
  <r>
    <s v="mitsubishi"/>
    <s v="gas"/>
    <s v="std"/>
    <s v="two"/>
    <x v="1"/>
    <s v="fwd"/>
    <s v="front"/>
    <n v="93.7"/>
    <n v="157.30000000000001"/>
    <n v="64.400000000000006"/>
    <n v="50.8"/>
    <n v="1944"/>
    <s v="ohc"/>
    <s v="four"/>
    <n v="92"/>
    <s v="2bbl"/>
    <n v="2.97"/>
    <n v="3.23"/>
    <n v="9.4"/>
    <n v="68"/>
    <n v="5500"/>
    <n v="31"/>
    <n v="38"/>
    <x v="74"/>
  </r>
  <r>
    <s v="mitsubishi"/>
    <s v="gas"/>
    <s v="std"/>
    <s v="two"/>
    <x v="1"/>
    <s v="fwd"/>
    <s v="front"/>
    <n v="93.7"/>
    <n v="157.30000000000001"/>
    <n v="64.400000000000006"/>
    <n v="50.8"/>
    <n v="2004"/>
    <s v="ohc"/>
    <s v="four"/>
    <n v="92"/>
    <s v="2bbl"/>
    <n v="2.97"/>
    <n v="3.23"/>
    <n v="9.4"/>
    <n v="68"/>
    <n v="5500"/>
    <n v="31"/>
    <n v="38"/>
    <x v="75"/>
  </r>
  <r>
    <s v="mitsubishi"/>
    <s v="gas"/>
    <s v="turbo"/>
    <s v="two"/>
    <x v="1"/>
    <s v="fwd"/>
    <s v="front"/>
    <n v="93"/>
    <n v="157.30000000000001"/>
    <n v="63.8"/>
    <n v="50.8"/>
    <n v="2145"/>
    <s v="ohc"/>
    <s v="four"/>
    <n v="98"/>
    <s v="spdi"/>
    <n v="3.03"/>
    <n v="3.39"/>
    <n v="7.6"/>
    <n v="102"/>
    <n v="5500"/>
    <n v="24"/>
    <n v="30"/>
    <x v="76"/>
  </r>
  <r>
    <s v="mitsubishi"/>
    <s v="gas"/>
    <s v="turbo"/>
    <s v="two"/>
    <x v="1"/>
    <s v="fwd"/>
    <s v="front"/>
    <n v="96.3"/>
    <n v="173"/>
    <n v="65.400000000000006"/>
    <n v="49.4"/>
    <n v="2370"/>
    <s v="ohc"/>
    <s v="four"/>
    <n v="110"/>
    <s v="spdi"/>
    <n v="3.17"/>
    <n v="3.46"/>
    <n v="7.5"/>
    <n v="116"/>
    <n v="5500"/>
    <n v="23"/>
    <n v="30"/>
    <x v="77"/>
  </r>
  <r>
    <s v="mitsubishi"/>
    <s v="gas"/>
    <s v="std"/>
    <s v="two"/>
    <x v="1"/>
    <s v="fwd"/>
    <s v="front"/>
    <n v="96.3"/>
    <n v="173"/>
    <n v="65.400000000000006"/>
    <n v="49.4"/>
    <n v="2328"/>
    <s v="ohc"/>
    <s v="four"/>
    <n v="122"/>
    <s v="2bbl"/>
    <n v="3.35"/>
    <n v="3.46"/>
    <n v="8.5"/>
    <n v="88"/>
    <n v="5000"/>
    <n v="25"/>
    <n v="32"/>
    <x v="78"/>
  </r>
  <r>
    <s v="mitsubishi"/>
    <s v="gas"/>
    <s v="turbo"/>
    <s v="two"/>
    <x v="1"/>
    <s v="fwd"/>
    <s v="front"/>
    <n v="95.9"/>
    <n v="173.2"/>
    <n v="66.3"/>
    <n v="50.2"/>
    <n v="2833"/>
    <s v="ohc"/>
    <s v="four"/>
    <n v="156"/>
    <s v="spdi"/>
    <n v="3.58"/>
    <n v="3.86"/>
    <n v="7"/>
    <n v="145"/>
    <n v="5000"/>
    <n v="19"/>
    <n v="24"/>
    <x v="79"/>
  </r>
  <r>
    <s v="mitsubishi"/>
    <s v="gas"/>
    <s v="turbo"/>
    <s v="two"/>
    <x v="1"/>
    <s v="fwd"/>
    <s v="front"/>
    <n v="95.9"/>
    <n v="173.2"/>
    <n v="66.3"/>
    <n v="50.2"/>
    <n v="2921"/>
    <s v="ohc"/>
    <s v="four"/>
    <n v="156"/>
    <s v="spdi"/>
    <n v="3.59"/>
    <n v="3.86"/>
    <n v="7"/>
    <n v="145"/>
    <n v="5000"/>
    <n v="19"/>
    <n v="24"/>
    <x v="80"/>
  </r>
  <r>
    <s v="mitsubishi"/>
    <s v="gas"/>
    <s v="turbo"/>
    <s v="two"/>
    <x v="1"/>
    <s v="fwd"/>
    <s v="front"/>
    <n v="95.9"/>
    <n v="173.2"/>
    <n v="66.3"/>
    <n v="50.2"/>
    <n v="2926"/>
    <s v="ohc"/>
    <s v="four"/>
    <n v="156"/>
    <s v="spdi"/>
    <n v="3.59"/>
    <n v="3.86"/>
    <n v="7"/>
    <n v="145"/>
    <n v="5000"/>
    <n v="19"/>
    <n v="24"/>
    <x v="81"/>
  </r>
  <r>
    <s v="mitsubishi"/>
    <s v="gas"/>
    <s v="std"/>
    <s v="four"/>
    <x v="2"/>
    <s v="fwd"/>
    <s v="front"/>
    <n v="96.3"/>
    <n v="172.4"/>
    <n v="65.400000000000006"/>
    <n v="51.6"/>
    <n v="2365"/>
    <s v="ohc"/>
    <s v="four"/>
    <n v="122"/>
    <s v="2bbl"/>
    <n v="3.35"/>
    <n v="3.46"/>
    <n v="8.5"/>
    <n v="88"/>
    <n v="5000"/>
    <n v="25"/>
    <n v="32"/>
    <x v="82"/>
  </r>
  <r>
    <s v="mitsubishi"/>
    <s v="gas"/>
    <s v="std"/>
    <s v="four"/>
    <x v="2"/>
    <s v="fwd"/>
    <s v="front"/>
    <n v="96.3"/>
    <n v="172.4"/>
    <n v="65.400000000000006"/>
    <n v="51.6"/>
    <n v="2405"/>
    <s v="ohc"/>
    <s v="four"/>
    <n v="122"/>
    <s v="2bbl"/>
    <n v="3.35"/>
    <n v="3.46"/>
    <n v="8.5"/>
    <n v="88"/>
    <n v="5000"/>
    <n v="25"/>
    <n v="32"/>
    <x v="83"/>
  </r>
  <r>
    <s v="mitsubishi"/>
    <s v="gas"/>
    <s v="turbo"/>
    <s v="four"/>
    <x v="2"/>
    <s v="fwd"/>
    <s v="front"/>
    <n v="96.3"/>
    <n v="172.4"/>
    <n v="65.400000000000006"/>
    <n v="51.6"/>
    <n v="2403"/>
    <s v="ohc"/>
    <s v="four"/>
    <n v="110"/>
    <s v="spdi"/>
    <n v="3.17"/>
    <n v="3.46"/>
    <n v="7.5"/>
    <n v="116"/>
    <n v="5500"/>
    <n v="23"/>
    <n v="30"/>
    <x v="84"/>
  </r>
  <r>
    <s v="mitsubishi"/>
    <s v="gas"/>
    <s v="std"/>
    <s v="four"/>
    <x v="2"/>
    <s v="fwd"/>
    <s v="front"/>
    <n v="96.3"/>
    <n v="172.4"/>
    <n v="65.400000000000006"/>
    <n v="51.6"/>
    <n v="2403"/>
    <s v="ohc"/>
    <s v="four"/>
    <n v="110"/>
    <s v="spdi"/>
    <n v="3.17"/>
    <n v="3.46"/>
    <n v="7.5"/>
    <n v="116"/>
    <n v="5500"/>
    <n v="23"/>
    <n v="30"/>
    <x v="84"/>
  </r>
  <r>
    <s v="nissan"/>
    <s v="gas"/>
    <s v="std"/>
    <s v="two"/>
    <x v="2"/>
    <s v="fwd"/>
    <s v="front"/>
    <n v="94.5"/>
    <n v="165.3"/>
    <n v="63.8"/>
    <n v="54.5"/>
    <n v="1889"/>
    <s v="ohc"/>
    <s v="four"/>
    <n v="97"/>
    <s v="2bbl"/>
    <n v="3.15"/>
    <n v="3.29"/>
    <n v="9.4"/>
    <n v="69"/>
    <n v="5200"/>
    <n v="31"/>
    <n v="37"/>
    <x v="85"/>
  </r>
  <r>
    <s v="nissan"/>
    <s v="diesel"/>
    <s v="std"/>
    <s v="two"/>
    <x v="2"/>
    <s v="fwd"/>
    <s v="front"/>
    <n v="94.5"/>
    <n v="165.3"/>
    <n v="63.8"/>
    <n v="54.5"/>
    <n v="2017"/>
    <s v="ohc"/>
    <s v="four"/>
    <n v="103"/>
    <s v="idi"/>
    <n v="2.99"/>
    <n v="3.47"/>
    <n v="21.9"/>
    <n v="55"/>
    <n v="4800"/>
    <n v="45"/>
    <n v="50"/>
    <x v="86"/>
  </r>
  <r>
    <s v="nissan"/>
    <s v="gas"/>
    <s v="std"/>
    <s v="two"/>
    <x v="2"/>
    <s v="fwd"/>
    <s v="front"/>
    <n v="94.5"/>
    <n v="165.3"/>
    <n v="63.8"/>
    <n v="54.5"/>
    <n v="1918"/>
    <s v="ohc"/>
    <s v="four"/>
    <n v="97"/>
    <s v="2bbl"/>
    <n v="3.15"/>
    <n v="3.29"/>
    <n v="9.4"/>
    <n v="69"/>
    <n v="5200"/>
    <n v="31"/>
    <n v="37"/>
    <x v="87"/>
  </r>
  <r>
    <s v="nissan"/>
    <s v="gas"/>
    <s v="std"/>
    <s v="four"/>
    <x v="2"/>
    <s v="fwd"/>
    <s v="front"/>
    <n v="94.5"/>
    <n v="165.3"/>
    <n v="63.8"/>
    <n v="54.5"/>
    <n v="1938"/>
    <s v="ohc"/>
    <s v="four"/>
    <n v="97"/>
    <s v="2bbl"/>
    <n v="3.15"/>
    <n v="3.29"/>
    <n v="9.4"/>
    <n v="69"/>
    <n v="5200"/>
    <n v="31"/>
    <n v="37"/>
    <x v="88"/>
  </r>
  <r>
    <s v="nissan"/>
    <s v="gas"/>
    <s v="std"/>
    <s v="four"/>
    <x v="3"/>
    <s v="fwd"/>
    <s v="front"/>
    <n v="94.5"/>
    <n v="170.2"/>
    <n v="63.8"/>
    <n v="53.5"/>
    <n v="2024"/>
    <s v="ohc"/>
    <s v="four"/>
    <n v="97"/>
    <s v="2bbl"/>
    <n v="3.15"/>
    <n v="3.29"/>
    <n v="9.4"/>
    <n v="69"/>
    <n v="5200"/>
    <n v="31"/>
    <n v="37"/>
    <x v="89"/>
  </r>
  <r>
    <s v="nissan"/>
    <s v="gas"/>
    <s v="std"/>
    <s v="two"/>
    <x v="2"/>
    <s v="fwd"/>
    <s v="front"/>
    <n v="94.5"/>
    <n v="165.3"/>
    <n v="63.8"/>
    <n v="54.5"/>
    <n v="1951"/>
    <s v="ohc"/>
    <s v="four"/>
    <n v="97"/>
    <s v="2bbl"/>
    <n v="3.15"/>
    <n v="3.29"/>
    <n v="9.4"/>
    <n v="69"/>
    <n v="5200"/>
    <n v="31"/>
    <n v="37"/>
    <x v="90"/>
  </r>
  <r>
    <s v="nissan"/>
    <s v="gas"/>
    <s v="std"/>
    <s v="two"/>
    <x v="1"/>
    <s v="fwd"/>
    <s v="front"/>
    <n v="94.5"/>
    <n v="165.6"/>
    <n v="63.8"/>
    <n v="53.3"/>
    <n v="2028"/>
    <s v="ohc"/>
    <s v="four"/>
    <n v="97"/>
    <s v="2bbl"/>
    <n v="3.15"/>
    <n v="3.29"/>
    <n v="9.4"/>
    <n v="69"/>
    <n v="5200"/>
    <n v="31"/>
    <n v="37"/>
    <x v="91"/>
  </r>
  <r>
    <s v="nissan"/>
    <s v="gas"/>
    <s v="std"/>
    <s v="four"/>
    <x v="2"/>
    <s v="fwd"/>
    <s v="front"/>
    <n v="94.5"/>
    <n v="165.3"/>
    <n v="63.8"/>
    <n v="54.5"/>
    <n v="1971"/>
    <s v="ohc"/>
    <s v="four"/>
    <n v="97"/>
    <s v="2bbl"/>
    <n v="3.15"/>
    <n v="3.29"/>
    <n v="9.4"/>
    <n v="69"/>
    <n v="5200"/>
    <n v="31"/>
    <n v="37"/>
    <x v="92"/>
  </r>
  <r>
    <s v="nissan"/>
    <s v="gas"/>
    <s v="std"/>
    <s v="four"/>
    <x v="3"/>
    <s v="fwd"/>
    <s v="front"/>
    <n v="94.5"/>
    <n v="170.2"/>
    <n v="63.8"/>
    <n v="53.5"/>
    <n v="2037"/>
    <s v="ohc"/>
    <s v="four"/>
    <n v="97"/>
    <s v="2bbl"/>
    <n v="3.15"/>
    <n v="3.29"/>
    <n v="9.4"/>
    <n v="69"/>
    <n v="5200"/>
    <n v="31"/>
    <n v="37"/>
    <x v="93"/>
  </r>
  <r>
    <s v="nissan"/>
    <s v="gas"/>
    <s v="std"/>
    <s v="two"/>
    <x v="4"/>
    <s v="fwd"/>
    <s v="front"/>
    <n v="95.1"/>
    <n v="162.4"/>
    <n v="63.8"/>
    <n v="53.3"/>
    <n v="2008"/>
    <s v="ohc"/>
    <s v="four"/>
    <n v="97"/>
    <s v="2bbl"/>
    <n v="3.15"/>
    <n v="3.29"/>
    <n v="9.4"/>
    <n v="69"/>
    <n v="5200"/>
    <n v="31"/>
    <n v="37"/>
    <x v="94"/>
  </r>
  <r>
    <s v="nissan"/>
    <s v="gas"/>
    <s v="std"/>
    <s v="four"/>
    <x v="1"/>
    <s v="fwd"/>
    <s v="front"/>
    <n v="97.2"/>
    <n v="173.4"/>
    <n v="65.2"/>
    <n v="54.7"/>
    <n v="2324"/>
    <s v="ohc"/>
    <s v="four"/>
    <n v="120"/>
    <s v="2bbl"/>
    <n v="3.33"/>
    <n v="3.47"/>
    <n v="8.5"/>
    <n v="97"/>
    <n v="5200"/>
    <n v="27"/>
    <n v="34"/>
    <x v="95"/>
  </r>
  <r>
    <s v="nissan"/>
    <s v="gas"/>
    <s v="std"/>
    <s v="four"/>
    <x v="2"/>
    <s v="fwd"/>
    <s v="front"/>
    <n v="97.2"/>
    <n v="173.4"/>
    <n v="65.2"/>
    <n v="54.7"/>
    <n v="2302"/>
    <s v="ohc"/>
    <s v="four"/>
    <n v="120"/>
    <s v="2bbl"/>
    <n v="3.33"/>
    <n v="3.47"/>
    <n v="8.5"/>
    <n v="97"/>
    <n v="5200"/>
    <n v="27"/>
    <n v="34"/>
    <x v="96"/>
  </r>
  <r>
    <s v="nissan"/>
    <s v="gas"/>
    <s v="std"/>
    <s v="four"/>
    <x v="2"/>
    <s v="fwd"/>
    <s v="front"/>
    <n v="100.4"/>
    <n v="181.7"/>
    <n v="66.5"/>
    <n v="55.1"/>
    <n v="3095"/>
    <s v="ohcv"/>
    <s v="six"/>
    <n v="181"/>
    <s v="mpfi"/>
    <n v="3.43"/>
    <n v="3.27"/>
    <n v="9"/>
    <n v="152"/>
    <n v="5200"/>
    <n v="17"/>
    <n v="22"/>
    <x v="97"/>
  </r>
  <r>
    <s v="nissan"/>
    <s v="gas"/>
    <s v="std"/>
    <s v="four"/>
    <x v="3"/>
    <s v="fwd"/>
    <s v="front"/>
    <n v="100.4"/>
    <n v="184.6"/>
    <n v="66.5"/>
    <n v="56.1"/>
    <n v="3296"/>
    <s v="ohcv"/>
    <s v="six"/>
    <n v="181"/>
    <s v="mpfi"/>
    <n v="3.43"/>
    <n v="3.27"/>
    <n v="9"/>
    <n v="152"/>
    <n v="5200"/>
    <n v="17"/>
    <n v="22"/>
    <x v="98"/>
  </r>
  <r>
    <s v="nissan"/>
    <s v="gas"/>
    <s v="std"/>
    <s v="four"/>
    <x v="2"/>
    <s v="fwd"/>
    <s v="front"/>
    <n v="100.4"/>
    <n v="184.6"/>
    <n v="66.5"/>
    <n v="55.1"/>
    <n v="3060"/>
    <s v="ohcv"/>
    <s v="six"/>
    <n v="181"/>
    <s v="mpfi"/>
    <n v="3.43"/>
    <n v="3.27"/>
    <n v="9"/>
    <n v="152"/>
    <n v="5200"/>
    <n v="19"/>
    <n v="25"/>
    <x v="97"/>
  </r>
  <r>
    <s v="nissan"/>
    <s v="gas"/>
    <s v="std"/>
    <s v="two"/>
    <x v="1"/>
    <s v="rwd"/>
    <s v="front"/>
    <n v="91.3"/>
    <n v="170.7"/>
    <n v="67.900000000000006"/>
    <n v="49.7"/>
    <n v="3071"/>
    <s v="ohcv"/>
    <s v="six"/>
    <n v="181"/>
    <s v="mpfi"/>
    <n v="3.43"/>
    <n v="3.27"/>
    <n v="9"/>
    <n v="160"/>
    <n v="5200"/>
    <n v="19"/>
    <n v="25"/>
    <x v="99"/>
  </r>
  <r>
    <s v="nissan"/>
    <s v="gas"/>
    <s v="turbo"/>
    <s v="two"/>
    <x v="1"/>
    <s v="rwd"/>
    <s v="front"/>
    <n v="91.3"/>
    <n v="170.7"/>
    <n v="67.900000000000006"/>
    <n v="49.7"/>
    <n v="3139"/>
    <s v="ohcv"/>
    <s v="six"/>
    <n v="181"/>
    <s v="mpfi"/>
    <n v="3.43"/>
    <n v="3.27"/>
    <n v="7.8"/>
    <n v="200"/>
    <n v="5200"/>
    <n v="17"/>
    <n v="23"/>
    <x v="100"/>
  </r>
  <r>
    <s v="nissan"/>
    <s v="gas"/>
    <s v="std"/>
    <s v="two"/>
    <x v="1"/>
    <s v="rwd"/>
    <s v="front"/>
    <n v="99.2"/>
    <n v="178.5"/>
    <n v="67.900000000000006"/>
    <n v="49.7"/>
    <n v="3139"/>
    <s v="ohcv"/>
    <s v="six"/>
    <n v="181"/>
    <s v="mpfi"/>
    <n v="3.43"/>
    <n v="3.27"/>
    <n v="9"/>
    <n v="160"/>
    <n v="5200"/>
    <n v="19"/>
    <n v="25"/>
    <x v="101"/>
  </r>
  <r>
    <s v="peugot"/>
    <s v="gas"/>
    <s v="std"/>
    <s v="four"/>
    <x v="2"/>
    <s v="rwd"/>
    <s v="front"/>
    <n v="107.9"/>
    <n v="186.7"/>
    <n v="68.400000000000006"/>
    <n v="56.7"/>
    <n v="3020"/>
    <s v="l"/>
    <s v="four"/>
    <n v="120"/>
    <s v="mpfi"/>
    <n v="3.46"/>
    <n v="3.19"/>
    <n v="8.4"/>
    <n v="97"/>
    <n v="5000"/>
    <n v="19"/>
    <n v="24"/>
    <x v="102"/>
  </r>
  <r>
    <s v="peugot"/>
    <s v="diesel"/>
    <s v="turbo"/>
    <s v="four"/>
    <x v="2"/>
    <s v="rwd"/>
    <s v="front"/>
    <n v="107.9"/>
    <n v="186.7"/>
    <n v="68.400000000000006"/>
    <n v="56.7"/>
    <n v="3197"/>
    <s v="l"/>
    <s v="four"/>
    <n v="152"/>
    <s v="idi"/>
    <n v="3.7"/>
    <n v="3.52"/>
    <n v="21"/>
    <n v="95"/>
    <n v="4150"/>
    <n v="28"/>
    <n v="33"/>
    <x v="103"/>
  </r>
  <r>
    <s v="peugot"/>
    <s v="gas"/>
    <s v="std"/>
    <s v="four"/>
    <x v="3"/>
    <s v="rwd"/>
    <s v="front"/>
    <n v="114.2"/>
    <n v="198.9"/>
    <n v="68.400000000000006"/>
    <n v="58.7"/>
    <n v="3230"/>
    <s v="l"/>
    <s v="four"/>
    <n v="120"/>
    <s v="mpfi"/>
    <n v="3.46"/>
    <n v="3.19"/>
    <n v="8.4"/>
    <n v="97"/>
    <n v="5000"/>
    <n v="19"/>
    <n v="24"/>
    <x v="104"/>
  </r>
  <r>
    <s v="peugot"/>
    <s v="diesel"/>
    <s v="turbo"/>
    <s v="four"/>
    <x v="3"/>
    <s v="rwd"/>
    <s v="front"/>
    <n v="114.2"/>
    <n v="198.9"/>
    <n v="68.400000000000006"/>
    <n v="58.7"/>
    <n v="3430"/>
    <s v="l"/>
    <s v="four"/>
    <n v="152"/>
    <s v="idi"/>
    <n v="3.7"/>
    <n v="3.52"/>
    <n v="21"/>
    <n v="95"/>
    <n v="4150"/>
    <n v="25"/>
    <n v="25"/>
    <x v="105"/>
  </r>
  <r>
    <s v="peugot"/>
    <s v="gas"/>
    <s v="std"/>
    <s v="four"/>
    <x v="2"/>
    <s v="rwd"/>
    <s v="front"/>
    <n v="107.9"/>
    <n v="186.7"/>
    <n v="68.400000000000006"/>
    <n v="56.7"/>
    <n v="3075"/>
    <s v="l"/>
    <s v="four"/>
    <n v="120"/>
    <s v="mpfi"/>
    <n v="3.46"/>
    <n v="2.19"/>
    <n v="8.4"/>
    <n v="95"/>
    <n v="5000"/>
    <n v="19"/>
    <n v="24"/>
    <x v="106"/>
  </r>
  <r>
    <s v="peugot"/>
    <s v="diesel"/>
    <s v="turbo"/>
    <s v="four"/>
    <x v="2"/>
    <s v="rwd"/>
    <s v="front"/>
    <n v="107.9"/>
    <n v="186.7"/>
    <n v="68.400000000000006"/>
    <n v="56.7"/>
    <n v="3252"/>
    <s v="l"/>
    <s v="four"/>
    <n v="152"/>
    <s v="idi"/>
    <n v="3.7"/>
    <n v="3.52"/>
    <n v="21"/>
    <n v="95"/>
    <n v="4150"/>
    <n v="28"/>
    <n v="33"/>
    <x v="107"/>
  </r>
  <r>
    <s v="peugot"/>
    <s v="gas"/>
    <s v="std"/>
    <s v="four"/>
    <x v="3"/>
    <s v="rwd"/>
    <s v="front"/>
    <n v="114.2"/>
    <n v="198.9"/>
    <n v="68.400000000000006"/>
    <n v="56.7"/>
    <n v="3285"/>
    <s v="l"/>
    <s v="four"/>
    <n v="120"/>
    <s v="mpfi"/>
    <n v="3.46"/>
    <n v="2.19"/>
    <n v="8.4"/>
    <n v="95"/>
    <n v="5000"/>
    <n v="19"/>
    <n v="24"/>
    <x v="108"/>
  </r>
  <r>
    <s v="peugot"/>
    <s v="diesel"/>
    <s v="turbo"/>
    <s v="four"/>
    <x v="3"/>
    <s v="rwd"/>
    <s v="front"/>
    <n v="114.2"/>
    <n v="198.9"/>
    <n v="68.400000000000006"/>
    <n v="58.7"/>
    <n v="3485"/>
    <s v="l"/>
    <s v="four"/>
    <n v="152"/>
    <s v="idi"/>
    <n v="3.7"/>
    <n v="3.52"/>
    <n v="21"/>
    <n v="95"/>
    <n v="4150"/>
    <n v="25"/>
    <n v="25"/>
    <x v="109"/>
  </r>
  <r>
    <s v="peugot"/>
    <s v="gas"/>
    <s v="std"/>
    <s v="four"/>
    <x v="2"/>
    <s v="rwd"/>
    <s v="front"/>
    <n v="107.9"/>
    <n v="186.7"/>
    <n v="68.400000000000006"/>
    <n v="56.7"/>
    <n v="3075"/>
    <s v="l"/>
    <s v="four"/>
    <n v="120"/>
    <s v="mpfi"/>
    <n v="3.46"/>
    <n v="3.19"/>
    <n v="8.4"/>
    <n v="97"/>
    <n v="5000"/>
    <n v="19"/>
    <n v="24"/>
    <x v="110"/>
  </r>
  <r>
    <s v="peugot"/>
    <s v="diesel"/>
    <s v="turbo"/>
    <s v="four"/>
    <x v="2"/>
    <s v="rwd"/>
    <s v="front"/>
    <n v="107.9"/>
    <n v="186.7"/>
    <n v="68.400000000000006"/>
    <n v="56.7"/>
    <n v="3252"/>
    <s v="l"/>
    <s v="four"/>
    <n v="152"/>
    <s v="idi"/>
    <n v="3.7"/>
    <n v="3.52"/>
    <n v="21"/>
    <n v="95"/>
    <n v="4150"/>
    <n v="28"/>
    <n v="33"/>
    <x v="111"/>
  </r>
  <r>
    <s v="peugot"/>
    <s v="gas"/>
    <s v="turbo"/>
    <s v="four"/>
    <x v="2"/>
    <s v="rwd"/>
    <s v="front"/>
    <n v="108"/>
    <n v="186.7"/>
    <n v="68.3"/>
    <n v="56"/>
    <n v="3130"/>
    <s v="l"/>
    <s v="four"/>
    <n v="134"/>
    <s v="mpfi"/>
    <n v="3.61"/>
    <n v="3.21"/>
    <n v="7"/>
    <n v="142"/>
    <n v="5600"/>
    <n v="18"/>
    <n v="24"/>
    <x v="112"/>
  </r>
  <r>
    <s v="plymouth"/>
    <s v="gas"/>
    <s v="std"/>
    <s v="two"/>
    <x v="1"/>
    <s v="fwd"/>
    <s v="front"/>
    <n v="93.7"/>
    <n v="157.30000000000001"/>
    <n v="63.8"/>
    <n v="50.8"/>
    <n v="1918"/>
    <s v="ohc"/>
    <s v="four"/>
    <n v="90"/>
    <s v="2bbl"/>
    <n v="2.97"/>
    <n v="3.23"/>
    <n v="9.4"/>
    <n v="68"/>
    <n v="5500"/>
    <n v="37"/>
    <n v="41"/>
    <x v="20"/>
  </r>
  <r>
    <s v="plymouth"/>
    <s v="gas"/>
    <s v="turbo"/>
    <s v="two"/>
    <x v="1"/>
    <s v="fwd"/>
    <s v="front"/>
    <n v="93.7"/>
    <n v="157.30000000000001"/>
    <n v="63.8"/>
    <n v="50.8"/>
    <n v="2128"/>
    <s v="ohc"/>
    <s v="four"/>
    <n v="98"/>
    <s v="spdi"/>
    <n v="3.03"/>
    <n v="3.39"/>
    <n v="7.6"/>
    <n v="102"/>
    <n v="5500"/>
    <n v="24"/>
    <n v="30"/>
    <x v="22"/>
  </r>
  <r>
    <s v="plymouth"/>
    <s v="gas"/>
    <s v="std"/>
    <s v="four"/>
    <x v="1"/>
    <s v="fwd"/>
    <s v="front"/>
    <n v="93.7"/>
    <n v="157.30000000000001"/>
    <n v="63.8"/>
    <n v="50.6"/>
    <n v="1967"/>
    <s v="ohc"/>
    <s v="four"/>
    <n v="90"/>
    <s v="2bbl"/>
    <n v="2.97"/>
    <n v="3.23"/>
    <n v="9.4"/>
    <n v="68"/>
    <n v="5500"/>
    <n v="31"/>
    <n v="38"/>
    <x v="23"/>
  </r>
  <r>
    <s v="plymouth"/>
    <s v="gas"/>
    <s v="std"/>
    <s v="four"/>
    <x v="2"/>
    <s v="fwd"/>
    <s v="front"/>
    <n v="93.7"/>
    <n v="167.3"/>
    <n v="63.8"/>
    <n v="50.8"/>
    <n v="1989"/>
    <s v="ohc"/>
    <s v="four"/>
    <n v="90"/>
    <s v="2bbl"/>
    <n v="2.97"/>
    <n v="3.23"/>
    <n v="9.4"/>
    <n v="68"/>
    <n v="5500"/>
    <n v="31"/>
    <n v="38"/>
    <x v="24"/>
  </r>
  <r>
    <s v="plymouth"/>
    <s v="gas"/>
    <s v="std"/>
    <s v="four"/>
    <x v="2"/>
    <s v="fwd"/>
    <s v="front"/>
    <n v="93.7"/>
    <n v="167.3"/>
    <n v="63.8"/>
    <n v="50.8"/>
    <n v="2191"/>
    <s v="ohc"/>
    <s v="four"/>
    <n v="98"/>
    <s v="2bbl"/>
    <n v="2.97"/>
    <n v="3.23"/>
    <n v="9.4"/>
    <n v="68"/>
    <n v="5500"/>
    <n v="31"/>
    <n v="38"/>
    <x v="25"/>
  </r>
  <r>
    <s v="plymouth"/>
    <s v="gas"/>
    <s v="std"/>
    <s v="four"/>
    <x v="3"/>
    <s v="fwd"/>
    <s v="front"/>
    <n v="103.3"/>
    <n v="174.6"/>
    <n v="64.599999999999994"/>
    <n v="59.8"/>
    <n v="2535"/>
    <s v="ohc"/>
    <s v="four"/>
    <n v="122"/>
    <s v="2bbl"/>
    <n v="3.35"/>
    <n v="3.46"/>
    <n v="8.5"/>
    <n v="88"/>
    <n v="5000"/>
    <n v="24"/>
    <n v="30"/>
    <x v="27"/>
  </r>
  <r>
    <s v="plymouth"/>
    <s v="gas"/>
    <s v="turbo"/>
    <s v="two"/>
    <x v="1"/>
    <s v="rwd"/>
    <s v="front"/>
    <n v="95.9"/>
    <n v="173.2"/>
    <n v="66.3"/>
    <n v="50.2"/>
    <n v="2818"/>
    <s v="ohc"/>
    <s v="four"/>
    <n v="156"/>
    <s v="spdi"/>
    <n v="3.59"/>
    <n v="3.86"/>
    <n v="7"/>
    <n v="145"/>
    <n v="5000"/>
    <n v="19"/>
    <n v="24"/>
    <x v="113"/>
  </r>
  <r>
    <s v="porsche"/>
    <s v="gas"/>
    <s v="std"/>
    <s v="two"/>
    <x v="1"/>
    <s v="rwd"/>
    <s v="front"/>
    <n v="94.5"/>
    <n v="168.9"/>
    <n v="68.3"/>
    <n v="50.2"/>
    <n v="2778"/>
    <s v="ohc"/>
    <s v="four"/>
    <n v="151"/>
    <s v="mpfi"/>
    <n v="3.94"/>
    <n v="3.11"/>
    <n v="9.5"/>
    <n v="143"/>
    <n v="5500"/>
    <n v="19"/>
    <n v="27"/>
    <x v="114"/>
  </r>
  <r>
    <s v="porsche"/>
    <s v="gas"/>
    <s v="std"/>
    <s v="two"/>
    <x v="4"/>
    <s v="rwd"/>
    <s v="rear"/>
    <n v="89.5"/>
    <n v="168.9"/>
    <n v="65"/>
    <n v="51.6"/>
    <n v="2756"/>
    <s v="ohcf"/>
    <s v="six"/>
    <n v="194"/>
    <s v="mpfi"/>
    <n v="3.74"/>
    <n v="2.9"/>
    <n v="9.5"/>
    <n v="207"/>
    <n v="5900"/>
    <n v="17"/>
    <n v="25"/>
    <x v="115"/>
  </r>
  <r>
    <s v="porsche"/>
    <s v="gas"/>
    <s v="std"/>
    <s v="two"/>
    <x v="4"/>
    <s v="rwd"/>
    <s v="rear"/>
    <n v="89.5"/>
    <n v="168.9"/>
    <n v="65"/>
    <n v="51.6"/>
    <n v="2756"/>
    <s v="ohcf"/>
    <s v="six"/>
    <n v="194"/>
    <s v="mpfi"/>
    <n v="3.74"/>
    <n v="2.9"/>
    <n v="9.5"/>
    <n v="207"/>
    <n v="5900"/>
    <n v="17"/>
    <n v="25"/>
    <x v="116"/>
  </r>
  <r>
    <s v="porsche"/>
    <s v="gas"/>
    <s v="std"/>
    <s v="two"/>
    <x v="0"/>
    <s v="rwd"/>
    <s v="rear"/>
    <n v="89.5"/>
    <n v="168.9"/>
    <n v="65"/>
    <n v="51.6"/>
    <n v="2800"/>
    <s v="ohcf"/>
    <s v="six"/>
    <n v="194"/>
    <s v="mpfi"/>
    <n v="3.74"/>
    <n v="2.9"/>
    <n v="9.5"/>
    <n v="207"/>
    <n v="5900"/>
    <n v="17"/>
    <n v="25"/>
    <x v="117"/>
  </r>
  <r>
    <s v="porsche"/>
    <s v="gas"/>
    <s v="std"/>
    <s v="two"/>
    <x v="1"/>
    <s v="rwd"/>
    <s v="front"/>
    <n v="98.4"/>
    <n v="175.7"/>
    <n v="72.3"/>
    <n v="50.5"/>
    <n v="3366"/>
    <s v="dohcv"/>
    <s v="eight"/>
    <n v="203"/>
    <s v="mpfi"/>
    <n v="3.94"/>
    <n v="3.11"/>
    <n v="10"/>
    <n v="288"/>
    <n v="5750"/>
    <n v="17"/>
    <n v="28"/>
    <x v="118"/>
  </r>
  <r>
    <s v="renault"/>
    <s v="gas"/>
    <s v="std"/>
    <s v="four"/>
    <x v="3"/>
    <s v="fwd"/>
    <s v="front"/>
    <n v="96.1"/>
    <n v="181.5"/>
    <n v="66.5"/>
    <n v="55.2"/>
    <n v="2579"/>
    <s v="ohc"/>
    <s v="four"/>
    <n v="132"/>
    <s v="mpfi"/>
    <n v="3.46"/>
    <n v="3.9"/>
    <n v="8.6999999999999993"/>
    <n v="134"/>
    <n v="4300"/>
    <n v="23"/>
    <n v="31"/>
    <x v="119"/>
  </r>
  <r>
    <s v="renault"/>
    <s v="gas"/>
    <s v="std"/>
    <s v="two"/>
    <x v="1"/>
    <s v="fwd"/>
    <s v="front"/>
    <n v="96.1"/>
    <n v="176.8"/>
    <n v="66.599999999999994"/>
    <n v="50.5"/>
    <n v="2460"/>
    <s v="ohc"/>
    <s v="four"/>
    <n v="132"/>
    <s v="mpfi"/>
    <n v="3.46"/>
    <n v="3.9"/>
    <n v="8.6999999999999993"/>
    <n v="176"/>
    <n v="5200"/>
    <n v="23"/>
    <n v="31"/>
    <x v="120"/>
  </r>
  <r>
    <s v="saab"/>
    <s v="gas"/>
    <s v="std"/>
    <s v="two"/>
    <x v="1"/>
    <s v="fwd"/>
    <s v="front"/>
    <n v="99.1"/>
    <n v="186.6"/>
    <n v="66.5"/>
    <n v="56.1"/>
    <n v="2658"/>
    <s v="ohc"/>
    <s v="four"/>
    <n v="121"/>
    <s v="mpfi"/>
    <n v="3.54"/>
    <n v="3.07"/>
    <n v="9.31"/>
    <n v="110"/>
    <n v="5250"/>
    <n v="21"/>
    <n v="28"/>
    <x v="121"/>
  </r>
  <r>
    <s v="saab"/>
    <s v="gas"/>
    <s v="std"/>
    <s v="four"/>
    <x v="2"/>
    <s v="fwd"/>
    <s v="front"/>
    <n v="99.1"/>
    <n v="186.6"/>
    <n v="66.5"/>
    <n v="56.1"/>
    <n v="2695"/>
    <s v="ohc"/>
    <s v="four"/>
    <n v="121"/>
    <s v="mpfi"/>
    <n v="3.54"/>
    <n v="3.07"/>
    <n v="9.3000000000000007"/>
    <n v="110"/>
    <n v="5250"/>
    <n v="21"/>
    <n v="28"/>
    <x v="122"/>
  </r>
  <r>
    <s v="saab"/>
    <s v="gas"/>
    <s v="std"/>
    <s v="two"/>
    <x v="1"/>
    <s v="fwd"/>
    <s v="front"/>
    <n v="99.1"/>
    <n v="186.6"/>
    <n v="66.5"/>
    <n v="56.1"/>
    <n v="2707"/>
    <s v="ohc"/>
    <s v="four"/>
    <n v="121"/>
    <s v="mpfi"/>
    <n v="2.54"/>
    <n v="2.0699999999999998"/>
    <n v="9.3000000000000007"/>
    <n v="110"/>
    <n v="5250"/>
    <n v="21"/>
    <n v="28"/>
    <x v="123"/>
  </r>
  <r>
    <s v="saab"/>
    <s v="gas"/>
    <s v="std"/>
    <s v="four"/>
    <x v="2"/>
    <s v="fwd"/>
    <s v="front"/>
    <n v="99.1"/>
    <n v="186.6"/>
    <n v="66.5"/>
    <n v="56.1"/>
    <n v="2758"/>
    <s v="ohc"/>
    <s v="four"/>
    <n v="121"/>
    <s v="mpfi"/>
    <n v="3.54"/>
    <n v="3.07"/>
    <n v="9.3000000000000007"/>
    <n v="110"/>
    <n v="5250"/>
    <n v="21"/>
    <n v="28"/>
    <x v="124"/>
  </r>
  <r>
    <s v="saab"/>
    <s v="gas"/>
    <s v="turbo"/>
    <s v="two"/>
    <x v="1"/>
    <s v="fwd"/>
    <s v="front"/>
    <n v="99.1"/>
    <n v="186.6"/>
    <n v="66.5"/>
    <n v="56.1"/>
    <n v="2808"/>
    <s v="dohc"/>
    <s v="four"/>
    <n v="121"/>
    <s v="mpfi"/>
    <n v="3.54"/>
    <n v="3.07"/>
    <n v="9"/>
    <n v="160"/>
    <n v="5500"/>
    <n v="19"/>
    <n v="26"/>
    <x v="112"/>
  </r>
  <r>
    <s v="saab"/>
    <s v="gas"/>
    <s v="turbo"/>
    <s v="four"/>
    <x v="2"/>
    <s v="fwd"/>
    <s v="front"/>
    <n v="99.1"/>
    <n v="186.6"/>
    <n v="66.5"/>
    <n v="56.1"/>
    <n v="2847"/>
    <s v="dohc"/>
    <s v="four"/>
    <n v="121"/>
    <s v="mpfi"/>
    <n v="3.54"/>
    <n v="3.07"/>
    <n v="9"/>
    <n v="160"/>
    <n v="5500"/>
    <n v="19"/>
    <n v="26"/>
    <x v="125"/>
  </r>
  <r>
    <s v="subaru"/>
    <s v="gas"/>
    <s v="std"/>
    <s v="two"/>
    <x v="1"/>
    <s v="fwd"/>
    <s v="front"/>
    <n v="93.7"/>
    <n v="156.9"/>
    <n v="63.4"/>
    <n v="53.7"/>
    <n v="2050"/>
    <s v="ohcf"/>
    <s v="four"/>
    <n v="97"/>
    <s v="2bbl"/>
    <n v="3.62"/>
    <n v="2.36"/>
    <n v="9"/>
    <n v="69"/>
    <n v="4900"/>
    <n v="31"/>
    <n v="36"/>
    <x v="126"/>
  </r>
  <r>
    <s v="subaru"/>
    <s v="gas"/>
    <s v="std"/>
    <s v="two"/>
    <x v="1"/>
    <s v="fwd"/>
    <s v="front"/>
    <n v="93.7"/>
    <n v="157.9"/>
    <n v="63.6"/>
    <n v="53.7"/>
    <n v="2120"/>
    <s v="ohcf"/>
    <s v="four"/>
    <n v="108"/>
    <s v="2bbl"/>
    <n v="3.62"/>
    <n v="2.64"/>
    <n v="8.6999999999999993"/>
    <n v="73"/>
    <n v="4400"/>
    <n v="26"/>
    <n v="31"/>
    <x v="127"/>
  </r>
  <r>
    <s v="subaru"/>
    <s v="gas"/>
    <s v="std"/>
    <s v="two"/>
    <x v="1"/>
    <s v="4wd"/>
    <s v="front"/>
    <n v="93.3"/>
    <n v="157.30000000000001"/>
    <n v="63.8"/>
    <n v="55.7"/>
    <n v="2240"/>
    <s v="ohcf"/>
    <s v="four"/>
    <n v="108"/>
    <s v="2bbl"/>
    <n v="3.62"/>
    <n v="2.64"/>
    <n v="8.6999999999999993"/>
    <n v="73"/>
    <n v="4400"/>
    <n v="26"/>
    <n v="31"/>
    <x v="128"/>
  </r>
  <r>
    <s v="subaru"/>
    <s v="gas"/>
    <s v="std"/>
    <s v="four"/>
    <x v="2"/>
    <s v="fwd"/>
    <s v="front"/>
    <n v="97.2"/>
    <n v="172"/>
    <n v="65.400000000000006"/>
    <n v="52.5"/>
    <n v="2145"/>
    <s v="ohcf"/>
    <s v="four"/>
    <n v="108"/>
    <s v="2bbl"/>
    <n v="3.62"/>
    <n v="2.64"/>
    <n v="9.5"/>
    <n v="82"/>
    <n v="4800"/>
    <n v="32"/>
    <n v="37"/>
    <x v="129"/>
  </r>
  <r>
    <s v="subaru"/>
    <s v="gas"/>
    <s v="std"/>
    <s v="four"/>
    <x v="2"/>
    <s v="fwd"/>
    <s v="front"/>
    <n v="97.2"/>
    <n v="172"/>
    <n v="65.400000000000006"/>
    <n v="52.5"/>
    <n v="2190"/>
    <s v="ohcf"/>
    <s v="four"/>
    <n v="108"/>
    <s v="2bbl"/>
    <n v="3.62"/>
    <n v="2.64"/>
    <n v="9.5"/>
    <n v="82"/>
    <n v="4400"/>
    <n v="28"/>
    <n v="33"/>
    <x v="130"/>
  </r>
  <r>
    <s v="subaru"/>
    <s v="gas"/>
    <s v="std"/>
    <s v="four"/>
    <x v="2"/>
    <s v="fwd"/>
    <s v="front"/>
    <n v="97.2"/>
    <n v="172"/>
    <n v="65.400000000000006"/>
    <n v="52.5"/>
    <n v="2340"/>
    <s v="ohcf"/>
    <s v="four"/>
    <n v="108"/>
    <s v="mpfi"/>
    <n v="3.62"/>
    <n v="2.64"/>
    <n v="9"/>
    <n v="94"/>
    <n v="5200"/>
    <n v="26"/>
    <n v="32"/>
    <x v="131"/>
  </r>
  <r>
    <s v="subaru"/>
    <s v="gas"/>
    <s v="std"/>
    <s v="four"/>
    <x v="2"/>
    <s v="4wd"/>
    <s v="front"/>
    <n v="97"/>
    <n v="172"/>
    <n v="65.400000000000006"/>
    <n v="54.3"/>
    <n v="2385"/>
    <s v="ohcf"/>
    <s v="four"/>
    <n v="108"/>
    <s v="2bbl"/>
    <n v="3.62"/>
    <n v="2.64"/>
    <n v="9"/>
    <n v="82"/>
    <n v="4800"/>
    <n v="24"/>
    <n v="25"/>
    <x v="132"/>
  </r>
  <r>
    <s v="subaru"/>
    <s v="gas"/>
    <s v="turbo"/>
    <s v="four"/>
    <x v="2"/>
    <s v="4wd"/>
    <s v="front"/>
    <n v="97"/>
    <n v="172"/>
    <n v="65.400000000000006"/>
    <n v="54.3"/>
    <n v="2510"/>
    <s v="ohcf"/>
    <s v="four"/>
    <n v="108"/>
    <s v="mpfi"/>
    <n v="3.62"/>
    <n v="2.64"/>
    <n v="7.7"/>
    <n v="111"/>
    <n v="4800"/>
    <n v="24"/>
    <n v="29"/>
    <x v="133"/>
  </r>
  <r>
    <s v="subaru"/>
    <s v="gas"/>
    <s v="std"/>
    <s v="four"/>
    <x v="3"/>
    <s v="fwd"/>
    <s v="front"/>
    <n v="97"/>
    <n v="173.5"/>
    <n v="65.400000000000006"/>
    <n v="53"/>
    <n v="2290"/>
    <s v="ohcf"/>
    <s v="four"/>
    <n v="108"/>
    <s v="2bbl"/>
    <n v="3.62"/>
    <n v="2.64"/>
    <n v="9"/>
    <n v="82"/>
    <n v="4800"/>
    <n v="28"/>
    <n v="32"/>
    <x v="134"/>
  </r>
  <r>
    <s v="subaru"/>
    <s v="gas"/>
    <s v="std"/>
    <s v="four"/>
    <x v="3"/>
    <s v="fwd"/>
    <s v="front"/>
    <n v="97"/>
    <n v="173.5"/>
    <n v="65.400000000000006"/>
    <n v="53"/>
    <n v="2455"/>
    <s v="ohcf"/>
    <s v="four"/>
    <n v="108"/>
    <s v="mpfi"/>
    <n v="3.62"/>
    <n v="2.64"/>
    <n v="9"/>
    <n v="94"/>
    <n v="5200"/>
    <n v="25"/>
    <n v="31"/>
    <x v="135"/>
  </r>
  <r>
    <s v="subaru"/>
    <s v="gas"/>
    <s v="std"/>
    <s v="four"/>
    <x v="3"/>
    <s v="4wd"/>
    <s v="front"/>
    <n v="96.9"/>
    <n v="173.6"/>
    <n v="65.400000000000006"/>
    <n v="54.9"/>
    <n v="2420"/>
    <s v="ohcf"/>
    <s v="four"/>
    <n v="108"/>
    <s v="2bbl"/>
    <n v="3.62"/>
    <n v="2.64"/>
    <n v="9"/>
    <n v="82"/>
    <n v="4800"/>
    <n v="23"/>
    <n v="29"/>
    <x v="136"/>
  </r>
  <r>
    <s v="subaru"/>
    <s v="gas"/>
    <s v="turbo"/>
    <s v="four"/>
    <x v="3"/>
    <s v="4wd"/>
    <s v="front"/>
    <n v="96.9"/>
    <n v="173.6"/>
    <n v="65.400000000000006"/>
    <n v="54.9"/>
    <n v="2650"/>
    <s v="ohcf"/>
    <s v="four"/>
    <n v="108"/>
    <s v="mpfi"/>
    <n v="3.62"/>
    <n v="2.64"/>
    <n v="7.7"/>
    <n v="111"/>
    <n v="4800"/>
    <n v="23"/>
    <n v="23"/>
    <x v="137"/>
  </r>
  <r>
    <s v="toyota"/>
    <s v="gas"/>
    <s v="std"/>
    <s v="two"/>
    <x v="1"/>
    <s v="fwd"/>
    <s v="front"/>
    <n v="95.7"/>
    <n v="158.69999999999999"/>
    <n v="63.6"/>
    <n v="54.5"/>
    <n v="1985"/>
    <s v="ohc"/>
    <s v="four"/>
    <n v="92"/>
    <s v="2bbl"/>
    <n v="3.05"/>
    <n v="3.03"/>
    <n v="9"/>
    <n v="62"/>
    <n v="4800"/>
    <n v="35"/>
    <n v="39"/>
    <x v="138"/>
  </r>
  <r>
    <s v="toyota"/>
    <s v="gas"/>
    <s v="std"/>
    <s v="two"/>
    <x v="1"/>
    <s v="fwd"/>
    <s v="front"/>
    <n v="95.7"/>
    <n v="158.69999999999999"/>
    <n v="63.6"/>
    <n v="54.5"/>
    <n v="2040"/>
    <s v="ohc"/>
    <s v="four"/>
    <n v="92"/>
    <s v="2bbl"/>
    <n v="3.05"/>
    <n v="3.03"/>
    <n v="9"/>
    <n v="62"/>
    <n v="4800"/>
    <n v="31"/>
    <n v="38"/>
    <x v="139"/>
  </r>
  <r>
    <s v="toyota"/>
    <s v="gas"/>
    <s v="std"/>
    <s v="four"/>
    <x v="1"/>
    <s v="fwd"/>
    <s v="front"/>
    <n v="95.7"/>
    <n v="158.69999999999999"/>
    <n v="63.6"/>
    <n v="54.5"/>
    <n v="2015"/>
    <s v="ohc"/>
    <s v="four"/>
    <n v="92"/>
    <s v="2bbl"/>
    <n v="3.05"/>
    <n v="3.03"/>
    <n v="9"/>
    <n v="62"/>
    <n v="4800"/>
    <n v="31"/>
    <n v="38"/>
    <x v="140"/>
  </r>
  <r>
    <s v="toyota"/>
    <s v="gas"/>
    <s v="std"/>
    <s v="four"/>
    <x v="3"/>
    <s v="fwd"/>
    <s v="front"/>
    <n v="95.7"/>
    <n v="169.7"/>
    <n v="63.6"/>
    <n v="59.1"/>
    <n v="2280"/>
    <s v="ohc"/>
    <s v="four"/>
    <n v="92"/>
    <s v="2bbl"/>
    <n v="3.05"/>
    <n v="3.03"/>
    <n v="9"/>
    <n v="62"/>
    <n v="4800"/>
    <n v="31"/>
    <n v="37"/>
    <x v="141"/>
  </r>
  <r>
    <s v="toyota"/>
    <s v="gas"/>
    <s v="std"/>
    <s v="four"/>
    <x v="3"/>
    <s v="4wd"/>
    <s v="front"/>
    <n v="95.7"/>
    <n v="169.7"/>
    <n v="63.6"/>
    <n v="59.1"/>
    <n v="2290"/>
    <s v="ohc"/>
    <s v="four"/>
    <n v="92"/>
    <s v="2bbl"/>
    <n v="3.05"/>
    <n v="3.03"/>
    <n v="9"/>
    <n v="62"/>
    <n v="4800"/>
    <n v="27"/>
    <n v="32"/>
    <x v="142"/>
  </r>
  <r>
    <s v="toyota"/>
    <s v="gas"/>
    <s v="std"/>
    <s v="four"/>
    <x v="3"/>
    <s v="4wd"/>
    <s v="front"/>
    <n v="95.7"/>
    <n v="169.7"/>
    <n v="63.6"/>
    <n v="59.1"/>
    <n v="3110"/>
    <s v="ohc"/>
    <s v="four"/>
    <n v="92"/>
    <s v="2bbl"/>
    <n v="3.05"/>
    <n v="3.03"/>
    <n v="9"/>
    <n v="62"/>
    <n v="4800"/>
    <n v="27"/>
    <n v="32"/>
    <x v="143"/>
  </r>
  <r>
    <s v="toyota"/>
    <s v="gas"/>
    <s v="std"/>
    <s v="four"/>
    <x v="2"/>
    <s v="fwd"/>
    <s v="front"/>
    <n v="95.7"/>
    <n v="166.3"/>
    <n v="64.400000000000006"/>
    <n v="53"/>
    <n v="2081"/>
    <s v="ohc"/>
    <s v="four"/>
    <n v="98"/>
    <s v="2bbl"/>
    <n v="3.19"/>
    <n v="3.03"/>
    <n v="9"/>
    <n v="70"/>
    <n v="4800"/>
    <n v="30"/>
    <n v="37"/>
    <x v="144"/>
  </r>
  <r>
    <s v="toyota"/>
    <s v="gas"/>
    <s v="std"/>
    <s v="four"/>
    <x v="1"/>
    <s v="fwd"/>
    <s v="front"/>
    <n v="95.7"/>
    <n v="166.3"/>
    <n v="64.400000000000006"/>
    <n v="52.8"/>
    <n v="2109"/>
    <s v="ohc"/>
    <s v="four"/>
    <n v="98"/>
    <s v="2bbl"/>
    <n v="3.19"/>
    <n v="3.03"/>
    <n v="9"/>
    <n v="70"/>
    <n v="4800"/>
    <n v="30"/>
    <n v="37"/>
    <x v="145"/>
  </r>
  <r>
    <s v="toyota"/>
    <s v="diesel"/>
    <s v="std"/>
    <s v="four"/>
    <x v="2"/>
    <s v="fwd"/>
    <s v="front"/>
    <n v="95.7"/>
    <n v="166.3"/>
    <n v="64.400000000000006"/>
    <n v="53"/>
    <n v="2275"/>
    <s v="ohc"/>
    <s v="four"/>
    <n v="110"/>
    <s v="idi"/>
    <n v="3.27"/>
    <n v="3.35"/>
    <n v="22.5"/>
    <n v="56"/>
    <n v="4500"/>
    <n v="34"/>
    <n v="36"/>
    <x v="142"/>
  </r>
  <r>
    <s v="toyota"/>
    <s v="diesel"/>
    <s v="std"/>
    <s v="four"/>
    <x v="1"/>
    <s v="fwd"/>
    <s v="front"/>
    <n v="95.7"/>
    <n v="166.3"/>
    <n v="64.400000000000006"/>
    <n v="52.8"/>
    <n v="2275"/>
    <s v="ohc"/>
    <s v="four"/>
    <n v="110"/>
    <s v="idi"/>
    <n v="3.27"/>
    <n v="3.35"/>
    <n v="22.5"/>
    <n v="56"/>
    <n v="4500"/>
    <n v="38"/>
    <n v="47"/>
    <x v="146"/>
  </r>
  <r>
    <s v="toyota"/>
    <s v="gas"/>
    <s v="std"/>
    <s v="four"/>
    <x v="2"/>
    <s v="fwd"/>
    <s v="front"/>
    <n v="95.7"/>
    <n v="166.3"/>
    <n v="64.400000000000006"/>
    <n v="53"/>
    <n v="2094"/>
    <s v="ohc"/>
    <s v="four"/>
    <n v="98"/>
    <s v="2bbl"/>
    <n v="3.19"/>
    <n v="3.03"/>
    <n v="9"/>
    <n v="70"/>
    <n v="4800"/>
    <n v="38"/>
    <n v="47"/>
    <x v="147"/>
  </r>
  <r>
    <s v="toyota"/>
    <s v="gas"/>
    <s v="std"/>
    <s v="four"/>
    <x v="1"/>
    <s v="fwd"/>
    <s v="front"/>
    <n v="95.7"/>
    <n v="166.3"/>
    <n v="64.400000000000006"/>
    <n v="52.8"/>
    <n v="2122"/>
    <s v="ohc"/>
    <s v="four"/>
    <n v="98"/>
    <s v="2bbl"/>
    <n v="3.19"/>
    <n v="3.03"/>
    <n v="9"/>
    <n v="70"/>
    <n v="4800"/>
    <n v="28"/>
    <n v="34"/>
    <x v="148"/>
  </r>
  <r>
    <s v="toyota"/>
    <s v="gas"/>
    <s v="std"/>
    <s v="four"/>
    <x v="2"/>
    <s v="fwd"/>
    <s v="front"/>
    <n v="95.7"/>
    <n v="166.3"/>
    <n v="64.400000000000006"/>
    <n v="52.8"/>
    <n v="2140"/>
    <s v="ohc"/>
    <s v="four"/>
    <n v="98"/>
    <s v="2bbl"/>
    <n v="3.19"/>
    <n v="3.03"/>
    <n v="9"/>
    <n v="70"/>
    <n v="4800"/>
    <n v="28"/>
    <n v="34"/>
    <x v="149"/>
  </r>
  <r>
    <s v="toyota"/>
    <s v="gas"/>
    <s v="std"/>
    <s v="two"/>
    <x v="2"/>
    <s v="rwd"/>
    <s v="front"/>
    <n v="94.5"/>
    <n v="168.7"/>
    <n v="64"/>
    <n v="52.6"/>
    <n v="2169"/>
    <s v="ohc"/>
    <s v="four"/>
    <n v="98"/>
    <s v="2bbl"/>
    <n v="3.19"/>
    <n v="3.03"/>
    <n v="9"/>
    <n v="70"/>
    <n v="4800"/>
    <n v="29"/>
    <n v="34"/>
    <x v="150"/>
  </r>
  <r>
    <s v="toyota"/>
    <s v="gas"/>
    <s v="std"/>
    <s v="two"/>
    <x v="1"/>
    <s v="rwd"/>
    <s v="front"/>
    <n v="94.5"/>
    <n v="168.7"/>
    <n v="64"/>
    <n v="52.6"/>
    <n v="2204"/>
    <s v="ohc"/>
    <s v="four"/>
    <n v="98"/>
    <s v="2bbl"/>
    <n v="3.19"/>
    <n v="3.03"/>
    <n v="9"/>
    <n v="70"/>
    <n v="4800"/>
    <n v="29"/>
    <n v="34"/>
    <x v="151"/>
  </r>
  <r>
    <s v="toyota"/>
    <s v="gas"/>
    <s v="std"/>
    <s v="two"/>
    <x v="2"/>
    <s v="rwd"/>
    <s v="front"/>
    <n v="94.5"/>
    <n v="168.7"/>
    <n v="64"/>
    <n v="52.6"/>
    <n v="2265"/>
    <s v="dohc"/>
    <s v="four"/>
    <n v="98"/>
    <s v="mpfi"/>
    <n v="3.24"/>
    <n v="3.08"/>
    <n v="9.4"/>
    <n v="112"/>
    <n v="6600"/>
    <n v="26"/>
    <n v="29"/>
    <x v="152"/>
  </r>
  <r>
    <s v="toyota"/>
    <s v="gas"/>
    <s v="std"/>
    <s v="two"/>
    <x v="1"/>
    <s v="rwd"/>
    <s v="front"/>
    <n v="94.5"/>
    <n v="168.7"/>
    <n v="64"/>
    <n v="52.6"/>
    <n v="2300"/>
    <s v="dohc"/>
    <s v="four"/>
    <n v="98"/>
    <s v="mpfi"/>
    <n v="3.24"/>
    <n v="3.08"/>
    <n v="9.4"/>
    <n v="112"/>
    <n v="6600"/>
    <n v="26"/>
    <n v="29"/>
    <x v="153"/>
  </r>
  <r>
    <s v="toyota"/>
    <s v="gas"/>
    <s v="std"/>
    <s v="two"/>
    <x v="4"/>
    <s v="rwd"/>
    <s v="front"/>
    <n v="98.4"/>
    <n v="176.2"/>
    <n v="65.599999999999994"/>
    <n v="52"/>
    <n v="2540"/>
    <s v="ohc"/>
    <s v="four"/>
    <n v="146"/>
    <s v="mpfi"/>
    <n v="3.62"/>
    <n v="3.5"/>
    <n v="9.3000000000000007"/>
    <n v="116"/>
    <n v="4800"/>
    <n v="24"/>
    <n v="30"/>
    <x v="154"/>
  </r>
  <r>
    <s v="toyota"/>
    <s v="gas"/>
    <s v="std"/>
    <s v="two"/>
    <x v="4"/>
    <s v="rwd"/>
    <s v="front"/>
    <n v="98.4"/>
    <n v="176.2"/>
    <n v="65.599999999999994"/>
    <n v="52"/>
    <n v="2536"/>
    <s v="ohc"/>
    <s v="four"/>
    <n v="146"/>
    <s v="mpfi"/>
    <n v="3.62"/>
    <n v="3.5"/>
    <n v="9.3000000000000007"/>
    <n v="116"/>
    <n v="4800"/>
    <n v="24"/>
    <n v="30"/>
    <x v="155"/>
  </r>
  <r>
    <s v="toyota"/>
    <s v="gas"/>
    <s v="std"/>
    <s v="two"/>
    <x v="1"/>
    <s v="rwd"/>
    <s v="front"/>
    <n v="98.4"/>
    <n v="176.2"/>
    <n v="65.599999999999994"/>
    <n v="52"/>
    <n v="2551"/>
    <s v="ohc"/>
    <s v="four"/>
    <n v="146"/>
    <s v="mpfi"/>
    <n v="3.62"/>
    <n v="3.5"/>
    <n v="9.3000000000000007"/>
    <n v="116"/>
    <n v="4800"/>
    <n v="24"/>
    <n v="30"/>
    <x v="156"/>
  </r>
  <r>
    <s v="toyota"/>
    <s v="gas"/>
    <s v="std"/>
    <s v="two"/>
    <x v="4"/>
    <s v="rwd"/>
    <s v="front"/>
    <n v="98.4"/>
    <n v="176.2"/>
    <n v="65.599999999999994"/>
    <n v="52"/>
    <n v="2679"/>
    <s v="ohc"/>
    <s v="four"/>
    <n v="146"/>
    <s v="mpfi"/>
    <n v="3.62"/>
    <n v="3.5"/>
    <n v="9.3000000000000007"/>
    <n v="116"/>
    <n v="4800"/>
    <n v="24"/>
    <n v="30"/>
    <x v="157"/>
  </r>
  <r>
    <s v="toyota"/>
    <s v="gas"/>
    <s v="std"/>
    <s v="two"/>
    <x v="1"/>
    <s v="rwd"/>
    <s v="front"/>
    <n v="98.4"/>
    <n v="176.2"/>
    <n v="65.599999999999994"/>
    <n v="52"/>
    <n v="2714"/>
    <s v="ohc"/>
    <s v="four"/>
    <n v="146"/>
    <s v="mpfi"/>
    <n v="3.62"/>
    <n v="3.5"/>
    <n v="9.3000000000000007"/>
    <n v="116"/>
    <n v="4800"/>
    <n v="24"/>
    <n v="30"/>
    <x v="158"/>
  </r>
  <r>
    <s v="toyota"/>
    <s v="gas"/>
    <s v="std"/>
    <s v="two"/>
    <x v="0"/>
    <s v="rwd"/>
    <s v="front"/>
    <n v="98.4"/>
    <n v="176.2"/>
    <n v="65.599999999999994"/>
    <n v="53"/>
    <n v="2975"/>
    <s v="ohc"/>
    <s v="four"/>
    <n v="146"/>
    <s v="mpfi"/>
    <n v="3.62"/>
    <n v="3.5"/>
    <n v="9.3000000000000007"/>
    <n v="116"/>
    <n v="4800"/>
    <n v="24"/>
    <n v="30"/>
    <x v="159"/>
  </r>
  <r>
    <s v="toyota"/>
    <s v="gas"/>
    <s v="std"/>
    <s v="four"/>
    <x v="2"/>
    <s v="fwd"/>
    <s v="front"/>
    <n v="102.4"/>
    <n v="175.6"/>
    <n v="66.5"/>
    <n v="54.9"/>
    <n v="2326"/>
    <s v="ohc"/>
    <s v="four"/>
    <n v="122"/>
    <s v="mpfi"/>
    <n v="3.31"/>
    <n v="3.54"/>
    <n v="8.6999999999999993"/>
    <n v="92"/>
    <n v="4200"/>
    <n v="29"/>
    <n v="34"/>
    <x v="160"/>
  </r>
  <r>
    <s v="toyota"/>
    <s v="diesel"/>
    <s v="turbo"/>
    <s v="four"/>
    <x v="2"/>
    <s v="fwd"/>
    <s v="front"/>
    <n v="102.4"/>
    <n v="175.6"/>
    <n v="66.5"/>
    <n v="54.9"/>
    <n v="2480"/>
    <s v="ohc"/>
    <s v="four"/>
    <n v="110"/>
    <s v="idi"/>
    <n v="3.27"/>
    <n v="3.35"/>
    <n v="22.5"/>
    <n v="73"/>
    <n v="4500"/>
    <n v="30"/>
    <n v="33"/>
    <x v="161"/>
  </r>
  <r>
    <s v="toyota"/>
    <s v="gas"/>
    <s v="std"/>
    <s v="four"/>
    <x v="1"/>
    <s v="fwd"/>
    <s v="front"/>
    <n v="102.4"/>
    <n v="175.6"/>
    <n v="66.5"/>
    <n v="53.9"/>
    <n v="2414"/>
    <s v="ohc"/>
    <s v="four"/>
    <n v="122"/>
    <s v="mpfi"/>
    <n v="3.31"/>
    <n v="3.54"/>
    <n v="8.6999999999999993"/>
    <n v="92"/>
    <n v="4200"/>
    <n v="27"/>
    <n v="32"/>
    <x v="162"/>
  </r>
  <r>
    <s v="toyota"/>
    <s v="gas"/>
    <s v="std"/>
    <s v="four"/>
    <x v="2"/>
    <s v="fwd"/>
    <s v="front"/>
    <n v="102.4"/>
    <n v="175.6"/>
    <n v="66.5"/>
    <n v="54.9"/>
    <n v="2414"/>
    <s v="ohc"/>
    <s v="four"/>
    <n v="122"/>
    <s v="mpfi"/>
    <n v="3.31"/>
    <n v="3.54"/>
    <n v="8.6999999999999993"/>
    <n v="92"/>
    <n v="4200"/>
    <n v="27"/>
    <n v="32"/>
    <x v="163"/>
  </r>
  <r>
    <s v="toyota"/>
    <s v="gas"/>
    <s v="std"/>
    <s v="four"/>
    <x v="1"/>
    <s v="fwd"/>
    <s v="front"/>
    <n v="102.4"/>
    <n v="175.6"/>
    <n v="66.5"/>
    <n v="53.9"/>
    <n v="2458"/>
    <s v="ohc"/>
    <s v="four"/>
    <n v="122"/>
    <s v="mpfi"/>
    <n v="3.31"/>
    <n v="3.54"/>
    <n v="8.6999999999999993"/>
    <n v="92"/>
    <n v="4200"/>
    <n v="27"/>
    <n v="32"/>
    <x v="164"/>
  </r>
  <r>
    <s v="toyota"/>
    <s v="gas"/>
    <s v="std"/>
    <s v="two"/>
    <x v="1"/>
    <s v="rwd"/>
    <s v="front"/>
    <n v="102.9"/>
    <n v="183.5"/>
    <n v="67.7"/>
    <n v="52"/>
    <n v="2976"/>
    <s v="dohc"/>
    <s v="six"/>
    <n v="171"/>
    <s v="mpfi"/>
    <n v="3.27"/>
    <n v="3.35"/>
    <n v="9.3000000000000007"/>
    <n v="161"/>
    <n v="5200"/>
    <n v="20"/>
    <n v="24"/>
    <x v="165"/>
  </r>
  <r>
    <s v="toyota"/>
    <s v="gas"/>
    <s v="std"/>
    <s v="two"/>
    <x v="1"/>
    <s v="rwd"/>
    <s v="front"/>
    <n v="102.9"/>
    <n v="183.5"/>
    <n v="67.7"/>
    <n v="52"/>
    <n v="3016"/>
    <s v="dohc"/>
    <s v="six"/>
    <n v="171"/>
    <s v="mpfi"/>
    <n v="3.27"/>
    <n v="3.35"/>
    <n v="9.3000000000000007"/>
    <n v="161"/>
    <n v="5200"/>
    <n v="19"/>
    <n v="24"/>
    <x v="166"/>
  </r>
  <r>
    <s v="toyota"/>
    <s v="gas"/>
    <s v="std"/>
    <s v="four"/>
    <x v="2"/>
    <s v="rwd"/>
    <s v="front"/>
    <n v="104.5"/>
    <n v="187.8"/>
    <n v="66.5"/>
    <n v="54.1"/>
    <n v="3131"/>
    <s v="dohc"/>
    <s v="six"/>
    <n v="171"/>
    <s v="mpfi"/>
    <n v="3.27"/>
    <n v="3.35"/>
    <n v="9.1999999999999993"/>
    <n v="156"/>
    <n v="5200"/>
    <n v="20"/>
    <n v="24"/>
    <x v="167"/>
  </r>
  <r>
    <s v="toyota"/>
    <s v="gas"/>
    <s v="std"/>
    <s v="four"/>
    <x v="3"/>
    <s v="rwd"/>
    <s v="front"/>
    <n v="104.5"/>
    <n v="187.8"/>
    <n v="66.5"/>
    <n v="54.1"/>
    <n v="3151"/>
    <s v="dohc"/>
    <s v="six"/>
    <n v="161"/>
    <s v="mpfi"/>
    <n v="3.27"/>
    <n v="3.35"/>
    <n v="9.1999999999999993"/>
    <n v="156"/>
    <n v="5200"/>
    <n v="19"/>
    <n v="24"/>
    <x v="168"/>
  </r>
  <r>
    <s v="volkswagen"/>
    <s v="diesel"/>
    <s v="std"/>
    <s v="two"/>
    <x v="2"/>
    <s v="fwd"/>
    <s v="front"/>
    <n v="97.3"/>
    <n v="171.7"/>
    <n v="65.5"/>
    <n v="55.7"/>
    <n v="2261"/>
    <s v="ohc"/>
    <s v="four"/>
    <n v="97"/>
    <s v="idi"/>
    <n v="3.01"/>
    <n v="3.4"/>
    <n v="23"/>
    <n v="52"/>
    <n v="4800"/>
    <n v="37"/>
    <n v="46"/>
    <x v="130"/>
  </r>
  <r>
    <s v="volkswagen"/>
    <s v="gas"/>
    <s v="std"/>
    <s v="two"/>
    <x v="2"/>
    <s v="fwd"/>
    <s v="front"/>
    <n v="97.3"/>
    <n v="171.7"/>
    <n v="65.5"/>
    <n v="55.7"/>
    <n v="2209"/>
    <s v="ohc"/>
    <s v="four"/>
    <n v="109"/>
    <s v="mpfi"/>
    <n v="3.19"/>
    <n v="3.4"/>
    <n v="9"/>
    <n v="85"/>
    <n v="5250"/>
    <n v="27"/>
    <n v="34"/>
    <x v="169"/>
  </r>
  <r>
    <s v="volkswagen"/>
    <s v="diesel"/>
    <s v="std"/>
    <s v="four"/>
    <x v="2"/>
    <s v="fwd"/>
    <s v="front"/>
    <n v="97.3"/>
    <n v="171.7"/>
    <n v="65.5"/>
    <n v="55.7"/>
    <n v="2264"/>
    <s v="ohc"/>
    <s v="four"/>
    <n v="97"/>
    <s v="idi"/>
    <n v="3.01"/>
    <n v="3.4"/>
    <n v="23"/>
    <n v="52"/>
    <n v="4800"/>
    <n v="37"/>
    <n v="46"/>
    <x v="170"/>
  </r>
  <r>
    <s v="volkswagen"/>
    <s v="gas"/>
    <s v="std"/>
    <s v="four"/>
    <x v="2"/>
    <s v="fwd"/>
    <s v="front"/>
    <n v="97.3"/>
    <n v="171.7"/>
    <n v="65.5"/>
    <n v="55.7"/>
    <n v="2212"/>
    <s v="ohc"/>
    <s v="four"/>
    <n v="109"/>
    <s v="mpfi"/>
    <n v="3.19"/>
    <n v="3.4"/>
    <n v="9"/>
    <n v="85"/>
    <n v="5250"/>
    <n v="27"/>
    <n v="34"/>
    <x v="171"/>
  </r>
  <r>
    <s v="volkswagen"/>
    <s v="gas"/>
    <s v="std"/>
    <s v="four"/>
    <x v="2"/>
    <s v="fwd"/>
    <s v="front"/>
    <n v="97.3"/>
    <n v="171.7"/>
    <n v="65.5"/>
    <n v="55.7"/>
    <n v="2275"/>
    <s v="ohc"/>
    <s v="four"/>
    <n v="109"/>
    <s v="mpfi"/>
    <n v="3.19"/>
    <n v="3.4"/>
    <n v="9"/>
    <n v="85"/>
    <n v="5250"/>
    <n v="27"/>
    <n v="34"/>
    <x v="57"/>
  </r>
  <r>
    <s v="volkswagen"/>
    <s v="diesel"/>
    <s v="turbo"/>
    <s v="four"/>
    <x v="2"/>
    <s v="fwd"/>
    <s v="front"/>
    <n v="97.3"/>
    <n v="171.7"/>
    <n v="65.5"/>
    <n v="55.7"/>
    <n v="2319"/>
    <s v="ohc"/>
    <s v="four"/>
    <n v="97"/>
    <s v="idi"/>
    <n v="3.01"/>
    <n v="3.4"/>
    <n v="23"/>
    <n v="68"/>
    <n v="4500"/>
    <n v="37"/>
    <n v="42"/>
    <x v="172"/>
  </r>
  <r>
    <s v="volkswagen"/>
    <s v="gas"/>
    <s v="std"/>
    <s v="four"/>
    <x v="2"/>
    <s v="fwd"/>
    <s v="front"/>
    <n v="97.3"/>
    <n v="171.7"/>
    <n v="65.5"/>
    <n v="55.7"/>
    <n v="2300"/>
    <s v="ohc"/>
    <s v="four"/>
    <n v="109"/>
    <s v="mpfi"/>
    <n v="3.19"/>
    <n v="3.4"/>
    <n v="10"/>
    <n v="100"/>
    <n v="5500"/>
    <n v="26"/>
    <n v="32"/>
    <x v="173"/>
  </r>
  <r>
    <s v="volkswagen"/>
    <s v="gas"/>
    <s v="std"/>
    <s v="two"/>
    <x v="0"/>
    <s v="fwd"/>
    <s v="front"/>
    <n v="94.5"/>
    <n v="159.30000000000001"/>
    <n v="64.2"/>
    <n v="55.6"/>
    <n v="2254"/>
    <s v="ohc"/>
    <s v="four"/>
    <n v="109"/>
    <s v="mpfi"/>
    <n v="3.19"/>
    <n v="3.4"/>
    <n v="8.5"/>
    <n v="90"/>
    <n v="5500"/>
    <n v="24"/>
    <n v="29"/>
    <x v="174"/>
  </r>
  <r>
    <s v="volkswagen"/>
    <s v="gas"/>
    <s v="std"/>
    <s v="two"/>
    <x v="1"/>
    <s v="fwd"/>
    <s v="front"/>
    <n v="94.5"/>
    <n v="165.7"/>
    <n v="64"/>
    <n v="51.4"/>
    <n v="2221"/>
    <s v="ohc"/>
    <s v="four"/>
    <n v="109"/>
    <s v="mpfi"/>
    <n v="3.19"/>
    <n v="3.4"/>
    <n v="8.5"/>
    <n v="90"/>
    <n v="5500"/>
    <n v="24"/>
    <n v="29"/>
    <x v="175"/>
  </r>
  <r>
    <s v="volkswagen"/>
    <s v="gas"/>
    <s v="std"/>
    <s v="four"/>
    <x v="2"/>
    <s v="fwd"/>
    <s v="front"/>
    <n v="100.4"/>
    <n v="180.2"/>
    <n v="66.900000000000006"/>
    <n v="55.1"/>
    <n v="2661"/>
    <s v="ohc"/>
    <s v="five"/>
    <n v="136"/>
    <s v="mpfi"/>
    <n v="3.19"/>
    <n v="3.4"/>
    <n v="8.5"/>
    <n v="110"/>
    <n v="5500"/>
    <n v="19"/>
    <n v="24"/>
    <x v="176"/>
  </r>
  <r>
    <s v="volkswagen"/>
    <s v="diesel"/>
    <s v="turbo"/>
    <s v="four"/>
    <x v="2"/>
    <s v="fwd"/>
    <s v="front"/>
    <n v="100.4"/>
    <n v="180.2"/>
    <n v="66.900000000000006"/>
    <n v="55.1"/>
    <n v="2579"/>
    <s v="ohc"/>
    <s v="four"/>
    <n v="97"/>
    <s v="idi"/>
    <n v="3.01"/>
    <n v="3.4"/>
    <n v="23"/>
    <n v="68"/>
    <n v="4500"/>
    <n v="33"/>
    <n v="38"/>
    <x v="177"/>
  </r>
  <r>
    <s v="volkswagen"/>
    <s v="gas"/>
    <s v="std"/>
    <s v="four"/>
    <x v="3"/>
    <s v="fwd"/>
    <s v="front"/>
    <n v="100.4"/>
    <n v="183.1"/>
    <n v="66.900000000000006"/>
    <n v="55.1"/>
    <n v="2563"/>
    <s v="ohc"/>
    <s v="four"/>
    <n v="109"/>
    <s v="mpfi"/>
    <n v="3.19"/>
    <n v="3.4"/>
    <n v="9"/>
    <n v="88"/>
    <n v="5500"/>
    <n v="25"/>
    <n v="31"/>
    <x v="178"/>
  </r>
  <r>
    <s v="volvo"/>
    <s v="gas"/>
    <s v="std"/>
    <s v="four"/>
    <x v="2"/>
    <s v="rwd"/>
    <s v="front"/>
    <n v="104.3"/>
    <n v="188.8"/>
    <n v="67.2"/>
    <n v="56.2"/>
    <n v="2912"/>
    <s v="ohc"/>
    <s v="four"/>
    <n v="141"/>
    <s v="mpfi"/>
    <n v="3.78"/>
    <n v="3.15"/>
    <n v="9.5"/>
    <n v="114"/>
    <n v="5400"/>
    <n v="23"/>
    <n v="28"/>
    <x v="179"/>
  </r>
  <r>
    <s v="volvo"/>
    <s v="gas"/>
    <s v="std"/>
    <s v="four"/>
    <x v="3"/>
    <s v="rwd"/>
    <s v="front"/>
    <n v="104.3"/>
    <n v="188.8"/>
    <n v="67.2"/>
    <n v="57.5"/>
    <n v="3034"/>
    <s v="ohc"/>
    <s v="four"/>
    <n v="141"/>
    <s v="mpfi"/>
    <n v="3.78"/>
    <n v="3.15"/>
    <n v="9.5"/>
    <n v="114"/>
    <n v="5400"/>
    <n v="23"/>
    <n v="28"/>
    <x v="180"/>
  </r>
  <r>
    <s v="volvo"/>
    <s v="gas"/>
    <s v="std"/>
    <s v="four"/>
    <x v="2"/>
    <s v="rwd"/>
    <s v="front"/>
    <n v="104.3"/>
    <n v="188.8"/>
    <n v="67.2"/>
    <n v="56.2"/>
    <n v="2935"/>
    <s v="ohc"/>
    <s v="four"/>
    <n v="141"/>
    <s v="mpfi"/>
    <n v="3.78"/>
    <n v="3.15"/>
    <n v="9.5"/>
    <n v="114"/>
    <n v="5400"/>
    <n v="24"/>
    <n v="28"/>
    <x v="181"/>
  </r>
  <r>
    <s v="volvo"/>
    <s v="gas"/>
    <s v="std"/>
    <s v="four"/>
    <x v="3"/>
    <s v="rwd"/>
    <s v="front"/>
    <n v="104.3"/>
    <n v="188.8"/>
    <n v="67.2"/>
    <n v="57.5"/>
    <n v="3042"/>
    <s v="ohc"/>
    <s v="four"/>
    <n v="141"/>
    <s v="mpfi"/>
    <n v="3.78"/>
    <n v="3.15"/>
    <n v="9.5"/>
    <n v="114"/>
    <n v="5400"/>
    <n v="24"/>
    <n v="28"/>
    <x v="182"/>
  </r>
  <r>
    <s v="volvo"/>
    <s v="gas"/>
    <s v="turbo"/>
    <s v="four"/>
    <x v="2"/>
    <s v="rwd"/>
    <s v="front"/>
    <n v="104.3"/>
    <n v="188.8"/>
    <n v="67.2"/>
    <n v="56.2"/>
    <n v="3045"/>
    <s v="ohc"/>
    <s v="four"/>
    <n v="130"/>
    <s v="mpfi"/>
    <n v="3.62"/>
    <n v="3.15"/>
    <n v="7.5"/>
    <n v="162"/>
    <n v="5100"/>
    <n v="17"/>
    <n v="22"/>
    <x v="183"/>
  </r>
  <r>
    <s v="volvo"/>
    <s v="gas"/>
    <s v="turbo"/>
    <s v="four"/>
    <x v="3"/>
    <s v="rwd"/>
    <s v="front"/>
    <n v="104.3"/>
    <n v="188.8"/>
    <n v="67.2"/>
    <n v="57.5"/>
    <n v="3157"/>
    <s v="ohc"/>
    <s v="four"/>
    <n v="130"/>
    <s v="mpfi"/>
    <n v="3.62"/>
    <n v="3.15"/>
    <n v="7.5"/>
    <n v="162"/>
    <n v="5100"/>
    <n v="17"/>
    <n v="22"/>
    <x v="184"/>
  </r>
  <r>
    <s v="volvo"/>
    <s v="gas"/>
    <s v="std"/>
    <s v="four"/>
    <x v="2"/>
    <s v="rwd"/>
    <s v="front"/>
    <n v="109.1"/>
    <n v="188.8"/>
    <n v="68.900000000000006"/>
    <n v="55.5"/>
    <n v="2952"/>
    <s v="ohc"/>
    <s v="four"/>
    <n v="141"/>
    <s v="mpfi"/>
    <n v="3.78"/>
    <n v="3.15"/>
    <n v="9.5"/>
    <n v="114"/>
    <n v="5400"/>
    <n v="23"/>
    <n v="28"/>
    <x v="185"/>
  </r>
  <r>
    <s v="volvo"/>
    <s v="gas"/>
    <s v="turbo"/>
    <s v="four"/>
    <x v="2"/>
    <s v="rwd"/>
    <s v="front"/>
    <n v="109.1"/>
    <n v="188.8"/>
    <n v="68.8"/>
    <n v="55.5"/>
    <n v="3049"/>
    <s v="ohc"/>
    <s v="four"/>
    <n v="141"/>
    <s v="mpfi"/>
    <n v="3.78"/>
    <n v="3.15"/>
    <n v="8.6999999999999993"/>
    <n v="160"/>
    <n v="5300"/>
    <n v="19"/>
    <n v="25"/>
    <x v="186"/>
  </r>
  <r>
    <s v="volvo"/>
    <s v="gas"/>
    <s v="std"/>
    <s v="four"/>
    <x v="2"/>
    <s v="rwd"/>
    <s v="front"/>
    <n v="109.1"/>
    <n v="188.8"/>
    <n v="68.900000000000006"/>
    <n v="55.5"/>
    <n v="3012"/>
    <s v="ohcv"/>
    <s v="six"/>
    <n v="173"/>
    <s v="mpfi"/>
    <n v="3.58"/>
    <n v="2.87"/>
    <n v="8.8000000000000007"/>
    <n v="134"/>
    <n v="5500"/>
    <n v="18"/>
    <n v="23"/>
    <x v="187"/>
  </r>
  <r>
    <s v="volvo"/>
    <s v="diesel"/>
    <s v="turbo"/>
    <s v="four"/>
    <x v="2"/>
    <s v="rwd"/>
    <s v="front"/>
    <n v="109.1"/>
    <n v="188.8"/>
    <n v="68.900000000000006"/>
    <n v="55.5"/>
    <n v="3217"/>
    <s v="ohc"/>
    <s v="six"/>
    <n v="145"/>
    <s v="idi"/>
    <n v="3.01"/>
    <n v="3.4"/>
    <n v="23"/>
    <n v="106"/>
    <n v="4800"/>
    <n v="26"/>
    <n v="27"/>
    <x v="188"/>
  </r>
  <r>
    <s v="volvo"/>
    <s v="gas"/>
    <s v="turbo"/>
    <s v="four"/>
    <x v="2"/>
    <s v="rwd"/>
    <s v="front"/>
    <n v="109.1"/>
    <n v="188.8"/>
    <n v="68.900000000000006"/>
    <n v="55.5"/>
    <n v="3062"/>
    <s v="ohc"/>
    <s v="four"/>
    <n v="141"/>
    <s v="mpfi"/>
    <n v="3.78"/>
    <n v="3.15"/>
    <n v="9.5"/>
    <n v="114"/>
    <n v="5400"/>
    <n v="19"/>
    <n v="25"/>
    <x v="1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5DB1EF-E9A3-400E-97F1-0176148AAE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r type">
  <location ref="B21:H27" firstHeaderRow="0"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avgSubtotal="1">
      <items count="191">
        <item x="126"/>
        <item x="17"/>
        <item x="48"/>
        <item x="138"/>
        <item x="73"/>
        <item x="31"/>
        <item x="85"/>
        <item x="20"/>
        <item x="49"/>
        <item x="74"/>
        <item x="23"/>
        <item x="18"/>
        <item x="139"/>
        <item x="21"/>
        <item x="29"/>
        <item x="140"/>
        <item x="32"/>
        <item x="19"/>
        <item x="87"/>
        <item x="75"/>
        <item x="24"/>
        <item x="51"/>
        <item x="41"/>
        <item x="50"/>
        <item x="88"/>
        <item x="30"/>
        <item x="141"/>
        <item x="144"/>
        <item x="82"/>
        <item x="127"/>
        <item x="86"/>
        <item x="129"/>
        <item x="33"/>
        <item x="145"/>
        <item x="34"/>
        <item x="90"/>
        <item x="89"/>
        <item x="52"/>
        <item x="134"/>
        <item x="92"/>
        <item x="128"/>
        <item x="25"/>
        <item x="76"/>
        <item x="147"/>
        <item x="130"/>
        <item x="146"/>
        <item x="91"/>
        <item x="35"/>
        <item x="142"/>
        <item x="22"/>
        <item x="169"/>
        <item x="170"/>
        <item x="93"/>
        <item x="136"/>
        <item x="150"/>
        <item x="83"/>
        <item x="171"/>
        <item x="151"/>
        <item x="94"/>
        <item x="148"/>
        <item x="154"/>
        <item x="57"/>
        <item x="78"/>
        <item x="26"/>
        <item x="143"/>
        <item x="37"/>
        <item x="27"/>
        <item x="160"/>
        <item x="95"/>
        <item x="36"/>
        <item x="132"/>
        <item x="149"/>
        <item x="84"/>
        <item x="119"/>
        <item x="152"/>
        <item x="172"/>
        <item x="153"/>
        <item x="96"/>
        <item x="155"/>
        <item x="120"/>
        <item x="77"/>
        <item x="131"/>
        <item x="175"/>
        <item x="162"/>
        <item x="156"/>
        <item x="173"/>
        <item x="135"/>
        <item x="59"/>
        <item x="38"/>
        <item x="40"/>
        <item x="58"/>
        <item x="161"/>
        <item x="60"/>
        <item x="163"/>
        <item x="53"/>
        <item x="44"/>
        <item x="157"/>
        <item x="61"/>
        <item x="164"/>
        <item x="133"/>
        <item x="158"/>
        <item x="174"/>
        <item x="137"/>
        <item x="54"/>
        <item x="121"/>
        <item x="102"/>
        <item x="122"/>
        <item x="178"/>
        <item x="104"/>
        <item x="79"/>
        <item x="113"/>
        <item x="179"/>
        <item x="39"/>
        <item x="28"/>
        <item x="103"/>
        <item x="176"/>
        <item x="180"/>
        <item x="0"/>
        <item x="97"/>
        <item x="55"/>
        <item x="177"/>
        <item x="105"/>
        <item x="2"/>
        <item x="8"/>
        <item x="98"/>
        <item x="81"/>
        <item x="80"/>
        <item x="123"/>
        <item x="4"/>
        <item x="124"/>
        <item x="106"/>
        <item x="56"/>
        <item x="167"/>
        <item x="168"/>
        <item x="181"/>
        <item x="166"/>
        <item x="9"/>
        <item x="1"/>
        <item x="72"/>
        <item x="182"/>
        <item x="165"/>
        <item x="110"/>
        <item x="108"/>
        <item x="185"/>
        <item x="107"/>
        <item x="10"/>
        <item x="109"/>
        <item x="99"/>
        <item x="3"/>
        <item x="159"/>
        <item x="5"/>
        <item x="111"/>
        <item x="112"/>
        <item x="62"/>
        <item x="63"/>
        <item x="101"/>
        <item x="183"/>
        <item x="125"/>
        <item x="6"/>
        <item x="184"/>
        <item x="43"/>
        <item x="186"/>
        <item x="100"/>
        <item x="11"/>
        <item x="12"/>
        <item x="187"/>
        <item x="114"/>
        <item x="188"/>
        <item x="189"/>
        <item x="42"/>
        <item x="7"/>
        <item x="13"/>
        <item x="64"/>
        <item x="118"/>
        <item x="66"/>
        <item x="65"/>
        <item x="14"/>
        <item x="67"/>
        <item x="45"/>
        <item x="115"/>
        <item x="116"/>
        <item x="68"/>
        <item x="69"/>
        <item x="46"/>
        <item x="47"/>
        <item x="16"/>
        <item x="117"/>
        <item x="70"/>
        <item x="15"/>
        <item x="71"/>
        <item t="avg"/>
      </items>
    </pivotField>
  </pivotFields>
  <rowFields count="1">
    <field x="4"/>
  </rowFields>
  <rowItems count="6">
    <i>
      <x/>
    </i>
    <i>
      <x v="1"/>
    </i>
    <i>
      <x v="2"/>
    </i>
    <i>
      <x v="3"/>
    </i>
    <i>
      <x v="4"/>
    </i>
    <i t="grand">
      <x/>
    </i>
  </rowItems>
  <colFields count="1">
    <field x="-2"/>
  </colFields>
  <colItems count="6">
    <i>
      <x/>
    </i>
    <i i="1">
      <x v="1"/>
    </i>
    <i i="2">
      <x v="2"/>
    </i>
    <i i="3">
      <x v="3"/>
    </i>
    <i i="4">
      <x v="4"/>
    </i>
    <i i="5">
      <x v="5"/>
    </i>
  </colItems>
  <dataFields count="6">
    <dataField name="Average of price" fld="23" subtotal="average" baseField="4" baseItem="0"/>
    <dataField name="StdDev of price" fld="23" subtotal="stdDev" baseField="4" baseItem="0"/>
    <dataField name="Sum of price" fld="23" baseField="0" baseItem="0"/>
    <dataField name="Average of HP" fld="19" subtotal="average" baseField="4" baseItem="0"/>
    <dataField name="StdDev of HP" fld="19" subtotal="stdDev" baseField="4" baseItem="2"/>
    <dataField name="Count of body-style" fld="4" subtotal="count" baseField="0" baseItem="0"/>
  </dataFields>
  <formats count="2">
    <format dxfId="1">
      <pivotArea field="4" type="button" dataOnly="0" labelOnly="1" outline="0" axis="axisRow" fieldPosition="0"/>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9627C-8840-465F-8E1F-A60756A50E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r type">
  <location ref="A3:G9" firstHeaderRow="0"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avgSubtotal="1">
      <items count="191">
        <item x="126"/>
        <item x="17"/>
        <item x="48"/>
        <item x="138"/>
        <item x="73"/>
        <item x="31"/>
        <item x="85"/>
        <item x="20"/>
        <item x="49"/>
        <item x="74"/>
        <item x="23"/>
        <item x="18"/>
        <item x="139"/>
        <item x="21"/>
        <item x="29"/>
        <item x="140"/>
        <item x="32"/>
        <item x="19"/>
        <item x="87"/>
        <item x="75"/>
        <item x="24"/>
        <item x="51"/>
        <item x="41"/>
        <item x="50"/>
        <item x="88"/>
        <item x="30"/>
        <item x="141"/>
        <item x="144"/>
        <item x="82"/>
        <item x="127"/>
        <item x="86"/>
        <item x="129"/>
        <item x="33"/>
        <item x="145"/>
        <item x="34"/>
        <item x="90"/>
        <item x="89"/>
        <item x="52"/>
        <item x="134"/>
        <item x="92"/>
        <item x="128"/>
        <item x="25"/>
        <item x="76"/>
        <item x="147"/>
        <item x="130"/>
        <item x="146"/>
        <item x="91"/>
        <item x="35"/>
        <item x="142"/>
        <item x="22"/>
        <item x="169"/>
        <item x="170"/>
        <item x="93"/>
        <item x="136"/>
        <item x="150"/>
        <item x="83"/>
        <item x="171"/>
        <item x="151"/>
        <item x="94"/>
        <item x="148"/>
        <item x="154"/>
        <item x="57"/>
        <item x="78"/>
        <item x="26"/>
        <item x="143"/>
        <item x="37"/>
        <item x="27"/>
        <item x="160"/>
        <item x="95"/>
        <item x="36"/>
        <item x="132"/>
        <item x="149"/>
        <item x="84"/>
        <item x="119"/>
        <item x="152"/>
        <item x="172"/>
        <item x="153"/>
        <item x="96"/>
        <item x="155"/>
        <item x="120"/>
        <item x="77"/>
        <item x="131"/>
        <item x="175"/>
        <item x="162"/>
        <item x="156"/>
        <item x="173"/>
        <item x="135"/>
        <item x="59"/>
        <item x="38"/>
        <item x="40"/>
        <item x="58"/>
        <item x="161"/>
        <item x="60"/>
        <item x="163"/>
        <item x="53"/>
        <item x="44"/>
        <item x="157"/>
        <item x="61"/>
        <item x="164"/>
        <item x="133"/>
        <item x="158"/>
        <item x="174"/>
        <item x="137"/>
        <item x="54"/>
        <item x="121"/>
        <item x="102"/>
        <item x="122"/>
        <item x="178"/>
        <item x="104"/>
        <item x="79"/>
        <item x="113"/>
        <item x="179"/>
        <item x="39"/>
        <item x="28"/>
        <item x="103"/>
        <item x="176"/>
        <item x="180"/>
        <item x="0"/>
        <item x="97"/>
        <item x="55"/>
        <item x="177"/>
        <item x="105"/>
        <item x="2"/>
        <item x="8"/>
        <item x="98"/>
        <item x="81"/>
        <item x="80"/>
        <item x="123"/>
        <item x="4"/>
        <item x="124"/>
        <item x="106"/>
        <item x="56"/>
        <item x="167"/>
        <item x="168"/>
        <item x="181"/>
        <item x="166"/>
        <item x="9"/>
        <item x="1"/>
        <item x="72"/>
        <item x="182"/>
        <item x="165"/>
        <item x="110"/>
        <item x="108"/>
        <item x="185"/>
        <item x="107"/>
        <item x="10"/>
        <item x="109"/>
        <item x="99"/>
        <item x="3"/>
        <item x="159"/>
        <item x="5"/>
        <item x="111"/>
        <item x="112"/>
        <item x="62"/>
        <item x="63"/>
        <item x="101"/>
        <item x="183"/>
        <item x="125"/>
        <item x="6"/>
        <item x="184"/>
        <item x="43"/>
        <item x="186"/>
        <item x="100"/>
        <item x="11"/>
        <item x="12"/>
        <item x="187"/>
        <item x="114"/>
        <item x="188"/>
        <item x="189"/>
        <item x="42"/>
        <item x="7"/>
        <item x="13"/>
        <item x="64"/>
        <item x="118"/>
        <item x="66"/>
        <item x="65"/>
        <item x="14"/>
        <item x="67"/>
        <item x="45"/>
        <item x="115"/>
        <item x="116"/>
        <item x="68"/>
        <item x="69"/>
        <item x="46"/>
        <item x="47"/>
        <item x="16"/>
        <item x="117"/>
        <item x="70"/>
        <item x="15"/>
        <item x="71"/>
        <item t="avg"/>
      </items>
    </pivotField>
  </pivotFields>
  <rowFields count="1">
    <field x="4"/>
  </rowFields>
  <rowItems count="6">
    <i>
      <x/>
    </i>
    <i>
      <x v="1"/>
    </i>
    <i>
      <x v="2"/>
    </i>
    <i>
      <x v="3"/>
    </i>
    <i>
      <x v="4"/>
    </i>
    <i t="grand">
      <x/>
    </i>
  </rowItems>
  <colFields count="1">
    <field x="-2"/>
  </colFields>
  <colItems count="6">
    <i>
      <x/>
    </i>
    <i i="1">
      <x v="1"/>
    </i>
    <i i="2">
      <x v="2"/>
    </i>
    <i i="3">
      <x v="3"/>
    </i>
    <i i="4">
      <x v="4"/>
    </i>
    <i i="5">
      <x v="5"/>
    </i>
  </colItems>
  <dataFields count="6">
    <dataField name="Average of price" fld="23" subtotal="average" baseField="4" baseItem="0"/>
    <dataField name="StdDev of price" fld="23" subtotal="stdDev" baseField="4" baseItem="0"/>
    <dataField name="Sum of price" fld="23" baseField="0" baseItem="0"/>
    <dataField name="Average of horsepower" fld="19" subtotal="average" baseField="4" baseItem="0"/>
    <dataField name="StdDev of horsepower" fld="19" subtotal="stdDev" baseField="4" baseItem="2"/>
    <dataField name="Count of body-sty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1EBD8-14D0-4E70-A943-E0A687073B97}">
  <dimension ref="B2:E14"/>
  <sheetViews>
    <sheetView showGridLines="0" tabSelected="1" workbookViewId="0">
      <selection activeCell="D4" sqref="D4"/>
    </sheetView>
  </sheetViews>
  <sheetFormatPr defaultRowHeight="14.5" x14ac:dyDescent="0.35"/>
  <cols>
    <col min="2" max="2" width="78.54296875" customWidth="1"/>
  </cols>
  <sheetData>
    <row r="2" spans="2:5" x14ac:dyDescent="0.35">
      <c r="B2" s="45" t="s">
        <v>203</v>
      </c>
      <c r="C2" s="44"/>
      <c r="D2" s="44"/>
      <c r="E2" s="44"/>
    </row>
    <row r="3" spans="2:5" x14ac:dyDescent="0.35">
      <c r="B3" s="46" t="s">
        <v>204</v>
      </c>
      <c r="C3" s="44"/>
      <c r="D3" s="44"/>
      <c r="E3" s="44"/>
    </row>
    <row r="4" spans="2:5" x14ac:dyDescent="0.35">
      <c r="B4" s="46" t="s">
        <v>205</v>
      </c>
      <c r="C4" s="44"/>
      <c r="D4" s="44"/>
      <c r="E4" s="44"/>
    </row>
    <row r="5" spans="2:5" x14ac:dyDescent="0.35">
      <c r="B5" s="50" t="s">
        <v>206</v>
      </c>
      <c r="C5" s="44"/>
      <c r="D5" s="44"/>
      <c r="E5" s="44"/>
    </row>
    <row r="6" spans="2:5" x14ac:dyDescent="0.35">
      <c r="B6" s="47"/>
    </row>
    <row r="7" spans="2:5" x14ac:dyDescent="0.35">
      <c r="B7" s="51" t="s">
        <v>207</v>
      </c>
    </row>
    <row r="8" spans="2:5" x14ac:dyDescent="0.35">
      <c r="B8" s="47"/>
    </row>
    <row r="9" spans="2:5" x14ac:dyDescent="0.35">
      <c r="B9" s="52" t="s">
        <v>198</v>
      </c>
      <c r="C9" s="42"/>
    </row>
    <row r="10" spans="2:5" x14ac:dyDescent="0.35">
      <c r="B10" s="48" t="s">
        <v>199</v>
      </c>
      <c r="C10" s="43"/>
    </row>
    <row r="11" spans="2:5" x14ac:dyDescent="0.35">
      <c r="B11" s="48" t="s">
        <v>200</v>
      </c>
      <c r="C11" s="43"/>
    </row>
    <row r="12" spans="2:5" x14ac:dyDescent="0.35">
      <c r="B12" s="48" t="s">
        <v>201</v>
      </c>
      <c r="C12" s="43"/>
    </row>
    <row r="13" spans="2:5" x14ac:dyDescent="0.35">
      <c r="B13" s="49" t="s">
        <v>202</v>
      </c>
      <c r="C13" s="43"/>
    </row>
    <row r="14" spans="2:5" x14ac:dyDescent="0.35">
      <c r="B14"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31"/>
  <sheetViews>
    <sheetView showGridLines="0" workbookViewId="0">
      <selection activeCell="H57" sqref="H57"/>
    </sheetView>
  </sheetViews>
  <sheetFormatPr defaultRowHeight="14.5" x14ac:dyDescent="0.35"/>
  <cols>
    <col min="1" max="1" width="8.90625" style="3"/>
    <col min="2" max="2" width="10.90625" customWidth="1"/>
  </cols>
  <sheetData>
    <row r="1" spans="1:46" s="5" customFormat="1" x14ac:dyDescent="0.35">
      <c r="A1" s="18"/>
      <c r="B1" s="16"/>
      <c r="C1" s="16"/>
      <c r="D1" s="16"/>
      <c r="E1" s="16"/>
      <c r="F1" s="16"/>
      <c r="G1" s="16"/>
      <c r="H1" s="16"/>
      <c r="I1" s="38" t="s">
        <v>112</v>
      </c>
      <c r="J1" s="39"/>
      <c r="K1" s="39"/>
      <c r="L1" s="39"/>
      <c r="M1" s="39"/>
      <c r="N1" s="39"/>
      <c r="O1" s="39"/>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5">
      <c r="A2" s="19"/>
      <c r="B2" s="17"/>
      <c r="C2" s="17"/>
      <c r="D2" s="17"/>
      <c r="E2" s="17"/>
      <c r="F2" s="17"/>
      <c r="G2" s="17"/>
      <c r="H2" s="17"/>
      <c r="I2" s="40"/>
      <c r="J2" s="40"/>
      <c r="K2" s="40"/>
      <c r="L2" s="40"/>
      <c r="M2" s="40"/>
      <c r="N2" s="40"/>
      <c r="O2" s="40"/>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5">
      <c r="A4" s="6" t="s">
        <v>1</v>
      </c>
      <c r="B4" s="7" t="s">
        <v>113</v>
      </c>
    </row>
    <row r="6" spans="1:46" x14ac:dyDescent="0.35">
      <c r="A6" s="4" t="s">
        <v>3</v>
      </c>
      <c r="B6" t="s">
        <v>116</v>
      </c>
    </row>
    <row r="7" spans="1:46" x14ac:dyDescent="0.35">
      <c r="B7" t="s">
        <v>117</v>
      </c>
    </row>
    <row r="8" spans="1:46" x14ac:dyDescent="0.35">
      <c r="B8" t="s">
        <v>118</v>
      </c>
    </row>
    <row r="9" spans="1:46" x14ac:dyDescent="0.35">
      <c r="B9" t="s">
        <v>119</v>
      </c>
    </row>
    <row r="11" spans="1:46" x14ac:dyDescent="0.35">
      <c r="B11" s="33" t="s">
        <v>120</v>
      </c>
      <c r="C11" s="33" t="s">
        <v>121</v>
      </c>
    </row>
    <row r="12" spans="1:46" x14ac:dyDescent="0.35">
      <c r="B12" s="22" t="s">
        <v>122</v>
      </c>
      <c r="C12" s="22" t="s">
        <v>123</v>
      </c>
    </row>
    <row r="13" spans="1:46" x14ac:dyDescent="0.35">
      <c r="B13" s="22" t="s">
        <v>124</v>
      </c>
      <c r="C13" s="22" t="s">
        <v>125</v>
      </c>
    </row>
    <row r="14" spans="1:46" x14ac:dyDescent="0.35">
      <c r="B14" s="22" t="s">
        <v>126</v>
      </c>
      <c r="C14" s="22" t="s">
        <v>125</v>
      </c>
    </row>
    <row r="15" spans="1:46" x14ac:dyDescent="0.35">
      <c r="B15" s="22" t="s">
        <v>127</v>
      </c>
      <c r="C15" s="22" t="s">
        <v>123</v>
      </c>
    </row>
    <row r="18" spans="1:10" s="8" customFormat="1" x14ac:dyDescent="0.35">
      <c r="A18" s="6" t="s">
        <v>6</v>
      </c>
      <c r="B18" s="23" t="s">
        <v>128</v>
      </c>
    </row>
    <row r="20" spans="1:10" x14ac:dyDescent="0.35">
      <c r="A20" s="37" t="s">
        <v>3</v>
      </c>
      <c r="B20" s="12"/>
      <c r="C20" s="12"/>
      <c r="D20" s="12"/>
      <c r="E20" s="12"/>
    </row>
    <row r="21" spans="1:10" s="28" customFormat="1" ht="45.5" customHeight="1" x14ac:dyDescent="0.35">
      <c r="A21" s="26"/>
      <c r="B21" s="27" t="s">
        <v>171</v>
      </c>
      <c r="C21" s="27" t="s">
        <v>170</v>
      </c>
      <c r="D21" s="28" t="s">
        <v>172</v>
      </c>
      <c r="E21" s="28" t="s">
        <v>169</v>
      </c>
      <c r="F21" s="28" t="s">
        <v>177</v>
      </c>
      <c r="G21" s="28" t="s">
        <v>178</v>
      </c>
      <c r="H21" s="28" t="s">
        <v>115</v>
      </c>
      <c r="I21" s="29" t="s">
        <v>175</v>
      </c>
      <c r="J21" s="29" t="s">
        <v>176</v>
      </c>
    </row>
    <row r="22" spans="1:10" x14ac:dyDescent="0.35">
      <c r="B22" s="14" t="s">
        <v>50</v>
      </c>
      <c r="C22">
        <v>21890.5</v>
      </c>
      <c r="D22">
        <v>11187.802192566689</v>
      </c>
      <c r="E22">
        <v>131343</v>
      </c>
      <c r="F22">
        <v>131.66666666666666</v>
      </c>
      <c r="G22">
        <v>42.556628939175454</v>
      </c>
      <c r="H22">
        <v>6</v>
      </c>
      <c r="I22">
        <v>17084.5</v>
      </c>
      <c r="J22">
        <v>113.5</v>
      </c>
    </row>
    <row r="23" spans="1:10" x14ac:dyDescent="0.35">
      <c r="B23" s="14" t="s">
        <v>53</v>
      </c>
      <c r="C23">
        <v>22208.5</v>
      </c>
      <c r="D23">
        <v>14555.520749382837</v>
      </c>
      <c r="E23">
        <v>177668</v>
      </c>
      <c r="F23">
        <v>142.25</v>
      </c>
      <c r="G23">
        <v>50.612674866508065</v>
      </c>
      <c r="H23">
        <v>8</v>
      </c>
      <c r="I23">
        <v>19687.5</v>
      </c>
      <c r="J23">
        <v>119.5</v>
      </c>
    </row>
    <row r="24" spans="1:10" x14ac:dyDescent="0.35">
      <c r="B24" s="14" t="s">
        <v>48</v>
      </c>
      <c r="C24">
        <v>10244.871428571429</v>
      </c>
      <c r="D24">
        <v>4527.3034746243547</v>
      </c>
      <c r="E24">
        <v>717141</v>
      </c>
      <c r="F24">
        <v>102.4</v>
      </c>
      <c r="G24">
        <v>43.301236719628179</v>
      </c>
      <c r="H24">
        <v>70</v>
      </c>
      <c r="I24">
        <v>8897</v>
      </c>
      <c r="J24">
        <v>89</v>
      </c>
    </row>
    <row r="25" spans="1:10" x14ac:dyDescent="0.35">
      <c r="B25" s="14" t="s">
        <v>35</v>
      </c>
      <c r="C25">
        <v>14601.5625</v>
      </c>
      <c r="D25">
        <v>8496.0191171017195</v>
      </c>
      <c r="E25">
        <v>1401750</v>
      </c>
      <c r="F25">
        <v>103.10416666666667</v>
      </c>
      <c r="G25">
        <v>37.164068432508046</v>
      </c>
      <c r="H25">
        <v>96</v>
      </c>
      <c r="I25">
        <v>11579.5</v>
      </c>
      <c r="J25">
        <v>96</v>
      </c>
    </row>
    <row r="26" spans="1:10" x14ac:dyDescent="0.35">
      <c r="B26" s="14" t="s">
        <v>44</v>
      </c>
      <c r="C26">
        <v>12371.96</v>
      </c>
      <c r="D26">
        <v>5120.9486953102742</v>
      </c>
      <c r="E26">
        <v>309299</v>
      </c>
      <c r="F26">
        <v>99.2</v>
      </c>
      <c r="G26">
        <v>28.864626563783336</v>
      </c>
      <c r="H26">
        <v>25</v>
      </c>
      <c r="I26">
        <v>11694</v>
      </c>
      <c r="J26">
        <v>95</v>
      </c>
    </row>
    <row r="27" spans="1:10" x14ac:dyDescent="0.35">
      <c r="B27" s="14" t="s">
        <v>114</v>
      </c>
      <c r="C27">
        <v>13352.2</v>
      </c>
      <c r="D27">
        <v>7959.6026254394119</v>
      </c>
      <c r="E27">
        <v>2737201</v>
      </c>
      <c r="F27">
        <v>104.75121951219512</v>
      </c>
      <c r="G27">
        <v>39.888466574466882</v>
      </c>
      <c r="H27">
        <v>205</v>
      </c>
      <c r="I27" s="30">
        <v>68942.5</v>
      </c>
      <c r="J27" s="30">
        <f>SUM(J22:J26)</f>
        <v>513</v>
      </c>
    </row>
    <row r="28" spans="1:10" x14ac:dyDescent="0.35">
      <c r="B28" s="14"/>
      <c r="I28" s="12"/>
      <c r="J28" s="12"/>
    </row>
    <row r="29" spans="1:10" x14ac:dyDescent="0.35">
      <c r="B29" s="14"/>
      <c r="I29" s="12"/>
      <c r="J29" s="12"/>
    </row>
    <row r="30" spans="1:10" x14ac:dyDescent="0.35">
      <c r="B30" s="14"/>
      <c r="I30" s="12"/>
      <c r="J30" s="12"/>
    </row>
    <row r="36" spans="1:2" s="8" customFormat="1" x14ac:dyDescent="0.35">
      <c r="A36" s="6" t="s">
        <v>8</v>
      </c>
      <c r="B36" s="24" t="s">
        <v>129</v>
      </c>
    </row>
    <row r="38" spans="1:2" x14ac:dyDescent="0.35">
      <c r="A38" s="4" t="s">
        <v>3</v>
      </c>
      <c r="B38" t="s">
        <v>130</v>
      </c>
    </row>
    <row r="40" spans="1:2" x14ac:dyDescent="0.35">
      <c r="B40" t="s">
        <v>131</v>
      </c>
    </row>
    <row r="42" spans="1:2" x14ac:dyDescent="0.35">
      <c r="B42" t="s">
        <v>132</v>
      </c>
    </row>
    <row r="43" spans="1:2" x14ac:dyDescent="0.35">
      <c r="B43" t="s">
        <v>133</v>
      </c>
    </row>
    <row r="44" spans="1:2" x14ac:dyDescent="0.35">
      <c r="B44" t="s">
        <v>134</v>
      </c>
    </row>
    <row r="46" spans="1:2" x14ac:dyDescent="0.35">
      <c r="B46" t="s">
        <v>135</v>
      </c>
    </row>
    <row r="48" spans="1:2" x14ac:dyDescent="0.35">
      <c r="B48" t="s">
        <v>136</v>
      </c>
    </row>
    <row r="49" spans="1:2" x14ac:dyDescent="0.35">
      <c r="B49" s="12" t="s">
        <v>137</v>
      </c>
    </row>
    <row r="50" spans="1:2" x14ac:dyDescent="0.35">
      <c r="B50" t="s">
        <v>138</v>
      </c>
    </row>
    <row r="51" spans="1:2" x14ac:dyDescent="0.35">
      <c r="B51" s="12" t="s">
        <v>139</v>
      </c>
    </row>
    <row r="53" spans="1:2" x14ac:dyDescent="0.35">
      <c r="B53" t="s">
        <v>140</v>
      </c>
    </row>
    <row r="54" spans="1:2" x14ac:dyDescent="0.35">
      <c r="B54" t="s">
        <v>141</v>
      </c>
    </row>
    <row r="56" spans="1:2" x14ac:dyDescent="0.35">
      <c r="B56" s="12" t="s">
        <v>142</v>
      </c>
    </row>
    <row r="57" spans="1:2" x14ac:dyDescent="0.35">
      <c r="B57" t="s">
        <v>143</v>
      </c>
    </row>
    <row r="58" spans="1:2" x14ac:dyDescent="0.35">
      <c r="B58" s="12" t="s">
        <v>144</v>
      </c>
    </row>
    <row r="60" spans="1:2" s="8" customFormat="1" x14ac:dyDescent="0.35">
      <c r="A60" s="6" t="s">
        <v>19</v>
      </c>
      <c r="B60" s="23" t="s">
        <v>164</v>
      </c>
    </row>
    <row r="61" spans="1:2" x14ac:dyDescent="0.35">
      <c r="B61" t="s">
        <v>165</v>
      </c>
    </row>
    <row r="62" spans="1:2" x14ac:dyDescent="0.35">
      <c r="B62" t="s">
        <v>166</v>
      </c>
    </row>
    <row r="63" spans="1:2" x14ac:dyDescent="0.35">
      <c r="B63" t="s">
        <v>167</v>
      </c>
    </row>
    <row r="65" spans="1:2" x14ac:dyDescent="0.35">
      <c r="A65" s="4" t="s">
        <v>3</v>
      </c>
      <c r="B65" t="s">
        <v>145</v>
      </c>
    </row>
    <row r="67" spans="1:2" x14ac:dyDescent="0.35">
      <c r="B67" t="s">
        <v>146</v>
      </c>
    </row>
    <row r="68" spans="1:2" x14ac:dyDescent="0.35">
      <c r="B68" t="s">
        <v>147</v>
      </c>
    </row>
    <row r="70" spans="1:2" x14ac:dyDescent="0.35">
      <c r="B70" t="s">
        <v>148</v>
      </c>
    </row>
    <row r="71" spans="1:2" x14ac:dyDescent="0.35">
      <c r="B71" t="s">
        <v>149</v>
      </c>
    </row>
    <row r="73" spans="1:2" x14ac:dyDescent="0.35">
      <c r="B73" t="s">
        <v>150</v>
      </c>
    </row>
    <row r="74" spans="1:2" x14ac:dyDescent="0.35">
      <c r="B74" t="s">
        <v>151</v>
      </c>
    </row>
    <row r="75" spans="1:2" x14ac:dyDescent="0.35">
      <c r="B75" t="s">
        <v>152</v>
      </c>
    </row>
    <row r="76" spans="1:2" x14ac:dyDescent="0.35">
      <c r="B76" t="s">
        <v>153</v>
      </c>
    </row>
    <row r="77" spans="1:2" x14ac:dyDescent="0.35">
      <c r="B77" t="s">
        <v>154</v>
      </c>
    </row>
    <row r="79" spans="1:2" x14ac:dyDescent="0.35">
      <c r="B79" t="s">
        <v>155</v>
      </c>
    </row>
    <row r="80" spans="1:2" x14ac:dyDescent="0.35">
      <c r="B80" t="s">
        <v>156</v>
      </c>
    </row>
    <row r="81" spans="1:2" x14ac:dyDescent="0.35">
      <c r="B81" t="s">
        <v>157</v>
      </c>
    </row>
    <row r="82" spans="1:2" x14ac:dyDescent="0.35">
      <c r="B82" t="s">
        <v>158</v>
      </c>
    </row>
    <row r="83" spans="1:2" x14ac:dyDescent="0.35">
      <c r="B83" t="s">
        <v>159</v>
      </c>
    </row>
    <row r="85" spans="1:2" x14ac:dyDescent="0.35">
      <c r="B85" t="s">
        <v>160</v>
      </c>
    </row>
    <row r="87" spans="1:2" x14ac:dyDescent="0.35">
      <c r="B87" s="12" t="s">
        <v>161</v>
      </c>
    </row>
    <row r="88" spans="1:2" x14ac:dyDescent="0.35">
      <c r="B88" s="12" t="s">
        <v>162</v>
      </c>
    </row>
    <row r="89" spans="1:2" x14ac:dyDescent="0.35">
      <c r="B89" s="12" t="s">
        <v>163</v>
      </c>
    </row>
    <row r="90" spans="1:2" x14ac:dyDescent="0.35">
      <c r="B90" t="s">
        <v>160</v>
      </c>
    </row>
    <row r="92" spans="1:2" x14ac:dyDescent="0.35">
      <c r="B92" s="12" t="s">
        <v>161</v>
      </c>
    </row>
    <row r="93" spans="1:2" x14ac:dyDescent="0.35">
      <c r="B93" s="12" t="s">
        <v>162</v>
      </c>
    </row>
    <row r="94" spans="1:2" x14ac:dyDescent="0.35">
      <c r="B94" s="12" t="s">
        <v>163</v>
      </c>
    </row>
    <row r="96" spans="1:2" s="8" customFormat="1" x14ac:dyDescent="0.35">
      <c r="A96" s="6" t="s">
        <v>17</v>
      </c>
      <c r="B96" s="23" t="s">
        <v>179</v>
      </c>
    </row>
    <row r="97" spans="1:2" x14ac:dyDescent="0.35">
      <c r="B97" t="s">
        <v>180</v>
      </c>
    </row>
    <row r="98" spans="1:2" x14ac:dyDescent="0.35">
      <c r="B98" t="s">
        <v>181</v>
      </c>
    </row>
    <row r="99" spans="1:2" x14ac:dyDescent="0.35">
      <c r="B99" t="s">
        <v>182</v>
      </c>
    </row>
    <row r="101" spans="1:2" x14ac:dyDescent="0.35">
      <c r="A101" s="4" t="s">
        <v>3</v>
      </c>
    </row>
    <row r="102" spans="1:2" x14ac:dyDescent="0.35">
      <c r="B102" t="s">
        <v>183</v>
      </c>
    </row>
    <row r="103" spans="1:2" x14ac:dyDescent="0.35">
      <c r="B103" t="s">
        <v>184</v>
      </c>
    </row>
    <row r="104" spans="1:2" x14ac:dyDescent="0.35">
      <c r="B104" t="s">
        <v>185</v>
      </c>
    </row>
    <row r="106" spans="1:2" x14ac:dyDescent="0.35">
      <c r="B106" t="s">
        <v>187</v>
      </c>
    </row>
    <row r="107" spans="1:2" x14ac:dyDescent="0.35">
      <c r="B107" t="s">
        <v>186</v>
      </c>
    </row>
    <row r="109" spans="1:2" x14ac:dyDescent="0.35">
      <c r="B109" t="s">
        <v>188</v>
      </c>
    </row>
    <row r="110" spans="1:2" x14ac:dyDescent="0.35">
      <c r="B110" t="s">
        <v>149</v>
      </c>
    </row>
    <row r="112" spans="1:2" x14ac:dyDescent="0.35">
      <c r="B112" t="s">
        <v>151</v>
      </c>
    </row>
    <row r="113" spans="1:5" x14ac:dyDescent="0.35">
      <c r="B113" t="s">
        <v>152</v>
      </c>
    </row>
    <row r="114" spans="1:5" x14ac:dyDescent="0.35">
      <c r="B114" t="s">
        <v>153</v>
      </c>
    </row>
    <row r="115" spans="1:5" x14ac:dyDescent="0.35">
      <c r="B115" t="s">
        <v>154</v>
      </c>
    </row>
    <row r="117" spans="1:5" x14ac:dyDescent="0.35">
      <c r="B117" t="s">
        <v>189</v>
      </c>
    </row>
    <row r="118" spans="1:5" x14ac:dyDescent="0.35">
      <c r="C118" s="12" t="s">
        <v>190</v>
      </c>
      <c r="D118" s="31">
        <f>102.55+1.96*(45.94/SQRT(18))</f>
        <v>123.77319721143719</v>
      </c>
      <c r="E118" s="32"/>
    </row>
    <row r="119" spans="1:5" x14ac:dyDescent="0.35">
      <c r="C119" s="12" t="s">
        <v>191</v>
      </c>
      <c r="D119" s="31">
        <f>102.55-1.96*(45.94/SQRT(18))</f>
        <v>81.326802788562802</v>
      </c>
    </row>
    <row r="121" spans="1:5" x14ac:dyDescent="0.35">
      <c r="B121" t="s">
        <v>192</v>
      </c>
    </row>
    <row r="123" spans="1:5" x14ac:dyDescent="0.35">
      <c r="B123" s="12" t="s">
        <v>193</v>
      </c>
    </row>
    <row r="124" spans="1:5" x14ac:dyDescent="0.35">
      <c r="B124" s="12" t="s">
        <v>194</v>
      </c>
    </row>
    <row r="125" spans="1:5" x14ac:dyDescent="0.35">
      <c r="B125" s="12" t="s">
        <v>195</v>
      </c>
    </row>
    <row r="128" spans="1:5" s="5" customFormat="1" x14ac:dyDescent="0.35">
      <c r="A128" s="6" t="s">
        <v>23</v>
      </c>
      <c r="B128" s="35" t="s">
        <v>196</v>
      </c>
    </row>
    <row r="129" spans="1:2" s="9" customFormat="1" x14ac:dyDescent="0.35">
      <c r="A129" s="34"/>
      <c r="B129" s="36" t="s">
        <v>197</v>
      </c>
    </row>
    <row r="131" spans="1:2" x14ac:dyDescent="0.35">
      <c r="A131" s="4" t="s">
        <v>3</v>
      </c>
    </row>
  </sheetData>
  <mergeCells count="1">
    <mergeCell ref="I1:O2"/>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C5FE8-CB89-4024-9FD0-2651BE0867BB}">
  <dimension ref="A1:AT186"/>
  <sheetViews>
    <sheetView showGridLines="0" workbookViewId="0">
      <selection activeCell="B107" sqref="B107"/>
    </sheetView>
  </sheetViews>
  <sheetFormatPr defaultRowHeight="14.5" x14ac:dyDescent="0.35"/>
  <cols>
    <col min="1" max="1" width="8.90625" style="3"/>
  </cols>
  <sheetData>
    <row r="1" spans="1:46" s="5" customFormat="1" x14ac:dyDescent="0.35">
      <c r="A1" s="18"/>
      <c r="B1" s="16"/>
      <c r="C1" s="16"/>
      <c r="D1" s="16"/>
      <c r="E1" s="16"/>
      <c r="F1" s="16"/>
      <c r="G1" s="16"/>
      <c r="H1" s="16"/>
      <c r="I1" s="38" t="s">
        <v>29</v>
      </c>
      <c r="J1" s="39"/>
      <c r="K1" s="39"/>
      <c r="L1" s="39"/>
      <c r="M1" s="39"/>
      <c r="N1" s="39"/>
      <c r="O1" s="39"/>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5">
      <c r="A2" s="19"/>
      <c r="B2" s="17"/>
      <c r="C2" s="17"/>
      <c r="D2" s="17"/>
      <c r="E2" s="17"/>
      <c r="F2" s="17"/>
      <c r="G2" s="17"/>
      <c r="H2" s="17"/>
      <c r="I2" s="40"/>
      <c r="J2" s="40"/>
      <c r="K2" s="40"/>
      <c r="L2" s="40"/>
      <c r="M2" s="40"/>
      <c r="N2" s="40"/>
      <c r="O2" s="40"/>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5">
      <c r="A4" s="6" t="s">
        <v>1</v>
      </c>
      <c r="B4" s="7" t="s">
        <v>2</v>
      </c>
    </row>
    <row r="7" spans="1:46" x14ac:dyDescent="0.35">
      <c r="A7" s="4" t="s">
        <v>3</v>
      </c>
      <c r="B7" s="2" t="s">
        <v>0</v>
      </c>
      <c r="M7" s="2" t="s">
        <v>4</v>
      </c>
    </row>
    <row r="24" spans="1:2" s="8" customFormat="1" x14ac:dyDescent="0.35">
      <c r="A24" s="6" t="s">
        <v>6</v>
      </c>
      <c r="B24" s="10" t="s">
        <v>5</v>
      </c>
    </row>
    <row r="26" spans="1:2" x14ac:dyDescent="0.35">
      <c r="A26" s="4" t="s">
        <v>3</v>
      </c>
      <c r="B26" s="2" t="s">
        <v>7</v>
      </c>
    </row>
    <row r="27" spans="1:2" x14ac:dyDescent="0.35">
      <c r="B27" s="2"/>
    </row>
    <row r="28" spans="1:2" x14ac:dyDescent="0.35">
      <c r="B28" s="1"/>
    </row>
    <row r="35" spans="1:11" s="8" customFormat="1" x14ac:dyDescent="0.35">
      <c r="A35" s="6" t="s">
        <v>8</v>
      </c>
      <c r="B35" s="11" t="s">
        <v>9</v>
      </c>
    </row>
    <row r="37" spans="1:11" x14ac:dyDescent="0.35">
      <c r="A37" s="4" t="s">
        <v>3</v>
      </c>
      <c r="B37" s="2" t="s">
        <v>10</v>
      </c>
      <c r="K37" s="2" t="s">
        <v>13</v>
      </c>
    </row>
    <row r="44" spans="1:11" x14ac:dyDescent="0.35">
      <c r="B44" s="12" t="s">
        <v>11</v>
      </c>
    </row>
    <row r="67" spans="2:11" x14ac:dyDescent="0.35">
      <c r="B67" s="2" t="s">
        <v>12</v>
      </c>
      <c r="K67" s="2" t="s">
        <v>15</v>
      </c>
    </row>
    <row r="77" spans="2:11" x14ac:dyDescent="0.35">
      <c r="B77" s="12" t="s">
        <v>14</v>
      </c>
    </row>
    <row r="99" spans="1:2" s="8" customFormat="1" x14ac:dyDescent="0.35">
      <c r="A99" s="6" t="s">
        <v>19</v>
      </c>
      <c r="B99" s="13" t="s">
        <v>16</v>
      </c>
    </row>
    <row r="101" spans="1:2" x14ac:dyDescent="0.35">
      <c r="A101" s="4" t="s">
        <v>3</v>
      </c>
    </row>
    <row r="107" spans="1:2" x14ac:dyDescent="0.35">
      <c r="B107" t="s">
        <v>168</v>
      </c>
    </row>
    <row r="122" spans="1:2" s="8" customFormat="1" x14ac:dyDescent="0.35">
      <c r="A122" s="6" t="s">
        <v>17</v>
      </c>
      <c r="B122" s="11" t="s">
        <v>18</v>
      </c>
    </row>
    <row r="124" spans="1:2" x14ac:dyDescent="0.35">
      <c r="A124" s="4" t="s">
        <v>3</v>
      </c>
      <c r="B124" s="15" t="s">
        <v>22</v>
      </c>
    </row>
    <row r="125" spans="1:2" x14ac:dyDescent="0.35">
      <c r="B125" t="s">
        <v>20</v>
      </c>
    </row>
    <row r="126" spans="1:2" x14ac:dyDescent="0.35">
      <c r="B126" t="s">
        <v>21</v>
      </c>
    </row>
    <row r="157" spans="1:2" s="8" customFormat="1" x14ac:dyDescent="0.35">
      <c r="A157" s="6" t="s">
        <v>23</v>
      </c>
      <c r="B157" s="11" t="s">
        <v>24</v>
      </c>
    </row>
    <row r="159" spans="1:2" x14ac:dyDescent="0.35">
      <c r="A159" s="4" t="s">
        <v>25</v>
      </c>
      <c r="B159" s="1" t="s">
        <v>26</v>
      </c>
    </row>
    <row r="160" spans="1:2" x14ac:dyDescent="0.35">
      <c r="B160" s="1" t="s">
        <v>27</v>
      </c>
    </row>
    <row r="161" spans="2:2" x14ac:dyDescent="0.35">
      <c r="B161" s="1" t="s">
        <v>28</v>
      </c>
    </row>
    <row r="186" spans="1:1" s="8" customFormat="1" x14ac:dyDescent="0.35">
      <c r="A186" s="20"/>
    </row>
  </sheetData>
  <mergeCells count="1">
    <mergeCell ref="I1:O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2A97-821C-4E54-8D37-ACE0F0D6C383}">
  <dimension ref="A1:X206"/>
  <sheetViews>
    <sheetView workbookViewId="0">
      <selection activeCell="E1" sqref="E1"/>
    </sheetView>
  </sheetViews>
  <sheetFormatPr defaultRowHeight="14.5" x14ac:dyDescent="0.35"/>
  <sheetData>
    <row r="1" spans="1:24" x14ac:dyDescent="0.35">
      <c r="A1" t="s">
        <v>111</v>
      </c>
      <c r="B1" t="s">
        <v>110</v>
      </c>
      <c r="C1" t="s">
        <v>109</v>
      </c>
      <c r="D1" t="s">
        <v>108</v>
      </c>
      <c r="E1" t="s">
        <v>107</v>
      </c>
      <c r="F1" t="s">
        <v>106</v>
      </c>
      <c r="G1" t="s">
        <v>105</v>
      </c>
      <c r="H1" t="s">
        <v>104</v>
      </c>
      <c r="I1" t="s">
        <v>103</v>
      </c>
      <c r="J1" t="s">
        <v>102</v>
      </c>
      <c r="K1" t="s">
        <v>101</v>
      </c>
      <c r="L1" t="s">
        <v>100</v>
      </c>
      <c r="M1" t="s">
        <v>99</v>
      </c>
      <c r="N1" t="s">
        <v>98</v>
      </c>
      <c r="O1" t="s">
        <v>97</v>
      </c>
      <c r="P1" t="s">
        <v>96</v>
      </c>
      <c r="Q1" t="s">
        <v>95</v>
      </c>
      <c r="R1" t="s">
        <v>94</v>
      </c>
      <c r="S1" t="s">
        <v>93</v>
      </c>
      <c r="T1" t="s">
        <v>92</v>
      </c>
      <c r="U1" t="s">
        <v>91</v>
      </c>
      <c r="V1" t="s">
        <v>90</v>
      </c>
      <c r="W1" t="s">
        <v>89</v>
      </c>
      <c r="X1" t="s">
        <v>88</v>
      </c>
    </row>
    <row r="2" spans="1:24" x14ac:dyDescent="0.35">
      <c r="A2" t="s">
        <v>87</v>
      </c>
      <c r="B2" t="s">
        <v>37</v>
      </c>
      <c r="C2" t="s">
        <v>43</v>
      </c>
      <c r="D2" t="s">
        <v>49</v>
      </c>
      <c r="E2" t="s">
        <v>50</v>
      </c>
      <c r="F2" t="s">
        <v>34</v>
      </c>
      <c r="G2" t="s">
        <v>33</v>
      </c>
      <c r="H2">
        <v>88.6</v>
      </c>
      <c r="I2">
        <v>168.8</v>
      </c>
      <c r="J2">
        <v>64.099999999999994</v>
      </c>
      <c r="K2">
        <v>48.8</v>
      </c>
      <c r="L2">
        <v>2548</v>
      </c>
      <c r="M2" t="s">
        <v>51</v>
      </c>
      <c r="N2" t="s">
        <v>31</v>
      </c>
      <c r="O2">
        <v>130</v>
      </c>
      <c r="P2" t="s">
        <v>30</v>
      </c>
      <c r="Q2">
        <v>3.47</v>
      </c>
      <c r="R2">
        <v>2.68</v>
      </c>
      <c r="S2">
        <v>9</v>
      </c>
      <c r="T2">
        <v>111</v>
      </c>
      <c r="U2">
        <v>5000</v>
      </c>
      <c r="V2">
        <v>21</v>
      </c>
      <c r="W2">
        <v>27</v>
      </c>
      <c r="X2">
        <v>13495</v>
      </c>
    </row>
    <row r="3" spans="1:24" x14ac:dyDescent="0.35">
      <c r="A3" t="s">
        <v>87</v>
      </c>
      <c r="B3" t="s">
        <v>37</v>
      </c>
      <c r="C3" t="s">
        <v>43</v>
      </c>
      <c r="D3" t="s">
        <v>49</v>
      </c>
      <c r="E3" t="s">
        <v>50</v>
      </c>
      <c r="F3" t="s">
        <v>34</v>
      </c>
      <c r="G3" t="s">
        <v>33</v>
      </c>
      <c r="H3">
        <v>88.6</v>
      </c>
      <c r="I3">
        <v>168.8</v>
      </c>
      <c r="J3">
        <v>64.099999999999994</v>
      </c>
      <c r="K3">
        <v>48.8</v>
      </c>
      <c r="L3">
        <v>2548</v>
      </c>
      <c r="M3" t="s">
        <v>51</v>
      </c>
      <c r="N3" t="s">
        <v>31</v>
      </c>
      <c r="O3">
        <v>130</v>
      </c>
      <c r="P3" t="s">
        <v>30</v>
      </c>
      <c r="Q3">
        <v>3.47</v>
      </c>
      <c r="R3">
        <v>2.68</v>
      </c>
      <c r="S3">
        <v>9</v>
      </c>
      <c r="T3">
        <v>111</v>
      </c>
      <c r="U3">
        <v>5000</v>
      </c>
      <c r="V3">
        <v>21</v>
      </c>
      <c r="W3">
        <v>27</v>
      </c>
      <c r="X3">
        <v>16500</v>
      </c>
    </row>
    <row r="4" spans="1:24" x14ac:dyDescent="0.35">
      <c r="A4" t="s">
        <v>87</v>
      </c>
      <c r="B4" t="s">
        <v>37</v>
      </c>
      <c r="C4" t="s">
        <v>43</v>
      </c>
      <c r="D4" t="s">
        <v>49</v>
      </c>
      <c r="E4" t="s">
        <v>48</v>
      </c>
      <c r="F4" t="s">
        <v>34</v>
      </c>
      <c r="G4" t="s">
        <v>33</v>
      </c>
      <c r="H4">
        <v>94.5</v>
      </c>
      <c r="I4">
        <v>171.2</v>
      </c>
      <c r="J4">
        <v>65.5</v>
      </c>
      <c r="K4">
        <v>52.4</v>
      </c>
      <c r="L4">
        <v>2823</v>
      </c>
      <c r="M4" t="s">
        <v>42</v>
      </c>
      <c r="N4" t="s">
        <v>40</v>
      </c>
      <c r="O4">
        <v>152</v>
      </c>
      <c r="P4" t="s">
        <v>30</v>
      </c>
      <c r="Q4">
        <v>2.68</v>
      </c>
      <c r="R4">
        <v>3.47</v>
      </c>
      <c r="S4">
        <v>9</v>
      </c>
      <c r="T4">
        <v>154</v>
      </c>
      <c r="U4">
        <v>5000</v>
      </c>
      <c r="V4">
        <v>19</v>
      </c>
      <c r="W4">
        <v>26</v>
      </c>
      <c r="X4">
        <v>16500</v>
      </c>
    </row>
    <row r="5" spans="1:24" x14ac:dyDescent="0.35">
      <c r="A5" t="s">
        <v>86</v>
      </c>
      <c r="B5" t="s">
        <v>37</v>
      </c>
      <c r="C5" t="s">
        <v>43</v>
      </c>
      <c r="D5" t="s">
        <v>31</v>
      </c>
      <c r="E5" t="s">
        <v>35</v>
      </c>
      <c r="F5" t="s">
        <v>45</v>
      </c>
      <c r="G5" t="s">
        <v>33</v>
      </c>
      <c r="H5">
        <v>99.8</v>
      </c>
      <c r="I5">
        <v>176.6</v>
      </c>
      <c r="J5">
        <v>66.2</v>
      </c>
      <c r="K5">
        <v>54.3</v>
      </c>
      <c r="L5">
        <v>2337</v>
      </c>
      <c r="M5" t="s">
        <v>32</v>
      </c>
      <c r="N5" t="s">
        <v>31</v>
      </c>
      <c r="O5">
        <v>109</v>
      </c>
      <c r="P5" t="s">
        <v>30</v>
      </c>
      <c r="Q5">
        <v>3.19</v>
      </c>
      <c r="R5">
        <v>3.4</v>
      </c>
      <c r="S5">
        <v>10</v>
      </c>
      <c r="T5">
        <v>102</v>
      </c>
      <c r="U5">
        <v>5500</v>
      </c>
      <c r="V5">
        <v>24</v>
      </c>
      <c r="W5">
        <v>30</v>
      </c>
      <c r="X5">
        <v>13950</v>
      </c>
    </row>
    <row r="6" spans="1:24" x14ac:dyDescent="0.35">
      <c r="A6" t="s">
        <v>86</v>
      </c>
      <c r="B6" t="s">
        <v>37</v>
      </c>
      <c r="C6" t="s">
        <v>43</v>
      </c>
      <c r="D6" t="s">
        <v>31</v>
      </c>
      <c r="E6" t="s">
        <v>35</v>
      </c>
      <c r="F6" t="s">
        <v>55</v>
      </c>
      <c r="G6" t="s">
        <v>33</v>
      </c>
      <c r="H6">
        <v>99.4</v>
      </c>
      <c r="I6">
        <v>176.6</v>
      </c>
      <c r="J6">
        <v>66.400000000000006</v>
      </c>
      <c r="K6">
        <v>54.3</v>
      </c>
      <c r="L6">
        <v>2824</v>
      </c>
      <c r="M6" t="s">
        <v>32</v>
      </c>
      <c r="N6" t="s">
        <v>47</v>
      </c>
      <c r="O6">
        <v>136</v>
      </c>
      <c r="P6" t="s">
        <v>30</v>
      </c>
      <c r="Q6">
        <v>3.19</v>
      </c>
      <c r="R6">
        <v>3.4</v>
      </c>
      <c r="S6">
        <v>8</v>
      </c>
      <c r="T6">
        <v>115</v>
      </c>
      <c r="U6">
        <v>5500</v>
      </c>
      <c r="V6">
        <v>18</v>
      </c>
      <c r="W6">
        <v>22</v>
      </c>
      <c r="X6">
        <v>17450</v>
      </c>
    </row>
    <row r="7" spans="1:24" x14ac:dyDescent="0.35">
      <c r="A7" t="s">
        <v>86</v>
      </c>
      <c r="B7" t="s">
        <v>37</v>
      </c>
      <c r="C7" t="s">
        <v>43</v>
      </c>
      <c r="D7" t="s">
        <v>49</v>
      </c>
      <c r="E7" t="s">
        <v>35</v>
      </c>
      <c r="F7" t="s">
        <v>45</v>
      </c>
      <c r="G7" t="s">
        <v>33</v>
      </c>
      <c r="H7">
        <v>99.8</v>
      </c>
      <c r="I7">
        <v>177.3</v>
      </c>
      <c r="J7">
        <v>66.3</v>
      </c>
      <c r="K7">
        <v>53.1</v>
      </c>
      <c r="L7">
        <v>2507</v>
      </c>
      <c r="M7" t="s">
        <v>32</v>
      </c>
      <c r="N7" t="s">
        <v>47</v>
      </c>
      <c r="O7">
        <v>136</v>
      </c>
      <c r="P7" t="s">
        <v>30</v>
      </c>
      <c r="Q7">
        <v>3.19</v>
      </c>
      <c r="R7">
        <v>3.4</v>
      </c>
      <c r="S7">
        <v>8.5</v>
      </c>
      <c r="T7">
        <v>110</v>
      </c>
      <c r="U7">
        <v>5500</v>
      </c>
      <c r="V7">
        <v>19</v>
      </c>
      <c r="W7">
        <v>25</v>
      </c>
      <c r="X7">
        <v>15250</v>
      </c>
    </row>
    <row r="8" spans="1:24" x14ac:dyDescent="0.35">
      <c r="A8" t="s">
        <v>86</v>
      </c>
      <c r="B8" t="s">
        <v>37</v>
      </c>
      <c r="C8" t="s">
        <v>43</v>
      </c>
      <c r="D8" t="s">
        <v>31</v>
      </c>
      <c r="E8" t="s">
        <v>35</v>
      </c>
      <c r="F8" t="s">
        <v>45</v>
      </c>
      <c r="G8" t="s">
        <v>33</v>
      </c>
      <c r="H8">
        <v>105.8</v>
      </c>
      <c r="I8">
        <v>192.7</v>
      </c>
      <c r="J8">
        <v>71.400000000000006</v>
      </c>
      <c r="K8">
        <v>55.7</v>
      </c>
      <c r="L8">
        <v>2844</v>
      </c>
      <c r="M8" t="s">
        <v>32</v>
      </c>
      <c r="N8" t="s">
        <v>47</v>
      </c>
      <c r="O8">
        <v>136</v>
      </c>
      <c r="P8" t="s">
        <v>30</v>
      </c>
      <c r="Q8">
        <v>3.19</v>
      </c>
      <c r="R8">
        <v>3.4</v>
      </c>
      <c r="S8">
        <v>8.5</v>
      </c>
      <c r="T8">
        <v>110</v>
      </c>
      <c r="U8">
        <v>5500</v>
      </c>
      <c r="V8">
        <v>19</v>
      </c>
      <c r="W8">
        <v>25</v>
      </c>
      <c r="X8">
        <v>17710</v>
      </c>
    </row>
    <row r="9" spans="1:24" x14ac:dyDescent="0.35">
      <c r="A9" t="s">
        <v>86</v>
      </c>
      <c r="B9" t="s">
        <v>37</v>
      </c>
      <c r="C9" t="s">
        <v>43</v>
      </c>
      <c r="D9" t="s">
        <v>31</v>
      </c>
      <c r="E9" t="s">
        <v>44</v>
      </c>
      <c r="F9" t="s">
        <v>45</v>
      </c>
      <c r="G9" t="s">
        <v>33</v>
      </c>
      <c r="H9">
        <v>105.8</v>
      </c>
      <c r="I9">
        <v>192.7</v>
      </c>
      <c r="J9">
        <v>71.400000000000006</v>
      </c>
      <c r="K9">
        <v>55.7</v>
      </c>
      <c r="L9">
        <v>2954</v>
      </c>
      <c r="M9" t="s">
        <v>32</v>
      </c>
      <c r="N9" t="s">
        <v>47</v>
      </c>
      <c r="O9">
        <v>136</v>
      </c>
      <c r="P9" t="s">
        <v>30</v>
      </c>
      <c r="Q9">
        <v>3.19</v>
      </c>
      <c r="R9">
        <v>3.4</v>
      </c>
      <c r="S9">
        <v>8.5</v>
      </c>
      <c r="T9">
        <v>110</v>
      </c>
      <c r="U9">
        <v>5500</v>
      </c>
      <c r="V9">
        <v>19</v>
      </c>
      <c r="W9">
        <v>25</v>
      </c>
      <c r="X9">
        <v>18920</v>
      </c>
    </row>
    <row r="10" spans="1:24" x14ac:dyDescent="0.35">
      <c r="A10" t="s">
        <v>86</v>
      </c>
      <c r="B10" t="s">
        <v>37</v>
      </c>
      <c r="C10" t="s">
        <v>36</v>
      </c>
      <c r="D10" t="s">
        <v>31</v>
      </c>
      <c r="E10" t="s">
        <v>35</v>
      </c>
      <c r="F10" t="s">
        <v>45</v>
      </c>
      <c r="G10" t="s">
        <v>33</v>
      </c>
      <c r="H10">
        <v>105.8</v>
      </c>
      <c r="I10">
        <v>192.7</v>
      </c>
      <c r="J10">
        <v>71.400000000000006</v>
      </c>
      <c r="K10">
        <v>55.9</v>
      </c>
      <c r="L10">
        <v>3086</v>
      </c>
      <c r="M10" t="s">
        <v>32</v>
      </c>
      <c r="N10" t="s">
        <v>47</v>
      </c>
      <c r="O10">
        <v>131</v>
      </c>
      <c r="P10" t="s">
        <v>30</v>
      </c>
      <c r="Q10">
        <v>3.13</v>
      </c>
      <c r="R10">
        <v>3.4</v>
      </c>
      <c r="S10">
        <v>8.3000000000000007</v>
      </c>
      <c r="T10">
        <v>140</v>
      </c>
      <c r="U10">
        <v>5500</v>
      </c>
      <c r="V10">
        <v>17</v>
      </c>
      <c r="W10">
        <v>20</v>
      </c>
      <c r="X10">
        <v>23875</v>
      </c>
    </row>
    <row r="11" spans="1:24" x14ac:dyDescent="0.35">
      <c r="A11" t="s">
        <v>86</v>
      </c>
      <c r="B11" t="s">
        <v>37</v>
      </c>
      <c r="C11" t="s">
        <v>36</v>
      </c>
      <c r="D11" t="s">
        <v>49</v>
      </c>
      <c r="E11" t="s">
        <v>48</v>
      </c>
      <c r="F11" t="s">
        <v>55</v>
      </c>
      <c r="G11" t="s">
        <v>33</v>
      </c>
      <c r="H11">
        <v>99.5</v>
      </c>
      <c r="I11">
        <v>178.2</v>
      </c>
      <c r="J11">
        <v>67.900000000000006</v>
      </c>
      <c r="K11">
        <v>52</v>
      </c>
      <c r="L11">
        <v>3053</v>
      </c>
      <c r="M11" t="s">
        <v>32</v>
      </c>
      <c r="N11" t="s">
        <v>47</v>
      </c>
      <c r="O11">
        <v>131</v>
      </c>
      <c r="P11" t="s">
        <v>30</v>
      </c>
      <c r="Q11">
        <v>3.13</v>
      </c>
      <c r="R11">
        <v>3.4</v>
      </c>
      <c r="S11">
        <v>7</v>
      </c>
      <c r="T11">
        <v>160</v>
      </c>
      <c r="U11">
        <v>5500</v>
      </c>
      <c r="V11">
        <v>16</v>
      </c>
      <c r="W11">
        <v>22</v>
      </c>
      <c r="X11">
        <v>14345</v>
      </c>
    </row>
    <row r="12" spans="1:24" x14ac:dyDescent="0.35">
      <c r="A12" t="s">
        <v>85</v>
      </c>
      <c r="B12" t="s">
        <v>37</v>
      </c>
      <c r="C12" t="s">
        <v>43</v>
      </c>
      <c r="D12" t="s">
        <v>49</v>
      </c>
      <c r="E12" t="s">
        <v>35</v>
      </c>
      <c r="F12" t="s">
        <v>34</v>
      </c>
      <c r="G12" t="s">
        <v>33</v>
      </c>
      <c r="H12">
        <v>101.2</v>
      </c>
      <c r="I12">
        <v>176.8</v>
      </c>
      <c r="J12">
        <v>64.8</v>
      </c>
      <c r="K12">
        <v>54.3</v>
      </c>
      <c r="L12">
        <v>2395</v>
      </c>
      <c r="M12" t="s">
        <v>32</v>
      </c>
      <c r="N12" t="s">
        <v>31</v>
      </c>
      <c r="O12">
        <v>108</v>
      </c>
      <c r="P12" t="s">
        <v>30</v>
      </c>
      <c r="Q12">
        <v>3.5</v>
      </c>
      <c r="R12">
        <v>2.8</v>
      </c>
      <c r="S12">
        <v>8.8000000000000007</v>
      </c>
      <c r="T12">
        <v>101</v>
      </c>
      <c r="U12">
        <v>5800</v>
      </c>
      <c r="V12">
        <v>23</v>
      </c>
      <c r="W12">
        <v>29</v>
      </c>
      <c r="X12">
        <v>16430</v>
      </c>
    </row>
    <row r="13" spans="1:24" x14ac:dyDescent="0.35">
      <c r="A13" t="s">
        <v>85</v>
      </c>
      <c r="B13" t="s">
        <v>37</v>
      </c>
      <c r="C13" t="s">
        <v>43</v>
      </c>
      <c r="D13" t="s">
        <v>31</v>
      </c>
      <c r="E13" t="s">
        <v>35</v>
      </c>
      <c r="F13" t="s">
        <v>34</v>
      </c>
      <c r="G13" t="s">
        <v>33</v>
      </c>
      <c r="H13">
        <v>101.2</v>
      </c>
      <c r="I13">
        <v>176.8</v>
      </c>
      <c r="J13">
        <v>64.8</v>
      </c>
      <c r="K13">
        <v>54.3</v>
      </c>
      <c r="L13">
        <v>2395</v>
      </c>
      <c r="M13" t="s">
        <v>32</v>
      </c>
      <c r="N13" t="s">
        <v>31</v>
      </c>
      <c r="O13">
        <v>108</v>
      </c>
      <c r="P13" t="s">
        <v>30</v>
      </c>
      <c r="Q13">
        <v>3.5</v>
      </c>
      <c r="R13">
        <v>2.8</v>
      </c>
      <c r="S13">
        <v>8.8000000000000007</v>
      </c>
      <c r="T13">
        <v>101</v>
      </c>
      <c r="U13">
        <v>5800</v>
      </c>
      <c r="V13">
        <v>23</v>
      </c>
      <c r="W13">
        <v>29</v>
      </c>
      <c r="X13">
        <v>16925</v>
      </c>
    </row>
    <row r="14" spans="1:24" x14ac:dyDescent="0.35">
      <c r="A14" t="s">
        <v>85</v>
      </c>
      <c r="B14" t="s">
        <v>37</v>
      </c>
      <c r="C14" t="s">
        <v>43</v>
      </c>
      <c r="D14" t="s">
        <v>49</v>
      </c>
      <c r="E14" t="s">
        <v>35</v>
      </c>
      <c r="F14" t="s">
        <v>34</v>
      </c>
      <c r="G14" t="s">
        <v>33</v>
      </c>
      <c r="H14">
        <v>101.2</v>
      </c>
      <c r="I14">
        <v>176.8</v>
      </c>
      <c r="J14">
        <v>64.8</v>
      </c>
      <c r="K14">
        <v>54.3</v>
      </c>
      <c r="L14">
        <v>2710</v>
      </c>
      <c r="M14" t="s">
        <v>32</v>
      </c>
      <c r="N14" t="s">
        <v>40</v>
      </c>
      <c r="O14">
        <v>164</v>
      </c>
      <c r="P14" t="s">
        <v>30</v>
      </c>
      <c r="Q14">
        <v>3.31</v>
      </c>
      <c r="R14">
        <v>3.19</v>
      </c>
      <c r="S14">
        <v>9</v>
      </c>
      <c r="T14">
        <v>121</v>
      </c>
      <c r="U14">
        <v>4250</v>
      </c>
      <c r="V14">
        <v>21</v>
      </c>
      <c r="W14">
        <v>28</v>
      </c>
      <c r="X14">
        <v>20970</v>
      </c>
    </row>
    <row r="15" spans="1:24" x14ac:dyDescent="0.35">
      <c r="A15" t="s">
        <v>85</v>
      </c>
      <c r="B15" t="s">
        <v>37</v>
      </c>
      <c r="C15" t="s">
        <v>43</v>
      </c>
      <c r="D15" t="s">
        <v>31</v>
      </c>
      <c r="E15" t="s">
        <v>35</v>
      </c>
      <c r="F15" t="s">
        <v>34</v>
      </c>
      <c r="G15" t="s">
        <v>33</v>
      </c>
      <c r="H15">
        <v>101.2</v>
      </c>
      <c r="I15">
        <v>176.8</v>
      </c>
      <c r="J15">
        <v>64.8</v>
      </c>
      <c r="K15">
        <v>54.3</v>
      </c>
      <c r="L15">
        <v>2765</v>
      </c>
      <c r="M15" t="s">
        <v>32</v>
      </c>
      <c r="N15" t="s">
        <v>40</v>
      </c>
      <c r="O15">
        <v>164</v>
      </c>
      <c r="P15" t="s">
        <v>30</v>
      </c>
      <c r="Q15">
        <v>3.31</v>
      </c>
      <c r="R15">
        <v>3.19</v>
      </c>
      <c r="S15">
        <v>9</v>
      </c>
      <c r="T15">
        <v>121</v>
      </c>
      <c r="U15">
        <v>4250</v>
      </c>
      <c r="V15">
        <v>21</v>
      </c>
      <c r="W15">
        <v>28</v>
      </c>
      <c r="X15">
        <v>21105</v>
      </c>
    </row>
    <row r="16" spans="1:24" x14ac:dyDescent="0.35">
      <c r="A16" t="s">
        <v>85</v>
      </c>
      <c r="B16" t="s">
        <v>37</v>
      </c>
      <c r="C16" t="s">
        <v>43</v>
      </c>
      <c r="D16" t="s">
        <v>31</v>
      </c>
      <c r="E16" t="s">
        <v>35</v>
      </c>
      <c r="F16" t="s">
        <v>34</v>
      </c>
      <c r="G16" t="s">
        <v>33</v>
      </c>
      <c r="H16">
        <v>103.5</v>
      </c>
      <c r="I16">
        <v>189</v>
      </c>
      <c r="J16">
        <v>66.900000000000006</v>
      </c>
      <c r="K16">
        <v>55.7</v>
      </c>
      <c r="L16">
        <v>3055</v>
      </c>
      <c r="M16" t="s">
        <v>32</v>
      </c>
      <c r="N16" t="s">
        <v>40</v>
      </c>
      <c r="O16">
        <v>164</v>
      </c>
      <c r="P16" t="s">
        <v>30</v>
      </c>
      <c r="Q16">
        <v>3.31</v>
      </c>
      <c r="R16">
        <v>3.19</v>
      </c>
      <c r="S16">
        <v>9</v>
      </c>
      <c r="T16">
        <v>121</v>
      </c>
      <c r="U16">
        <v>4250</v>
      </c>
      <c r="V16">
        <v>20</v>
      </c>
      <c r="W16">
        <v>25</v>
      </c>
      <c r="X16">
        <v>24565</v>
      </c>
    </row>
    <row r="17" spans="1:24" x14ac:dyDescent="0.35">
      <c r="A17" t="s">
        <v>85</v>
      </c>
      <c r="B17" t="s">
        <v>37</v>
      </c>
      <c r="C17" t="s">
        <v>43</v>
      </c>
      <c r="D17" t="s">
        <v>31</v>
      </c>
      <c r="E17" t="s">
        <v>35</v>
      </c>
      <c r="F17" t="s">
        <v>34</v>
      </c>
      <c r="G17" t="s">
        <v>33</v>
      </c>
      <c r="H17">
        <v>103.5</v>
      </c>
      <c r="I17">
        <v>189</v>
      </c>
      <c r="J17">
        <v>66.900000000000006</v>
      </c>
      <c r="K17">
        <v>55.7</v>
      </c>
      <c r="L17">
        <v>3230</v>
      </c>
      <c r="M17" t="s">
        <v>32</v>
      </c>
      <c r="N17" t="s">
        <v>40</v>
      </c>
      <c r="O17">
        <v>209</v>
      </c>
      <c r="P17" t="s">
        <v>30</v>
      </c>
      <c r="Q17">
        <v>3.62</v>
      </c>
      <c r="R17">
        <v>3.39</v>
      </c>
      <c r="S17">
        <v>8</v>
      </c>
      <c r="T17">
        <v>182</v>
      </c>
      <c r="U17">
        <v>5400</v>
      </c>
      <c r="V17">
        <v>16</v>
      </c>
      <c r="W17">
        <v>22</v>
      </c>
      <c r="X17">
        <v>30760</v>
      </c>
    </row>
    <row r="18" spans="1:24" x14ac:dyDescent="0.35">
      <c r="A18" t="s">
        <v>85</v>
      </c>
      <c r="B18" t="s">
        <v>37</v>
      </c>
      <c r="C18" t="s">
        <v>43</v>
      </c>
      <c r="D18" t="s">
        <v>49</v>
      </c>
      <c r="E18" t="s">
        <v>35</v>
      </c>
      <c r="F18" t="s">
        <v>34</v>
      </c>
      <c r="G18" t="s">
        <v>33</v>
      </c>
      <c r="H18">
        <v>103.5</v>
      </c>
      <c r="I18">
        <v>193.8</v>
      </c>
      <c r="J18">
        <v>67.900000000000006</v>
      </c>
      <c r="K18">
        <v>53.7</v>
      </c>
      <c r="L18">
        <v>3380</v>
      </c>
      <c r="M18" t="s">
        <v>32</v>
      </c>
      <c r="N18" t="s">
        <v>40</v>
      </c>
      <c r="O18">
        <v>209</v>
      </c>
      <c r="P18" t="s">
        <v>30</v>
      </c>
      <c r="Q18">
        <v>3.62</v>
      </c>
      <c r="R18">
        <v>3.39</v>
      </c>
      <c r="S18">
        <v>8</v>
      </c>
      <c r="T18">
        <v>182</v>
      </c>
      <c r="U18">
        <v>5400</v>
      </c>
      <c r="V18">
        <v>16</v>
      </c>
      <c r="W18">
        <v>22</v>
      </c>
      <c r="X18">
        <v>41315</v>
      </c>
    </row>
    <row r="19" spans="1:24" x14ac:dyDescent="0.35">
      <c r="A19" t="s">
        <v>85</v>
      </c>
      <c r="B19" t="s">
        <v>37</v>
      </c>
      <c r="C19" t="s">
        <v>43</v>
      </c>
      <c r="D19" t="s">
        <v>31</v>
      </c>
      <c r="E19" t="s">
        <v>35</v>
      </c>
      <c r="F19" t="s">
        <v>34</v>
      </c>
      <c r="G19" t="s">
        <v>33</v>
      </c>
      <c r="H19">
        <v>110</v>
      </c>
      <c r="I19">
        <v>197</v>
      </c>
      <c r="J19">
        <v>70.900000000000006</v>
      </c>
      <c r="K19">
        <v>56.3</v>
      </c>
      <c r="L19">
        <v>3505</v>
      </c>
      <c r="M19" t="s">
        <v>32</v>
      </c>
      <c r="N19" t="s">
        <v>40</v>
      </c>
      <c r="O19">
        <v>209</v>
      </c>
      <c r="P19" t="s">
        <v>30</v>
      </c>
      <c r="Q19">
        <v>3.62</v>
      </c>
      <c r="R19">
        <v>3.39</v>
      </c>
      <c r="S19">
        <v>8</v>
      </c>
      <c r="T19">
        <v>182</v>
      </c>
      <c r="U19">
        <v>5400</v>
      </c>
      <c r="V19">
        <v>15</v>
      </c>
      <c r="W19">
        <v>20</v>
      </c>
      <c r="X19">
        <v>36880</v>
      </c>
    </row>
    <row r="20" spans="1:24" x14ac:dyDescent="0.35">
      <c r="A20" t="s">
        <v>83</v>
      </c>
      <c r="B20" t="s">
        <v>37</v>
      </c>
      <c r="C20" t="s">
        <v>43</v>
      </c>
      <c r="D20" t="s">
        <v>49</v>
      </c>
      <c r="E20" t="s">
        <v>48</v>
      </c>
      <c r="F20" t="s">
        <v>45</v>
      </c>
      <c r="G20" t="s">
        <v>33</v>
      </c>
      <c r="H20">
        <v>88.4</v>
      </c>
      <c r="I20">
        <v>141.1</v>
      </c>
      <c r="J20">
        <v>60.3</v>
      </c>
      <c r="K20">
        <v>53.2</v>
      </c>
      <c r="L20">
        <v>1488</v>
      </c>
      <c r="M20" t="s">
        <v>32</v>
      </c>
      <c r="N20" t="s">
        <v>84</v>
      </c>
      <c r="O20">
        <v>61</v>
      </c>
      <c r="P20" t="s">
        <v>54</v>
      </c>
      <c r="Q20">
        <v>2.91</v>
      </c>
      <c r="R20">
        <v>3.03</v>
      </c>
      <c r="S20">
        <v>9.5</v>
      </c>
      <c r="T20">
        <v>48</v>
      </c>
      <c r="U20">
        <v>5100</v>
      </c>
      <c r="V20">
        <v>47</v>
      </c>
      <c r="W20">
        <v>53</v>
      </c>
      <c r="X20">
        <v>5151</v>
      </c>
    </row>
    <row r="21" spans="1:24" x14ac:dyDescent="0.35">
      <c r="A21" t="s">
        <v>83</v>
      </c>
      <c r="B21" t="s">
        <v>37</v>
      </c>
      <c r="C21" t="s">
        <v>43</v>
      </c>
      <c r="D21" t="s">
        <v>49</v>
      </c>
      <c r="E21" t="s">
        <v>48</v>
      </c>
      <c r="F21" t="s">
        <v>45</v>
      </c>
      <c r="G21" t="s">
        <v>33</v>
      </c>
      <c r="H21">
        <v>94.5</v>
      </c>
      <c r="I21">
        <v>155.9</v>
      </c>
      <c r="J21">
        <v>63.6</v>
      </c>
      <c r="K21">
        <v>52</v>
      </c>
      <c r="L21">
        <v>1874</v>
      </c>
      <c r="M21" t="s">
        <v>32</v>
      </c>
      <c r="N21" t="s">
        <v>31</v>
      </c>
      <c r="O21">
        <v>90</v>
      </c>
      <c r="P21" t="s">
        <v>54</v>
      </c>
      <c r="Q21">
        <v>3.03</v>
      </c>
      <c r="R21">
        <v>3.11</v>
      </c>
      <c r="S21">
        <v>9.6</v>
      </c>
      <c r="T21">
        <v>70</v>
      </c>
      <c r="U21">
        <v>5400</v>
      </c>
      <c r="V21">
        <v>38</v>
      </c>
      <c r="W21">
        <v>43</v>
      </c>
      <c r="X21">
        <v>6295</v>
      </c>
    </row>
    <row r="22" spans="1:24" x14ac:dyDescent="0.35">
      <c r="A22" t="s">
        <v>83</v>
      </c>
      <c r="B22" t="s">
        <v>37</v>
      </c>
      <c r="C22" t="s">
        <v>43</v>
      </c>
      <c r="D22" t="s">
        <v>31</v>
      </c>
      <c r="E22" t="s">
        <v>35</v>
      </c>
      <c r="F22" t="s">
        <v>45</v>
      </c>
      <c r="G22" t="s">
        <v>33</v>
      </c>
      <c r="H22">
        <v>94.5</v>
      </c>
      <c r="I22">
        <v>158.80000000000001</v>
      </c>
      <c r="J22">
        <v>63.6</v>
      </c>
      <c r="K22">
        <v>52</v>
      </c>
      <c r="L22">
        <v>1909</v>
      </c>
      <c r="M22" t="s">
        <v>32</v>
      </c>
      <c r="N22" t="s">
        <v>31</v>
      </c>
      <c r="O22">
        <v>90</v>
      </c>
      <c r="P22" t="s">
        <v>54</v>
      </c>
      <c r="Q22">
        <v>3.03</v>
      </c>
      <c r="R22">
        <v>3.11</v>
      </c>
      <c r="S22">
        <v>9.6</v>
      </c>
      <c r="T22">
        <v>70</v>
      </c>
      <c r="U22">
        <v>5400</v>
      </c>
      <c r="V22">
        <v>38</v>
      </c>
      <c r="W22">
        <v>43</v>
      </c>
      <c r="X22">
        <v>6575</v>
      </c>
    </row>
    <row r="23" spans="1:24" x14ac:dyDescent="0.35">
      <c r="A23" t="s">
        <v>82</v>
      </c>
      <c r="B23" t="s">
        <v>37</v>
      </c>
      <c r="C23" t="s">
        <v>43</v>
      </c>
      <c r="D23" t="s">
        <v>49</v>
      </c>
      <c r="E23" t="s">
        <v>48</v>
      </c>
      <c r="F23" t="s">
        <v>45</v>
      </c>
      <c r="G23" t="s">
        <v>33</v>
      </c>
      <c r="H23">
        <v>93.7</v>
      </c>
      <c r="I23">
        <v>157.30000000000001</v>
      </c>
      <c r="J23">
        <v>63.8</v>
      </c>
      <c r="K23">
        <v>50.8</v>
      </c>
      <c r="L23">
        <v>1876</v>
      </c>
      <c r="M23" t="s">
        <v>32</v>
      </c>
      <c r="N23" t="s">
        <v>31</v>
      </c>
      <c r="O23">
        <v>90</v>
      </c>
      <c r="P23" t="s">
        <v>54</v>
      </c>
      <c r="Q23">
        <v>2.97</v>
      </c>
      <c r="R23">
        <v>3.23</v>
      </c>
      <c r="S23">
        <v>9.41</v>
      </c>
      <c r="T23">
        <v>68</v>
      </c>
      <c r="U23">
        <v>5500</v>
      </c>
      <c r="V23">
        <v>37</v>
      </c>
      <c r="W23">
        <v>41</v>
      </c>
      <c r="X23">
        <v>5572</v>
      </c>
    </row>
    <row r="24" spans="1:24" x14ac:dyDescent="0.35">
      <c r="A24" t="s">
        <v>82</v>
      </c>
      <c r="B24" t="s">
        <v>37</v>
      </c>
      <c r="C24" t="s">
        <v>43</v>
      </c>
      <c r="D24" t="s">
        <v>49</v>
      </c>
      <c r="E24" t="s">
        <v>48</v>
      </c>
      <c r="F24" t="s">
        <v>45</v>
      </c>
      <c r="G24" t="s">
        <v>33</v>
      </c>
      <c r="H24">
        <v>93.7</v>
      </c>
      <c r="I24">
        <v>157.30000000000001</v>
      </c>
      <c r="J24">
        <v>63.8</v>
      </c>
      <c r="K24">
        <v>50.8</v>
      </c>
      <c r="L24">
        <v>1876</v>
      </c>
      <c r="M24" t="s">
        <v>32</v>
      </c>
      <c r="N24" t="s">
        <v>31</v>
      </c>
      <c r="O24">
        <v>90</v>
      </c>
      <c r="P24" t="s">
        <v>54</v>
      </c>
      <c r="Q24">
        <v>2.97</v>
      </c>
      <c r="R24">
        <v>3.23</v>
      </c>
      <c r="S24">
        <v>9.4</v>
      </c>
      <c r="T24">
        <v>68</v>
      </c>
      <c r="U24">
        <v>5500</v>
      </c>
      <c r="V24">
        <v>31</v>
      </c>
      <c r="W24">
        <v>38</v>
      </c>
      <c r="X24">
        <v>6377</v>
      </c>
    </row>
    <row r="25" spans="1:24" x14ac:dyDescent="0.35">
      <c r="A25" t="s">
        <v>82</v>
      </c>
      <c r="B25" t="s">
        <v>37</v>
      </c>
      <c r="C25" t="s">
        <v>36</v>
      </c>
      <c r="D25" t="s">
        <v>49</v>
      </c>
      <c r="E25" t="s">
        <v>48</v>
      </c>
      <c r="F25" t="s">
        <v>45</v>
      </c>
      <c r="G25" t="s">
        <v>33</v>
      </c>
      <c r="H25">
        <v>93.7</v>
      </c>
      <c r="I25">
        <v>157.30000000000001</v>
      </c>
      <c r="J25">
        <v>63.8</v>
      </c>
      <c r="K25">
        <v>50.8</v>
      </c>
      <c r="L25">
        <v>2128</v>
      </c>
      <c r="M25" t="s">
        <v>32</v>
      </c>
      <c r="N25" t="s">
        <v>31</v>
      </c>
      <c r="O25">
        <v>98</v>
      </c>
      <c r="P25" t="s">
        <v>30</v>
      </c>
      <c r="Q25">
        <v>3.03</v>
      </c>
      <c r="R25">
        <v>3.39</v>
      </c>
      <c r="S25">
        <v>7.6</v>
      </c>
      <c r="T25">
        <v>102</v>
      </c>
      <c r="U25">
        <v>5500</v>
      </c>
      <c r="V25">
        <v>24</v>
      </c>
      <c r="W25">
        <v>30</v>
      </c>
      <c r="X25">
        <v>7957</v>
      </c>
    </row>
    <row r="26" spans="1:24" x14ac:dyDescent="0.35">
      <c r="A26" t="s">
        <v>82</v>
      </c>
      <c r="B26" t="s">
        <v>37</v>
      </c>
      <c r="C26" t="s">
        <v>43</v>
      </c>
      <c r="D26" t="s">
        <v>31</v>
      </c>
      <c r="E26" t="s">
        <v>48</v>
      </c>
      <c r="F26" t="s">
        <v>45</v>
      </c>
      <c r="G26" t="s">
        <v>33</v>
      </c>
      <c r="H26">
        <v>93.7</v>
      </c>
      <c r="I26">
        <v>157.30000000000001</v>
      </c>
      <c r="J26">
        <v>63.8</v>
      </c>
      <c r="K26">
        <v>50.6</v>
      </c>
      <c r="L26">
        <v>1967</v>
      </c>
      <c r="M26" t="s">
        <v>32</v>
      </c>
      <c r="N26" t="s">
        <v>31</v>
      </c>
      <c r="O26">
        <v>90</v>
      </c>
      <c r="P26" t="s">
        <v>54</v>
      </c>
      <c r="Q26">
        <v>2.97</v>
      </c>
      <c r="R26">
        <v>3.23</v>
      </c>
      <c r="S26">
        <v>9.4</v>
      </c>
      <c r="T26">
        <v>68</v>
      </c>
      <c r="U26">
        <v>5500</v>
      </c>
      <c r="V26">
        <v>31</v>
      </c>
      <c r="W26">
        <v>38</v>
      </c>
      <c r="X26">
        <v>6229</v>
      </c>
    </row>
    <row r="27" spans="1:24" x14ac:dyDescent="0.35">
      <c r="A27" t="s">
        <v>82</v>
      </c>
      <c r="B27" t="s">
        <v>37</v>
      </c>
      <c r="C27" t="s">
        <v>43</v>
      </c>
      <c r="D27" t="s">
        <v>31</v>
      </c>
      <c r="E27" t="s">
        <v>35</v>
      </c>
      <c r="F27" t="s">
        <v>45</v>
      </c>
      <c r="G27" t="s">
        <v>33</v>
      </c>
      <c r="H27">
        <v>93.7</v>
      </c>
      <c r="I27">
        <v>157.30000000000001</v>
      </c>
      <c r="J27">
        <v>63.8</v>
      </c>
      <c r="K27">
        <v>50.6</v>
      </c>
      <c r="L27">
        <v>1989</v>
      </c>
      <c r="M27" t="s">
        <v>32</v>
      </c>
      <c r="N27" t="s">
        <v>31</v>
      </c>
      <c r="O27">
        <v>90</v>
      </c>
      <c r="P27" t="s">
        <v>54</v>
      </c>
      <c r="Q27">
        <v>2.97</v>
      </c>
      <c r="R27">
        <v>3.23</v>
      </c>
      <c r="S27">
        <v>9.4</v>
      </c>
      <c r="T27">
        <v>68</v>
      </c>
      <c r="U27">
        <v>5500</v>
      </c>
      <c r="V27">
        <v>31</v>
      </c>
      <c r="W27">
        <v>38</v>
      </c>
      <c r="X27">
        <v>6692</v>
      </c>
    </row>
    <row r="28" spans="1:24" x14ac:dyDescent="0.35">
      <c r="A28" t="s">
        <v>82</v>
      </c>
      <c r="B28" t="s">
        <v>37</v>
      </c>
      <c r="C28" t="s">
        <v>43</v>
      </c>
      <c r="D28" t="s">
        <v>31</v>
      </c>
      <c r="E28" t="s">
        <v>35</v>
      </c>
      <c r="F28" t="s">
        <v>45</v>
      </c>
      <c r="G28" t="s">
        <v>33</v>
      </c>
      <c r="H28">
        <v>93.7</v>
      </c>
      <c r="I28">
        <v>157.30000000000001</v>
      </c>
      <c r="J28">
        <v>63.8</v>
      </c>
      <c r="K28">
        <v>50.6</v>
      </c>
      <c r="L28">
        <v>1989</v>
      </c>
      <c r="M28" t="s">
        <v>32</v>
      </c>
      <c r="N28" t="s">
        <v>31</v>
      </c>
      <c r="O28">
        <v>90</v>
      </c>
      <c r="P28" t="s">
        <v>54</v>
      </c>
      <c r="Q28">
        <v>2.97</v>
      </c>
      <c r="R28">
        <v>3.23</v>
      </c>
      <c r="S28">
        <v>9.4</v>
      </c>
      <c r="T28">
        <v>68</v>
      </c>
      <c r="U28">
        <v>5500</v>
      </c>
      <c r="V28">
        <v>31</v>
      </c>
      <c r="W28">
        <v>38</v>
      </c>
      <c r="X28">
        <v>7609</v>
      </c>
    </row>
    <row r="29" spans="1:24" x14ac:dyDescent="0.35">
      <c r="A29" t="s">
        <v>82</v>
      </c>
      <c r="B29" t="s">
        <v>37</v>
      </c>
      <c r="C29" t="s">
        <v>36</v>
      </c>
      <c r="D29">
        <v>4</v>
      </c>
      <c r="E29" t="s">
        <v>35</v>
      </c>
      <c r="F29" t="s">
        <v>45</v>
      </c>
      <c r="G29" t="s">
        <v>33</v>
      </c>
      <c r="H29">
        <v>93.7</v>
      </c>
      <c r="I29">
        <v>157.30000000000001</v>
      </c>
      <c r="J29">
        <v>63.8</v>
      </c>
      <c r="K29">
        <v>50.6</v>
      </c>
      <c r="L29">
        <v>2191</v>
      </c>
      <c r="M29" t="s">
        <v>32</v>
      </c>
      <c r="N29" t="s">
        <v>31</v>
      </c>
      <c r="O29">
        <v>98</v>
      </c>
      <c r="P29" t="s">
        <v>30</v>
      </c>
      <c r="Q29">
        <v>3.03</v>
      </c>
      <c r="R29">
        <v>3.39</v>
      </c>
      <c r="S29">
        <v>7.6</v>
      </c>
      <c r="T29">
        <v>102</v>
      </c>
      <c r="U29">
        <v>5500</v>
      </c>
      <c r="V29">
        <v>24</v>
      </c>
      <c r="W29">
        <v>30</v>
      </c>
      <c r="X29">
        <v>8558</v>
      </c>
    </row>
    <row r="30" spans="1:24" x14ac:dyDescent="0.35">
      <c r="A30" t="s">
        <v>82</v>
      </c>
      <c r="B30" t="s">
        <v>37</v>
      </c>
      <c r="C30" t="s">
        <v>43</v>
      </c>
      <c r="D30" t="s">
        <v>31</v>
      </c>
      <c r="E30" t="s">
        <v>44</v>
      </c>
      <c r="F30" t="s">
        <v>45</v>
      </c>
      <c r="G30" t="s">
        <v>33</v>
      </c>
      <c r="H30">
        <v>103.3</v>
      </c>
      <c r="I30">
        <v>174.6</v>
      </c>
      <c r="J30">
        <v>64.599999999999994</v>
      </c>
      <c r="K30">
        <v>59.8</v>
      </c>
      <c r="L30">
        <v>2535</v>
      </c>
      <c r="M30" t="s">
        <v>32</v>
      </c>
      <c r="N30" t="s">
        <v>31</v>
      </c>
      <c r="O30">
        <v>122</v>
      </c>
      <c r="P30" t="s">
        <v>54</v>
      </c>
      <c r="Q30">
        <v>3.34</v>
      </c>
      <c r="R30">
        <v>3.46</v>
      </c>
      <c r="S30">
        <v>8.5</v>
      </c>
      <c r="T30">
        <v>88</v>
      </c>
      <c r="U30">
        <v>5000</v>
      </c>
      <c r="V30">
        <v>24</v>
      </c>
      <c r="W30">
        <v>30</v>
      </c>
      <c r="X30">
        <v>8921</v>
      </c>
    </row>
    <row r="31" spans="1:24" x14ac:dyDescent="0.35">
      <c r="A31" t="s">
        <v>82</v>
      </c>
      <c r="B31" t="s">
        <v>37</v>
      </c>
      <c r="C31" t="s">
        <v>36</v>
      </c>
      <c r="D31" t="s">
        <v>49</v>
      </c>
      <c r="E31" t="s">
        <v>48</v>
      </c>
      <c r="F31" t="s">
        <v>45</v>
      </c>
      <c r="G31" t="s">
        <v>33</v>
      </c>
      <c r="H31">
        <v>95.9</v>
      </c>
      <c r="I31">
        <v>173.2</v>
      </c>
      <c r="J31">
        <v>66.3</v>
      </c>
      <c r="K31">
        <v>50.2</v>
      </c>
      <c r="L31">
        <v>2811</v>
      </c>
      <c r="M31" t="s">
        <v>32</v>
      </c>
      <c r="N31" t="s">
        <v>31</v>
      </c>
      <c r="O31">
        <v>156</v>
      </c>
      <c r="P31" t="s">
        <v>81</v>
      </c>
      <c r="Q31">
        <v>3.6</v>
      </c>
      <c r="R31">
        <v>3.9</v>
      </c>
      <c r="S31">
        <v>7</v>
      </c>
      <c r="T31">
        <v>145</v>
      </c>
      <c r="U31">
        <v>5000</v>
      </c>
      <c r="V31">
        <v>19</v>
      </c>
      <c r="W31">
        <v>24</v>
      </c>
      <c r="X31">
        <v>12964</v>
      </c>
    </row>
    <row r="32" spans="1:24" x14ac:dyDescent="0.35">
      <c r="A32" t="s">
        <v>79</v>
      </c>
      <c r="B32" t="s">
        <v>37</v>
      </c>
      <c r="C32" t="s">
        <v>43</v>
      </c>
      <c r="D32" t="s">
        <v>49</v>
      </c>
      <c r="E32" t="s">
        <v>48</v>
      </c>
      <c r="F32" t="s">
        <v>45</v>
      </c>
      <c r="G32" t="s">
        <v>33</v>
      </c>
      <c r="H32">
        <v>86.6</v>
      </c>
      <c r="I32">
        <v>144.6</v>
      </c>
      <c r="J32">
        <v>63.9</v>
      </c>
      <c r="K32">
        <v>50.8</v>
      </c>
      <c r="L32">
        <v>1713</v>
      </c>
      <c r="M32" t="s">
        <v>32</v>
      </c>
      <c r="N32" t="s">
        <v>31</v>
      </c>
      <c r="O32">
        <v>92</v>
      </c>
      <c r="P32" t="s">
        <v>80</v>
      </c>
      <c r="Q32">
        <v>2.91</v>
      </c>
      <c r="R32">
        <v>3.41</v>
      </c>
      <c r="S32">
        <v>9.6</v>
      </c>
      <c r="T32">
        <v>58</v>
      </c>
      <c r="U32">
        <v>4800</v>
      </c>
      <c r="V32">
        <v>49</v>
      </c>
      <c r="W32">
        <v>54</v>
      </c>
      <c r="X32">
        <v>6479</v>
      </c>
    </row>
    <row r="33" spans="1:24" x14ac:dyDescent="0.35">
      <c r="A33" t="s">
        <v>79</v>
      </c>
      <c r="B33" t="s">
        <v>37</v>
      </c>
      <c r="C33" t="s">
        <v>43</v>
      </c>
      <c r="D33" t="s">
        <v>49</v>
      </c>
      <c r="E33" t="s">
        <v>48</v>
      </c>
      <c r="F33" t="s">
        <v>45</v>
      </c>
      <c r="G33" t="s">
        <v>33</v>
      </c>
      <c r="H33">
        <v>86.6</v>
      </c>
      <c r="I33">
        <v>144.6</v>
      </c>
      <c r="J33">
        <v>63.9</v>
      </c>
      <c r="K33">
        <v>50.8</v>
      </c>
      <c r="L33">
        <v>1819</v>
      </c>
      <c r="M33" t="s">
        <v>32</v>
      </c>
      <c r="N33" t="s">
        <v>31</v>
      </c>
      <c r="O33">
        <v>92</v>
      </c>
      <c r="P33" t="s">
        <v>80</v>
      </c>
      <c r="Q33">
        <v>2.91</v>
      </c>
      <c r="R33">
        <v>3.41</v>
      </c>
      <c r="S33">
        <v>9.1999999999999993</v>
      </c>
      <c r="T33">
        <v>76</v>
      </c>
      <c r="U33">
        <v>6000</v>
      </c>
      <c r="V33">
        <v>31</v>
      </c>
      <c r="W33">
        <v>38</v>
      </c>
      <c r="X33">
        <v>6855</v>
      </c>
    </row>
    <row r="34" spans="1:24" x14ac:dyDescent="0.35">
      <c r="A34" t="s">
        <v>79</v>
      </c>
      <c r="B34" t="s">
        <v>37</v>
      </c>
      <c r="C34" t="s">
        <v>43</v>
      </c>
      <c r="D34" t="s">
        <v>49</v>
      </c>
      <c r="E34" t="s">
        <v>48</v>
      </c>
      <c r="F34" t="s">
        <v>45</v>
      </c>
      <c r="G34" t="s">
        <v>33</v>
      </c>
      <c r="H34">
        <v>93.7</v>
      </c>
      <c r="I34">
        <v>150</v>
      </c>
      <c r="J34">
        <v>64</v>
      </c>
      <c r="K34">
        <v>52.6</v>
      </c>
      <c r="L34">
        <v>1837</v>
      </c>
      <c r="M34" t="s">
        <v>32</v>
      </c>
      <c r="N34" t="s">
        <v>31</v>
      </c>
      <c r="O34">
        <v>79</v>
      </c>
      <c r="P34" t="s">
        <v>80</v>
      </c>
      <c r="Q34">
        <v>2.91</v>
      </c>
      <c r="R34">
        <v>3.07</v>
      </c>
      <c r="S34">
        <v>10.1</v>
      </c>
      <c r="T34">
        <v>60</v>
      </c>
      <c r="U34">
        <v>5500</v>
      </c>
      <c r="V34">
        <v>38</v>
      </c>
      <c r="W34">
        <v>42</v>
      </c>
      <c r="X34">
        <v>5399</v>
      </c>
    </row>
    <row r="35" spans="1:24" x14ac:dyDescent="0.35">
      <c r="A35" t="s">
        <v>79</v>
      </c>
      <c r="B35" t="s">
        <v>37</v>
      </c>
      <c r="C35" t="s">
        <v>43</v>
      </c>
      <c r="D35" t="s">
        <v>49</v>
      </c>
      <c r="E35" t="s">
        <v>48</v>
      </c>
      <c r="F35" t="s">
        <v>45</v>
      </c>
      <c r="G35" t="s">
        <v>33</v>
      </c>
      <c r="H35">
        <v>93.7</v>
      </c>
      <c r="I35">
        <v>150</v>
      </c>
      <c r="J35">
        <v>64</v>
      </c>
      <c r="K35">
        <v>52.6</v>
      </c>
      <c r="L35">
        <v>1940</v>
      </c>
      <c r="M35" t="s">
        <v>32</v>
      </c>
      <c r="N35" t="s">
        <v>31</v>
      </c>
      <c r="O35">
        <v>92</v>
      </c>
      <c r="P35" t="s">
        <v>80</v>
      </c>
      <c r="Q35">
        <v>2.91</v>
      </c>
      <c r="R35">
        <v>3.41</v>
      </c>
      <c r="S35">
        <v>9.1999999999999993</v>
      </c>
      <c r="T35">
        <v>76</v>
      </c>
      <c r="U35">
        <v>6000</v>
      </c>
      <c r="V35">
        <v>30</v>
      </c>
      <c r="W35">
        <v>34</v>
      </c>
      <c r="X35">
        <v>6529</v>
      </c>
    </row>
    <row r="36" spans="1:24" x14ac:dyDescent="0.35">
      <c r="A36" t="s">
        <v>79</v>
      </c>
      <c r="B36" t="s">
        <v>37</v>
      </c>
      <c r="C36" t="s">
        <v>43</v>
      </c>
      <c r="D36" t="s">
        <v>49</v>
      </c>
      <c r="E36" t="s">
        <v>48</v>
      </c>
      <c r="F36" t="s">
        <v>45</v>
      </c>
      <c r="G36" t="s">
        <v>33</v>
      </c>
      <c r="H36">
        <v>93.7</v>
      </c>
      <c r="I36">
        <v>150</v>
      </c>
      <c r="J36">
        <v>64</v>
      </c>
      <c r="K36">
        <v>52.6</v>
      </c>
      <c r="L36">
        <v>1956</v>
      </c>
      <c r="M36" t="s">
        <v>32</v>
      </c>
      <c r="N36" t="s">
        <v>31</v>
      </c>
      <c r="O36">
        <v>92</v>
      </c>
      <c r="P36" t="s">
        <v>80</v>
      </c>
      <c r="Q36">
        <v>2.91</v>
      </c>
      <c r="R36">
        <v>3.41</v>
      </c>
      <c r="S36">
        <v>9.1999999999999993</v>
      </c>
      <c r="T36">
        <v>76</v>
      </c>
      <c r="U36">
        <v>6000</v>
      </c>
      <c r="V36">
        <v>30</v>
      </c>
      <c r="W36">
        <v>34</v>
      </c>
      <c r="X36">
        <v>7129</v>
      </c>
    </row>
    <row r="37" spans="1:24" x14ac:dyDescent="0.35">
      <c r="A37" t="s">
        <v>79</v>
      </c>
      <c r="B37" t="s">
        <v>37</v>
      </c>
      <c r="C37" t="s">
        <v>43</v>
      </c>
      <c r="D37" t="s">
        <v>31</v>
      </c>
      <c r="E37" t="s">
        <v>35</v>
      </c>
      <c r="F37" t="s">
        <v>45</v>
      </c>
      <c r="G37" t="s">
        <v>33</v>
      </c>
      <c r="H37">
        <v>96.5</v>
      </c>
      <c r="I37">
        <v>163.4</v>
      </c>
      <c r="J37">
        <v>64</v>
      </c>
      <c r="K37">
        <v>54.5</v>
      </c>
      <c r="L37">
        <v>2010</v>
      </c>
      <c r="M37" t="s">
        <v>32</v>
      </c>
      <c r="N37" t="s">
        <v>31</v>
      </c>
      <c r="O37">
        <v>92</v>
      </c>
      <c r="P37" t="s">
        <v>80</v>
      </c>
      <c r="Q37">
        <v>2.91</v>
      </c>
      <c r="R37">
        <v>3.41</v>
      </c>
      <c r="S37">
        <v>9.1999999999999993</v>
      </c>
      <c r="T37">
        <v>76</v>
      </c>
      <c r="U37">
        <v>6000</v>
      </c>
      <c r="V37">
        <v>30</v>
      </c>
      <c r="W37">
        <v>34</v>
      </c>
      <c r="X37">
        <v>7295</v>
      </c>
    </row>
    <row r="38" spans="1:24" x14ac:dyDescent="0.35">
      <c r="A38" t="s">
        <v>79</v>
      </c>
      <c r="B38" t="s">
        <v>37</v>
      </c>
      <c r="C38" t="s">
        <v>43</v>
      </c>
      <c r="D38" t="s">
        <v>31</v>
      </c>
      <c r="E38" t="s">
        <v>44</v>
      </c>
      <c r="F38" t="s">
        <v>45</v>
      </c>
      <c r="G38" t="s">
        <v>33</v>
      </c>
      <c r="H38">
        <v>96.5</v>
      </c>
      <c r="I38">
        <v>157.1</v>
      </c>
      <c r="J38">
        <v>63.9</v>
      </c>
      <c r="K38">
        <v>58.3</v>
      </c>
      <c r="L38">
        <v>2024</v>
      </c>
      <c r="M38" t="s">
        <v>32</v>
      </c>
      <c r="N38" t="s">
        <v>31</v>
      </c>
      <c r="O38">
        <v>92</v>
      </c>
      <c r="P38" t="s">
        <v>80</v>
      </c>
      <c r="Q38">
        <v>2.92</v>
      </c>
      <c r="R38">
        <v>3.41</v>
      </c>
      <c r="S38">
        <v>9.1999999999999993</v>
      </c>
      <c r="T38">
        <v>76</v>
      </c>
      <c r="U38">
        <v>6000</v>
      </c>
      <c r="V38">
        <v>30</v>
      </c>
      <c r="W38">
        <v>34</v>
      </c>
      <c r="X38">
        <v>7295</v>
      </c>
    </row>
    <row r="39" spans="1:24" x14ac:dyDescent="0.35">
      <c r="A39" t="s">
        <v>79</v>
      </c>
      <c r="B39" t="s">
        <v>37</v>
      </c>
      <c r="C39" t="s">
        <v>43</v>
      </c>
      <c r="D39" t="s">
        <v>49</v>
      </c>
      <c r="E39" t="s">
        <v>48</v>
      </c>
      <c r="F39" t="s">
        <v>45</v>
      </c>
      <c r="G39" t="s">
        <v>33</v>
      </c>
      <c r="H39">
        <v>96.5</v>
      </c>
      <c r="I39">
        <v>167.5</v>
      </c>
      <c r="J39">
        <v>65.2</v>
      </c>
      <c r="K39">
        <v>53.3</v>
      </c>
      <c r="L39">
        <v>2236</v>
      </c>
      <c r="M39" t="s">
        <v>32</v>
      </c>
      <c r="N39" t="s">
        <v>31</v>
      </c>
      <c r="O39">
        <v>110</v>
      </c>
      <c r="P39" t="s">
        <v>80</v>
      </c>
      <c r="Q39">
        <v>3.15</v>
      </c>
      <c r="R39">
        <v>3.58</v>
      </c>
      <c r="S39">
        <v>9</v>
      </c>
      <c r="T39">
        <v>86</v>
      </c>
      <c r="U39">
        <v>5800</v>
      </c>
      <c r="V39">
        <v>27</v>
      </c>
      <c r="W39">
        <v>33</v>
      </c>
      <c r="X39">
        <v>7895</v>
      </c>
    </row>
    <row r="40" spans="1:24" x14ac:dyDescent="0.35">
      <c r="A40" t="s">
        <v>79</v>
      </c>
      <c r="B40" t="s">
        <v>37</v>
      </c>
      <c r="C40" t="s">
        <v>43</v>
      </c>
      <c r="D40" t="s">
        <v>49</v>
      </c>
      <c r="E40" t="s">
        <v>48</v>
      </c>
      <c r="F40" t="s">
        <v>45</v>
      </c>
      <c r="G40" t="s">
        <v>33</v>
      </c>
      <c r="H40">
        <v>96.5</v>
      </c>
      <c r="I40">
        <v>167.5</v>
      </c>
      <c r="J40">
        <v>65.2</v>
      </c>
      <c r="K40">
        <v>53.3</v>
      </c>
      <c r="L40">
        <v>2289</v>
      </c>
      <c r="M40" t="s">
        <v>32</v>
      </c>
      <c r="N40" t="s">
        <v>31</v>
      </c>
      <c r="O40">
        <v>110</v>
      </c>
      <c r="P40" t="s">
        <v>80</v>
      </c>
      <c r="Q40">
        <v>3.15</v>
      </c>
      <c r="R40">
        <v>3.58</v>
      </c>
      <c r="S40">
        <v>9</v>
      </c>
      <c r="T40">
        <v>86</v>
      </c>
      <c r="U40">
        <v>5800</v>
      </c>
      <c r="V40">
        <v>27</v>
      </c>
      <c r="W40">
        <v>33</v>
      </c>
      <c r="X40">
        <v>9095</v>
      </c>
    </row>
    <row r="41" spans="1:24" x14ac:dyDescent="0.35">
      <c r="A41" t="s">
        <v>79</v>
      </c>
      <c r="B41" t="s">
        <v>37</v>
      </c>
      <c r="C41" t="s">
        <v>43</v>
      </c>
      <c r="D41" t="s">
        <v>31</v>
      </c>
      <c r="E41" t="s">
        <v>35</v>
      </c>
      <c r="F41" t="s">
        <v>45</v>
      </c>
      <c r="G41" t="s">
        <v>33</v>
      </c>
      <c r="H41">
        <v>96.5</v>
      </c>
      <c r="I41">
        <v>175.4</v>
      </c>
      <c r="J41">
        <v>65.2</v>
      </c>
      <c r="K41">
        <v>54.1</v>
      </c>
      <c r="L41">
        <v>2304</v>
      </c>
      <c r="M41" t="s">
        <v>32</v>
      </c>
      <c r="N41" t="s">
        <v>31</v>
      </c>
      <c r="O41">
        <v>110</v>
      </c>
      <c r="P41" t="s">
        <v>80</v>
      </c>
      <c r="Q41">
        <v>3.15</v>
      </c>
      <c r="R41">
        <v>3.58</v>
      </c>
      <c r="S41">
        <v>9</v>
      </c>
      <c r="T41">
        <v>86</v>
      </c>
      <c r="U41">
        <v>5800</v>
      </c>
      <c r="V41">
        <v>27</v>
      </c>
      <c r="W41">
        <v>33</v>
      </c>
      <c r="X41">
        <v>8845</v>
      </c>
    </row>
    <row r="42" spans="1:24" x14ac:dyDescent="0.35">
      <c r="A42" t="s">
        <v>79</v>
      </c>
      <c r="B42" t="s">
        <v>37</v>
      </c>
      <c r="C42" t="s">
        <v>43</v>
      </c>
      <c r="D42" t="s">
        <v>31</v>
      </c>
      <c r="E42" t="s">
        <v>35</v>
      </c>
      <c r="F42" t="s">
        <v>45</v>
      </c>
      <c r="G42" t="s">
        <v>33</v>
      </c>
      <c r="H42">
        <v>96.5</v>
      </c>
      <c r="I42">
        <v>175.4</v>
      </c>
      <c r="J42">
        <v>62.5</v>
      </c>
      <c r="K42">
        <v>54.1</v>
      </c>
      <c r="L42">
        <v>2372</v>
      </c>
      <c r="M42" t="s">
        <v>32</v>
      </c>
      <c r="N42" t="s">
        <v>31</v>
      </c>
      <c r="O42">
        <v>110</v>
      </c>
      <c r="P42" t="s">
        <v>80</v>
      </c>
      <c r="Q42">
        <v>3.15</v>
      </c>
      <c r="R42">
        <v>3.58</v>
      </c>
      <c r="S42">
        <v>9</v>
      </c>
      <c r="T42">
        <v>86</v>
      </c>
      <c r="U42">
        <v>5800</v>
      </c>
      <c r="V42">
        <v>27</v>
      </c>
      <c r="W42">
        <v>33</v>
      </c>
      <c r="X42">
        <v>10295</v>
      </c>
    </row>
    <row r="43" spans="1:24" x14ac:dyDescent="0.35">
      <c r="A43" t="s">
        <v>79</v>
      </c>
      <c r="B43" t="s">
        <v>37</v>
      </c>
      <c r="C43" t="s">
        <v>43</v>
      </c>
      <c r="D43" t="s">
        <v>31</v>
      </c>
      <c r="E43" t="s">
        <v>35</v>
      </c>
      <c r="F43" t="s">
        <v>45</v>
      </c>
      <c r="G43" t="s">
        <v>33</v>
      </c>
      <c r="H43">
        <v>96.5</v>
      </c>
      <c r="I43">
        <v>175.4</v>
      </c>
      <c r="J43">
        <v>65.2</v>
      </c>
      <c r="K43">
        <v>54.1</v>
      </c>
      <c r="L43">
        <v>2465</v>
      </c>
      <c r="M43" t="s">
        <v>32</v>
      </c>
      <c r="N43" t="s">
        <v>31</v>
      </c>
      <c r="O43">
        <v>110</v>
      </c>
      <c r="P43" t="s">
        <v>30</v>
      </c>
      <c r="Q43">
        <v>3.15</v>
      </c>
      <c r="R43">
        <v>3.58</v>
      </c>
      <c r="S43">
        <v>9</v>
      </c>
      <c r="T43">
        <v>101</v>
      </c>
      <c r="U43">
        <v>5800</v>
      </c>
      <c r="V43">
        <v>24</v>
      </c>
      <c r="W43">
        <v>28</v>
      </c>
      <c r="X43">
        <v>12945</v>
      </c>
    </row>
    <row r="44" spans="1:24" x14ac:dyDescent="0.35">
      <c r="A44" t="s">
        <v>79</v>
      </c>
      <c r="B44" t="s">
        <v>37</v>
      </c>
      <c r="C44" t="s">
        <v>43</v>
      </c>
      <c r="D44" t="s">
        <v>49</v>
      </c>
      <c r="E44" t="s">
        <v>35</v>
      </c>
      <c r="F44" t="s">
        <v>45</v>
      </c>
      <c r="G44" t="s">
        <v>33</v>
      </c>
      <c r="H44">
        <v>96.5</v>
      </c>
      <c r="I44">
        <v>169.1</v>
      </c>
      <c r="J44">
        <v>66</v>
      </c>
      <c r="K44">
        <v>51</v>
      </c>
      <c r="L44">
        <v>2293</v>
      </c>
      <c r="M44" t="s">
        <v>32</v>
      </c>
      <c r="N44" t="s">
        <v>31</v>
      </c>
      <c r="O44">
        <v>110</v>
      </c>
      <c r="P44" t="s">
        <v>54</v>
      </c>
      <c r="Q44">
        <v>3.15</v>
      </c>
      <c r="R44">
        <v>3.58</v>
      </c>
      <c r="S44">
        <v>9.1</v>
      </c>
      <c r="T44">
        <v>100</v>
      </c>
      <c r="U44">
        <v>5500</v>
      </c>
      <c r="V44">
        <v>25</v>
      </c>
      <c r="W44">
        <v>31</v>
      </c>
      <c r="X44">
        <v>10345</v>
      </c>
    </row>
    <row r="45" spans="1:24" x14ac:dyDescent="0.35">
      <c r="A45" t="s">
        <v>78</v>
      </c>
      <c r="B45" t="s">
        <v>37</v>
      </c>
      <c r="C45" t="s">
        <v>43</v>
      </c>
      <c r="D45" t="s">
        <v>31</v>
      </c>
      <c r="E45" t="s">
        <v>35</v>
      </c>
      <c r="F45" t="s">
        <v>34</v>
      </c>
      <c r="G45" t="s">
        <v>33</v>
      </c>
      <c r="H45">
        <v>94.3</v>
      </c>
      <c r="I45">
        <v>170.7</v>
      </c>
      <c r="J45">
        <v>61.8</v>
      </c>
      <c r="K45">
        <v>53.5</v>
      </c>
      <c r="L45">
        <v>2337</v>
      </c>
      <c r="M45" t="s">
        <v>32</v>
      </c>
      <c r="N45" t="s">
        <v>31</v>
      </c>
      <c r="O45">
        <v>111</v>
      </c>
      <c r="P45" t="s">
        <v>54</v>
      </c>
      <c r="Q45">
        <v>3.31</v>
      </c>
      <c r="R45">
        <v>3.23</v>
      </c>
      <c r="S45">
        <v>8.5</v>
      </c>
      <c r="T45">
        <v>78</v>
      </c>
      <c r="U45">
        <v>4800</v>
      </c>
      <c r="V45">
        <v>24</v>
      </c>
      <c r="W45">
        <v>29</v>
      </c>
      <c r="X45">
        <v>6785</v>
      </c>
    </row>
    <row r="46" spans="1:24" x14ac:dyDescent="0.35">
      <c r="A46" t="s">
        <v>78</v>
      </c>
      <c r="B46" t="s">
        <v>37</v>
      </c>
      <c r="C46" t="s">
        <v>43</v>
      </c>
      <c r="D46" t="s">
        <v>49</v>
      </c>
      <c r="E46" t="s">
        <v>35</v>
      </c>
      <c r="F46" t="s">
        <v>45</v>
      </c>
      <c r="G46" t="s">
        <v>33</v>
      </c>
      <c r="H46">
        <v>94.5</v>
      </c>
      <c r="I46">
        <v>155.9</v>
      </c>
      <c r="J46">
        <v>63.6</v>
      </c>
      <c r="K46">
        <v>52</v>
      </c>
      <c r="L46">
        <v>1874</v>
      </c>
      <c r="M46" t="s">
        <v>32</v>
      </c>
      <c r="N46" t="s">
        <v>31</v>
      </c>
      <c r="O46">
        <v>90</v>
      </c>
      <c r="P46" t="s">
        <v>54</v>
      </c>
      <c r="Q46">
        <v>3.03</v>
      </c>
      <c r="R46">
        <v>3.11</v>
      </c>
      <c r="S46">
        <v>9.6</v>
      </c>
      <c r="T46">
        <v>70</v>
      </c>
      <c r="U46">
        <v>5400</v>
      </c>
      <c r="V46">
        <v>38</v>
      </c>
      <c r="W46">
        <v>43</v>
      </c>
      <c r="X46">
        <v>23568</v>
      </c>
    </row>
    <row r="47" spans="1:24" x14ac:dyDescent="0.35">
      <c r="A47" t="s">
        <v>78</v>
      </c>
      <c r="B47" t="s">
        <v>37</v>
      </c>
      <c r="C47" t="s">
        <v>43</v>
      </c>
      <c r="D47" t="s">
        <v>31</v>
      </c>
      <c r="E47" t="s">
        <v>35</v>
      </c>
      <c r="F47" t="s">
        <v>45</v>
      </c>
      <c r="G47" t="s">
        <v>33</v>
      </c>
      <c r="H47">
        <v>94.5</v>
      </c>
      <c r="I47">
        <v>155.9</v>
      </c>
      <c r="J47">
        <v>63.6</v>
      </c>
      <c r="K47">
        <v>52</v>
      </c>
      <c r="L47">
        <v>1909</v>
      </c>
      <c r="M47" t="s">
        <v>32</v>
      </c>
      <c r="N47" t="s">
        <v>31</v>
      </c>
      <c r="O47">
        <v>90</v>
      </c>
      <c r="P47" t="s">
        <v>54</v>
      </c>
      <c r="Q47">
        <v>3.03</v>
      </c>
      <c r="R47">
        <v>3.11</v>
      </c>
      <c r="S47">
        <v>9.6</v>
      </c>
      <c r="T47">
        <v>70</v>
      </c>
      <c r="U47">
        <v>5400</v>
      </c>
      <c r="V47">
        <v>38</v>
      </c>
      <c r="W47">
        <v>43</v>
      </c>
      <c r="X47">
        <v>18965</v>
      </c>
    </row>
    <row r="48" spans="1:24" x14ac:dyDescent="0.35">
      <c r="A48" t="s">
        <v>78</v>
      </c>
      <c r="B48" t="s">
        <v>37</v>
      </c>
      <c r="C48" t="s">
        <v>43</v>
      </c>
      <c r="D48" t="s">
        <v>49</v>
      </c>
      <c r="E48" t="s">
        <v>48</v>
      </c>
      <c r="F48" t="s">
        <v>34</v>
      </c>
      <c r="G48" t="s">
        <v>33</v>
      </c>
      <c r="H48">
        <v>96</v>
      </c>
      <c r="I48">
        <v>172.6</v>
      </c>
      <c r="J48">
        <v>65.2</v>
      </c>
      <c r="K48">
        <v>51.4</v>
      </c>
      <c r="L48">
        <v>2734</v>
      </c>
      <c r="M48" t="s">
        <v>32</v>
      </c>
      <c r="N48" t="s">
        <v>31</v>
      </c>
      <c r="O48">
        <v>119</v>
      </c>
      <c r="P48" t="s">
        <v>77</v>
      </c>
      <c r="Q48">
        <v>3.43</v>
      </c>
      <c r="R48">
        <v>3.23</v>
      </c>
      <c r="S48">
        <v>9.1999999999999993</v>
      </c>
      <c r="T48">
        <v>90</v>
      </c>
      <c r="U48">
        <v>5000</v>
      </c>
      <c r="V48">
        <v>24</v>
      </c>
      <c r="W48">
        <v>29</v>
      </c>
      <c r="X48">
        <v>11048</v>
      </c>
    </row>
    <row r="49" spans="1:24" x14ac:dyDescent="0.35">
      <c r="A49" t="s">
        <v>76</v>
      </c>
      <c r="B49" t="s">
        <v>37</v>
      </c>
      <c r="C49" t="s">
        <v>43</v>
      </c>
      <c r="D49" t="s">
        <v>31</v>
      </c>
      <c r="E49" t="s">
        <v>35</v>
      </c>
      <c r="F49" t="s">
        <v>34</v>
      </c>
      <c r="G49" t="s">
        <v>33</v>
      </c>
      <c r="H49">
        <v>113</v>
      </c>
      <c r="I49">
        <v>199.6</v>
      </c>
      <c r="J49">
        <v>69.599999999999994</v>
      </c>
      <c r="K49">
        <v>52.8</v>
      </c>
      <c r="L49">
        <v>4066</v>
      </c>
      <c r="M49" t="s">
        <v>51</v>
      </c>
      <c r="N49" t="s">
        <v>40</v>
      </c>
      <c r="O49">
        <v>258</v>
      </c>
      <c r="P49" t="s">
        <v>30</v>
      </c>
      <c r="Q49">
        <v>3.63</v>
      </c>
      <c r="R49">
        <v>4.17</v>
      </c>
      <c r="S49">
        <v>8.1</v>
      </c>
      <c r="T49">
        <v>176</v>
      </c>
      <c r="U49">
        <v>4750</v>
      </c>
      <c r="V49">
        <v>15</v>
      </c>
      <c r="W49">
        <v>19</v>
      </c>
      <c r="X49">
        <v>32250</v>
      </c>
    </row>
    <row r="50" spans="1:24" x14ac:dyDescent="0.35">
      <c r="A50" t="s">
        <v>76</v>
      </c>
      <c r="B50" t="s">
        <v>37</v>
      </c>
      <c r="C50" t="s">
        <v>43</v>
      </c>
      <c r="D50" t="s">
        <v>31</v>
      </c>
      <c r="E50" t="s">
        <v>35</v>
      </c>
      <c r="F50" t="s">
        <v>34</v>
      </c>
      <c r="G50" t="s">
        <v>33</v>
      </c>
      <c r="H50">
        <v>113</v>
      </c>
      <c r="I50">
        <v>199.6</v>
      </c>
      <c r="J50">
        <v>69.599999999999994</v>
      </c>
      <c r="K50">
        <v>52.8</v>
      </c>
      <c r="L50">
        <v>4066</v>
      </c>
      <c r="M50" t="s">
        <v>51</v>
      </c>
      <c r="N50" t="s">
        <v>40</v>
      </c>
      <c r="O50">
        <v>258</v>
      </c>
      <c r="P50" t="s">
        <v>30</v>
      </c>
      <c r="Q50">
        <v>3.63</v>
      </c>
      <c r="R50">
        <v>4.17</v>
      </c>
      <c r="S50">
        <v>8.1</v>
      </c>
      <c r="T50">
        <v>176</v>
      </c>
      <c r="U50">
        <v>4750</v>
      </c>
      <c r="V50">
        <v>15</v>
      </c>
      <c r="W50">
        <v>19</v>
      </c>
      <c r="X50">
        <v>35550</v>
      </c>
    </row>
    <row r="51" spans="1:24" x14ac:dyDescent="0.35">
      <c r="A51" t="s">
        <v>76</v>
      </c>
      <c r="B51" t="s">
        <v>37</v>
      </c>
      <c r="C51" t="s">
        <v>43</v>
      </c>
      <c r="D51" t="s">
        <v>49</v>
      </c>
      <c r="E51" t="s">
        <v>35</v>
      </c>
      <c r="F51" t="s">
        <v>34</v>
      </c>
      <c r="G51" t="s">
        <v>33</v>
      </c>
      <c r="H51">
        <v>102</v>
      </c>
      <c r="I51">
        <v>191.7</v>
      </c>
      <c r="J51">
        <v>70.599999999999994</v>
      </c>
      <c r="K51">
        <v>47.8</v>
      </c>
      <c r="L51">
        <v>3950</v>
      </c>
      <c r="M51" t="s">
        <v>42</v>
      </c>
      <c r="N51" t="s">
        <v>75</v>
      </c>
      <c r="O51">
        <v>326</v>
      </c>
      <c r="P51" t="s">
        <v>30</v>
      </c>
      <c r="Q51">
        <v>3.54</v>
      </c>
      <c r="R51">
        <v>2.76</v>
      </c>
      <c r="S51">
        <v>11.5</v>
      </c>
      <c r="T51">
        <v>262</v>
      </c>
      <c r="U51">
        <v>5000</v>
      </c>
      <c r="V51">
        <v>13</v>
      </c>
      <c r="W51">
        <v>17</v>
      </c>
      <c r="X51">
        <v>36000</v>
      </c>
    </row>
    <row r="52" spans="1:24" x14ac:dyDescent="0.35">
      <c r="A52" t="s">
        <v>72</v>
      </c>
      <c r="B52" t="s">
        <v>37</v>
      </c>
      <c r="C52" t="s">
        <v>43</v>
      </c>
      <c r="D52" t="s">
        <v>49</v>
      </c>
      <c r="E52" t="s">
        <v>48</v>
      </c>
      <c r="F52" t="s">
        <v>45</v>
      </c>
      <c r="G52" t="s">
        <v>33</v>
      </c>
      <c r="H52">
        <v>93.1</v>
      </c>
      <c r="I52">
        <v>159.1</v>
      </c>
      <c r="J52">
        <v>64.2</v>
      </c>
      <c r="K52">
        <v>54.1</v>
      </c>
      <c r="L52">
        <v>1890</v>
      </c>
      <c r="M52" t="s">
        <v>32</v>
      </c>
      <c r="N52" t="s">
        <v>31</v>
      </c>
      <c r="O52">
        <v>91</v>
      </c>
      <c r="P52" t="s">
        <v>54</v>
      </c>
      <c r="Q52">
        <v>3.03</v>
      </c>
      <c r="R52">
        <v>3.15</v>
      </c>
      <c r="S52">
        <v>9</v>
      </c>
      <c r="T52">
        <v>68</v>
      </c>
      <c r="U52">
        <v>5000</v>
      </c>
      <c r="V52">
        <v>30</v>
      </c>
      <c r="W52">
        <v>31</v>
      </c>
      <c r="X52">
        <v>5195</v>
      </c>
    </row>
    <row r="53" spans="1:24" x14ac:dyDescent="0.35">
      <c r="A53" t="s">
        <v>72</v>
      </c>
      <c r="B53" t="s">
        <v>37</v>
      </c>
      <c r="C53" t="s">
        <v>43</v>
      </c>
      <c r="D53" t="s">
        <v>49</v>
      </c>
      <c r="E53" t="s">
        <v>48</v>
      </c>
      <c r="F53" t="s">
        <v>45</v>
      </c>
      <c r="G53" t="s">
        <v>33</v>
      </c>
      <c r="H53">
        <v>93.1</v>
      </c>
      <c r="I53">
        <v>159.1</v>
      </c>
      <c r="J53">
        <v>64.2</v>
      </c>
      <c r="K53">
        <v>54.1</v>
      </c>
      <c r="L53">
        <v>1900</v>
      </c>
      <c r="M53" t="s">
        <v>32</v>
      </c>
      <c r="N53" t="s">
        <v>31</v>
      </c>
      <c r="O53">
        <v>91</v>
      </c>
      <c r="P53" t="s">
        <v>54</v>
      </c>
      <c r="Q53">
        <v>3.03</v>
      </c>
      <c r="R53">
        <v>3.15</v>
      </c>
      <c r="S53">
        <v>9</v>
      </c>
      <c r="T53">
        <v>68</v>
      </c>
      <c r="U53">
        <v>5000</v>
      </c>
      <c r="V53">
        <v>31</v>
      </c>
      <c r="W53">
        <v>38</v>
      </c>
      <c r="X53">
        <v>6095</v>
      </c>
    </row>
    <row r="54" spans="1:24" x14ac:dyDescent="0.35">
      <c r="A54" t="s">
        <v>72</v>
      </c>
      <c r="B54" t="s">
        <v>37</v>
      </c>
      <c r="C54" t="s">
        <v>43</v>
      </c>
      <c r="D54" t="s">
        <v>49</v>
      </c>
      <c r="E54" t="s">
        <v>48</v>
      </c>
      <c r="F54" t="s">
        <v>45</v>
      </c>
      <c r="G54" t="s">
        <v>33</v>
      </c>
      <c r="H54">
        <v>93.1</v>
      </c>
      <c r="I54">
        <v>159.1</v>
      </c>
      <c r="J54">
        <v>64.2</v>
      </c>
      <c r="K54">
        <v>54.1</v>
      </c>
      <c r="L54">
        <v>1905</v>
      </c>
      <c r="M54" t="s">
        <v>32</v>
      </c>
      <c r="N54" t="s">
        <v>31</v>
      </c>
      <c r="O54">
        <v>91</v>
      </c>
      <c r="P54" t="s">
        <v>54</v>
      </c>
      <c r="Q54">
        <v>3.03</v>
      </c>
      <c r="R54">
        <v>3.15</v>
      </c>
      <c r="S54">
        <v>9</v>
      </c>
      <c r="T54">
        <v>68</v>
      </c>
      <c r="U54">
        <v>5000</v>
      </c>
      <c r="V54">
        <v>31</v>
      </c>
      <c r="W54">
        <v>38</v>
      </c>
      <c r="X54">
        <v>6795</v>
      </c>
    </row>
    <row r="55" spans="1:24" x14ac:dyDescent="0.35">
      <c r="A55" t="s">
        <v>72</v>
      </c>
      <c r="B55" t="s">
        <v>37</v>
      </c>
      <c r="C55" t="s">
        <v>43</v>
      </c>
      <c r="D55" t="s">
        <v>31</v>
      </c>
      <c r="E55" t="s">
        <v>35</v>
      </c>
      <c r="F55" t="s">
        <v>45</v>
      </c>
      <c r="G55" t="s">
        <v>33</v>
      </c>
      <c r="H55">
        <v>93.1</v>
      </c>
      <c r="I55">
        <v>166.8</v>
      </c>
      <c r="J55">
        <v>64.2</v>
      </c>
      <c r="K55">
        <v>54.1</v>
      </c>
      <c r="L55">
        <v>1945</v>
      </c>
      <c r="M55" t="s">
        <v>32</v>
      </c>
      <c r="N55" t="s">
        <v>31</v>
      </c>
      <c r="O55">
        <v>91</v>
      </c>
      <c r="P55" t="s">
        <v>54</v>
      </c>
      <c r="Q55">
        <v>3.03</v>
      </c>
      <c r="R55">
        <v>3.15</v>
      </c>
      <c r="S55">
        <v>9</v>
      </c>
      <c r="T55">
        <v>68</v>
      </c>
      <c r="U55">
        <v>5000</v>
      </c>
      <c r="V55">
        <v>31</v>
      </c>
      <c r="W55">
        <v>38</v>
      </c>
      <c r="X55">
        <v>6695</v>
      </c>
    </row>
    <row r="56" spans="1:24" x14ac:dyDescent="0.35">
      <c r="A56" t="s">
        <v>72</v>
      </c>
      <c r="B56" t="s">
        <v>37</v>
      </c>
      <c r="C56" t="s">
        <v>43</v>
      </c>
      <c r="D56" t="s">
        <v>31</v>
      </c>
      <c r="E56" t="s">
        <v>35</v>
      </c>
      <c r="F56" t="s">
        <v>45</v>
      </c>
      <c r="G56" t="s">
        <v>33</v>
      </c>
      <c r="H56">
        <v>93.1</v>
      </c>
      <c r="I56">
        <v>166.8</v>
      </c>
      <c r="J56">
        <v>64.2</v>
      </c>
      <c r="K56">
        <v>54.1</v>
      </c>
      <c r="L56">
        <v>1950</v>
      </c>
      <c r="M56" t="s">
        <v>32</v>
      </c>
      <c r="N56" t="s">
        <v>31</v>
      </c>
      <c r="O56">
        <v>91</v>
      </c>
      <c r="P56" t="s">
        <v>54</v>
      </c>
      <c r="Q56">
        <v>3.08</v>
      </c>
      <c r="R56">
        <v>3.15</v>
      </c>
      <c r="S56">
        <v>9</v>
      </c>
      <c r="T56">
        <v>68</v>
      </c>
      <c r="U56">
        <v>5000</v>
      </c>
      <c r="V56">
        <v>31</v>
      </c>
      <c r="W56">
        <v>38</v>
      </c>
      <c r="X56">
        <v>7395</v>
      </c>
    </row>
    <row r="57" spans="1:24" x14ac:dyDescent="0.35">
      <c r="A57" t="s">
        <v>72</v>
      </c>
      <c r="B57" t="s">
        <v>37</v>
      </c>
      <c r="C57" t="s">
        <v>43</v>
      </c>
      <c r="D57" t="s">
        <v>49</v>
      </c>
      <c r="E57" t="s">
        <v>48</v>
      </c>
      <c r="F57" t="s">
        <v>34</v>
      </c>
      <c r="G57" t="s">
        <v>33</v>
      </c>
      <c r="H57">
        <v>95.3</v>
      </c>
      <c r="I57">
        <v>169</v>
      </c>
      <c r="J57">
        <v>65.7</v>
      </c>
      <c r="K57">
        <v>49.6</v>
      </c>
      <c r="L57">
        <v>2380</v>
      </c>
      <c r="M57" t="s">
        <v>73</v>
      </c>
      <c r="N57" t="s">
        <v>49</v>
      </c>
      <c r="O57">
        <v>70</v>
      </c>
      <c r="P57" t="s">
        <v>74</v>
      </c>
      <c r="Q57">
        <v>3.12</v>
      </c>
      <c r="R57">
        <v>3.12</v>
      </c>
      <c r="S57">
        <v>9.4</v>
      </c>
      <c r="T57">
        <v>101</v>
      </c>
      <c r="U57">
        <v>6000</v>
      </c>
      <c r="V57">
        <v>17</v>
      </c>
      <c r="W57">
        <v>23</v>
      </c>
      <c r="X57">
        <v>10945</v>
      </c>
    </row>
    <row r="58" spans="1:24" x14ac:dyDescent="0.35">
      <c r="A58" t="s">
        <v>72</v>
      </c>
      <c r="B58" t="s">
        <v>37</v>
      </c>
      <c r="C58" t="s">
        <v>43</v>
      </c>
      <c r="D58" t="s">
        <v>49</v>
      </c>
      <c r="E58" t="s">
        <v>48</v>
      </c>
      <c r="F58" t="s">
        <v>34</v>
      </c>
      <c r="G58" t="s">
        <v>33</v>
      </c>
      <c r="H58">
        <v>95.3</v>
      </c>
      <c r="I58">
        <v>169</v>
      </c>
      <c r="J58">
        <v>65.7</v>
      </c>
      <c r="K58">
        <v>49.6</v>
      </c>
      <c r="L58">
        <v>2380</v>
      </c>
      <c r="M58" t="s">
        <v>73</v>
      </c>
      <c r="N58" t="s">
        <v>49</v>
      </c>
      <c r="O58">
        <v>70</v>
      </c>
      <c r="P58" t="s">
        <v>74</v>
      </c>
      <c r="Q58">
        <v>2.98</v>
      </c>
      <c r="R58">
        <v>2.89</v>
      </c>
      <c r="S58">
        <v>9.4</v>
      </c>
      <c r="T58">
        <v>101</v>
      </c>
      <c r="U58">
        <v>6000</v>
      </c>
      <c r="V58">
        <v>17</v>
      </c>
      <c r="W58">
        <v>23</v>
      </c>
      <c r="X58">
        <v>11845</v>
      </c>
    </row>
    <row r="59" spans="1:24" x14ac:dyDescent="0.35">
      <c r="A59" t="s">
        <v>72</v>
      </c>
      <c r="B59" t="s">
        <v>37</v>
      </c>
      <c r="C59" t="s">
        <v>43</v>
      </c>
      <c r="D59" t="s">
        <v>49</v>
      </c>
      <c r="E59" t="s">
        <v>48</v>
      </c>
      <c r="F59" t="s">
        <v>34</v>
      </c>
      <c r="G59" t="s">
        <v>33</v>
      </c>
      <c r="H59">
        <v>95.3</v>
      </c>
      <c r="I59">
        <v>169</v>
      </c>
      <c r="J59">
        <v>65.7</v>
      </c>
      <c r="K59">
        <v>49.6</v>
      </c>
      <c r="L59">
        <v>2385</v>
      </c>
      <c r="M59" t="s">
        <v>73</v>
      </c>
      <c r="N59" t="s">
        <v>49</v>
      </c>
      <c r="O59">
        <v>70</v>
      </c>
      <c r="P59" t="s">
        <v>74</v>
      </c>
      <c r="Q59">
        <v>1.89</v>
      </c>
      <c r="R59">
        <v>4.09</v>
      </c>
      <c r="S59">
        <v>9.4</v>
      </c>
      <c r="T59">
        <v>101</v>
      </c>
      <c r="U59">
        <v>6000</v>
      </c>
      <c r="V59">
        <v>17</v>
      </c>
      <c r="W59">
        <v>23</v>
      </c>
      <c r="X59">
        <v>13645</v>
      </c>
    </row>
    <row r="60" spans="1:24" x14ac:dyDescent="0.35">
      <c r="A60" t="s">
        <v>72</v>
      </c>
      <c r="B60" t="s">
        <v>37</v>
      </c>
      <c r="C60" t="s">
        <v>43</v>
      </c>
      <c r="D60" t="s">
        <v>49</v>
      </c>
      <c r="E60" t="s">
        <v>48</v>
      </c>
      <c r="F60" t="s">
        <v>34</v>
      </c>
      <c r="G60" t="s">
        <v>33</v>
      </c>
      <c r="H60">
        <v>95.3</v>
      </c>
      <c r="I60">
        <v>169</v>
      </c>
      <c r="J60">
        <v>65.7</v>
      </c>
      <c r="K60">
        <v>49.6</v>
      </c>
      <c r="L60">
        <v>2500</v>
      </c>
      <c r="M60" t="s">
        <v>73</v>
      </c>
      <c r="N60" t="s">
        <v>49</v>
      </c>
      <c r="O60">
        <v>80</v>
      </c>
      <c r="P60" t="s">
        <v>30</v>
      </c>
      <c r="Q60">
        <v>2.9</v>
      </c>
      <c r="R60">
        <v>3.76</v>
      </c>
      <c r="S60">
        <v>9.4</v>
      </c>
      <c r="T60">
        <v>135</v>
      </c>
      <c r="U60">
        <v>6000</v>
      </c>
      <c r="V60">
        <v>16</v>
      </c>
      <c r="W60">
        <v>23</v>
      </c>
      <c r="X60">
        <v>15645</v>
      </c>
    </row>
    <row r="61" spans="1:24" x14ac:dyDescent="0.35">
      <c r="A61" t="s">
        <v>72</v>
      </c>
      <c r="B61" t="s">
        <v>37</v>
      </c>
      <c r="C61" t="s">
        <v>43</v>
      </c>
      <c r="D61" t="s">
        <v>49</v>
      </c>
      <c r="E61" t="s">
        <v>48</v>
      </c>
      <c r="F61" t="s">
        <v>45</v>
      </c>
      <c r="G61" t="s">
        <v>33</v>
      </c>
      <c r="H61">
        <v>98.8</v>
      </c>
      <c r="I61">
        <v>177.8</v>
      </c>
      <c r="J61">
        <v>66.5</v>
      </c>
      <c r="K61">
        <v>53.7</v>
      </c>
      <c r="L61">
        <v>2385</v>
      </c>
      <c r="M61" t="s">
        <v>32</v>
      </c>
      <c r="N61" t="s">
        <v>31</v>
      </c>
      <c r="O61">
        <v>122</v>
      </c>
      <c r="P61" t="s">
        <v>54</v>
      </c>
      <c r="Q61">
        <v>3.39</v>
      </c>
      <c r="R61">
        <v>3.39</v>
      </c>
      <c r="S61">
        <v>8.6</v>
      </c>
      <c r="T61">
        <v>84</v>
      </c>
      <c r="U61">
        <v>4800</v>
      </c>
      <c r="V61">
        <v>26</v>
      </c>
      <c r="W61">
        <v>32</v>
      </c>
      <c r="X61">
        <v>8845</v>
      </c>
    </row>
    <row r="62" spans="1:24" x14ac:dyDescent="0.35">
      <c r="A62" t="s">
        <v>72</v>
      </c>
      <c r="B62" t="s">
        <v>37</v>
      </c>
      <c r="C62" t="s">
        <v>43</v>
      </c>
      <c r="D62" t="s">
        <v>31</v>
      </c>
      <c r="E62" t="s">
        <v>35</v>
      </c>
      <c r="F62" t="s">
        <v>45</v>
      </c>
      <c r="G62" t="s">
        <v>33</v>
      </c>
      <c r="H62">
        <v>98.8</v>
      </c>
      <c r="I62">
        <v>177.8</v>
      </c>
      <c r="J62">
        <v>66.5</v>
      </c>
      <c r="K62">
        <v>55.5</v>
      </c>
      <c r="L62">
        <v>2410</v>
      </c>
      <c r="M62" t="s">
        <v>32</v>
      </c>
      <c r="N62" t="s">
        <v>31</v>
      </c>
      <c r="O62">
        <v>122</v>
      </c>
      <c r="P62" t="s">
        <v>54</v>
      </c>
      <c r="Q62">
        <v>3.39</v>
      </c>
      <c r="R62">
        <v>3.39</v>
      </c>
      <c r="S62">
        <v>8.6</v>
      </c>
      <c r="T62">
        <v>84</v>
      </c>
      <c r="U62">
        <v>4800</v>
      </c>
      <c r="V62">
        <v>26</v>
      </c>
      <c r="W62">
        <v>32</v>
      </c>
      <c r="X62">
        <v>8495</v>
      </c>
    </row>
    <row r="63" spans="1:24" x14ac:dyDescent="0.35">
      <c r="A63" t="s">
        <v>72</v>
      </c>
      <c r="B63" t="s">
        <v>37</v>
      </c>
      <c r="C63" t="s">
        <v>43</v>
      </c>
      <c r="D63" t="s">
        <v>49</v>
      </c>
      <c r="E63" t="s">
        <v>48</v>
      </c>
      <c r="F63" t="s">
        <v>45</v>
      </c>
      <c r="G63" t="s">
        <v>33</v>
      </c>
      <c r="H63">
        <v>98.8</v>
      </c>
      <c r="I63">
        <v>177.8</v>
      </c>
      <c r="J63">
        <v>66.5</v>
      </c>
      <c r="K63">
        <v>53.7</v>
      </c>
      <c r="L63">
        <v>2385</v>
      </c>
      <c r="M63" t="s">
        <v>32</v>
      </c>
      <c r="N63" t="s">
        <v>31</v>
      </c>
      <c r="O63">
        <v>122</v>
      </c>
      <c r="P63" t="s">
        <v>54</v>
      </c>
      <c r="Q63">
        <v>3.39</v>
      </c>
      <c r="R63">
        <v>3.39</v>
      </c>
      <c r="S63">
        <v>8.6</v>
      </c>
      <c r="T63">
        <v>84</v>
      </c>
      <c r="U63">
        <v>4800</v>
      </c>
      <c r="V63">
        <v>26</v>
      </c>
      <c r="W63">
        <v>32</v>
      </c>
      <c r="X63">
        <v>10595</v>
      </c>
    </row>
    <row r="64" spans="1:24" x14ac:dyDescent="0.35">
      <c r="A64" t="s">
        <v>72</v>
      </c>
      <c r="B64" t="s">
        <v>37</v>
      </c>
      <c r="C64" t="s">
        <v>43</v>
      </c>
      <c r="D64" t="s">
        <v>31</v>
      </c>
      <c r="E64" t="s">
        <v>35</v>
      </c>
      <c r="F64" t="s">
        <v>45</v>
      </c>
      <c r="G64" t="s">
        <v>33</v>
      </c>
      <c r="H64">
        <v>98.8</v>
      </c>
      <c r="I64">
        <v>177.8</v>
      </c>
      <c r="J64">
        <v>66.5</v>
      </c>
      <c r="K64">
        <v>55.5</v>
      </c>
      <c r="L64">
        <v>2410</v>
      </c>
      <c r="M64" t="s">
        <v>32</v>
      </c>
      <c r="N64" t="s">
        <v>31</v>
      </c>
      <c r="O64">
        <v>122</v>
      </c>
      <c r="P64" t="s">
        <v>54</v>
      </c>
      <c r="Q64">
        <v>3.39</v>
      </c>
      <c r="R64">
        <v>3.39</v>
      </c>
      <c r="S64">
        <v>8.6</v>
      </c>
      <c r="T64">
        <v>84</v>
      </c>
      <c r="U64">
        <v>4800</v>
      </c>
      <c r="V64">
        <v>26</v>
      </c>
      <c r="W64">
        <v>32</v>
      </c>
      <c r="X64">
        <v>10245</v>
      </c>
    </row>
    <row r="65" spans="1:24" x14ac:dyDescent="0.35">
      <c r="A65" t="s">
        <v>72</v>
      </c>
      <c r="B65" t="s">
        <v>41</v>
      </c>
      <c r="C65" t="s">
        <v>43</v>
      </c>
      <c r="D65">
        <v>4</v>
      </c>
      <c r="E65" t="s">
        <v>35</v>
      </c>
      <c r="F65" t="s">
        <v>45</v>
      </c>
      <c r="G65" t="s">
        <v>33</v>
      </c>
      <c r="H65">
        <v>98.8</v>
      </c>
      <c r="I65">
        <v>177.8</v>
      </c>
      <c r="J65">
        <v>66.5</v>
      </c>
      <c r="K65">
        <v>55.5</v>
      </c>
      <c r="L65">
        <v>2443</v>
      </c>
      <c r="M65" t="s">
        <v>32</v>
      </c>
      <c r="N65" t="s">
        <v>31</v>
      </c>
      <c r="O65">
        <v>122</v>
      </c>
      <c r="P65" t="s">
        <v>39</v>
      </c>
      <c r="Q65">
        <v>3.39</v>
      </c>
      <c r="R65">
        <v>3.39</v>
      </c>
      <c r="S65">
        <v>22.7</v>
      </c>
      <c r="T65">
        <v>64</v>
      </c>
      <c r="U65">
        <v>4650</v>
      </c>
      <c r="V65">
        <v>36</v>
      </c>
      <c r="W65">
        <v>42</v>
      </c>
      <c r="X65">
        <v>10795</v>
      </c>
    </row>
    <row r="66" spans="1:24" x14ac:dyDescent="0.35">
      <c r="A66" t="s">
        <v>72</v>
      </c>
      <c r="B66" t="s">
        <v>37</v>
      </c>
      <c r="C66" t="s">
        <v>43</v>
      </c>
      <c r="D66" t="s">
        <v>31</v>
      </c>
      <c r="E66" t="s">
        <v>48</v>
      </c>
      <c r="F66" t="s">
        <v>45</v>
      </c>
      <c r="G66" t="s">
        <v>33</v>
      </c>
      <c r="H66">
        <v>98.8</v>
      </c>
      <c r="I66">
        <v>177.8</v>
      </c>
      <c r="J66">
        <v>66.5</v>
      </c>
      <c r="K66">
        <v>55.5</v>
      </c>
      <c r="L66">
        <v>2425</v>
      </c>
      <c r="M66" t="s">
        <v>32</v>
      </c>
      <c r="N66" t="s">
        <v>31</v>
      </c>
      <c r="O66">
        <v>122</v>
      </c>
      <c r="P66" t="s">
        <v>54</v>
      </c>
      <c r="Q66">
        <v>3.39</v>
      </c>
      <c r="R66">
        <v>3.39</v>
      </c>
      <c r="S66">
        <v>8.6</v>
      </c>
      <c r="T66">
        <v>84</v>
      </c>
      <c r="U66">
        <v>4800</v>
      </c>
      <c r="V66">
        <v>26</v>
      </c>
      <c r="W66">
        <v>32</v>
      </c>
      <c r="X66">
        <v>11245</v>
      </c>
    </row>
    <row r="67" spans="1:24" x14ac:dyDescent="0.35">
      <c r="A67" t="s">
        <v>72</v>
      </c>
      <c r="B67" t="s">
        <v>37</v>
      </c>
      <c r="C67" t="s">
        <v>43</v>
      </c>
      <c r="D67" t="s">
        <v>31</v>
      </c>
      <c r="E67" t="s">
        <v>35</v>
      </c>
      <c r="F67" t="s">
        <v>34</v>
      </c>
      <c r="G67" t="s">
        <v>33</v>
      </c>
      <c r="H67">
        <v>104.9</v>
      </c>
      <c r="I67">
        <v>175</v>
      </c>
      <c r="J67">
        <v>66.099999999999994</v>
      </c>
      <c r="K67">
        <v>54.4</v>
      </c>
      <c r="L67">
        <v>2670</v>
      </c>
      <c r="M67" t="s">
        <v>32</v>
      </c>
      <c r="N67" t="s">
        <v>31</v>
      </c>
      <c r="O67">
        <v>140</v>
      </c>
      <c r="P67" t="s">
        <v>30</v>
      </c>
      <c r="Q67">
        <v>3.76</v>
      </c>
      <c r="R67">
        <v>3.16</v>
      </c>
      <c r="S67">
        <v>8</v>
      </c>
      <c r="T67">
        <v>120</v>
      </c>
      <c r="U67">
        <v>5000</v>
      </c>
      <c r="V67">
        <v>19</v>
      </c>
      <c r="W67">
        <v>27</v>
      </c>
      <c r="X67">
        <v>18280</v>
      </c>
    </row>
    <row r="68" spans="1:24" x14ac:dyDescent="0.35">
      <c r="A68" t="s">
        <v>72</v>
      </c>
      <c r="B68" t="s">
        <v>41</v>
      </c>
      <c r="C68" t="s">
        <v>43</v>
      </c>
      <c r="D68" t="s">
        <v>31</v>
      </c>
      <c r="E68" t="s">
        <v>35</v>
      </c>
      <c r="F68" t="s">
        <v>34</v>
      </c>
      <c r="G68" t="s">
        <v>33</v>
      </c>
      <c r="H68">
        <v>104.9</v>
      </c>
      <c r="I68">
        <v>175</v>
      </c>
      <c r="J68">
        <v>66.099999999999994</v>
      </c>
      <c r="K68">
        <v>54.4</v>
      </c>
      <c r="L68">
        <v>2700</v>
      </c>
      <c r="M68" t="s">
        <v>32</v>
      </c>
      <c r="N68" t="s">
        <v>31</v>
      </c>
      <c r="O68">
        <v>134</v>
      </c>
      <c r="P68" t="s">
        <v>39</v>
      </c>
      <c r="Q68">
        <v>3.43</v>
      </c>
      <c r="R68">
        <v>3.64</v>
      </c>
      <c r="S68">
        <v>22</v>
      </c>
      <c r="T68">
        <v>72</v>
      </c>
      <c r="U68">
        <v>4200</v>
      </c>
      <c r="V68">
        <v>31</v>
      </c>
      <c r="W68">
        <v>39</v>
      </c>
      <c r="X68">
        <v>18344</v>
      </c>
    </row>
    <row r="69" spans="1:24" x14ac:dyDescent="0.35">
      <c r="A69" t="s">
        <v>71</v>
      </c>
      <c r="B69" t="s">
        <v>41</v>
      </c>
      <c r="C69" t="s">
        <v>36</v>
      </c>
      <c r="D69" t="s">
        <v>31</v>
      </c>
      <c r="E69" t="s">
        <v>35</v>
      </c>
      <c r="F69" t="s">
        <v>34</v>
      </c>
      <c r="G69" t="s">
        <v>33</v>
      </c>
      <c r="H69">
        <v>110</v>
      </c>
      <c r="I69">
        <v>190.9</v>
      </c>
      <c r="J69">
        <v>70.3</v>
      </c>
      <c r="K69">
        <v>56.5</v>
      </c>
      <c r="L69">
        <v>3515</v>
      </c>
      <c r="M69" t="s">
        <v>32</v>
      </c>
      <c r="N69" t="s">
        <v>47</v>
      </c>
      <c r="O69">
        <v>183</v>
      </c>
      <c r="P69" t="s">
        <v>39</v>
      </c>
      <c r="Q69">
        <v>3.58</v>
      </c>
      <c r="R69">
        <v>3.64</v>
      </c>
      <c r="S69">
        <v>21.5</v>
      </c>
      <c r="T69">
        <v>123</v>
      </c>
      <c r="U69">
        <v>4350</v>
      </c>
      <c r="V69">
        <v>22</v>
      </c>
      <c r="W69">
        <v>25</v>
      </c>
      <c r="X69">
        <v>25552</v>
      </c>
    </row>
    <row r="70" spans="1:24" x14ac:dyDescent="0.35">
      <c r="A70" t="s">
        <v>71</v>
      </c>
      <c r="B70" t="s">
        <v>41</v>
      </c>
      <c r="C70" t="s">
        <v>36</v>
      </c>
      <c r="D70" t="s">
        <v>31</v>
      </c>
      <c r="E70" t="s">
        <v>44</v>
      </c>
      <c r="F70" t="s">
        <v>34</v>
      </c>
      <c r="G70" t="s">
        <v>33</v>
      </c>
      <c r="H70">
        <v>110</v>
      </c>
      <c r="I70">
        <v>190.9</v>
      </c>
      <c r="J70">
        <v>70.3</v>
      </c>
      <c r="K70">
        <v>58.7</v>
      </c>
      <c r="L70">
        <v>3750</v>
      </c>
      <c r="M70" t="s">
        <v>32</v>
      </c>
      <c r="N70" t="s">
        <v>47</v>
      </c>
      <c r="O70">
        <v>183</v>
      </c>
      <c r="P70" t="s">
        <v>39</v>
      </c>
      <c r="Q70">
        <v>3.58</v>
      </c>
      <c r="R70">
        <v>3.64</v>
      </c>
      <c r="S70">
        <v>21.5</v>
      </c>
      <c r="T70">
        <v>123</v>
      </c>
      <c r="U70">
        <v>4350</v>
      </c>
      <c r="V70">
        <v>22</v>
      </c>
      <c r="W70">
        <v>25</v>
      </c>
      <c r="X70">
        <v>28248</v>
      </c>
    </row>
    <row r="71" spans="1:24" x14ac:dyDescent="0.35">
      <c r="A71" t="s">
        <v>71</v>
      </c>
      <c r="B71" t="s">
        <v>41</v>
      </c>
      <c r="C71" t="s">
        <v>36</v>
      </c>
      <c r="D71" t="s">
        <v>49</v>
      </c>
      <c r="E71" t="s">
        <v>53</v>
      </c>
      <c r="F71" t="s">
        <v>34</v>
      </c>
      <c r="G71" t="s">
        <v>33</v>
      </c>
      <c r="H71">
        <v>106.7</v>
      </c>
      <c r="I71">
        <v>187.5</v>
      </c>
      <c r="J71">
        <v>70.3</v>
      </c>
      <c r="K71">
        <v>54.9</v>
      </c>
      <c r="L71">
        <v>3495</v>
      </c>
      <c r="M71" t="s">
        <v>32</v>
      </c>
      <c r="N71" t="s">
        <v>47</v>
      </c>
      <c r="O71">
        <v>183</v>
      </c>
      <c r="P71" t="s">
        <v>39</v>
      </c>
      <c r="Q71">
        <v>3.58</v>
      </c>
      <c r="R71">
        <v>3.64</v>
      </c>
      <c r="S71">
        <v>21.5</v>
      </c>
      <c r="T71">
        <v>123</v>
      </c>
      <c r="U71">
        <v>4350</v>
      </c>
      <c r="V71">
        <v>22</v>
      </c>
      <c r="W71">
        <v>25</v>
      </c>
      <c r="X71">
        <v>28176</v>
      </c>
    </row>
    <row r="72" spans="1:24" x14ac:dyDescent="0.35">
      <c r="A72" t="s">
        <v>71</v>
      </c>
      <c r="B72" t="s">
        <v>41</v>
      </c>
      <c r="C72" t="s">
        <v>36</v>
      </c>
      <c r="D72" t="s">
        <v>31</v>
      </c>
      <c r="E72" t="s">
        <v>35</v>
      </c>
      <c r="F72" t="s">
        <v>34</v>
      </c>
      <c r="G72" t="s">
        <v>33</v>
      </c>
      <c r="H72">
        <v>115.6</v>
      </c>
      <c r="I72">
        <v>202.6</v>
      </c>
      <c r="J72">
        <v>71.7</v>
      </c>
      <c r="K72">
        <v>56.3</v>
      </c>
      <c r="L72">
        <v>3770</v>
      </c>
      <c r="M72" t="s">
        <v>32</v>
      </c>
      <c r="N72" t="s">
        <v>47</v>
      </c>
      <c r="O72">
        <v>183</v>
      </c>
      <c r="P72" t="s">
        <v>39</v>
      </c>
      <c r="Q72">
        <v>3.58</v>
      </c>
      <c r="R72">
        <v>3.64</v>
      </c>
      <c r="S72">
        <v>21.5</v>
      </c>
      <c r="T72">
        <v>123</v>
      </c>
      <c r="U72">
        <v>4350</v>
      </c>
      <c r="V72">
        <v>22</v>
      </c>
      <c r="W72">
        <v>25</v>
      </c>
      <c r="X72">
        <v>31600</v>
      </c>
    </row>
    <row r="73" spans="1:24" x14ac:dyDescent="0.35">
      <c r="A73" t="s">
        <v>71</v>
      </c>
      <c r="B73" t="s">
        <v>37</v>
      </c>
      <c r="C73" t="s">
        <v>43</v>
      </c>
      <c r="D73" t="s">
        <v>31</v>
      </c>
      <c r="E73" t="s">
        <v>35</v>
      </c>
      <c r="F73" t="s">
        <v>34</v>
      </c>
      <c r="G73" t="s">
        <v>33</v>
      </c>
      <c r="H73">
        <v>115.6</v>
      </c>
      <c r="I73">
        <v>202.6</v>
      </c>
      <c r="J73">
        <v>71.7</v>
      </c>
      <c r="K73">
        <v>56.5</v>
      </c>
      <c r="L73">
        <v>3740</v>
      </c>
      <c r="M73" t="s">
        <v>42</v>
      </c>
      <c r="N73" t="s">
        <v>60</v>
      </c>
      <c r="O73">
        <v>234</v>
      </c>
      <c r="P73" t="s">
        <v>30</v>
      </c>
      <c r="Q73">
        <v>3.46</v>
      </c>
      <c r="R73">
        <v>3.1</v>
      </c>
      <c r="S73">
        <v>8.3000000000000007</v>
      </c>
      <c r="T73">
        <v>155</v>
      </c>
      <c r="U73">
        <v>4750</v>
      </c>
      <c r="V73">
        <v>16</v>
      </c>
      <c r="W73">
        <v>18</v>
      </c>
      <c r="X73">
        <v>34184</v>
      </c>
    </row>
    <row r="74" spans="1:24" x14ac:dyDescent="0.35">
      <c r="A74" t="s">
        <v>71</v>
      </c>
      <c r="B74" t="s">
        <v>37</v>
      </c>
      <c r="C74" t="s">
        <v>43</v>
      </c>
      <c r="D74" t="s">
        <v>49</v>
      </c>
      <c r="E74" t="s">
        <v>50</v>
      </c>
      <c r="F74" t="s">
        <v>34</v>
      </c>
      <c r="G74" t="s">
        <v>33</v>
      </c>
      <c r="H74">
        <v>96.6</v>
      </c>
      <c r="I74">
        <v>180.3</v>
      </c>
      <c r="J74">
        <v>70.5</v>
      </c>
      <c r="K74">
        <v>50.8</v>
      </c>
      <c r="L74">
        <v>3685</v>
      </c>
      <c r="M74" t="s">
        <v>42</v>
      </c>
      <c r="N74" t="s">
        <v>60</v>
      </c>
      <c r="O74">
        <v>234</v>
      </c>
      <c r="P74" t="s">
        <v>30</v>
      </c>
      <c r="Q74">
        <v>3.46</v>
      </c>
      <c r="R74">
        <v>3.1</v>
      </c>
      <c r="S74">
        <v>8.3000000000000007</v>
      </c>
      <c r="T74">
        <v>155</v>
      </c>
      <c r="U74">
        <v>4750</v>
      </c>
      <c r="V74">
        <v>16</v>
      </c>
      <c r="W74">
        <v>18</v>
      </c>
      <c r="X74">
        <v>35056</v>
      </c>
    </row>
    <row r="75" spans="1:24" x14ac:dyDescent="0.35">
      <c r="A75" t="s">
        <v>71</v>
      </c>
      <c r="B75" t="s">
        <v>37</v>
      </c>
      <c r="C75" t="s">
        <v>43</v>
      </c>
      <c r="D75" t="s">
        <v>31</v>
      </c>
      <c r="E75" t="s">
        <v>35</v>
      </c>
      <c r="F75" t="s">
        <v>34</v>
      </c>
      <c r="G75" t="s">
        <v>33</v>
      </c>
      <c r="H75">
        <v>120.9</v>
      </c>
      <c r="I75">
        <v>208.1</v>
      </c>
      <c r="J75">
        <v>71.7</v>
      </c>
      <c r="K75">
        <v>56.7</v>
      </c>
      <c r="L75">
        <v>3900</v>
      </c>
      <c r="M75" t="s">
        <v>42</v>
      </c>
      <c r="N75" t="s">
        <v>60</v>
      </c>
      <c r="O75">
        <v>308</v>
      </c>
      <c r="P75" t="s">
        <v>30</v>
      </c>
      <c r="Q75">
        <v>3.8</v>
      </c>
      <c r="R75">
        <v>3.35</v>
      </c>
      <c r="S75">
        <v>8</v>
      </c>
      <c r="T75">
        <v>184</v>
      </c>
      <c r="U75">
        <v>4500</v>
      </c>
      <c r="V75">
        <v>14</v>
      </c>
      <c r="W75">
        <v>16</v>
      </c>
      <c r="X75">
        <v>40960</v>
      </c>
    </row>
    <row r="76" spans="1:24" x14ac:dyDescent="0.35">
      <c r="A76" t="s">
        <v>71</v>
      </c>
      <c r="B76" t="s">
        <v>37</v>
      </c>
      <c r="C76" t="s">
        <v>43</v>
      </c>
      <c r="D76" t="s">
        <v>49</v>
      </c>
      <c r="E76" t="s">
        <v>53</v>
      </c>
      <c r="F76" t="s">
        <v>34</v>
      </c>
      <c r="G76" t="s">
        <v>33</v>
      </c>
      <c r="H76">
        <v>112</v>
      </c>
      <c r="I76">
        <v>199.2</v>
      </c>
      <c r="J76">
        <v>72</v>
      </c>
      <c r="K76">
        <v>55.4</v>
      </c>
      <c r="L76">
        <v>3715</v>
      </c>
      <c r="M76" t="s">
        <v>42</v>
      </c>
      <c r="N76" t="s">
        <v>60</v>
      </c>
      <c r="O76">
        <v>304</v>
      </c>
      <c r="P76" t="s">
        <v>30</v>
      </c>
      <c r="Q76">
        <v>3.8</v>
      </c>
      <c r="R76">
        <v>3.35</v>
      </c>
      <c r="S76">
        <v>8</v>
      </c>
      <c r="T76">
        <v>184</v>
      </c>
      <c r="U76">
        <v>4500</v>
      </c>
      <c r="V76">
        <v>14</v>
      </c>
      <c r="W76">
        <v>16</v>
      </c>
      <c r="X76">
        <v>45400</v>
      </c>
    </row>
    <row r="77" spans="1:24" x14ac:dyDescent="0.35">
      <c r="A77" t="s">
        <v>70</v>
      </c>
      <c r="B77" t="s">
        <v>37</v>
      </c>
      <c r="C77" t="s">
        <v>36</v>
      </c>
      <c r="D77" t="s">
        <v>49</v>
      </c>
      <c r="E77" t="s">
        <v>48</v>
      </c>
      <c r="F77" t="s">
        <v>34</v>
      </c>
      <c r="G77" t="s">
        <v>33</v>
      </c>
      <c r="H77">
        <v>102.7</v>
      </c>
      <c r="I77">
        <v>178.4</v>
      </c>
      <c r="J77">
        <v>68</v>
      </c>
      <c r="K77">
        <v>54.8</v>
      </c>
      <c r="L77">
        <v>2910</v>
      </c>
      <c r="M77" t="s">
        <v>32</v>
      </c>
      <c r="N77" t="s">
        <v>31</v>
      </c>
      <c r="O77">
        <v>140</v>
      </c>
      <c r="P77" t="s">
        <v>30</v>
      </c>
      <c r="Q77">
        <v>3.78</v>
      </c>
      <c r="R77">
        <v>3.12</v>
      </c>
      <c r="S77">
        <v>8</v>
      </c>
      <c r="T77">
        <v>175</v>
      </c>
      <c r="U77">
        <v>5000</v>
      </c>
      <c r="V77">
        <v>19</v>
      </c>
      <c r="W77">
        <v>24</v>
      </c>
      <c r="X77">
        <v>16503</v>
      </c>
    </row>
    <row r="78" spans="1:24" x14ac:dyDescent="0.35">
      <c r="A78" t="s">
        <v>69</v>
      </c>
      <c r="B78" t="s">
        <v>37</v>
      </c>
      <c r="C78" t="s">
        <v>43</v>
      </c>
      <c r="D78" t="s">
        <v>49</v>
      </c>
      <c r="E78" t="s">
        <v>48</v>
      </c>
      <c r="F78" t="s">
        <v>45</v>
      </c>
      <c r="G78" t="s">
        <v>33</v>
      </c>
      <c r="H78">
        <v>93.7</v>
      </c>
      <c r="I78">
        <v>157.30000000000001</v>
      </c>
      <c r="J78">
        <v>64.400000000000006</v>
      </c>
      <c r="K78">
        <v>50.8</v>
      </c>
      <c r="L78">
        <v>1918</v>
      </c>
      <c r="M78" t="s">
        <v>32</v>
      </c>
      <c r="N78" t="s">
        <v>31</v>
      </c>
      <c r="O78">
        <v>92</v>
      </c>
      <c r="P78" t="s">
        <v>54</v>
      </c>
      <c r="Q78">
        <v>2.97</v>
      </c>
      <c r="R78">
        <v>3.23</v>
      </c>
      <c r="S78">
        <v>9.4</v>
      </c>
      <c r="T78">
        <v>68</v>
      </c>
      <c r="U78">
        <v>5500</v>
      </c>
      <c r="V78">
        <v>37</v>
      </c>
      <c r="W78">
        <v>41</v>
      </c>
      <c r="X78">
        <v>5389</v>
      </c>
    </row>
    <row r="79" spans="1:24" x14ac:dyDescent="0.35">
      <c r="A79" t="s">
        <v>69</v>
      </c>
      <c r="B79" t="s">
        <v>37</v>
      </c>
      <c r="C79" t="s">
        <v>43</v>
      </c>
      <c r="D79" t="s">
        <v>49</v>
      </c>
      <c r="E79" t="s">
        <v>48</v>
      </c>
      <c r="F79" t="s">
        <v>45</v>
      </c>
      <c r="G79" t="s">
        <v>33</v>
      </c>
      <c r="H79">
        <v>93.7</v>
      </c>
      <c r="I79">
        <v>157.30000000000001</v>
      </c>
      <c r="J79">
        <v>64.400000000000006</v>
      </c>
      <c r="K79">
        <v>50.8</v>
      </c>
      <c r="L79">
        <v>1944</v>
      </c>
      <c r="M79" t="s">
        <v>32</v>
      </c>
      <c r="N79" t="s">
        <v>31</v>
      </c>
      <c r="O79">
        <v>92</v>
      </c>
      <c r="P79" t="s">
        <v>54</v>
      </c>
      <c r="Q79">
        <v>2.97</v>
      </c>
      <c r="R79">
        <v>3.23</v>
      </c>
      <c r="S79">
        <v>9.4</v>
      </c>
      <c r="T79">
        <v>68</v>
      </c>
      <c r="U79">
        <v>5500</v>
      </c>
      <c r="V79">
        <v>31</v>
      </c>
      <c r="W79">
        <v>38</v>
      </c>
      <c r="X79">
        <v>6189</v>
      </c>
    </row>
    <row r="80" spans="1:24" x14ac:dyDescent="0.35">
      <c r="A80" t="s">
        <v>69</v>
      </c>
      <c r="B80" t="s">
        <v>37</v>
      </c>
      <c r="C80" t="s">
        <v>43</v>
      </c>
      <c r="D80" t="s">
        <v>49</v>
      </c>
      <c r="E80" t="s">
        <v>48</v>
      </c>
      <c r="F80" t="s">
        <v>45</v>
      </c>
      <c r="G80" t="s">
        <v>33</v>
      </c>
      <c r="H80">
        <v>93.7</v>
      </c>
      <c r="I80">
        <v>157.30000000000001</v>
      </c>
      <c r="J80">
        <v>64.400000000000006</v>
      </c>
      <c r="K80">
        <v>50.8</v>
      </c>
      <c r="L80">
        <v>2004</v>
      </c>
      <c r="M80" t="s">
        <v>32</v>
      </c>
      <c r="N80" t="s">
        <v>31</v>
      </c>
      <c r="O80">
        <v>92</v>
      </c>
      <c r="P80" t="s">
        <v>54</v>
      </c>
      <c r="Q80">
        <v>2.97</v>
      </c>
      <c r="R80">
        <v>3.23</v>
      </c>
      <c r="S80">
        <v>9.4</v>
      </c>
      <c r="T80">
        <v>68</v>
      </c>
      <c r="U80">
        <v>5500</v>
      </c>
      <c r="V80">
        <v>31</v>
      </c>
      <c r="W80">
        <v>38</v>
      </c>
      <c r="X80">
        <v>6669</v>
      </c>
    </row>
    <row r="81" spans="1:24" x14ac:dyDescent="0.35">
      <c r="A81" t="s">
        <v>69</v>
      </c>
      <c r="B81" t="s">
        <v>37</v>
      </c>
      <c r="C81" t="s">
        <v>36</v>
      </c>
      <c r="D81" t="s">
        <v>49</v>
      </c>
      <c r="E81" t="s">
        <v>48</v>
      </c>
      <c r="F81" t="s">
        <v>45</v>
      </c>
      <c r="G81" t="s">
        <v>33</v>
      </c>
      <c r="H81">
        <v>93</v>
      </c>
      <c r="I81">
        <v>157.30000000000001</v>
      </c>
      <c r="J81">
        <v>63.8</v>
      </c>
      <c r="K81">
        <v>50.8</v>
      </c>
      <c r="L81">
        <v>2145</v>
      </c>
      <c r="M81" t="s">
        <v>32</v>
      </c>
      <c r="N81" t="s">
        <v>31</v>
      </c>
      <c r="O81">
        <v>98</v>
      </c>
      <c r="P81" t="s">
        <v>64</v>
      </c>
      <c r="Q81">
        <v>3.03</v>
      </c>
      <c r="R81">
        <v>3.39</v>
      </c>
      <c r="S81">
        <v>7.6</v>
      </c>
      <c r="T81">
        <v>102</v>
      </c>
      <c r="U81">
        <v>5500</v>
      </c>
      <c r="V81">
        <v>24</v>
      </c>
      <c r="W81">
        <v>30</v>
      </c>
      <c r="X81">
        <v>7689</v>
      </c>
    </row>
    <row r="82" spans="1:24" x14ac:dyDescent="0.35">
      <c r="A82" t="s">
        <v>69</v>
      </c>
      <c r="B82" t="s">
        <v>37</v>
      </c>
      <c r="C82" t="s">
        <v>36</v>
      </c>
      <c r="D82" t="s">
        <v>49</v>
      </c>
      <c r="E82" t="s">
        <v>48</v>
      </c>
      <c r="F82" t="s">
        <v>45</v>
      </c>
      <c r="G82" t="s">
        <v>33</v>
      </c>
      <c r="H82">
        <v>96.3</v>
      </c>
      <c r="I82">
        <v>173</v>
      </c>
      <c r="J82">
        <v>65.400000000000006</v>
      </c>
      <c r="K82">
        <v>49.4</v>
      </c>
      <c r="L82">
        <v>2370</v>
      </c>
      <c r="M82" t="s">
        <v>32</v>
      </c>
      <c r="N82" t="s">
        <v>31</v>
      </c>
      <c r="O82">
        <v>110</v>
      </c>
      <c r="P82" t="s">
        <v>64</v>
      </c>
      <c r="Q82">
        <v>3.17</v>
      </c>
      <c r="R82">
        <v>3.46</v>
      </c>
      <c r="S82">
        <v>7.5</v>
      </c>
      <c r="T82">
        <v>116</v>
      </c>
      <c r="U82">
        <v>5500</v>
      </c>
      <c r="V82">
        <v>23</v>
      </c>
      <c r="W82">
        <v>30</v>
      </c>
      <c r="X82">
        <v>9959</v>
      </c>
    </row>
    <row r="83" spans="1:24" x14ac:dyDescent="0.35">
      <c r="A83" t="s">
        <v>69</v>
      </c>
      <c r="B83" t="s">
        <v>37</v>
      </c>
      <c r="C83" t="s">
        <v>43</v>
      </c>
      <c r="D83" t="s">
        <v>49</v>
      </c>
      <c r="E83" t="s">
        <v>48</v>
      </c>
      <c r="F83" t="s">
        <v>45</v>
      </c>
      <c r="G83" t="s">
        <v>33</v>
      </c>
      <c r="H83">
        <v>96.3</v>
      </c>
      <c r="I83">
        <v>173</v>
      </c>
      <c r="J83">
        <v>65.400000000000006</v>
      </c>
      <c r="K83">
        <v>49.4</v>
      </c>
      <c r="L83">
        <v>2328</v>
      </c>
      <c r="M83" t="s">
        <v>32</v>
      </c>
      <c r="N83" t="s">
        <v>31</v>
      </c>
      <c r="O83">
        <v>122</v>
      </c>
      <c r="P83" t="s">
        <v>54</v>
      </c>
      <c r="Q83">
        <v>3.35</v>
      </c>
      <c r="R83">
        <v>3.46</v>
      </c>
      <c r="S83">
        <v>8.5</v>
      </c>
      <c r="T83">
        <v>88</v>
      </c>
      <c r="U83">
        <v>5000</v>
      </c>
      <c r="V83">
        <v>25</v>
      </c>
      <c r="W83">
        <v>32</v>
      </c>
      <c r="X83">
        <v>8499</v>
      </c>
    </row>
    <row r="84" spans="1:24" x14ac:dyDescent="0.35">
      <c r="A84" t="s">
        <v>69</v>
      </c>
      <c r="B84" t="s">
        <v>37</v>
      </c>
      <c r="C84" t="s">
        <v>36</v>
      </c>
      <c r="D84" t="s">
        <v>49</v>
      </c>
      <c r="E84" t="s">
        <v>48</v>
      </c>
      <c r="F84" t="s">
        <v>45</v>
      </c>
      <c r="G84" t="s">
        <v>33</v>
      </c>
      <c r="H84">
        <v>95.9</v>
      </c>
      <c r="I84">
        <v>173.2</v>
      </c>
      <c r="J84">
        <v>66.3</v>
      </c>
      <c r="K84">
        <v>50.2</v>
      </c>
      <c r="L84">
        <v>2833</v>
      </c>
      <c r="M84" t="s">
        <v>32</v>
      </c>
      <c r="N84" t="s">
        <v>31</v>
      </c>
      <c r="O84">
        <v>156</v>
      </c>
      <c r="P84" t="s">
        <v>64</v>
      </c>
      <c r="Q84">
        <v>3.58</v>
      </c>
      <c r="R84">
        <v>3.86</v>
      </c>
      <c r="S84">
        <v>7</v>
      </c>
      <c r="T84">
        <v>145</v>
      </c>
      <c r="U84">
        <v>5000</v>
      </c>
      <c r="V84">
        <v>19</v>
      </c>
      <c r="W84">
        <v>24</v>
      </c>
      <c r="X84">
        <v>12629</v>
      </c>
    </row>
    <row r="85" spans="1:24" x14ac:dyDescent="0.35">
      <c r="A85" t="s">
        <v>69</v>
      </c>
      <c r="B85" t="s">
        <v>37</v>
      </c>
      <c r="C85" t="s">
        <v>36</v>
      </c>
      <c r="D85" t="s">
        <v>49</v>
      </c>
      <c r="E85" t="s">
        <v>48</v>
      </c>
      <c r="F85" t="s">
        <v>45</v>
      </c>
      <c r="G85" t="s">
        <v>33</v>
      </c>
      <c r="H85">
        <v>95.9</v>
      </c>
      <c r="I85">
        <v>173.2</v>
      </c>
      <c r="J85">
        <v>66.3</v>
      </c>
      <c r="K85">
        <v>50.2</v>
      </c>
      <c r="L85">
        <v>2921</v>
      </c>
      <c r="M85" t="s">
        <v>32</v>
      </c>
      <c r="N85" t="s">
        <v>31</v>
      </c>
      <c r="O85">
        <v>156</v>
      </c>
      <c r="P85" t="s">
        <v>64</v>
      </c>
      <c r="Q85">
        <v>3.59</v>
      </c>
      <c r="R85">
        <v>3.86</v>
      </c>
      <c r="S85">
        <v>7</v>
      </c>
      <c r="T85">
        <v>145</v>
      </c>
      <c r="U85">
        <v>5000</v>
      </c>
      <c r="V85">
        <v>19</v>
      </c>
      <c r="W85">
        <v>24</v>
      </c>
      <c r="X85">
        <v>14869</v>
      </c>
    </row>
    <row r="86" spans="1:24" x14ac:dyDescent="0.35">
      <c r="A86" t="s">
        <v>69</v>
      </c>
      <c r="B86" t="s">
        <v>37</v>
      </c>
      <c r="C86" t="s">
        <v>36</v>
      </c>
      <c r="D86" t="s">
        <v>49</v>
      </c>
      <c r="E86" t="s">
        <v>48</v>
      </c>
      <c r="F86" t="s">
        <v>45</v>
      </c>
      <c r="G86" t="s">
        <v>33</v>
      </c>
      <c r="H86">
        <v>95.9</v>
      </c>
      <c r="I86">
        <v>173.2</v>
      </c>
      <c r="J86">
        <v>66.3</v>
      </c>
      <c r="K86">
        <v>50.2</v>
      </c>
      <c r="L86">
        <v>2926</v>
      </c>
      <c r="M86" t="s">
        <v>32</v>
      </c>
      <c r="N86" t="s">
        <v>31</v>
      </c>
      <c r="O86">
        <v>156</v>
      </c>
      <c r="P86" t="s">
        <v>64</v>
      </c>
      <c r="Q86">
        <v>3.59</v>
      </c>
      <c r="R86">
        <v>3.86</v>
      </c>
      <c r="S86">
        <v>7</v>
      </c>
      <c r="T86">
        <v>145</v>
      </c>
      <c r="U86">
        <v>5000</v>
      </c>
      <c r="V86">
        <v>19</v>
      </c>
      <c r="W86">
        <v>24</v>
      </c>
      <c r="X86">
        <v>14489</v>
      </c>
    </row>
    <row r="87" spans="1:24" x14ac:dyDescent="0.35">
      <c r="A87" t="s">
        <v>69</v>
      </c>
      <c r="B87" t="s">
        <v>37</v>
      </c>
      <c r="C87" t="s">
        <v>43</v>
      </c>
      <c r="D87" t="s">
        <v>31</v>
      </c>
      <c r="E87" t="s">
        <v>35</v>
      </c>
      <c r="F87" t="s">
        <v>45</v>
      </c>
      <c r="G87" t="s">
        <v>33</v>
      </c>
      <c r="H87">
        <v>96.3</v>
      </c>
      <c r="I87">
        <v>172.4</v>
      </c>
      <c r="J87">
        <v>65.400000000000006</v>
      </c>
      <c r="K87">
        <v>51.6</v>
      </c>
      <c r="L87">
        <v>2365</v>
      </c>
      <c r="M87" t="s">
        <v>32</v>
      </c>
      <c r="N87" t="s">
        <v>31</v>
      </c>
      <c r="O87">
        <v>122</v>
      </c>
      <c r="P87" t="s">
        <v>54</v>
      </c>
      <c r="Q87">
        <v>3.35</v>
      </c>
      <c r="R87">
        <v>3.46</v>
      </c>
      <c r="S87">
        <v>8.5</v>
      </c>
      <c r="T87">
        <v>88</v>
      </c>
      <c r="U87">
        <v>5000</v>
      </c>
      <c r="V87">
        <v>25</v>
      </c>
      <c r="W87">
        <v>32</v>
      </c>
      <c r="X87">
        <v>6989</v>
      </c>
    </row>
    <row r="88" spans="1:24" x14ac:dyDescent="0.35">
      <c r="A88" t="s">
        <v>69</v>
      </c>
      <c r="B88" t="s">
        <v>37</v>
      </c>
      <c r="C88" t="s">
        <v>43</v>
      </c>
      <c r="D88" t="s">
        <v>31</v>
      </c>
      <c r="E88" t="s">
        <v>35</v>
      </c>
      <c r="F88" t="s">
        <v>45</v>
      </c>
      <c r="G88" t="s">
        <v>33</v>
      </c>
      <c r="H88">
        <v>96.3</v>
      </c>
      <c r="I88">
        <v>172.4</v>
      </c>
      <c r="J88">
        <v>65.400000000000006</v>
      </c>
      <c r="K88">
        <v>51.6</v>
      </c>
      <c r="L88">
        <v>2405</v>
      </c>
      <c r="M88" t="s">
        <v>32</v>
      </c>
      <c r="N88" t="s">
        <v>31</v>
      </c>
      <c r="O88">
        <v>122</v>
      </c>
      <c r="P88" t="s">
        <v>54</v>
      </c>
      <c r="Q88">
        <v>3.35</v>
      </c>
      <c r="R88">
        <v>3.46</v>
      </c>
      <c r="S88">
        <v>8.5</v>
      </c>
      <c r="T88">
        <v>88</v>
      </c>
      <c r="U88">
        <v>5000</v>
      </c>
      <c r="V88">
        <v>25</v>
      </c>
      <c r="W88">
        <v>32</v>
      </c>
      <c r="X88">
        <v>8189</v>
      </c>
    </row>
    <row r="89" spans="1:24" x14ac:dyDescent="0.35">
      <c r="A89" t="s">
        <v>69</v>
      </c>
      <c r="B89" t="s">
        <v>37</v>
      </c>
      <c r="C89" t="s">
        <v>36</v>
      </c>
      <c r="D89" t="s">
        <v>31</v>
      </c>
      <c r="E89" t="s">
        <v>35</v>
      </c>
      <c r="F89" t="s">
        <v>45</v>
      </c>
      <c r="G89" t="s">
        <v>33</v>
      </c>
      <c r="H89">
        <v>96.3</v>
      </c>
      <c r="I89">
        <v>172.4</v>
      </c>
      <c r="J89">
        <v>65.400000000000006</v>
      </c>
      <c r="K89">
        <v>51.6</v>
      </c>
      <c r="L89">
        <v>2403</v>
      </c>
      <c r="M89" t="s">
        <v>32</v>
      </c>
      <c r="N89" t="s">
        <v>31</v>
      </c>
      <c r="O89">
        <v>110</v>
      </c>
      <c r="P89" t="s">
        <v>64</v>
      </c>
      <c r="Q89">
        <v>3.17</v>
      </c>
      <c r="R89">
        <v>3.46</v>
      </c>
      <c r="S89">
        <v>7.5</v>
      </c>
      <c r="T89">
        <v>116</v>
      </c>
      <c r="U89">
        <v>5500</v>
      </c>
      <c r="V89">
        <v>23</v>
      </c>
      <c r="W89">
        <v>30</v>
      </c>
      <c r="X89">
        <v>9279</v>
      </c>
    </row>
    <row r="90" spans="1:24" x14ac:dyDescent="0.35">
      <c r="A90" t="s">
        <v>69</v>
      </c>
      <c r="B90" t="s">
        <v>37</v>
      </c>
      <c r="C90" t="s">
        <v>43</v>
      </c>
      <c r="D90" t="s">
        <v>31</v>
      </c>
      <c r="E90" t="s">
        <v>35</v>
      </c>
      <c r="F90" t="s">
        <v>45</v>
      </c>
      <c r="G90" t="s">
        <v>33</v>
      </c>
      <c r="H90">
        <v>96.3</v>
      </c>
      <c r="I90">
        <v>172.4</v>
      </c>
      <c r="J90">
        <v>65.400000000000006</v>
      </c>
      <c r="K90">
        <v>51.6</v>
      </c>
      <c r="L90">
        <v>2403</v>
      </c>
      <c r="M90" t="s">
        <v>32</v>
      </c>
      <c r="N90" t="s">
        <v>31</v>
      </c>
      <c r="O90">
        <v>110</v>
      </c>
      <c r="P90" t="s">
        <v>64</v>
      </c>
      <c r="Q90">
        <v>3.17</v>
      </c>
      <c r="R90">
        <v>3.46</v>
      </c>
      <c r="S90">
        <v>7.5</v>
      </c>
      <c r="T90">
        <v>116</v>
      </c>
      <c r="U90">
        <v>5500</v>
      </c>
      <c r="V90">
        <v>23</v>
      </c>
      <c r="W90">
        <v>30</v>
      </c>
      <c r="X90">
        <v>9279</v>
      </c>
    </row>
    <row r="91" spans="1:24" x14ac:dyDescent="0.35">
      <c r="A91" t="s">
        <v>68</v>
      </c>
      <c r="B91" t="s">
        <v>37</v>
      </c>
      <c r="C91" t="s">
        <v>43</v>
      </c>
      <c r="D91" t="s">
        <v>49</v>
      </c>
      <c r="E91" t="s">
        <v>35</v>
      </c>
      <c r="F91" t="s">
        <v>45</v>
      </c>
      <c r="G91" t="s">
        <v>33</v>
      </c>
      <c r="H91">
        <v>94.5</v>
      </c>
      <c r="I91">
        <v>165.3</v>
      </c>
      <c r="J91">
        <v>63.8</v>
      </c>
      <c r="K91">
        <v>54.5</v>
      </c>
      <c r="L91">
        <v>1889</v>
      </c>
      <c r="M91" t="s">
        <v>32</v>
      </c>
      <c r="N91" t="s">
        <v>31</v>
      </c>
      <c r="O91">
        <v>97</v>
      </c>
      <c r="P91" t="s">
        <v>54</v>
      </c>
      <c r="Q91">
        <v>3.15</v>
      </c>
      <c r="R91">
        <v>3.29</v>
      </c>
      <c r="S91">
        <v>9.4</v>
      </c>
      <c r="T91">
        <v>69</v>
      </c>
      <c r="U91">
        <v>5200</v>
      </c>
      <c r="V91">
        <v>31</v>
      </c>
      <c r="W91">
        <v>37</v>
      </c>
      <c r="X91">
        <v>5499</v>
      </c>
    </row>
    <row r="92" spans="1:24" x14ac:dyDescent="0.35">
      <c r="A92" t="s">
        <v>68</v>
      </c>
      <c r="B92" t="s">
        <v>41</v>
      </c>
      <c r="C92" t="s">
        <v>43</v>
      </c>
      <c r="D92" t="s">
        <v>49</v>
      </c>
      <c r="E92" t="s">
        <v>35</v>
      </c>
      <c r="F92" t="s">
        <v>45</v>
      </c>
      <c r="G92" t="s">
        <v>33</v>
      </c>
      <c r="H92">
        <v>94.5</v>
      </c>
      <c r="I92">
        <v>165.3</v>
      </c>
      <c r="J92">
        <v>63.8</v>
      </c>
      <c r="K92">
        <v>54.5</v>
      </c>
      <c r="L92">
        <v>2017</v>
      </c>
      <c r="M92" t="s">
        <v>32</v>
      </c>
      <c r="N92" t="s">
        <v>31</v>
      </c>
      <c r="O92">
        <v>103</v>
      </c>
      <c r="P92" t="s">
        <v>39</v>
      </c>
      <c r="Q92">
        <v>2.99</v>
      </c>
      <c r="R92">
        <v>3.47</v>
      </c>
      <c r="S92">
        <v>21.9</v>
      </c>
      <c r="T92">
        <v>55</v>
      </c>
      <c r="U92">
        <v>4800</v>
      </c>
      <c r="V92">
        <v>45</v>
      </c>
      <c r="W92">
        <v>50</v>
      </c>
      <c r="X92">
        <v>7099</v>
      </c>
    </row>
    <row r="93" spans="1:24" x14ac:dyDescent="0.35">
      <c r="A93" t="s">
        <v>68</v>
      </c>
      <c r="B93" t="s">
        <v>37</v>
      </c>
      <c r="C93" t="s">
        <v>43</v>
      </c>
      <c r="D93" t="s">
        <v>49</v>
      </c>
      <c r="E93" t="s">
        <v>35</v>
      </c>
      <c r="F93" t="s">
        <v>45</v>
      </c>
      <c r="G93" t="s">
        <v>33</v>
      </c>
      <c r="H93">
        <v>94.5</v>
      </c>
      <c r="I93">
        <v>165.3</v>
      </c>
      <c r="J93">
        <v>63.8</v>
      </c>
      <c r="K93">
        <v>54.5</v>
      </c>
      <c r="L93">
        <v>1918</v>
      </c>
      <c r="M93" t="s">
        <v>32</v>
      </c>
      <c r="N93" t="s">
        <v>31</v>
      </c>
      <c r="O93">
        <v>97</v>
      </c>
      <c r="P93" t="s">
        <v>54</v>
      </c>
      <c r="Q93">
        <v>3.15</v>
      </c>
      <c r="R93">
        <v>3.29</v>
      </c>
      <c r="S93">
        <v>9.4</v>
      </c>
      <c r="T93">
        <v>69</v>
      </c>
      <c r="U93">
        <v>5200</v>
      </c>
      <c r="V93">
        <v>31</v>
      </c>
      <c r="W93">
        <v>37</v>
      </c>
      <c r="X93">
        <v>6649</v>
      </c>
    </row>
    <row r="94" spans="1:24" x14ac:dyDescent="0.35">
      <c r="A94" t="s">
        <v>68</v>
      </c>
      <c r="B94" t="s">
        <v>37</v>
      </c>
      <c r="C94" t="s">
        <v>43</v>
      </c>
      <c r="D94" t="s">
        <v>31</v>
      </c>
      <c r="E94" t="s">
        <v>35</v>
      </c>
      <c r="F94" t="s">
        <v>45</v>
      </c>
      <c r="G94" t="s">
        <v>33</v>
      </c>
      <c r="H94">
        <v>94.5</v>
      </c>
      <c r="I94">
        <v>165.3</v>
      </c>
      <c r="J94">
        <v>63.8</v>
      </c>
      <c r="K94">
        <v>54.5</v>
      </c>
      <c r="L94">
        <v>1938</v>
      </c>
      <c r="M94" t="s">
        <v>32</v>
      </c>
      <c r="N94" t="s">
        <v>31</v>
      </c>
      <c r="O94">
        <v>97</v>
      </c>
      <c r="P94" t="s">
        <v>54</v>
      </c>
      <c r="Q94">
        <v>3.15</v>
      </c>
      <c r="R94">
        <v>3.29</v>
      </c>
      <c r="S94">
        <v>9.4</v>
      </c>
      <c r="T94">
        <v>69</v>
      </c>
      <c r="U94">
        <v>5200</v>
      </c>
      <c r="V94">
        <v>31</v>
      </c>
      <c r="W94">
        <v>37</v>
      </c>
      <c r="X94">
        <v>6849</v>
      </c>
    </row>
    <row r="95" spans="1:24" x14ac:dyDescent="0.35">
      <c r="A95" t="s">
        <v>68</v>
      </c>
      <c r="B95" t="s">
        <v>37</v>
      </c>
      <c r="C95" t="s">
        <v>43</v>
      </c>
      <c r="D95" t="s">
        <v>31</v>
      </c>
      <c r="E95" t="s">
        <v>44</v>
      </c>
      <c r="F95" t="s">
        <v>45</v>
      </c>
      <c r="G95" t="s">
        <v>33</v>
      </c>
      <c r="H95">
        <v>94.5</v>
      </c>
      <c r="I95">
        <v>170.2</v>
      </c>
      <c r="J95">
        <v>63.8</v>
      </c>
      <c r="K95">
        <v>53.5</v>
      </c>
      <c r="L95">
        <v>2024</v>
      </c>
      <c r="M95" t="s">
        <v>32</v>
      </c>
      <c r="N95" t="s">
        <v>31</v>
      </c>
      <c r="O95">
        <v>97</v>
      </c>
      <c r="P95" t="s">
        <v>54</v>
      </c>
      <c r="Q95">
        <v>3.15</v>
      </c>
      <c r="R95">
        <v>3.29</v>
      </c>
      <c r="S95">
        <v>9.4</v>
      </c>
      <c r="T95">
        <v>69</v>
      </c>
      <c r="U95">
        <v>5200</v>
      </c>
      <c r="V95">
        <v>31</v>
      </c>
      <c r="W95">
        <v>37</v>
      </c>
      <c r="X95">
        <v>7349</v>
      </c>
    </row>
    <row r="96" spans="1:24" x14ac:dyDescent="0.35">
      <c r="A96" t="s">
        <v>68</v>
      </c>
      <c r="B96" t="s">
        <v>37</v>
      </c>
      <c r="C96" t="s">
        <v>43</v>
      </c>
      <c r="D96" t="s">
        <v>49</v>
      </c>
      <c r="E96" t="s">
        <v>35</v>
      </c>
      <c r="F96" t="s">
        <v>45</v>
      </c>
      <c r="G96" t="s">
        <v>33</v>
      </c>
      <c r="H96">
        <v>94.5</v>
      </c>
      <c r="I96">
        <v>165.3</v>
      </c>
      <c r="J96">
        <v>63.8</v>
      </c>
      <c r="K96">
        <v>54.5</v>
      </c>
      <c r="L96">
        <v>1951</v>
      </c>
      <c r="M96" t="s">
        <v>32</v>
      </c>
      <c r="N96" t="s">
        <v>31</v>
      </c>
      <c r="O96">
        <v>97</v>
      </c>
      <c r="P96" t="s">
        <v>54</v>
      </c>
      <c r="Q96">
        <v>3.15</v>
      </c>
      <c r="R96">
        <v>3.29</v>
      </c>
      <c r="S96">
        <v>9.4</v>
      </c>
      <c r="T96">
        <v>69</v>
      </c>
      <c r="U96">
        <v>5200</v>
      </c>
      <c r="V96">
        <v>31</v>
      </c>
      <c r="W96">
        <v>37</v>
      </c>
      <c r="X96">
        <v>7299</v>
      </c>
    </row>
    <row r="97" spans="1:24" x14ac:dyDescent="0.35">
      <c r="A97" t="s">
        <v>68</v>
      </c>
      <c r="B97" t="s">
        <v>37</v>
      </c>
      <c r="C97" t="s">
        <v>43</v>
      </c>
      <c r="D97" t="s">
        <v>49</v>
      </c>
      <c r="E97" t="s">
        <v>48</v>
      </c>
      <c r="F97" t="s">
        <v>45</v>
      </c>
      <c r="G97" t="s">
        <v>33</v>
      </c>
      <c r="H97">
        <v>94.5</v>
      </c>
      <c r="I97">
        <v>165.6</v>
      </c>
      <c r="J97">
        <v>63.8</v>
      </c>
      <c r="K97">
        <v>53.3</v>
      </c>
      <c r="L97">
        <v>2028</v>
      </c>
      <c r="M97" t="s">
        <v>32</v>
      </c>
      <c r="N97" t="s">
        <v>31</v>
      </c>
      <c r="O97">
        <v>97</v>
      </c>
      <c r="P97" t="s">
        <v>54</v>
      </c>
      <c r="Q97">
        <v>3.15</v>
      </c>
      <c r="R97">
        <v>3.29</v>
      </c>
      <c r="S97">
        <v>9.4</v>
      </c>
      <c r="T97">
        <v>69</v>
      </c>
      <c r="U97">
        <v>5200</v>
      </c>
      <c r="V97">
        <v>31</v>
      </c>
      <c r="W97">
        <v>37</v>
      </c>
      <c r="X97">
        <v>7799</v>
      </c>
    </row>
    <row r="98" spans="1:24" x14ac:dyDescent="0.35">
      <c r="A98" t="s">
        <v>68</v>
      </c>
      <c r="B98" t="s">
        <v>37</v>
      </c>
      <c r="C98" t="s">
        <v>43</v>
      </c>
      <c r="D98" t="s">
        <v>31</v>
      </c>
      <c r="E98" t="s">
        <v>35</v>
      </c>
      <c r="F98" t="s">
        <v>45</v>
      </c>
      <c r="G98" t="s">
        <v>33</v>
      </c>
      <c r="H98">
        <v>94.5</v>
      </c>
      <c r="I98">
        <v>165.3</v>
      </c>
      <c r="J98">
        <v>63.8</v>
      </c>
      <c r="K98">
        <v>54.5</v>
      </c>
      <c r="L98">
        <v>1971</v>
      </c>
      <c r="M98" t="s">
        <v>32</v>
      </c>
      <c r="N98" t="s">
        <v>31</v>
      </c>
      <c r="O98">
        <v>97</v>
      </c>
      <c r="P98" t="s">
        <v>54</v>
      </c>
      <c r="Q98">
        <v>3.15</v>
      </c>
      <c r="R98">
        <v>3.29</v>
      </c>
      <c r="S98">
        <v>9.4</v>
      </c>
      <c r="T98">
        <v>69</v>
      </c>
      <c r="U98">
        <v>5200</v>
      </c>
      <c r="V98">
        <v>31</v>
      </c>
      <c r="W98">
        <v>37</v>
      </c>
      <c r="X98">
        <v>7499</v>
      </c>
    </row>
    <row r="99" spans="1:24" x14ac:dyDescent="0.35">
      <c r="A99" t="s">
        <v>68</v>
      </c>
      <c r="B99" t="s">
        <v>37</v>
      </c>
      <c r="C99" t="s">
        <v>43</v>
      </c>
      <c r="D99" t="s">
        <v>31</v>
      </c>
      <c r="E99" t="s">
        <v>44</v>
      </c>
      <c r="F99" t="s">
        <v>45</v>
      </c>
      <c r="G99" t="s">
        <v>33</v>
      </c>
      <c r="H99">
        <v>94.5</v>
      </c>
      <c r="I99">
        <v>170.2</v>
      </c>
      <c r="J99">
        <v>63.8</v>
      </c>
      <c r="K99">
        <v>53.5</v>
      </c>
      <c r="L99">
        <v>2037</v>
      </c>
      <c r="M99" t="s">
        <v>32</v>
      </c>
      <c r="N99" t="s">
        <v>31</v>
      </c>
      <c r="O99">
        <v>97</v>
      </c>
      <c r="P99" t="s">
        <v>54</v>
      </c>
      <c r="Q99">
        <v>3.15</v>
      </c>
      <c r="R99">
        <v>3.29</v>
      </c>
      <c r="S99">
        <v>9.4</v>
      </c>
      <c r="T99">
        <v>69</v>
      </c>
      <c r="U99">
        <v>5200</v>
      </c>
      <c r="V99">
        <v>31</v>
      </c>
      <c r="W99">
        <v>37</v>
      </c>
      <c r="X99">
        <v>7999</v>
      </c>
    </row>
    <row r="100" spans="1:24" x14ac:dyDescent="0.35">
      <c r="A100" t="s">
        <v>68</v>
      </c>
      <c r="B100" t="s">
        <v>37</v>
      </c>
      <c r="C100" t="s">
        <v>43</v>
      </c>
      <c r="D100" t="s">
        <v>49</v>
      </c>
      <c r="E100" t="s">
        <v>53</v>
      </c>
      <c r="F100" t="s">
        <v>45</v>
      </c>
      <c r="G100" t="s">
        <v>33</v>
      </c>
      <c r="H100">
        <v>95.1</v>
      </c>
      <c r="I100">
        <v>162.4</v>
      </c>
      <c r="J100">
        <v>63.8</v>
      </c>
      <c r="K100">
        <v>53.3</v>
      </c>
      <c r="L100">
        <v>2008</v>
      </c>
      <c r="M100" t="s">
        <v>32</v>
      </c>
      <c r="N100" t="s">
        <v>31</v>
      </c>
      <c r="O100">
        <v>97</v>
      </c>
      <c r="P100" t="s">
        <v>54</v>
      </c>
      <c r="Q100">
        <v>3.15</v>
      </c>
      <c r="R100">
        <v>3.29</v>
      </c>
      <c r="S100">
        <v>9.4</v>
      </c>
      <c r="T100">
        <v>69</v>
      </c>
      <c r="U100">
        <v>5200</v>
      </c>
      <c r="V100">
        <v>31</v>
      </c>
      <c r="W100">
        <v>37</v>
      </c>
      <c r="X100">
        <v>8249</v>
      </c>
    </row>
    <row r="101" spans="1:24" x14ac:dyDescent="0.35">
      <c r="A101" t="s">
        <v>68</v>
      </c>
      <c r="B101" t="s">
        <v>37</v>
      </c>
      <c r="C101" t="s">
        <v>43</v>
      </c>
      <c r="D101" t="s">
        <v>31</v>
      </c>
      <c r="E101" t="s">
        <v>48</v>
      </c>
      <c r="F101" t="s">
        <v>45</v>
      </c>
      <c r="G101" t="s">
        <v>33</v>
      </c>
      <c r="H101">
        <v>97.2</v>
      </c>
      <c r="I101">
        <v>173.4</v>
      </c>
      <c r="J101">
        <v>65.2</v>
      </c>
      <c r="K101">
        <v>54.7</v>
      </c>
      <c r="L101">
        <v>2324</v>
      </c>
      <c r="M101" t="s">
        <v>32</v>
      </c>
      <c r="N101" t="s">
        <v>31</v>
      </c>
      <c r="O101">
        <v>120</v>
      </c>
      <c r="P101" t="s">
        <v>54</v>
      </c>
      <c r="Q101">
        <v>3.33</v>
      </c>
      <c r="R101">
        <v>3.47</v>
      </c>
      <c r="S101">
        <v>8.5</v>
      </c>
      <c r="T101">
        <v>97</v>
      </c>
      <c r="U101">
        <v>5200</v>
      </c>
      <c r="V101">
        <v>27</v>
      </c>
      <c r="W101">
        <v>34</v>
      </c>
      <c r="X101">
        <v>8949</v>
      </c>
    </row>
    <row r="102" spans="1:24" x14ac:dyDescent="0.35">
      <c r="A102" t="s">
        <v>68</v>
      </c>
      <c r="B102" t="s">
        <v>37</v>
      </c>
      <c r="C102" t="s">
        <v>43</v>
      </c>
      <c r="D102" t="s">
        <v>31</v>
      </c>
      <c r="E102" t="s">
        <v>35</v>
      </c>
      <c r="F102" t="s">
        <v>45</v>
      </c>
      <c r="G102" t="s">
        <v>33</v>
      </c>
      <c r="H102">
        <v>97.2</v>
      </c>
      <c r="I102">
        <v>173.4</v>
      </c>
      <c r="J102">
        <v>65.2</v>
      </c>
      <c r="K102">
        <v>54.7</v>
      </c>
      <c r="L102">
        <v>2302</v>
      </c>
      <c r="M102" t="s">
        <v>32</v>
      </c>
      <c r="N102" t="s">
        <v>31</v>
      </c>
      <c r="O102">
        <v>120</v>
      </c>
      <c r="P102" t="s">
        <v>54</v>
      </c>
      <c r="Q102">
        <v>3.33</v>
      </c>
      <c r="R102">
        <v>3.47</v>
      </c>
      <c r="S102">
        <v>8.5</v>
      </c>
      <c r="T102">
        <v>97</v>
      </c>
      <c r="U102">
        <v>5200</v>
      </c>
      <c r="V102">
        <v>27</v>
      </c>
      <c r="W102">
        <v>34</v>
      </c>
      <c r="X102">
        <v>9549</v>
      </c>
    </row>
    <row r="103" spans="1:24" x14ac:dyDescent="0.35">
      <c r="A103" t="s">
        <v>68</v>
      </c>
      <c r="B103" t="s">
        <v>37</v>
      </c>
      <c r="C103" t="s">
        <v>43</v>
      </c>
      <c r="D103" t="s">
        <v>31</v>
      </c>
      <c r="E103" t="s">
        <v>35</v>
      </c>
      <c r="F103" t="s">
        <v>45</v>
      </c>
      <c r="G103" t="s">
        <v>33</v>
      </c>
      <c r="H103">
        <v>100.4</v>
      </c>
      <c r="I103">
        <v>181.7</v>
      </c>
      <c r="J103">
        <v>66.5</v>
      </c>
      <c r="K103">
        <v>55.1</v>
      </c>
      <c r="L103">
        <v>3095</v>
      </c>
      <c r="M103" t="s">
        <v>42</v>
      </c>
      <c r="N103" t="s">
        <v>40</v>
      </c>
      <c r="O103">
        <v>181</v>
      </c>
      <c r="P103" t="s">
        <v>30</v>
      </c>
      <c r="Q103">
        <v>3.43</v>
      </c>
      <c r="R103">
        <v>3.27</v>
      </c>
      <c r="S103">
        <v>9</v>
      </c>
      <c r="T103">
        <v>152</v>
      </c>
      <c r="U103">
        <v>5200</v>
      </c>
      <c r="V103">
        <v>17</v>
      </c>
      <c r="W103">
        <v>22</v>
      </c>
      <c r="X103">
        <v>13499</v>
      </c>
    </row>
    <row r="104" spans="1:24" x14ac:dyDescent="0.35">
      <c r="A104" t="s">
        <v>68</v>
      </c>
      <c r="B104" t="s">
        <v>37</v>
      </c>
      <c r="C104" t="s">
        <v>43</v>
      </c>
      <c r="D104" t="s">
        <v>31</v>
      </c>
      <c r="E104" t="s">
        <v>44</v>
      </c>
      <c r="F104" t="s">
        <v>45</v>
      </c>
      <c r="G104" t="s">
        <v>33</v>
      </c>
      <c r="H104">
        <v>100.4</v>
      </c>
      <c r="I104">
        <v>184.6</v>
      </c>
      <c r="J104">
        <v>66.5</v>
      </c>
      <c r="K104">
        <v>56.1</v>
      </c>
      <c r="L104">
        <v>3296</v>
      </c>
      <c r="M104" t="s">
        <v>42</v>
      </c>
      <c r="N104" t="s">
        <v>40</v>
      </c>
      <c r="O104">
        <v>181</v>
      </c>
      <c r="P104" t="s">
        <v>30</v>
      </c>
      <c r="Q104">
        <v>3.43</v>
      </c>
      <c r="R104">
        <v>3.27</v>
      </c>
      <c r="S104">
        <v>9</v>
      </c>
      <c r="T104">
        <v>152</v>
      </c>
      <c r="U104">
        <v>5200</v>
      </c>
      <c r="V104">
        <v>17</v>
      </c>
      <c r="W104">
        <v>22</v>
      </c>
      <c r="X104">
        <v>14399</v>
      </c>
    </row>
    <row r="105" spans="1:24" x14ac:dyDescent="0.35">
      <c r="A105" t="s">
        <v>68</v>
      </c>
      <c r="B105" t="s">
        <v>37</v>
      </c>
      <c r="C105" t="s">
        <v>43</v>
      </c>
      <c r="D105" t="s">
        <v>31</v>
      </c>
      <c r="E105" t="s">
        <v>35</v>
      </c>
      <c r="F105" t="s">
        <v>45</v>
      </c>
      <c r="G105" t="s">
        <v>33</v>
      </c>
      <c r="H105">
        <v>100.4</v>
      </c>
      <c r="I105">
        <v>184.6</v>
      </c>
      <c r="J105">
        <v>66.5</v>
      </c>
      <c r="K105">
        <v>55.1</v>
      </c>
      <c r="L105">
        <v>3060</v>
      </c>
      <c r="M105" t="s">
        <v>42</v>
      </c>
      <c r="N105" t="s">
        <v>40</v>
      </c>
      <c r="O105">
        <v>181</v>
      </c>
      <c r="P105" t="s">
        <v>30</v>
      </c>
      <c r="Q105">
        <v>3.43</v>
      </c>
      <c r="R105">
        <v>3.27</v>
      </c>
      <c r="S105">
        <v>9</v>
      </c>
      <c r="T105">
        <v>152</v>
      </c>
      <c r="U105">
        <v>5200</v>
      </c>
      <c r="V105">
        <v>19</v>
      </c>
      <c r="W105">
        <v>25</v>
      </c>
      <c r="X105">
        <v>13499</v>
      </c>
    </row>
    <row r="106" spans="1:24" x14ac:dyDescent="0.35">
      <c r="A106" t="s">
        <v>68</v>
      </c>
      <c r="B106" t="s">
        <v>37</v>
      </c>
      <c r="C106" t="s">
        <v>43</v>
      </c>
      <c r="D106" t="s">
        <v>49</v>
      </c>
      <c r="E106" t="s">
        <v>48</v>
      </c>
      <c r="F106" t="s">
        <v>34</v>
      </c>
      <c r="G106" t="s">
        <v>33</v>
      </c>
      <c r="H106">
        <v>91.3</v>
      </c>
      <c r="I106">
        <v>170.7</v>
      </c>
      <c r="J106">
        <v>67.900000000000006</v>
      </c>
      <c r="K106">
        <v>49.7</v>
      </c>
      <c r="L106">
        <v>3071</v>
      </c>
      <c r="M106" t="s">
        <v>42</v>
      </c>
      <c r="N106" t="s">
        <v>40</v>
      </c>
      <c r="O106">
        <v>181</v>
      </c>
      <c r="P106" t="s">
        <v>30</v>
      </c>
      <c r="Q106">
        <v>3.43</v>
      </c>
      <c r="R106">
        <v>3.27</v>
      </c>
      <c r="S106">
        <v>9</v>
      </c>
      <c r="T106">
        <v>160</v>
      </c>
      <c r="U106">
        <v>5200</v>
      </c>
      <c r="V106">
        <v>19</v>
      </c>
      <c r="W106">
        <v>25</v>
      </c>
      <c r="X106">
        <v>17199</v>
      </c>
    </row>
    <row r="107" spans="1:24" x14ac:dyDescent="0.35">
      <c r="A107" t="s">
        <v>68</v>
      </c>
      <c r="B107" t="s">
        <v>37</v>
      </c>
      <c r="C107" t="s">
        <v>36</v>
      </c>
      <c r="D107" t="s">
        <v>49</v>
      </c>
      <c r="E107" t="s">
        <v>48</v>
      </c>
      <c r="F107" t="s">
        <v>34</v>
      </c>
      <c r="G107" t="s">
        <v>33</v>
      </c>
      <c r="H107">
        <v>91.3</v>
      </c>
      <c r="I107">
        <v>170.7</v>
      </c>
      <c r="J107">
        <v>67.900000000000006</v>
      </c>
      <c r="K107">
        <v>49.7</v>
      </c>
      <c r="L107">
        <v>3139</v>
      </c>
      <c r="M107" t="s">
        <v>42</v>
      </c>
      <c r="N107" t="s">
        <v>40</v>
      </c>
      <c r="O107">
        <v>181</v>
      </c>
      <c r="P107" t="s">
        <v>30</v>
      </c>
      <c r="Q107">
        <v>3.43</v>
      </c>
      <c r="R107">
        <v>3.27</v>
      </c>
      <c r="S107">
        <v>7.8</v>
      </c>
      <c r="T107">
        <v>200</v>
      </c>
      <c r="U107">
        <v>5200</v>
      </c>
      <c r="V107">
        <v>17</v>
      </c>
      <c r="W107">
        <v>23</v>
      </c>
      <c r="X107">
        <v>19699</v>
      </c>
    </row>
    <row r="108" spans="1:24" x14ac:dyDescent="0.35">
      <c r="A108" t="s">
        <v>68</v>
      </c>
      <c r="B108" t="s">
        <v>37</v>
      </c>
      <c r="C108" t="s">
        <v>43</v>
      </c>
      <c r="D108" t="s">
        <v>49</v>
      </c>
      <c r="E108" t="s">
        <v>48</v>
      </c>
      <c r="F108" t="s">
        <v>34</v>
      </c>
      <c r="G108" t="s">
        <v>33</v>
      </c>
      <c r="H108">
        <v>99.2</v>
      </c>
      <c r="I108">
        <v>178.5</v>
      </c>
      <c r="J108">
        <v>67.900000000000006</v>
      </c>
      <c r="K108">
        <v>49.7</v>
      </c>
      <c r="L108">
        <v>3139</v>
      </c>
      <c r="M108" t="s">
        <v>42</v>
      </c>
      <c r="N108" t="s">
        <v>40</v>
      </c>
      <c r="O108">
        <v>181</v>
      </c>
      <c r="P108" t="s">
        <v>30</v>
      </c>
      <c r="Q108">
        <v>3.43</v>
      </c>
      <c r="R108">
        <v>3.27</v>
      </c>
      <c r="S108">
        <v>9</v>
      </c>
      <c r="T108">
        <v>160</v>
      </c>
      <c r="U108">
        <v>5200</v>
      </c>
      <c r="V108">
        <v>19</v>
      </c>
      <c r="W108">
        <v>25</v>
      </c>
      <c r="X108">
        <v>18399</v>
      </c>
    </row>
    <row r="109" spans="1:24" x14ac:dyDescent="0.35">
      <c r="A109" t="s">
        <v>67</v>
      </c>
      <c r="B109" t="s">
        <v>37</v>
      </c>
      <c r="C109" t="s">
        <v>43</v>
      </c>
      <c r="D109" t="s">
        <v>31</v>
      </c>
      <c r="E109" t="s">
        <v>35</v>
      </c>
      <c r="F109" t="s">
        <v>34</v>
      </c>
      <c r="G109" t="s">
        <v>33</v>
      </c>
      <c r="H109">
        <v>107.9</v>
      </c>
      <c r="I109">
        <v>186.7</v>
      </c>
      <c r="J109">
        <v>68.400000000000006</v>
      </c>
      <c r="K109">
        <v>56.7</v>
      </c>
      <c r="L109">
        <v>3020</v>
      </c>
      <c r="M109" t="s">
        <v>66</v>
      </c>
      <c r="N109" t="s">
        <v>31</v>
      </c>
      <c r="O109">
        <v>120</v>
      </c>
      <c r="P109" t="s">
        <v>30</v>
      </c>
      <c r="Q109">
        <v>3.46</v>
      </c>
      <c r="R109">
        <v>3.19</v>
      </c>
      <c r="S109">
        <v>8.4</v>
      </c>
      <c r="T109">
        <v>97</v>
      </c>
      <c r="U109">
        <v>5000</v>
      </c>
      <c r="V109">
        <v>19</v>
      </c>
      <c r="W109">
        <v>24</v>
      </c>
      <c r="X109">
        <v>11900</v>
      </c>
    </row>
    <row r="110" spans="1:24" x14ac:dyDescent="0.35">
      <c r="A110" t="s">
        <v>67</v>
      </c>
      <c r="B110" t="s">
        <v>41</v>
      </c>
      <c r="C110" t="s">
        <v>36</v>
      </c>
      <c r="D110" t="s">
        <v>31</v>
      </c>
      <c r="E110" t="s">
        <v>35</v>
      </c>
      <c r="F110" t="s">
        <v>34</v>
      </c>
      <c r="G110" t="s">
        <v>33</v>
      </c>
      <c r="H110">
        <v>107.9</v>
      </c>
      <c r="I110">
        <v>186.7</v>
      </c>
      <c r="J110">
        <v>68.400000000000006</v>
      </c>
      <c r="K110">
        <v>56.7</v>
      </c>
      <c r="L110">
        <v>3197</v>
      </c>
      <c r="M110" t="s">
        <v>66</v>
      </c>
      <c r="N110" t="s">
        <v>31</v>
      </c>
      <c r="O110">
        <v>152</v>
      </c>
      <c r="P110" t="s">
        <v>39</v>
      </c>
      <c r="Q110">
        <v>3.7</v>
      </c>
      <c r="R110">
        <v>3.52</v>
      </c>
      <c r="S110">
        <v>21</v>
      </c>
      <c r="T110">
        <v>95</v>
      </c>
      <c r="U110">
        <v>4150</v>
      </c>
      <c r="V110">
        <v>28</v>
      </c>
      <c r="W110">
        <v>33</v>
      </c>
      <c r="X110">
        <v>13200</v>
      </c>
    </row>
    <row r="111" spans="1:24" x14ac:dyDescent="0.35">
      <c r="A111" t="s">
        <v>67</v>
      </c>
      <c r="B111" t="s">
        <v>37</v>
      </c>
      <c r="C111" t="s">
        <v>43</v>
      </c>
      <c r="D111" t="s">
        <v>31</v>
      </c>
      <c r="E111" t="s">
        <v>44</v>
      </c>
      <c r="F111" t="s">
        <v>34</v>
      </c>
      <c r="G111" t="s">
        <v>33</v>
      </c>
      <c r="H111">
        <v>114.2</v>
      </c>
      <c r="I111">
        <v>198.9</v>
      </c>
      <c r="J111">
        <v>68.400000000000006</v>
      </c>
      <c r="K111">
        <v>58.7</v>
      </c>
      <c r="L111">
        <v>3230</v>
      </c>
      <c r="M111" t="s">
        <v>66</v>
      </c>
      <c r="N111" t="s">
        <v>31</v>
      </c>
      <c r="O111">
        <v>120</v>
      </c>
      <c r="P111" t="s">
        <v>30</v>
      </c>
      <c r="Q111">
        <v>3.46</v>
      </c>
      <c r="R111">
        <v>3.19</v>
      </c>
      <c r="S111">
        <v>8.4</v>
      </c>
      <c r="T111">
        <v>97</v>
      </c>
      <c r="U111">
        <v>5000</v>
      </c>
      <c r="V111">
        <v>19</v>
      </c>
      <c r="W111">
        <v>24</v>
      </c>
      <c r="X111">
        <v>12440</v>
      </c>
    </row>
    <row r="112" spans="1:24" x14ac:dyDescent="0.35">
      <c r="A112" t="s">
        <v>67</v>
      </c>
      <c r="B112" t="s">
        <v>41</v>
      </c>
      <c r="C112" t="s">
        <v>36</v>
      </c>
      <c r="D112" t="s">
        <v>31</v>
      </c>
      <c r="E112" t="s">
        <v>44</v>
      </c>
      <c r="F112" t="s">
        <v>34</v>
      </c>
      <c r="G112" t="s">
        <v>33</v>
      </c>
      <c r="H112">
        <v>114.2</v>
      </c>
      <c r="I112">
        <v>198.9</v>
      </c>
      <c r="J112">
        <v>68.400000000000006</v>
      </c>
      <c r="K112">
        <v>58.7</v>
      </c>
      <c r="L112">
        <v>3430</v>
      </c>
      <c r="M112" t="s">
        <v>66</v>
      </c>
      <c r="N112" t="s">
        <v>31</v>
      </c>
      <c r="O112">
        <v>152</v>
      </c>
      <c r="P112" t="s">
        <v>39</v>
      </c>
      <c r="Q112">
        <v>3.7</v>
      </c>
      <c r="R112">
        <v>3.52</v>
      </c>
      <c r="S112">
        <v>21</v>
      </c>
      <c r="T112">
        <v>95</v>
      </c>
      <c r="U112">
        <v>4150</v>
      </c>
      <c r="V112">
        <v>25</v>
      </c>
      <c r="W112">
        <v>25</v>
      </c>
      <c r="X112">
        <v>13860</v>
      </c>
    </row>
    <row r="113" spans="1:24" x14ac:dyDescent="0.35">
      <c r="A113" t="s">
        <v>67</v>
      </c>
      <c r="B113" t="s">
        <v>37</v>
      </c>
      <c r="C113" t="s">
        <v>43</v>
      </c>
      <c r="D113" t="s">
        <v>31</v>
      </c>
      <c r="E113" t="s">
        <v>35</v>
      </c>
      <c r="F113" t="s">
        <v>34</v>
      </c>
      <c r="G113" t="s">
        <v>33</v>
      </c>
      <c r="H113">
        <v>107.9</v>
      </c>
      <c r="I113">
        <v>186.7</v>
      </c>
      <c r="J113">
        <v>68.400000000000006</v>
      </c>
      <c r="K113">
        <v>56.7</v>
      </c>
      <c r="L113">
        <v>3075</v>
      </c>
      <c r="M113" t="s">
        <v>66</v>
      </c>
      <c r="N113" t="s">
        <v>31</v>
      </c>
      <c r="O113">
        <v>120</v>
      </c>
      <c r="P113" t="s">
        <v>30</v>
      </c>
      <c r="Q113">
        <v>3.46</v>
      </c>
      <c r="R113">
        <v>2.19</v>
      </c>
      <c r="S113">
        <v>8.4</v>
      </c>
      <c r="T113">
        <v>95</v>
      </c>
      <c r="U113">
        <v>5000</v>
      </c>
      <c r="V113">
        <v>19</v>
      </c>
      <c r="W113">
        <v>24</v>
      </c>
      <c r="X113">
        <v>15580</v>
      </c>
    </row>
    <row r="114" spans="1:24" x14ac:dyDescent="0.35">
      <c r="A114" t="s">
        <v>67</v>
      </c>
      <c r="B114" t="s">
        <v>41</v>
      </c>
      <c r="C114" t="s">
        <v>36</v>
      </c>
      <c r="D114" t="s">
        <v>31</v>
      </c>
      <c r="E114" t="s">
        <v>35</v>
      </c>
      <c r="F114" t="s">
        <v>34</v>
      </c>
      <c r="G114" t="s">
        <v>33</v>
      </c>
      <c r="H114">
        <v>107.9</v>
      </c>
      <c r="I114">
        <v>186.7</v>
      </c>
      <c r="J114">
        <v>68.400000000000006</v>
      </c>
      <c r="K114">
        <v>56.7</v>
      </c>
      <c r="L114">
        <v>3252</v>
      </c>
      <c r="M114" t="s">
        <v>66</v>
      </c>
      <c r="N114" t="s">
        <v>31</v>
      </c>
      <c r="O114">
        <v>152</v>
      </c>
      <c r="P114" t="s">
        <v>39</v>
      </c>
      <c r="Q114">
        <v>3.7</v>
      </c>
      <c r="R114">
        <v>3.52</v>
      </c>
      <c r="S114">
        <v>21</v>
      </c>
      <c r="T114">
        <v>95</v>
      </c>
      <c r="U114">
        <v>4150</v>
      </c>
      <c r="V114">
        <v>28</v>
      </c>
      <c r="W114">
        <v>33</v>
      </c>
      <c r="X114">
        <v>16900</v>
      </c>
    </row>
    <row r="115" spans="1:24" x14ac:dyDescent="0.35">
      <c r="A115" t="s">
        <v>67</v>
      </c>
      <c r="B115" t="s">
        <v>37</v>
      </c>
      <c r="C115" t="s">
        <v>43</v>
      </c>
      <c r="D115" t="s">
        <v>31</v>
      </c>
      <c r="E115" t="s">
        <v>44</v>
      </c>
      <c r="F115" t="s">
        <v>34</v>
      </c>
      <c r="G115" t="s">
        <v>33</v>
      </c>
      <c r="H115">
        <v>114.2</v>
      </c>
      <c r="I115">
        <v>198.9</v>
      </c>
      <c r="J115">
        <v>68.400000000000006</v>
      </c>
      <c r="K115">
        <v>56.7</v>
      </c>
      <c r="L115">
        <v>3285</v>
      </c>
      <c r="M115" t="s">
        <v>66</v>
      </c>
      <c r="N115" t="s">
        <v>31</v>
      </c>
      <c r="O115">
        <v>120</v>
      </c>
      <c r="P115" t="s">
        <v>30</v>
      </c>
      <c r="Q115">
        <v>3.46</v>
      </c>
      <c r="R115">
        <v>2.19</v>
      </c>
      <c r="S115">
        <v>8.4</v>
      </c>
      <c r="T115">
        <v>95</v>
      </c>
      <c r="U115">
        <v>5000</v>
      </c>
      <c r="V115">
        <v>19</v>
      </c>
      <c r="W115">
        <v>24</v>
      </c>
      <c r="X115">
        <v>16695</v>
      </c>
    </row>
    <row r="116" spans="1:24" x14ac:dyDescent="0.35">
      <c r="A116" t="s">
        <v>67</v>
      </c>
      <c r="B116" t="s">
        <v>41</v>
      </c>
      <c r="C116" t="s">
        <v>36</v>
      </c>
      <c r="D116" t="s">
        <v>31</v>
      </c>
      <c r="E116" t="s">
        <v>44</v>
      </c>
      <c r="F116" t="s">
        <v>34</v>
      </c>
      <c r="G116" t="s">
        <v>33</v>
      </c>
      <c r="H116">
        <v>114.2</v>
      </c>
      <c r="I116">
        <v>198.9</v>
      </c>
      <c r="J116">
        <v>68.400000000000006</v>
      </c>
      <c r="K116">
        <v>58.7</v>
      </c>
      <c r="L116">
        <v>3485</v>
      </c>
      <c r="M116" t="s">
        <v>66</v>
      </c>
      <c r="N116" t="s">
        <v>31</v>
      </c>
      <c r="O116">
        <v>152</v>
      </c>
      <c r="P116" t="s">
        <v>39</v>
      </c>
      <c r="Q116">
        <v>3.7</v>
      </c>
      <c r="R116">
        <v>3.52</v>
      </c>
      <c r="S116">
        <v>21</v>
      </c>
      <c r="T116">
        <v>95</v>
      </c>
      <c r="U116">
        <v>4150</v>
      </c>
      <c r="V116">
        <v>25</v>
      </c>
      <c r="W116">
        <v>25</v>
      </c>
      <c r="X116">
        <v>17075</v>
      </c>
    </row>
    <row r="117" spans="1:24" x14ac:dyDescent="0.35">
      <c r="A117" t="s">
        <v>67</v>
      </c>
      <c r="B117" t="s">
        <v>37</v>
      </c>
      <c r="C117" t="s">
        <v>43</v>
      </c>
      <c r="D117" t="s">
        <v>31</v>
      </c>
      <c r="E117" t="s">
        <v>35</v>
      </c>
      <c r="F117" t="s">
        <v>34</v>
      </c>
      <c r="G117" t="s">
        <v>33</v>
      </c>
      <c r="H117">
        <v>107.9</v>
      </c>
      <c r="I117">
        <v>186.7</v>
      </c>
      <c r="J117">
        <v>68.400000000000006</v>
      </c>
      <c r="K117">
        <v>56.7</v>
      </c>
      <c r="L117">
        <v>3075</v>
      </c>
      <c r="M117" t="s">
        <v>66</v>
      </c>
      <c r="N117" t="s">
        <v>31</v>
      </c>
      <c r="O117">
        <v>120</v>
      </c>
      <c r="P117" t="s">
        <v>30</v>
      </c>
      <c r="Q117">
        <v>3.46</v>
      </c>
      <c r="R117">
        <v>3.19</v>
      </c>
      <c r="S117">
        <v>8.4</v>
      </c>
      <c r="T117">
        <v>97</v>
      </c>
      <c r="U117">
        <v>5000</v>
      </c>
      <c r="V117">
        <v>19</v>
      </c>
      <c r="W117">
        <v>24</v>
      </c>
      <c r="X117">
        <v>16630</v>
      </c>
    </row>
    <row r="118" spans="1:24" x14ac:dyDescent="0.35">
      <c r="A118" t="s">
        <v>67</v>
      </c>
      <c r="B118" t="s">
        <v>41</v>
      </c>
      <c r="C118" t="s">
        <v>36</v>
      </c>
      <c r="D118" t="s">
        <v>31</v>
      </c>
      <c r="E118" t="s">
        <v>35</v>
      </c>
      <c r="F118" t="s">
        <v>34</v>
      </c>
      <c r="G118" t="s">
        <v>33</v>
      </c>
      <c r="H118">
        <v>107.9</v>
      </c>
      <c r="I118">
        <v>186.7</v>
      </c>
      <c r="J118">
        <v>68.400000000000006</v>
      </c>
      <c r="K118">
        <v>56.7</v>
      </c>
      <c r="L118">
        <v>3252</v>
      </c>
      <c r="M118" t="s">
        <v>66</v>
      </c>
      <c r="N118" t="s">
        <v>31</v>
      </c>
      <c r="O118">
        <v>152</v>
      </c>
      <c r="P118" t="s">
        <v>39</v>
      </c>
      <c r="Q118">
        <v>3.7</v>
      </c>
      <c r="R118">
        <v>3.52</v>
      </c>
      <c r="S118">
        <v>21</v>
      </c>
      <c r="T118">
        <v>95</v>
      </c>
      <c r="U118">
        <v>4150</v>
      </c>
      <c r="V118">
        <v>28</v>
      </c>
      <c r="W118">
        <v>33</v>
      </c>
      <c r="X118">
        <v>17950</v>
      </c>
    </row>
    <row r="119" spans="1:24" x14ac:dyDescent="0.35">
      <c r="A119" t="s">
        <v>67</v>
      </c>
      <c r="B119" t="s">
        <v>37</v>
      </c>
      <c r="C119" t="s">
        <v>36</v>
      </c>
      <c r="D119" t="s">
        <v>31</v>
      </c>
      <c r="E119" t="s">
        <v>35</v>
      </c>
      <c r="F119" t="s">
        <v>34</v>
      </c>
      <c r="G119" t="s">
        <v>33</v>
      </c>
      <c r="H119">
        <v>108</v>
      </c>
      <c r="I119">
        <v>186.7</v>
      </c>
      <c r="J119">
        <v>68.3</v>
      </c>
      <c r="K119">
        <v>56</v>
      </c>
      <c r="L119">
        <v>3130</v>
      </c>
      <c r="M119" t="s">
        <v>66</v>
      </c>
      <c r="N119" t="s">
        <v>31</v>
      </c>
      <c r="O119">
        <v>134</v>
      </c>
      <c r="P119" t="s">
        <v>30</v>
      </c>
      <c r="Q119">
        <v>3.61</v>
      </c>
      <c r="R119">
        <v>3.21</v>
      </c>
      <c r="S119">
        <v>7</v>
      </c>
      <c r="T119">
        <v>142</v>
      </c>
      <c r="U119">
        <v>5600</v>
      </c>
      <c r="V119">
        <v>18</v>
      </c>
      <c r="W119">
        <v>24</v>
      </c>
      <c r="X119">
        <v>18150</v>
      </c>
    </row>
    <row r="120" spans="1:24" x14ac:dyDescent="0.35">
      <c r="A120" t="s">
        <v>65</v>
      </c>
      <c r="B120" t="s">
        <v>37</v>
      </c>
      <c r="C120" t="s">
        <v>43</v>
      </c>
      <c r="D120" t="s">
        <v>49</v>
      </c>
      <c r="E120" t="s">
        <v>48</v>
      </c>
      <c r="F120" t="s">
        <v>45</v>
      </c>
      <c r="G120" t="s">
        <v>33</v>
      </c>
      <c r="H120">
        <v>93.7</v>
      </c>
      <c r="I120">
        <v>157.30000000000001</v>
      </c>
      <c r="J120">
        <v>63.8</v>
      </c>
      <c r="K120">
        <v>50.8</v>
      </c>
      <c r="L120">
        <v>1918</v>
      </c>
      <c r="M120" t="s">
        <v>32</v>
      </c>
      <c r="N120" t="s">
        <v>31</v>
      </c>
      <c r="O120">
        <v>90</v>
      </c>
      <c r="P120" t="s">
        <v>54</v>
      </c>
      <c r="Q120">
        <v>2.97</v>
      </c>
      <c r="R120">
        <v>3.23</v>
      </c>
      <c r="S120">
        <v>9.4</v>
      </c>
      <c r="T120">
        <v>68</v>
      </c>
      <c r="U120">
        <v>5500</v>
      </c>
      <c r="V120">
        <v>37</v>
      </c>
      <c r="W120">
        <v>41</v>
      </c>
      <c r="X120">
        <v>5572</v>
      </c>
    </row>
    <row r="121" spans="1:24" x14ac:dyDescent="0.35">
      <c r="A121" t="s">
        <v>65</v>
      </c>
      <c r="B121" t="s">
        <v>37</v>
      </c>
      <c r="C121" t="s">
        <v>36</v>
      </c>
      <c r="D121" t="s">
        <v>49</v>
      </c>
      <c r="E121" t="s">
        <v>48</v>
      </c>
      <c r="F121" t="s">
        <v>45</v>
      </c>
      <c r="G121" t="s">
        <v>33</v>
      </c>
      <c r="H121">
        <v>93.7</v>
      </c>
      <c r="I121">
        <v>157.30000000000001</v>
      </c>
      <c r="J121">
        <v>63.8</v>
      </c>
      <c r="K121">
        <v>50.8</v>
      </c>
      <c r="L121">
        <v>2128</v>
      </c>
      <c r="M121" t="s">
        <v>32</v>
      </c>
      <c r="N121" t="s">
        <v>31</v>
      </c>
      <c r="O121">
        <v>98</v>
      </c>
      <c r="P121" t="s">
        <v>64</v>
      </c>
      <c r="Q121">
        <v>3.03</v>
      </c>
      <c r="R121">
        <v>3.39</v>
      </c>
      <c r="S121">
        <v>7.6</v>
      </c>
      <c r="T121">
        <v>102</v>
      </c>
      <c r="U121">
        <v>5500</v>
      </c>
      <c r="V121">
        <v>24</v>
      </c>
      <c r="W121">
        <v>30</v>
      </c>
      <c r="X121">
        <v>7957</v>
      </c>
    </row>
    <row r="122" spans="1:24" x14ac:dyDescent="0.35">
      <c r="A122" t="s">
        <v>65</v>
      </c>
      <c r="B122" t="s">
        <v>37</v>
      </c>
      <c r="C122" t="s">
        <v>43</v>
      </c>
      <c r="D122" t="s">
        <v>31</v>
      </c>
      <c r="E122" t="s">
        <v>48</v>
      </c>
      <c r="F122" t="s">
        <v>45</v>
      </c>
      <c r="G122" t="s">
        <v>33</v>
      </c>
      <c r="H122">
        <v>93.7</v>
      </c>
      <c r="I122">
        <v>157.30000000000001</v>
      </c>
      <c r="J122">
        <v>63.8</v>
      </c>
      <c r="K122">
        <v>50.6</v>
      </c>
      <c r="L122">
        <v>1967</v>
      </c>
      <c r="M122" t="s">
        <v>32</v>
      </c>
      <c r="N122" t="s">
        <v>31</v>
      </c>
      <c r="O122">
        <v>90</v>
      </c>
      <c r="P122" t="s">
        <v>54</v>
      </c>
      <c r="Q122">
        <v>2.97</v>
      </c>
      <c r="R122">
        <v>3.23</v>
      </c>
      <c r="S122">
        <v>9.4</v>
      </c>
      <c r="T122">
        <v>68</v>
      </c>
      <c r="U122">
        <v>5500</v>
      </c>
      <c r="V122">
        <v>31</v>
      </c>
      <c r="W122">
        <v>38</v>
      </c>
      <c r="X122">
        <v>6229</v>
      </c>
    </row>
    <row r="123" spans="1:24" x14ac:dyDescent="0.35">
      <c r="A123" t="s">
        <v>65</v>
      </c>
      <c r="B123" t="s">
        <v>37</v>
      </c>
      <c r="C123" t="s">
        <v>43</v>
      </c>
      <c r="D123" t="s">
        <v>31</v>
      </c>
      <c r="E123" t="s">
        <v>35</v>
      </c>
      <c r="F123" t="s">
        <v>45</v>
      </c>
      <c r="G123" t="s">
        <v>33</v>
      </c>
      <c r="H123">
        <v>93.7</v>
      </c>
      <c r="I123">
        <v>167.3</v>
      </c>
      <c r="J123">
        <v>63.8</v>
      </c>
      <c r="K123">
        <v>50.8</v>
      </c>
      <c r="L123">
        <v>1989</v>
      </c>
      <c r="M123" t="s">
        <v>32</v>
      </c>
      <c r="N123" t="s">
        <v>31</v>
      </c>
      <c r="O123">
        <v>90</v>
      </c>
      <c r="P123" t="s">
        <v>54</v>
      </c>
      <c r="Q123">
        <v>2.97</v>
      </c>
      <c r="R123">
        <v>3.23</v>
      </c>
      <c r="S123">
        <v>9.4</v>
      </c>
      <c r="T123">
        <v>68</v>
      </c>
      <c r="U123">
        <v>5500</v>
      </c>
      <c r="V123">
        <v>31</v>
      </c>
      <c r="W123">
        <v>38</v>
      </c>
      <c r="X123">
        <v>6692</v>
      </c>
    </row>
    <row r="124" spans="1:24" x14ac:dyDescent="0.35">
      <c r="A124" t="s">
        <v>65</v>
      </c>
      <c r="B124" t="s">
        <v>37</v>
      </c>
      <c r="C124" t="s">
        <v>43</v>
      </c>
      <c r="D124" t="s">
        <v>31</v>
      </c>
      <c r="E124" t="s">
        <v>35</v>
      </c>
      <c r="F124" t="s">
        <v>45</v>
      </c>
      <c r="G124" t="s">
        <v>33</v>
      </c>
      <c r="H124">
        <v>93.7</v>
      </c>
      <c r="I124">
        <v>167.3</v>
      </c>
      <c r="J124">
        <v>63.8</v>
      </c>
      <c r="K124">
        <v>50.8</v>
      </c>
      <c r="L124">
        <v>2191</v>
      </c>
      <c r="M124" t="s">
        <v>32</v>
      </c>
      <c r="N124" t="s">
        <v>31</v>
      </c>
      <c r="O124">
        <v>98</v>
      </c>
      <c r="P124" t="s">
        <v>54</v>
      </c>
      <c r="Q124">
        <v>2.97</v>
      </c>
      <c r="R124">
        <v>3.23</v>
      </c>
      <c r="S124">
        <v>9.4</v>
      </c>
      <c r="T124">
        <v>68</v>
      </c>
      <c r="U124">
        <v>5500</v>
      </c>
      <c r="V124">
        <v>31</v>
      </c>
      <c r="W124">
        <v>38</v>
      </c>
      <c r="X124">
        <v>7609</v>
      </c>
    </row>
    <row r="125" spans="1:24" x14ac:dyDescent="0.35">
      <c r="A125" t="s">
        <v>65</v>
      </c>
      <c r="B125" t="s">
        <v>37</v>
      </c>
      <c r="C125" t="s">
        <v>43</v>
      </c>
      <c r="D125" t="s">
        <v>31</v>
      </c>
      <c r="E125" t="s">
        <v>44</v>
      </c>
      <c r="F125" t="s">
        <v>45</v>
      </c>
      <c r="G125" t="s">
        <v>33</v>
      </c>
      <c r="H125">
        <v>103.3</v>
      </c>
      <c r="I125">
        <v>174.6</v>
      </c>
      <c r="J125">
        <v>64.599999999999994</v>
      </c>
      <c r="K125">
        <v>59.8</v>
      </c>
      <c r="L125">
        <v>2535</v>
      </c>
      <c r="M125" t="s">
        <v>32</v>
      </c>
      <c r="N125" t="s">
        <v>31</v>
      </c>
      <c r="O125">
        <v>122</v>
      </c>
      <c r="P125" t="s">
        <v>54</v>
      </c>
      <c r="Q125">
        <v>3.35</v>
      </c>
      <c r="R125">
        <v>3.46</v>
      </c>
      <c r="S125">
        <v>8.5</v>
      </c>
      <c r="T125">
        <v>88</v>
      </c>
      <c r="U125">
        <v>5000</v>
      </c>
      <c r="V125">
        <v>24</v>
      </c>
      <c r="W125">
        <v>30</v>
      </c>
      <c r="X125">
        <v>8921</v>
      </c>
    </row>
    <row r="126" spans="1:24" x14ac:dyDescent="0.35">
      <c r="A126" t="s">
        <v>65</v>
      </c>
      <c r="B126" t="s">
        <v>37</v>
      </c>
      <c r="C126" t="s">
        <v>36</v>
      </c>
      <c r="D126" t="s">
        <v>49</v>
      </c>
      <c r="E126" t="s">
        <v>48</v>
      </c>
      <c r="F126" t="s">
        <v>34</v>
      </c>
      <c r="G126" t="s">
        <v>33</v>
      </c>
      <c r="H126">
        <v>95.9</v>
      </c>
      <c r="I126">
        <v>173.2</v>
      </c>
      <c r="J126">
        <v>66.3</v>
      </c>
      <c r="K126">
        <v>50.2</v>
      </c>
      <c r="L126">
        <v>2818</v>
      </c>
      <c r="M126" t="s">
        <v>32</v>
      </c>
      <c r="N126" t="s">
        <v>31</v>
      </c>
      <c r="O126">
        <v>156</v>
      </c>
      <c r="P126" t="s">
        <v>64</v>
      </c>
      <c r="Q126">
        <v>3.59</v>
      </c>
      <c r="R126">
        <v>3.86</v>
      </c>
      <c r="S126">
        <v>7</v>
      </c>
      <c r="T126">
        <v>145</v>
      </c>
      <c r="U126">
        <v>5000</v>
      </c>
      <c r="V126">
        <v>19</v>
      </c>
      <c r="W126">
        <v>24</v>
      </c>
      <c r="X126">
        <v>12764</v>
      </c>
    </row>
    <row r="127" spans="1:24" x14ac:dyDescent="0.35">
      <c r="A127" t="s">
        <v>62</v>
      </c>
      <c r="B127" t="s">
        <v>37</v>
      </c>
      <c r="C127" t="s">
        <v>43</v>
      </c>
      <c r="D127" t="s">
        <v>49</v>
      </c>
      <c r="E127" t="s">
        <v>48</v>
      </c>
      <c r="F127" t="s">
        <v>34</v>
      </c>
      <c r="G127" t="s">
        <v>33</v>
      </c>
      <c r="H127">
        <v>94.5</v>
      </c>
      <c r="I127">
        <v>168.9</v>
      </c>
      <c r="J127">
        <v>68.3</v>
      </c>
      <c r="K127">
        <v>50.2</v>
      </c>
      <c r="L127">
        <v>2778</v>
      </c>
      <c r="M127" t="s">
        <v>32</v>
      </c>
      <c r="N127" t="s">
        <v>31</v>
      </c>
      <c r="O127">
        <v>151</v>
      </c>
      <c r="P127" t="s">
        <v>30</v>
      </c>
      <c r="Q127">
        <v>3.94</v>
      </c>
      <c r="R127">
        <v>3.11</v>
      </c>
      <c r="S127">
        <v>9.5</v>
      </c>
      <c r="T127">
        <v>143</v>
      </c>
      <c r="U127">
        <v>5500</v>
      </c>
      <c r="V127">
        <v>19</v>
      </c>
      <c r="W127">
        <v>27</v>
      </c>
      <c r="X127">
        <v>22018</v>
      </c>
    </row>
    <row r="128" spans="1:24" x14ac:dyDescent="0.35">
      <c r="A128" t="s">
        <v>62</v>
      </c>
      <c r="B128" t="s">
        <v>37</v>
      </c>
      <c r="C128" t="s">
        <v>43</v>
      </c>
      <c r="D128" t="s">
        <v>49</v>
      </c>
      <c r="E128" t="s">
        <v>53</v>
      </c>
      <c r="F128" t="s">
        <v>34</v>
      </c>
      <c r="G128" t="s">
        <v>63</v>
      </c>
      <c r="H128">
        <v>89.5</v>
      </c>
      <c r="I128">
        <v>168.9</v>
      </c>
      <c r="J128">
        <v>65</v>
      </c>
      <c r="K128">
        <v>51.6</v>
      </c>
      <c r="L128">
        <v>2756</v>
      </c>
      <c r="M128" t="s">
        <v>56</v>
      </c>
      <c r="N128" t="s">
        <v>40</v>
      </c>
      <c r="O128">
        <v>194</v>
      </c>
      <c r="P128" t="s">
        <v>30</v>
      </c>
      <c r="Q128">
        <v>3.74</v>
      </c>
      <c r="R128">
        <v>2.9</v>
      </c>
      <c r="S128">
        <v>9.5</v>
      </c>
      <c r="T128">
        <v>207</v>
      </c>
      <c r="U128">
        <v>5900</v>
      </c>
      <c r="V128">
        <v>17</v>
      </c>
      <c r="W128">
        <v>25</v>
      </c>
      <c r="X128">
        <v>32528</v>
      </c>
    </row>
    <row r="129" spans="1:24" x14ac:dyDescent="0.35">
      <c r="A129" t="s">
        <v>62</v>
      </c>
      <c r="B129" t="s">
        <v>37</v>
      </c>
      <c r="C129" t="s">
        <v>43</v>
      </c>
      <c r="D129" t="s">
        <v>49</v>
      </c>
      <c r="E129" t="s">
        <v>53</v>
      </c>
      <c r="F129" t="s">
        <v>34</v>
      </c>
      <c r="G129" t="s">
        <v>63</v>
      </c>
      <c r="H129">
        <v>89.5</v>
      </c>
      <c r="I129">
        <v>168.9</v>
      </c>
      <c r="J129">
        <v>65</v>
      </c>
      <c r="K129">
        <v>51.6</v>
      </c>
      <c r="L129">
        <v>2756</v>
      </c>
      <c r="M129" t="s">
        <v>56</v>
      </c>
      <c r="N129" t="s">
        <v>40</v>
      </c>
      <c r="O129">
        <v>194</v>
      </c>
      <c r="P129" t="s">
        <v>30</v>
      </c>
      <c r="Q129">
        <v>3.74</v>
      </c>
      <c r="R129">
        <v>2.9</v>
      </c>
      <c r="S129">
        <v>9.5</v>
      </c>
      <c r="T129">
        <v>207</v>
      </c>
      <c r="U129">
        <v>5900</v>
      </c>
      <c r="V129">
        <v>17</v>
      </c>
      <c r="W129">
        <v>25</v>
      </c>
      <c r="X129">
        <v>34028</v>
      </c>
    </row>
    <row r="130" spans="1:24" x14ac:dyDescent="0.35">
      <c r="A130" t="s">
        <v>62</v>
      </c>
      <c r="B130" t="s">
        <v>37</v>
      </c>
      <c r="C130" t="s">
        <v>43</v>
      </c>
      <c r="D130" t="s">
        <v>49</v>
      </c>
      <c r="E130" t="s">
        <v>50</v>
      </c>
      <c r="F130" t="s">
        <v>34</v>
      </c>
      <c r="G130" t="s">
        <v>63</v>
      </c>
      <c r="H130">
        <v>89.5</v>
      </c>
      <c r="I130">
        <v>168.9</v>
      </c>
      <c r="J130">
        <v>65</v>
      </c>
      <c r="K130">
        <v>51.6</v>
      </c>
      <c r="L130">
        <v>2800</v>
      </c>
      <c r="M130" t="s">
        <v>56</v>
      </c>
      <c r="N130" t="s">
        <v>40</v>
      </c>
      <c r="O130">
        <v>194</v>
      </c>
      <c r="P130" t="s">
        <v>30</v>
      </c>
      <c r="Q130">
        <v>3.74</v>
      </c>
      <c r="R130">
        <v>2.9</v>
      </c>
      <c r="S130">
        <v>9.5</v>
      </c>
      <c r="T130">
        <v>207</v>
      </c>
      <c r="U130">
        <v>5900</v>
      </c>
      <c r="V130">
        <v>17</v>
      </c>
      <c r="W130">
        <v>25</v>
      </c>
      <c r="X130">
        <v>37028</v>
      </c>
    </row>
    <row r="131" spans="1:24" x14ac:dyDescent="0.35">
      <c r="A131" t="s">
        <v>62</v>
      </c>
      <c r="B131" t="s">
        <v>37</v>
      </c>
      <c r="C131" t="s">
        <v>43</v>
      </c>
      <c r="D131" t="s">
        <v>49</v>
      </c>
      <c r="E131" t="s">
        <v>48</v>
      </c>
      <c r="F131" t="s">
        <v>34</v>
      </c>
      <c r="G131" t="s">
        <v>33</v>
      </c>
      <c r="H131">
        <v>98.4</v>
      </c>
      <c r="I131">
        <v>175.7</v>
      </c>
      <c r="J131">
        <v>72.3</v>
      </c>
      <c r="K131">
        <v>50.5</v>
      </c>
      <c r="L131">
        <v>3366</v>
      </c>
      <c r="M131" t="s">
        <v>61</v>
      </c>
      <c r="N131" t="s">
        <v>60</v>
      </c>
      <c r="O131">
        <v>203</v>
      </c>
      <c r="P131" t="s">
        <v>30</v>
      </c>
      <c r="Q131">
        <v>3.94</v>
      </c>
      <c r="R131">
        <v>3.11</v>
      </c>
      <c r="S131">
        <v>10</v>
      </c>
      <c r="T131">
        <v>288</v>
      </c>
      <c r="U131">
        <v>5750</v>
      </c>
      <c r="V131">
        <v>17</v>
      </c>
      <c r="W131">
        <v>28</v>
      </c>
      <c r="X131">
        <v>25690</v>
      </c>
    </row>
    <row r="132" spans="1:24" x14ac:dyDescent="0.35">
      <c r="A132" t="s">
        <v>59</v>
      </c>
      <c r="B132" t="s">
        <v>37</v>
      </c>
      <c r="C132" t="s">
        <v>43</v>
      </c>
      <c r="D132" t="s">
        <v>31</v>
      </c>
      <c r="E132" t="s">
        <v>44</v>
      </c>
      <c r="F132" t="s">
        <v>45</v>
      </c>
      <c r="G132" t="s">
        <v>33</v>
      </c>
      <c r="H132">
        <v>96.1</v>
      </c>
      <c r="I132">
        <v>181.5</v>
      </c>
      <c r="J132">
        <v>66.5</v>
      </c>
      <c r="K132">
        <v>55.2</v>
      </c>
      <c r="L132">
        <v>2579</v>
      </c>
      <c r="M132" t="s">
        <v>32</v>
      </c>
      <c r="N132" t="s">
        <v>31</v>
      </c>
      <c r="O132">
        <v>132</v>
      </c>
      <c r="P132" t="s">
        <v>30</v>
      </c>
      <c r="Q132">
        <v>3.46</v>
      </c>
      <c r="R132">
        <v>3.9</v>
      </c>
      <c r="S132">
        <v>8.6999999999999993</v>
      </c>
      <c r="T132">
        <v>134</v>
      </c>
      <c r="U132">
        <v>4300</v>
      </c>
      <c r="V132">
        <v>23</v>
      </c>
      <c r="W132">
        <v>31</v>
      </c>
      <c r="X132">
        <v>9295</v>
      </c>
    </row>
    <row r="133" spans="1:24" x14ac:dyDescent="0.35">
      <c r="A133" t="s">
        <v>59</v>
      </c>
      <c r="B133" t="s">
        <v>37</v>
      </c>
      <c r="C133" t="s">
        <v>43</v>
      </c>
      <c r="D133" t="s">
        <v>49</v>
      </c>
      <c r="E133" t="s">
        <v>48</v>
      </c>
      <c r="F133" t="s">
        <v>45</v>
      </c>
      <c r="G133" t="s">
        <v>33</v>
      </c>
      <c r="H133">
        <v>96.1</v>
      </c>
      <c r="I133">
        <v>176.8</v>
      </c>
      <c r="J133">
        <v>66.599999999999994</v>
      </c>
      <c r="K133">
        <v>50.5</v>
      </c>
      <c r="L133">
        <v>2460</v>
      </c>
      <c r="M133" t="s">
        <v>32</v>
      </c>
      <c r="N133" t="s">
        <v>31</v>
      </c>
      <c r="O133">
        <v>132</v>
      </c>
      <c r="P133" t="s">
        <v>30</v>
      </c>
      <c r="Q133">
        <v>3.46</v>
      </c>
      <c r="R133">
        <v>3.9</v>
      </c>
      <c r="S133">
        <v>8.6999999999999993</v>
      </c>
      <c r="T133">
        <v>176</v>
      </c>
      <c r="U133">
        <v>5200</v>
      </c>
      <c r="V133">
        <v>23</v>
      </c>
      <c r="W133">
        <v>31</v>
      </c>
      <c r="X133">
        <v>9895</v>
      </c>
    </row>
    <row r="134" spans="1:24" x14ac:dyDescent="0.35">
      <c r="A134" t="s">
        <v>58</v>
      </c>
      <c r="B134" t="s">
        <v>37</v>
      </c>
      <c r="C134" t="s">
        <v>43</v>
      </c>
      <c r="D134" t="s">
        <v>49</v>
      </c>
      <c r="E134" t="s">
        <v>48</v>
      </c>
      <c r="F134" t="s">
        <v>45</v>
      </c>
      <c r="G134" t="s">
        <v>33</v>
      </c>
      <c r="H134">
        <v>99.1</v>
      </c>
      <c r="I134">
        <v>186.6</v>
      </c>
      <c r="J134">
        <v>66.5</v>
      </c>
      <c r="K134">
        <v>56.1</v>
      </c>
      <c r="L134">
        <v>2658</v>
      </c>
      <c r="M134" t="s">
        <v>32</v>
      </c>
      <c r="N134" t="s">
        <v>31</v>
      </c>
      <c r="O134">
        <v>121</v>
      </c>
      <c r="P134" t="s">
        <v>30</v>
      </c>
      <c r="Q134">
        <v>3.54</v>
      </c>
      <c r="R134">
        <v>3.07</v>
      </c>
      <c r="S134">
        <v>9.31</v>
      </c>
      <c r="T134">
        <v>110</v>
      </c>
      <c r="U134">
        <v>5250</v>
      </c>
      <c r="V134">
        <v>21</v>
      </c>
      <c r="W134">
        <v>28</v>
      </c>
      <c r="X134">
        <v>11850</v>
      </c>
    </row>
    <row r="135" spans="1:24" x14ac:dyDescent="0.35">
      <c r="A135" t="s">
        <v>58</v>
      </c>
      <c r="B135" t="s">
        <v>37</v>
      </c>
      <c r="C135" t="s">
        <v>43</v>
      </c>
      <c r="D135" t="s">
        <v>31</v>
      </c>
      <c r="E135" t="s">
        <v>35</v>
      </c>
      <c r="F135" t="s">
        <v>45</v>
      </c>
      <c r="G135" t="s">
        <v>33</v>
      </c>
      <c r="H135">
        <v>99.1</v>
      </c>
      <c r="I135">
        <v>186.6</v>
      </c>
      <c r="J135">
        <v>66.5</v>
      </c>
      <c r="K135">
        <v>56.1</v>
      </c>
      <c r="L135">
        <v>2695</v>
      </c>
      <c r="M135" t="s">
        <v>32</v>
      </c>
      <c r="N135" t="s">
        <v>31</v>
      </c>
      <c r="O135">
        <v>121</v>
      </c>
      <c r="P135" t="s">
        <v>30</v>
      </c>
      <c r="Q135">
        <v>3.54</v>
      </c>
      <c r="R135">
        <v>3.07</v>
      </c>
      <c r="S135">
        <v>9.3000000000000007</v>
      </c>
      <c r="T135">
        <v>110</v>
      </c>
      <c r="U135">
        <v>5250</v>
      </c>
      <c r="V135">
        <v>21</v>
      </c>
      <c r="W135">
        <v>28</v>
      </c>
      <c r="X135">
        <v>12170</v>
      </c>
    </row>
    <row r="136" spans="1:24" x14ac:dyDescent="0.35">
      <c r="A136" t="s">
        <v>58</v>
      </c>
      <c r="B136" t="s">
        <v>37</v>
      </c>
      <c r="C136" t="s">
        <v>43</v>
      </c>
      <c r="D136" t="s">
        <v>49</v>
      </c>
      <c r="E136" t="s">
        <v>48</v>
      </c>
      <c r="F136" t="s">
        <v>45</v>
      </c>
      <c r="G136" t="s">
        <v>33</v>
      </c>
      <c r="H136">
        <v>99.1</v>
      </c>
      <c r="I136">
        <v>186.6</v>
      </c>
      <c r="J136">
        <v>66.5</v>
      </c>
      <c r="K136">
        <v>56.1</v>
      </c>
      <c r="L136">
        <v>2707</v>
      </c>
      <c r="M136" t="s">
        <v>32</v>
      </c>
      <c r="N136" t="s">
        <v>31</v>
      </c>
      <c r="O136">
        <v>121</v>
      </c>
      <c r="P136" t="s">
        <v>30</v>
      </c>
      <c r="Q136">
        <v>2.54</v>
      </c>
      <c r="R136">
        <v>2.0699999999999998</v>
      </c>
      <c r="S136">
        <v>9.3000000000000007</v>
      </c>
      <c r="T136">
        <v>110</v>
      </c>
      <c r="U136">
        <v>5250</v>
      </c>
      <c r="V136">
        <v>21</v>
      </c>
      <c r="W136">
        <v>28</v>
      </c>
      <c r="X136">
        <v>15040</v>
      </c>
    </row>
    <row r="137" spans="1:24" x14ac:dyDescent="0.35">
      <c r="A137" t="s">
        <v>58</v>
      </c>
      <c r="B137" t="s">
        <v>37</v>
      </c>
      <c r="C137" t="s">
        <v>43</v>
      </c>
      <c r="D137" t="s">
        <v>31</v>
      </c>
      <c r="E137" t="s">
        <v>35</v>
      </c>
      <c r="F137" t="s">
        <v>45</v>
      </c>
      <c r="G137" t="s">
        <v>33</v>
      </c>
      <c r="H137">
        <v>99.1</v>
      </c>
      <c r="I137">
        <v>186.6</v>
      </c>
      <c r="J137">
        <v>66.5</v>
      </c>
      <c r="K137">
        <v>56.1</v>
      </c>
      <c r="L137">
        <v>2758</v>
      </c>
      <c r="M137" t="s">
        <v>32</v>
      </c>
      <c r="N137" t="s">
        <v>31</v>
      </c>
      <c r="O137">
        <v>121</v>
      </c>
      <c r="P137" t="s">
        <v>30</v>
      </c>
      <c r="Q137">
        <v>3.54</v>
      </c>
      <c r="R137">
        <v>3.07</v>
      </c>
      <c r="S137">
        <v>9.3000000000000007</v>
      </c>
      <c r="T137">
        <v>110</v>
      </c>
      <c r="U137">
        <v>5250</v>
      </c>
      <c r="V137">
        <v>21</v>
      </c>
      <c r="W137">
        <v>28</v>
      </c>
      <c r="X137">
        <v>15510</v>
      </c>
    </row>
    <row r="138" spans="1:24" x14ac:dyDescent="0.35">
      <c r="A138" t="s">
        <v>58</v>
      </c>
      <c r="B138" t="s">
        <v>37</v>
      </c>
      <c r="C138" t="s">
        <v>36</v>
      </c>
      <c r="D138" t="s">
        <v>49</v>
      </c>
      <c r="E138" t="s">
        <v>48</v>
      </c>
      <c r="F138" t="s">
        <v>45</v>
      </c>
      <c r="G138" t="s">
        <v>33</v>
      </c>
      <c r="H138">
        <v>99.1</v>
      </c>
      <c r="I138">
        <v>186.6</v>
      </c>
      <c r="J138">
        <v>66.5</v>
      </c>
      <c r="K138">
        <v>56.1</v>
      </c>
      <c r="L138">
        <v>2808</v>
      </c>
      <c r="M138" t="s">
        <v>51</v>
      </c>
      <c r="N138" t="s">
        <v>31</v>
      </c>
      <c r="O138">
        <v>121</v>
      </c>
      <c r="P138" t="s">
        <v>30</v>
      </c>
      <c r="Q138">
        <v>3.54</v>
      </c>
      <c r="R138">
        <v>3.07</v>
      </c>
      <c r="S138">
        <v>9</v>
      </c>
      <c r="T138">
        <v>160</v>
      </c>
      <c r="U138">
        <v>5500</v>
      </c>
      <c r="V138">
        <v>19</v>
      </c>
      <c r="W138">
        <v>26</v>
      </c>
      <c r="X138">
        <v>18150</v>
      </c>
    </row>
    <row r="139" spans="1:24" x14ac:dyDescent="0.35">
      <c r="A139" t="s">
        <v>58</v>
      </c>
      <c r="B139" t="s">
        <v>37</v>
      </c>
      <c r="C139" t="s">
        <v>36</v>
      </c>
      <c r="D139" t="s">
        <v>31</v>
      </c>
      <c r="E139" t="s">
        <v>35</v>
      </c>
      <c r="F139" t="s">
        <v>45</v>
      </c>
      <c r="G139" t="s">
        <v>33</v>
      </c>
      <c r="H139">
        <v>99.1</v>
      </c>
      <c r="I139">
        <v>186.6</v>
      </c>
      <c r="J139">
        <v>66.5</v>
      </c>
      <c r="K139">
        <v>56.1</v>
      </c>
      <c r="L139">
        <v>2847</v>
      </c>
      <c r="M139" t="s">
        <v>51</v>
      </c>
      <c r="N139" t="s">
        <v>31</v>
      </c>
      <c r="O139">
        <v>121</v>
      </c>
      <c r="P139" t="s">
        <v>30</v>
      </c>
      <c r="Q139">
        <v>3.54</v>
      </c>
      <c r="R139">
        <v>3.07</v>
      </c>
      <c r="S139">
        <v>9</v>
      </c>
      <c r="T139">
        <v>160</v>
      </c>
      <c r="U139">
        <v>5500</v>
      </c>
      <c r="V139">
        <v>19</v>
      </c>
      <c r="W139">
        <v>26</v>
      </c>
      <c r="X139">
        <v>18620</v>
      </c>
    </row>
    <row r="140" spans="1:24" x14ac:dyDescent="0.35">
      <c r="A140" t="s">
        <v>57</v>
      </c>
      <c r="B140" t="s">
        <v>37</v>
      </c>
      <c r="C140" t="s">
        <v>43</v>
      </c>
      <c r="D140" t="s">
        <v>49</v>
      </c>
      <c r="E140" t="s">
        <v>48</v>
      </c>
      <c r="F140" t="s">
        <v>45</v>
      </c>
      <c r="G140" t="s">
        <v>33</v>
      </c>
      <c r="H140">
        <v>93.7</v>
      </c>
      <c r="I140">
        <v>156.9</v>
      </c>
      <c r="J140">
        <v>63.4</v>
      </c>
      <c r="K140">
        <v>53.7</v>
      </c>
      <c r="L140">
        <v>2050</v>
      </c>
      <c r="M140" t="s">
        <v>56</v>
      </c>
      <c r="N140" t="s">
        <v>31</v>
      </c>
      <c r="O140">
        <v>97</v>
      </c>
      <c r="P140" t="s">
        <v>54</v>
      </c>
      <c r="Q140">
        <v>3.62</v>
      </c>
      <c r="R140">
        <v>2.36</v>
      </c>
      <c r="S140">
        <v>9</v>
      </c>
      <c r="T140">
        <v>69</v>
      </c>
      <c r="U140">
        <v>4900</v>
      </c>
      <c r="V140">
        <v>31</v>
      </c>
      <c r="W140">
        <v>36</v>
      </c>
      <c r="X140">
        <v>5118</v>
      </c>
    </row>
    <row r="141" spans="1:24" x14ac:dyDescent="0.35">
      <c r="A141" t="s">
        <v>57</v>
      </c>
      <c r="B141" t="s">
        <v>37</v>
      </c>
      <c r="C141" t="s">
        <v>43</v>
      </c>
      <c r="D141" t="s">
        <v>49</v>
      </c>
      <c r="E141" t="s">
        <v>48</v>
      </c>
      <c r="F141" t="s">
        <v>45</v>
      </c>
      <c r="G141" t="s">
        <v>33</v>
      </c>
      <c r="H141">
        <v>93.7</v>
      </c>
      <c r="I141">
        <v>157.9</v>
      </c>
      <c r="J141">
        <v>63.6</v>
      </c>
      <c r="K141">
        <v>53.7</v>
      </c>
      <c r="L141">
        <v>2120</v>
      </c>
      <c r="M141" t="s">
        <v>56</v>
      </c>
      <c r="N141" t="s">
        <v>31</v>
      </c>
      <c r="O141">
        <v>108</v>
      </c>
      <c r="P141" t="s">
        <v>54</v>
      </c>
      <c r="Q141">
        <v>3.62</v>
      </c>
      <c r="R141">
        <v>2.64</v>
      </c>
      <c r="S141">
        <v>8.6999999999999993</v>
      </c>
      <c r="T141">
        <v>73</v>
      </c>
      <c r="U141">
        <v>4400</v>
      </c>
      <c r="V141">
        <v>26</v>
      </c>
      <c r="W141">
        <v>31</v>
      </c>
      <c r="X141">
        <v>7053</v>
      </c>
    </row>
    <row r="142" spans="1:24" x14ac:dyDescent="0.35">
      <c r="A142" t="s">
        <v>57</v>
      </c>
      <c r="B142" t="s">
        <v>37</v>
      </c>
      <c r="C142" t="s">
        <v>43</v>
      </c>
      <c r="D142" t="s">
        <v>49</v>
      </c>
      <c r="E142" t="s">
        <v>48</v>
      </c>
      <c r="F142" t="s">
        <v>55</v>
      </c>
      <c r="G142" t="s">
        <v>33</v>
      </c>
      <c r="H142">
        <v>93.3</v>
      </c>
      <c r="I142">
        <v>157.30000000000001</v>
      </c>
      <c r="J142">
        <v>63.8</v>
      </c>
      <c r="K142">
        <v>55.7</v>
      </c>
      <c r="L142">
        <v>2240</v>
      </c>
      <c r="M142" t="s">
        <v>56</v>
      </c>
      <c r="N142" t="s">
        <v>31</v>
      </c>
      <c r="O142">
        <v>108</v>
      </c>
      <c r="P142" t="s">
        <v>54</v>
      </c>
      <c r="Q142">
        <v>3.62</v>
      </c>
      <c r="R142">
        <v>2.64</v>
      </c>
      <c r="S142">
        <v>8.6999999999999993</v>
      </c>
      <c r="T142">
        <v>73</v>
      </c>
      <c r="U142">
        <v>4400</v>
      </c>
      <c r="V142">
        <v>26</v>
      </c>
      <c r="W142">
        <v>31</v>
      </c>
      <c r="X142">
        <v>7603</v>
      </c>
    </row>
    <row r="143" spans="1:24" x14ac:dyDescent="0.35">
      <c r="A143" t="s">
        <v>57</v>
      </c>
      <c r="B143" t="s">
        <v>37</v>
      </c>
      <c r="C143" t="s">
        <v>43</v>
      </c>
      <c r="D143" t="s">
        <v>31</v>
      </c>
      <c r="E143" t="s">
        <v>35</v>
      </c>
      <c r="F143" t="s">
        <v>45</v>
      </c>
      <c r="G143" t="s">
        <v>33</v>
      </c>
      <c r="H143">
        <v>97.2</v>
      </c>
      <c r="I143">
        <v>172</v>
      </c>
      <c r="J143">
        <v>65.400000000000006</v>
      </c>
      <c r="K143">
        <v>52.5</v>
      </c>
      <c r="L143">
        <v>2145</v>
      </c>
      <c r="M143" t="s">
        <v>56</v>
      </c>
      <c r="N143" t="s">
        <v>31</v>
      </c>
      <c r="O143">
        <v>108</v>
      </c>
      <c r="P143" t="s">
        <v>54</v>
      </c>
      <c r="Q143">
        <v>3.62</v>
      </c>
      <c r="R143">
        <v>2.64</v>
      </c>
      <c r="S143">
        <v>9.5</v>
      </c>
      <c r="T143">
        <v>82</v>
      </c>
      <c r="U143">
        <v>4800</v>
      </c>
      <c r="V143">
        <v>32</v>
      </c>
      <c r="W143">
        <v>37</v>
      </c>
      <c r="X143">
        <v>7126</v>
      </c>
    </row>
    <row r="144" spans="1:24" x14ac:dyDescent="0.35">
      <c r="A144" t="s">
        <v>57</v>
      </c>
      <c r="B144" t="s">
        <v>37</v>
      </c>
      <c r="C144" t="s">
        <v>43</v>
      </c>
      <c r="D144" t="s">
        <v>31</v>
      </c>
      <c r="E144" t="s">
        <v>35</v>
      </c>
      <c r="F144" t="s">
        <v>45</v>
      </c>
      <c r="G144" t="s">
        <v>33</v>
      </c>
      <c r="H144">
        <v>97.2</v>
      </c>
      <c r="I144">
        <v>172</v>
      </c>
      <c r="J144">
        <v>65.400000000000006</v>
      </c>
      <c r="K144">
        <v>52.5</v>
      </c>
      <c r="L144">
        <v>2190</v>
      </c>
      <c r="M144" t="s">
        <v>56</v>
      </c>
      <c r="N144" t="s">
        <v>31</v>
      </c>
      <c r="O144">
        <v>108</v>
      </c>
      <c r="P144" t="s">
        <v>54</v>
      </c>
      <c r="Q144">
        <v>3.62</v>
      </c>
      <c r="R144">
        <v>2.64</v>
      </c>
      <c r="S144">
        <v>9.5</v>
      </c>
      <c r="T144">
        <v>82</v>
      </c>
      <c r="U144">
        <v>4400</v>
      </c>
      <c r="V144">
        <v>28</v>
      </c>
      <c r="W144">
        <v>33</v>
      </c>
      <c r="X144">
        <v>7775</v>
      </c>
    </row>
    <row r="145" spans="1:24" x14ac:dyDescent="0.35">
      <c r="A145" t="s">
        <v>57</v>
      </c>
      <c r="B145" t="s">
        <v>37</v>
      </c>
      <c r="C145" t="s">
        <v>43</v>
      </c>
      <c r="D145" t="s">
        <v>31</v>
      </c>
      <c r="E145" t="s">
        <v>35</v>
      </c>
      <c r="F145" t="s">
        <v>45</v>
      </c>
      <c r="G145" t="s">
        <v>33</v>
      </c>
      <c r="H145">
        <v>97.2</v>
      </c>
      <c r="I145">
        <v>172</v>
      </c>
      <c r="J145">
        <v>65.400000000000006</v>
      </c>
      <c r="K145">
        <v>52.5</v>
      </c>
      <c r="L145">
        <v>2340</v>
      </c>
      <c r="M145" t="s">
        <v>56</v>
      </c>
      <c r="N145" t="s">
        <v>31</v>
      </c>
      <c r="O145">
        <v>108</v>
      </c>
      <c r="P145" t="s">
        <v>30</v>
      </c>
      <c r="Q145">
        <v>3.62</v>
      </c>
      <c r="R145">
        <v>2.64</v>
      </c>
      <c r="S145">
        <v>9</v>
      </c>
      <c r="T145">
        <v>94</v>
      </c>
      <c r="U145">
        <v>5200</v>
      </c>
      <c r="V145">
        <v>26</v>
      </c>
      <c r="W145">
        <v>32</v>
      </c>
      <c r="X145">
        <v>9960</v>
      </c>
    </row>
    <row r="146" spans="1:24" x14ac:dyDescent="0.35">
      <c r="A146" t="s">
        <v>57</v>
      </c>
      <c r="B146" t="s">
        <v>37</v>
      </c>
      <c r="C146" t="s">
        <v>43</v>
      </c>
      <c r="D146" t="s">
        <v>31</v>
      </c>
      <c r="E146" t="s">
        <v>35</v>
      </c>
      <c r="F146" t="s">
        <v>55</v>
      </c>
      <c r="G146" t="s">
        <v>33</v>
      </c>
      <c r="H146">
        <v>97</v>
      </c>
      <c r="I146">
        <v>172</v>
      </c>
      <c r="J146">
        <v>65.400000000000006</v>
      </c>
      <c r="K146">
        <v>54.3</v>
      </c>
      <c r="L146">
        <v>2385</v>
      </c>
      <c r="M146" t="s">
        <v>56</v>
      </c>
      <c r="N146" t="s">
        <v>31</v>
      </c>
      <c r="O146">
        <v>108</v>
      </c>
      <c r="P146" t="s">
        <v>54</v>
      </c>
      <c r="Q146">
        <v>3.62</v>
      </c>
      <c r="R146">
        <v>2.64</v>
      </c>
      <c r="S146">
        <v>9</v>
      </c>
      <c r="T146">
        <v>82</v>
      </c>
      <c r="U146">
        <v>4800</v>
      </c>
      <c r="V146">
        <v>24</v>
      </c>
      <c r="W146">
        <v>25</v>
      </c>
      <c r="X146">
        <v>9233</v>
      </c>
    </row>
    <row r="147" spans="1:24" x14ac:dyDescent="0.35">
      <c r="A147" t="s">
        <v>57</v>
      </c>
      <c r="B147" t="s">
        <v>37</v>
      </c>
      <c r="C147" t="s">
        <v>36</v>
      </c>
      <c r="D147" t="s">
        <v>31</v>
      </c>
      <c r="E147" t="s">
        <v>35</v>
      </c>
      <c r="F147" t="s">
        <v>55</v>
      </c>
      <c r="G147" t="s">
        <v>33</v>
      </c>
      <c r="H147">
        <v>97</v>
      </c>
      <c r="I147">
        <v>172</v>
      </c>
      <c r="J147">
        <v>65.400000000000006</v>
      </c>
      <c r="K147">
        <v>54.3</v>
      </c>
      <c r="L147">
        <v>2510</v>
      </c>
      <c r="M147" t="s">
        <v>56</v>
      </c>
      <c r="N147" t="s">
        <v>31</v>
      </c>
      <c r="O147">
        <v>108</v>
      </c>
      <c r="P147" t="s">
        <v>30</v>
      </c>
      <c r="Q147">
        <v>3.62</v>
      </c>
      <c r="R147">
        <v>2.64</v>
      </c>
      <c r="S147">
        <v>7.7</v>
      </c>
      <c r="T147">
        <v>111</v>
      </c>
      <c r="U147">
        <v>4800</v>
      </c>
      <c r="V147">
        <v>24</v>
      </c>
      <c r="W147">
        <v>29</v>
      </c>
      <c r="X147">
        <v>11259</v>
      </c>
    </row>
    <row r="148" spans="1:24" x14ac:dyDescent="0.35">
      <c r="A148" t="s">
        <v>57</v>
      </c>
      <c r="B148" t="s">
        <v>37</v>
      </c>
      <c r="C148" t="s">
        <v>43</v>
      </c>
      <c r="D148" t="s">
        <v>31</v>
      </c>
      <c r="E148" t="s">
        <v>44</v>
      </c>
      <c r="F148" t="s">
        <v>45</v>
      </c>
      <c r="G148" t="s">
        <v>33</v>
      </c>
      <c r="H148">
        <v>97</v>
      </c>
      <c r="I148">
        <v>173.5</v>
      </c>
      <c r="J148">
        <v>65.400000000000006</v>
      </c>
      <c r="K148">
        <v>53</v>
      </c>
      <c r="L148">
        <v>2290</v>
      </c>
      <c r="M148" t="s">
        <v>56</v>
      </c>
      <c r="N148" t="s">
        <v>31</v>
      </c>
      <c r="O148">
        <v>108</v>
      </c>
      <c r="P148" t="s">
        <v>54</v>
      </c>
      <c r="Q148">
        <v>3.62</v>
      </c>
      <c r="R148">
        <v>2.64</v>
      </c>
      <c r="S148">
        <v>9</v>
      </c>
      <c r="T148">
        <v>82</v>
      </c>
      <c r="U148">
        <v>4800</v>
      </c>
      <c r="V148">
        <v>28</v>
      </c>
      <c r="W148">
        <v>32</v>
      </c>
      <c r="X148">
        <v>7463</v>
      </c>
    </row>
    <row r="149" spans="1:24" x14ac:dyDescent="0.35">
      <c r="A149" t="s">
        <v>57</v>
      </c>
      <c r="B149" t="s">
        <v>37</v>
      </c>
      <c r="C149" t="s">
        <v>43</v>
      </c>
      <c r="D149" t="s">
        <v>31</v>
      </c>
      <c r="E149" t="s">
        <v>44</v>
      </c>
      <c r="F149" t="s">
        <v>45</v>
      </c>
      <c r="G149" t="s">
        <v>33</v>
      </c>
      <c r="H149">
        <v>97</v>
      </c>
      <c r="I149">
        <v>173.5</v>
      </c>
      <c r="J149">
        <v>65.400000000000006</v>
      </c>
      <c r="K149">
        <v>53</v>
      </c>
      <c r="L149">
        <v>2455</v>
      </c>
      <c r="M149" t="s">
        <v>56</v>
      </c>
      <c r="N149" t="s">
        <v>31</v>
      </c>
      <c r="O149">
        <v>108</v>
      </c>
      <c r="P149" t="s">
        <v>30</v>
      </c>
      <c r="Q149">
        <v>3.62</v>
      </c>
      <c r="R149">
        <v>2.64</v>
      </c>
      <c r="S149">
        <v>9</v>
      </c>
      <c r="T149">
        <v>94</v>
      </c>
      <c r="U149">
        <v>5200</v>
      </c>
      <c r="V149">
        <v>25</v>
      </c>
      <c r="W149">
        <v>31</v>
      </c>
      <c r="X149">
        <v>10198</v>
      </c>
    </row>
    <row r="150" spans="1:24" x14ac:dyDescent="0.35">
      <c r="A150" t="s">
        <v>57</v>
      </c>
      <c r="B150" t="s">
        <v>37</v>
      </c>
      <c r="C150" t="s">
        <v>43</v>
      </c>
      <c r="D150" t="s">
        <v>31</v>
      </c>
      <c r="E150" t="s">
        <v>44</v>
      </c>
      <c r="F150" t="s">
        <v>55</v>
      </c>
      <c r="G150" t="s">
        <v>33</v>
      </c>
      <c r="H150">
        <v>96.9</v>
      </c>
      <c r="I150">
        <v>173.6</v>
      </c>
      <c r="J150">
        <v>65.400000000000006</v>
      </c>
      <c r="K150">
        <v>54.9</v>
      </c>
      <c r="L150">
        <v>2420</v>
      </c>
      <c r="M150" t="s">
        <v>56</v>
      </c>
      <c r="N150" t="s">
        <v>31</v>
      </c>
      <c r="O150">
        <v>108</v>
      </c>
      <c r="P150" t="s">
        <v>54</v>
      </c>
      <c r="Q150">
        <v>3.62</v>
      </c>
      <c r="R150">
        <v>2.64</v>
      </c>
      <c r="S150">
        <v>9</v>
      </c>
      <c r="T150">
        <v>82</v>
      </c>
      <c r="U150">
        <v>4800</v>
      </c>
      <c r="V150">
        <v>23</v>
      </c>
      <c r="W150">
        <v>29</v>
      </c>
      <c r="X150">
        <v>8013</v>
      </c>
    </row>
    <row r="151" spans="1:24" x14ac:dyDescent="0.35">
      <c r="A151" t="s">
        <v>57</v>
      </c>
      <c r="B151" t="s">
        <v>37</v>
      </c>
      <c r="C151" t="s">
        <v>36</v>
      </c>
      <c r="D151" t="s">
        <v>31</v>
      </c>
      <c r="E151" t="s">
        <v>44</v>
      </c>
      <c r="F151" t="s">
        <v>55</v>
      </c>
      <c r="G151" t="s">
        <v>33</v>
      </c>
      <c r="H151">
        <v>96.9</v>
      </c>
      <c r="I151">
        <v>173.6</v>
      </c>
      <c r="J151">
        <v>65.400000000000006</v>
      </c>
      <c r="K151">
        <v>54.9</v>
      </c>
      <c r="L151">
        <v>2650</v>
      </c>
      <c r="M151" t="s">
        <v>56</v>
      </c>
      <c r="N151" t="s">
        <v>31</v>
      </c>
      <c r="O151">
        <v>108</v>
      </c>
      <c r="P151" t="s">
        <v>30</v>
      </c>
      <c r="Q151">
        <v>3.62</v>
      </c>
      <c r="R151">
        <v>2.64</v>
      </c>
      <c r="S151">
        <v>7.7</v>
      </c>
      <c r="T151">
        <v>111</v>
      </c>
      <c r="U151">
        <v>4800</v>
      </c>
      <c r="V151">
        <v>23</v>
      </c>
      <c r="W151">
        <v>23</v>
      </c>
      <c r="X151">
        <v>11694</v>
      </c>
    </row>
    <row r="152" spans="1:24" x14ac:dyDescent="0.35">
      <c r="A152" t="s">
        <v>52</v>
      </c>
      <c r="B152" t="s">
        <v>37</v>
      </c>
      <c r="C152" t="s">
        <v>43</v>
      </c>
      <c r="D152" t="s">
        <v>49</v>
      </c>
      <c r="E152" t="s">
        <v>48</v>
      </c>
      <c r="F152" t="s">
        <v>45</v>
      </c>
      <c r="G152" t="s">
        <v>33</v>
      </c>
      <c r="H152">
        <v>95.7</v>
      </c>
      <c r="I152">
        <v>158.69999999999999</v>
      </c>
      <c r="J152">
        <v>63.6</v>
      </c>
      <c r="K152">
        <v>54.5</v>
      </c>
      <c r="L152">
        <v>1985</v>
      </c>
      <c r="M152" t="s">
        <v>32</v>
      </c>
      <c r="N152" t="s">
        <v>31</v>
      </c>
      <c r="O152">
        <v>92</v>
      </c>
      <c r="P152" t="s">
        <v>54</v>
      </c>
      <c r="Q152">
        <v>3.05</v>
      </c>
      <c r="R152">
        <v>3.03</v>
      </c>
      <c r="S152">
        <v>9</v>
      </c>
      <c r="T152">
        <v>62</v>
      </c>
      <c r="U152">
        <v>4800</v>
      </c>
      <c r="V152">
        <v>35</v>
      </c>
      <c r="W152">
        <v>39</v>
      </c>
      <c r="X152">
        <v>5348</v>
      </c>
    </row>
    <row r="153" spans="1:24" x14ac:dyDescent="0.35">
      <c r="A153" t="s">
        <v>52</v>
      </c>
      <c r="B153" t="s">
        <v>37</v>
      </c>
      <c r="C153" t="s">
        <v>43</v>
      </c>
      <c r="D153" t="s">
        <v>49</v>
      </c>
      <c r="E153" t="s">
        <v>48</v>
      </c>
      <c r="F153" t="s">
        <v>45</v>
      </c>
      <c r="G153" t="s">
        <v>33</v>
      </c>
      <c r="H153">
        <v>95.7</v>
      </c>
      <c r="I153">
        <v>158.69999999999999</v>
      </c>
      <c r="J153">
        <v>63.6</v>
      </c>
      <c r="K153">
        <v>54.5</v>
      </c>
      <c r="L153">
        <v>2040</v>
      </c>
      <c r="M153" t="s">
        <v>32</v>
      </c>
      <c r="N153" t="s">
        <v>31</v>
      </c>
      <c r="O153">
        <v>92</v>
      </c>
      <c r="P153" t="s">
        <v>54</v>
      </c>
      <c r="Q153">
        <v>3.05</v>
      </c>
      <c r="R153">
        <v>3.03</v>
      </c>
      <c r="S153">
        <v>9</v>
      </c>
      <c r="T153">
        <v>62</v>
      </c>
      <c r="U153">
        <v>4800</v>
      </c>
      <c r="V153">
        <v>31</v>
      </c>
      <c r="W153">
        <v>38</v>
      </c>
      <c r="X153">
        <v>6338</v>
      </c>
    </row>
    <row r="154" spans="1:24" x14ac:dyDescent="0.35">
      <c r="A154" t="s">
        <v>52</v>
      </c>
      <c r="B154" t="s">
        <v>37</v>
      </c>
      <c r="C154" t="s">
        <v>43</v>
      </c>
      <c r="D154" t="s">
        <v>31</v>
      </c>
      <c r="E154" t="s">
        <v>48</v>
      </c>
      <c r="F154" t="s">
        <v>45</v>
      </c>
      <c r="G154" t="s">
        <v>33</v>
      </c>
      <c r="H154">
        <v>95.7</v>
      </c>
      <c r="I154">
        <v>158.69999999999999</v>
      </c>
      <c r="J154">
        <v>63.6</v>
      </c>
      <c r="K154">
        <v>54.5</v>
      </c>
      <c r="L154">
        <v>2015</v>
      </c>
      <c r="M154" t="s">
        <v>32</v>
      </c>
      <c r="N154" t="s">
        <v>31</v>
      </c>
      <c r="O154">
        <v>92</v>
      </c>
      <c r="P154" t="s">
        <v>54</v>
      </c>
      <c r="Q154">
        <v>3.05</v>
      </c>
      <c r="R154">
        <v>3.03</v>
      </c>
      <c r="S154">
        <v>9</v>
      </c>
      <c r="T154">
        <v>62</v>
      </c>
      <c r="U154">
        <v>4800</v>
      </c>
      <c r="V154">
        <v>31</v>
      </c>
      <c r="W154">
        <v>38</v>
      </c>
      <c r="X154">
        <v>6488</v>
      </c>
    </row>
    <row r="155" spans="1:24" x14ac:dyDescent="0.35">
      <c r="A155" t="s">
        <v>52</v>
      </c>
      <c r="B155" t="s">
        <v>37</v>
      </c>
      <c r="C155" t="s">
        <v>43</v>
      </c>
      <c r="D155" t="s">
        <v>31</v>
      </c>
      <c r="E155" t="s">
        <v>44</v>
      </c>
      <c r="F155" t="s">
        <v>45</v>
      </c>
      <c r="G155" t="s">
        <v>33</v>
      </c>
      <c r="H155">
        <v>95.7</v>
      </c>
      <c r="I155">
        <v>169.7</v>
      </c>
      <c r="J155">
        <v>63.6</v>
      </c>
      <c r="K155">
        <v>59.1</v>
      </c>
      <c r="L155">
        <v>2280</v>
      </c>
      <c r="M155" t="s">
        <v>32</v>
      </c>
      <c r="N155" t="s">
        <v>31</v>
      </c>
      <c r="O155">
        <v>92</v>
      </c>
      <c r="P155" t="s">
        <v>54</v>
      </c>
      <c r="Q155">
        <v>3.05</v>
      </c>
      <c r="R155">
        <v>3.03</v>
      </c>
      <c r="S155">
        <v>9</v>
      </c>
      <c r="T155">
        <v>62</v>
      </c>
      <c r="U155">
        <v>4800</v>
      </c>
      <c r="V155">
        <v>31</v>
      </c>
      <c r="W155">
        <v>37</v>
      </c>
      <c r="X155">
        <v>6918</v>
      </c>
    </row>
    <row r="156" spans="1:24" x14ac:dyDescent="0.35">
      <c r="A156" t="s">
        <v>52</v>
      </c>
      <c r="B156" t="s">
        <v>37</v>
      </c>
      <c r="C156" t="s">
        <v>43</v>
      </c>
      <c r="D156" t="s">
        <v>31</v>
      </c>
      <c r="E156" t="s">
        <v>44</v>
      </c>
      <c r="F156" t="s">
        <v>55</v>
      </c>
      <c r="G156" t="s">
        <v>33</v>
      </c>
      <c r="H156">
        <v>95.7</v>
      </c>
      <c r="I156">
        <v>169.7</v>
      </c>
      <c r="J156">
        <v>63.6</v>
      </c>
      <c r="K156">
        <v>59.1</v>
      </c>
      <c r="L156">
        <v>2290</v>
      </c>
      <c r="M156" t="s">
        <v>32</v>
      </c>
      <c r="N156" t="s">
        <v>31</v>
      </c>
      <c r="O156">
        <v>92</v>
      </c>
      <c r="P156" t="s">
        <v>54</v>
      </c>
      <c r="Q156">
        <v>3.05</v>
      </c>
      <c r="R156">
        <v>3.03</v>
      </c>
      <c r="S156">
        <v>9</v>
      </c>
      <c r="T156">
        <v>62</v>
      </c>
      <c r="U156">
        <v>4800</v>
      </c>
      <c r="V156">
        <v>27</v>
      </c>
      <c r="W156">
        <v>32</v>
      </c>
      <c r="X156">
        <v>7898</v>
      </c>
    </row>
    <row r="157" spans="1:24" x14ac:dyDescent="0.35">
      <c r="A157" t="s">
        <v>52</v>
      </c>
      <c r="B157" t="s">
        <v>37</v>
      </c>
      <c r="C157" t="s">
        <v>43</v>
      </c>
      <c r="D157" t="s">
        <v>31</v>
      </c>
      <c r="E157" t="s">
        <v>44</v>
      </c>
      <c r="F157" t="s">
        <v>55</v>
      </c>
      <c r="G157" t="s">
        <v>33</v>
      </c>
      <c r="H157">
        <v>95.7</v>
      </c>
      <c r="I157">
        <v>169.7</v>
      </c>
      <c r="J157">
        <v>63.6</v>
      </c>
      <c r="K157">
        <v>59.1</v>
      </c>
      <c r="L157">
        <v>3110</v>
      </c>
      <c r="M157" t="s">
        <v>32</v>
      </c>
      <c r="N157" t="s">
        <v>31</v>
      </c>
      <c r="O157">
        <v>92</v>
      </c>
      <c r="P157" t="s">
        <v>54</v>
      </c>
      <c r="Q157">
        <v>3.05</v>
      </c>
      <c r="R157">
        <v>3.03</v>
      </c>
      <c r="S157">
        <v>9</v>
      </c>
      <c r="T157">
        <v>62</v>
      </c>
      <c r="U157">
        <v>4800</v>
      </c>
      <c r="V157">
        <v>27</v>
      </c>
      <c r="W157">
        <v>32</v>
      </c>
      <c r="X157">
        <v>8778</v>
      </c>
    </row>
    <row r="158" spans="1:24" x14ac:dyDescent="0.35">
      <c r="A158" t="s">
        <v>52</v>
      </c>
      <c r="B158" t="s">
        <v>37</v>
      </c>
      <c r="C158" t="s">
        <v>43</v>
      </c>
      <c r="D158" t="s">
        <v>31</v>
      </c>
      <c r="E158" t="s">
        <v>35</v>
      </c>
      <c r="F158" t="s">
        <v>45</v>
      </c>
      <c r="G158" t="s">
        <v>33</v>
      </c>
      <c r="H158">
        <v>95.7</v>
      </c>
      <c r="I158">
        <v>166.3</v>
      </c>
      <c r="J158">
        <v>64.400000000000006</v>
      </c>
      <c r="K158">
        <v>53</v>
      </c>
      <c r="L158">
        <v>2081</v>
      </c>
      <c r="M158" t="s">
        <v>32</v>
      </c>
      <c r="N158" t="s">
        <v>31</v>
      </c>
      <c r="O158">
        <v>98</v>
      </c>
      <c r="P158" t="s">
        <v>54</v>
      </c>
      <c r="Q158">
        <v>3.19</v>
      </c>
      <c r="R158">
        <v>3.03</v>
      </c>
      <c r="S158">
        <v>9</v>
      </c>
      <c r="T158">
        <v>70</v>
      </c>
      <c r="U158">
        <v>4800</v>
      </c>
      <c r="V158">
        <v>30</v>
      </c>
      <c r="W158">
        <v>37</v>
      </c>
      <c r="X158">
        <v>6938</v>
      </c>
    </row>
    <row r="159" spans="1:24" x14ac:dyDescent="0.35">
      <c r="A159" t="s">
        <v>52</v>
      </c>
      <c r="B159" t="s">
        <v>37</v>
      </c>
      <c r="C159" t="s">
        <v>43</v>
      </c>
      <c r="D159" t="s">
        <v>31</v>
      </c>
      <c r="E159" t="s">
        <v>48</v>
      </c>
      <c r="F159" t="s">
        <v>45</v>
      </c>
      <c r="G159" t="s">
        <v>33</v>
      </c>
      <c r="H159">
        <v>95.7</v>
      </c>
      <c r="I159">
        <v>166.3</v>
      </c>
      <c r="J159">
        <v>64.400000000000006</v>
      </c>
      <c r="K159">
        <v>52.8</v>
      </c>
      <c r="L159">
        <v>2109</v>
      </c>
      <c r="M159" t="s">
        <v>32</v>
      </c>
      <c r="N159" t="s">
        <v>31</v>
      </c>
      <c r="O159">
        <v>98</v>
      </c>
      <c r="P159" t="s">
        <v>54</v>
      </c>
      <c r="Q159">
        <v>3.19</v>
      </c>
      <c r="R159">
        <v>3.03</v>
      </c>
      <c r="S159">
        <v>9</v>
      </c>
      <c r="T159">
        <v>70</v>
      </c>
      <c r="U159">
        <v>4800</v>
      </c>
      <c r="V159">
        <v>30</v>
      </c>
      <c r="W159">
        <v>37</v>
      </c>
      <c r="X159">
        <v>7198</v>
      </c>
    </row>
    <row r="160" spans="1:24" x14ac:dyDescent="0.35">
      <c r="A160" t="s">
        <v>52</v>
      </c>
      <c r="B160" t="s">
        <v>41</v>
      </c>
      <c r="C160" t="s">
        <v>43</v>
      </c>
      <c r="D160" t="s">
        <v>31</v>
      </c>
      <c r="E160" t="s">
        <v>35</v>
      </c>
      <c r="F160" t="s">
        <v>45</v>
      </c>
      <c r="G160" t="s">
        <v>33</v>
      </c>
      <c r="H160">
        <v>95.7</v>
      </c>
      <c r="I160">
        <v>166.3</v>
      </c>
      <c r="J160">
        <v>64.400000000000006</v>
      </c>
      <c r="K160">
        <v>53</v>
      </c>
      <c r="L160">
        <v>2275</v>
      </c>
      <c r="M160" t="s">
        <v>32</v>
      </c>
      <c r="N160" t="s">
        <v>31</v>
      </c>
      <c r="O160">
        <v>110</v>
      </c>
      <c r="P160" t="s">
        <v>39</v>
      </c>
      <c r="Q160">
        <v>3.27</v>
      </c>
      <c r="R160">
        <v>3.35</v>
      </c>
      <c r="S160">
        <v>22.5</v>
      </c>
      <c r="T160">
        <v>56</v>
      </c>
      <c r="U160">
        <v>4500</v>
      </c>
      <c r="V160">
        <v>34</v>
      </c>
      <c r="W160">
        <v>36</v>
      </c>
      <c r="X160">
        <v>7898</v>
      </c>
    </row>
    <row r="161" spans="1:24" x14ac:dyDescent="0.35">
      <c r="A161" t="s">
        <v>52</v>
      </c>
      <c r="B161" t="s">
        <v>41</v>
      </c>
      <c r="C161" t="s">
        <v>43</v>
      </c>
      <c r="D161" t="s">
        <v>31</v>
      </c>
      <c r="E161" t="s">
        <v>48</v>
      </c>
      <c r="F161" t="s">
        <v>45</v>
      </c>
      <c r="G161" t="s">
        <v>33</v>
      </c>
      <c r="H161">
        <v>95.7</v>
      </c>
      <c r="I161">
        <v>166.3</v>
      </c>
      <c r="J161">
        <v>64.400000000000006</v>
      </c>
      <c r="K161">
        <v>52.8</v>
      </c>
      <c r="L161">
        <v>2275</v>
      </c>
      <c r="M161" t="s">
        <v>32</v>
      </c>
      <c r="N161" t="s">
        <v>31</v>
      </c>
      <c r="O161">
        <v>110</v>
      </c>
      <c r="P161" t="s">
        <v>39</v>
      </c>
      <c r="Q161">
        <v>3.27</v>
      </c>
      <c r="R161">
        <v>3.35</v>
      </c>
      <c r="S161">
        <v>22.5</v>
      </c>
      <c r="T161">
        <v>56</v>
      </c>
      <c r="U161">
        <v>4500</v>
      </c>
      <c r="V161">
        <v>38</v>
      </c>
      <c r="W161">
        <v>47</v>
      </c>
      <c r="X161">
        <v>7788</v>
      </c>
    </row>
    <row r="162" spans="1:24" x14ac:dyDescent="0.35">
      <c r="A162" t="s">
        <v>52</v>
      </c>
      <c r="B162" t="s">
        <v>37</v>
      </c>
      <c r="C162" t="s">
        <v>43</v>
      </c>
      <c r="D162" t="s">
        <v>31</v>
      </c>
      <c r="E162" t="s">
        <v>35</v>
      </c>
      <c r="F162" t="s">
        <v>45</v>
      </c>
      <c r="G162" t="s">
        <v>33</v>
      </c>
      <c r="H162">
        <v>95.7</v>
      </c>
      <c r="I162">
        <v>166.3</v>
      </c>
      <c r="J162">
        <v>64.400000000000006</v>
      </c>
      <c r="K162">
        <v>53</v>
      </c>
      <c r="L162">
        <v>2094</v>
      </c>
      <c r="M162" t="s">
        <v>32</v>
      </c>
      <c r="N162" t="s">
        <v>31</v>
      </c>
      <c r="O162">
        <v>98</v>
      </c>
      <c r="P162" t="s">
        <v>54</v>
      </c>
      <c r="Q162">
        <v>3.19</v>
      </c>
      <c r="R162">
        <v>3.03</v>
      </c>
      <c r="S162">
        <v>9</v>
      </c>
      <c r="T162">
        <v>70</v>
      </c>
      <c r="U162">
        <v>4800</v>
      </c>
      <c r="V162">
        <v>38</v>
      </c>
      <c r="W162">
        <v>47</v>
      </c>
      <c r="X162">
        <v>7738</v>
      </c>
    </row>
    <row r="163" spans="1:24" x14ac:dyDescent="0.35">
      <c r="A163" t="s">
        <v>52</v>
      </c>
      <c r="B163" t="s">
        <v>37</v>
      </c>
      <c r="C163" t="s">
        <v>43</v>
      </c>
      <c r="D163" t="s">
        <v>31</v>
      </c>
      <c r="E163" t="s">
        <v>48</v>
      </c>
      <c r="F163" t="s">
        <v>45</v>
      </c>
      <c r="G163" t="s">
        <v>33</v>
      </c>
      <c r="H163">
        <v>95.7</v>
      </c>
      <c r="I163">
        <v>166.3</v>
      </c>
      <c r="J163">
        <v>64.400000000000006</v>
      </c>
      <c r="K163">
        <v>52.8</v>
      </c>
      <c r="L163">
        <v>2122</v>
      </c>
      <c r="M163" t="s">
        <v>32</v>
      </c>
      <c r="N163" t="s">
        <v>31</v>
      </c>
      <c r="O163">
        <v>98</v>
      </c>
      <c r="P163" t="s">
        <v>54</v>
      </c>
      <c r="Q163">
        <v>3.19</v>
      </c>
      <c r="R163">
        <v>3.03</v>
      </c>
      <c r="S163">
        <v>9</v>
      </c>
      <c r="T163">
        <v>70</v>
      </c>
      <c r="U163">
        <v>4800</v>
      </c>
      <c r="V163">
        <v>28</v>
      </c>
      <c r="W163">
        <v>34</v>
      </c>
      <c r="X163">
        <v>8358</v>
      </c>
    </row>
    <row r="164" spans="1:24" x14ac:dyDescent="0.35">
      <c r="A164" t="s">
        <v>52</v>
      </c>
      <c r="B164" t="s">
        <v>37</v>
      </c>
      <c r="C164" t="s">
        <v>43</v>
      </c>
      <c r="D164" t="s">
        <v>31</v>
      </c>
      <c r="E164" t="s">
        <v>35</v>
      </c>
      <c r="F164" t="s">
        <v>45</v>
      </c>
      <c r="G164" t="s">
        <v>33</v>
      </c>
      <c r="H164">
        <v>95.7</v>
      </c>
      <c r="I164">
        <v>166.3</v>
      </c>
      <c r="J164">
        <v>64.400000000000006</v>
      </c>
      <c r="K164">
        <v>52.8</v>
      </c>
      <c r="L164">
        <v>2140</v>
      </c>
      <c r="M164" t="s">
        <v>32</v>
      </c>
      <c r="N164" t="s">
        <v>31</v>
      </c>
      <c r="O164">
        <v>98</v>
      </c>
      <c r="P164" t="s">
        <v>54</v>
      </c>
      <c r="Q164">
        <v>3.19</v>
      </c>
      <c r="R164">
        <v>3.03</v>
      </c>
      <c r="S164">
        <v>9</v>
      </c>
      <c r="T164">
        <v>70</v>
      </c>
      <c r="U164">
        <v>4800</v>
      </c>
      <c r="V164">
        <v>28</v>
      </c>
      <c r="W164">
        <v>34</v>
      </c>
      <c r="X164">
        <v>9258</v>
      </c>
    </row>
    <row r="165" spans="1:24" x14ac:dyDescent="0.35">
      <c r="A165" t="s">
        <v>52</v>
      </c>
      <c r="B165" t="s">
        <v>37</v>
      </c>
      <c r="C165" t="s">
        <v>43</v>
      </c>
      <c r="D165" t="s">
        <v>49</v>
      </c>
      <c r="E165" t="s">
        <v>35</v>
      </c>
      <c r="F165" t="s">
        <v>34</v>
      </c>
      <c r="G165" t="s">
        <v>33</v>
      </c>
      <c r="H165">
        <v>94.5</v>
      </c>
      <c r="I165">
        <v>168.7</v>
      </c>
      <c r="J165">
        <v>64</v>
      </c>
      <c r="K165">
        <v>52.6</v>
      </c>
      <c r="L165">
        <v>2169</v>
      </c>
      <c r="M165" t="s">
        <v>32</v>
      </c>
      <c r="N165" t="s">
        <v>31</v>
      </c>
      <c r="O165">
        <v>98</v>
      </c>
      <c r="P165" t="s">
        <v>54</v>
      </c>
      <c r="Q165">
        <v>3.19</v>
      </c>
      <c r="R165">
        <v>3.03</v>
      </c>
      <c r="S165">
        <v>9</v>
      </c>
      <c r="T165">
        <v>70</v>
      </c>
      <c r="U165">
        <v>4800</v>
      </c>
      <c r="V165">
        <v>29</v>
      </c>
      <c r="W165">
        <v>34</v>
      </c>
      <c r="X165">
        <v>8058</v>
      </c>
    </row>
    <row r="166" spans="1:24" x14ac:dyDescent="0.35">
      <c r="A166" t="s">
        <v>52</v>
      </c>
      <c r="B166" t="s">
        <v>37</v>
      </c>
      <c r="C166" t="s">
        <v>43</v>
      </c>
      <c r="D166" t="s">
        <v>49</v>
      </c>
      <c r="E166" t="s">
        <v>48</v>
      </c>
      <c r="F166" t="s">
        <v>34</v>
      </c>
      <c r="G166" t="s">
        <v>33</v>
      </c>
      <c r="H166">
        <v>94.5</v>
      </c>
      <c r="I166">
        <v>168.7</v>
      </c>
      <c r="J166">
        <v>64</v>
      </c>
      <c r="K166">
        <v>52.6</v>
      </c>
      <c r="L166">
        <v>2204</v>
      </c>
      <c r="M166" t="s">
        <v>32</v>
      </c>
      <c r="N166" t="s">
        <v>31</v>
      </c>
      <c r="O166">
        <v>98</v>
      </c>
      <c r="P166" t="s">
        <v>54</v>
      </c>
      <c r="Q166">
        <v>3.19</v>
      </c>
      <c r="R166">
        <v>3.03</v>
      </c>
      <c r="S166">
        <v>9</v>
      </c>
      <c r="T166">
        <v>70</v>
      </c>
      <c r="U166">
        <v>4800</v>
      </c>
      <c r="V166">
        <v>29</v>
      </c>
      <c r="W166">
        <v>34</v>
      </c>
      <c r="X166">
        <v>8238</v>
      </c>
    </row>
    <row r="167" spans="1:24" x14ac:dyDescent="0.35">
      <c r="A167" t="s">
        <v>52</v>
      </c>
      <c r="B167" t="s">
        <v>37</v>
      </c>
      <c r="C167" t="s">
        <v>43</v>
      </c>
      <c r="D167" t="s">
        <v>49</v>
      </c>
      <c r="E167" t="s">
        <v>35</v>
      </c>
      <c r="F167" t="s">
        <v>34</v>
      </c>
      <c r="G167" t="s">
        <v>33</v>
      </c>
      <c r="H167">
        <v>94.5</v>
      </c>
      <c r="I167">
        <v>168.7</v>
      </c>
      <c r="J167">
        <v>64</v>
      </c>
      <c r="K167">
        <v>52.6</v>
      </c>
      <c r="L167">
        <v>2265</v>
      </c>
      <c r="M167" t="s">
        <v>51</v>
      </c>
      <c r="N167" t="s">
        <v>31</v>
      </c>
      <c r="O167">
        <v>98</v>
      </c>
      <c r="P167" t="s">
        <v>30</v>
      </c>
      <c r="Q167">
        <v>3.24</v>
      </c>
      <c r="R167">
        <v>3.08</v>
      </c>
      <c r="S167">
        <v>9.4</v>
      </c>
      <c r="T167">
        <v>112</v>
      </c>
      <c r="U167">
        <v>6600</v>
      </c>
      <c r="V167">
        <v>26</v>
      </c>
      <c r="W167">
        <v>29</v>
      </c>
      <c r="X167">
        <v>9298</v>
      </c>
    </row>
    <row r="168" spans="1:24" x14ac:dyDescent="0.35">
      <c r="A168" t="s">
        <v>52</v>
      </c>
      <c r="B168" t="s">
        <v>37</v>
      </c>
      <c r="C168" t="s">
        <v>43</v>
      </c>
      <c r="D168" t="s">
        <v>49</v>
      </c>
      <c r="E168" t="s">
        <v>48</v>
      </c>
      <c r="F168" t="s">
        <v>34</v>
      </c>
      <c r="G168" t="s">
        <v>33</v>
      </c>
      <c r="H168">
        <v>94.5</v>
      </c>
      <c r="I168">
        <v>168.7</v>
      </c>
      <c r="J168">
        <v>64</v>
      </c>
      <c r="K168">
        <v>52.6</v>
      </c>
      <c r="L168">
        <v>2300</v>
      </c>
      <c r="M168" t="s">
        <v>51</v>
      </c>
      <c r="N168" t="s">
        <v>31</v>
      </c>
      <c r="O168">
        <v>98</v>
      </c>
      <c r="P168" t="s">
        <v>30</v>
      </c>
      <c r="Q168">
        <v>3.24</v>
      </c>
      <c r="R168">
        <v>3.08</v>
      </c>
      <c r="S168">
        <v>9.4</v>
      </c>
      <c r="T168">
        <v>112</v>
      </c>
      <c r="U168">
        <v>6600</v>
      </c>
      <c r="V168">
        <v>26</v>
      </c>
      <c r="W168">
        <v>29</v>
      </c>
      <c r="X168">
        <v>9538</v>
      </c>
    </row>
    <row r="169" spans="1:24" x14ac:dyDescent="0.35">
      <c r="A169" t="s">
        <v>52</v>
      </c>
      <c r="B169" t="s">
        <v>37</v>
      </c>
      <c r="C169" t="s">
        <v>43</v>
      </c>
      <c r="D169" t="s">
        <v>49</v>
      </c>
      <c r="E169" t="s">
        <v>53</v>
      </c>
      <c r="F169" t="s">
        <v>34</v>
      </c>
      <c r="G169" t="s">
        <v>33</v>
      </c>
      <c r="H169">
        <v>98.4</v>
      </c>
      <c r="I169">
        <v>176.2</v>
      </c>
      <c r="J169">
        <v>65.599999999999994</v>
      </c>
      <c r="K169">
        <v>52</v>
      </c>
      <c r="L169">
        <v>2540</v>
      </c>
      <c r="M169" t="s">
        <v>32</v>
      </c>
      <c r="N169" t="s">
        <v>31</v>
      </c>
      <c r="O169">
        <v>146</v>
      </c>
      <c r="P169" t="s">
        <v>30</v>
      </c>
      <c r="Q169">
        <v>3.62</v>
      </c>
      <c r="R169">
        <v>3.5</v>
      </c>
      <c r="S169">
        <v>9.3000000000000007</v>
      </c>
      <c r="T169">
        <v>116</v>
      </c>
      <c r="U169">
        <v>4800</v>
      </c>
      <c r="V169">
        <v>24</v>
      </c>
      <c r="W169">
        <v>30</v>
      </c>
      <c r="X169">
        <v>8449</v>
      </c>
    </row>
    <row r="170" spans="1:24" x14ac:dyDescent="0.35">
      <c r="A170" t="s">
        <v>52</v>
      </c>
      <c r="B170" t="s">
        <v>37</v>
      </c>
      <c r="C170" t="s">
        <v>43</v>
      </c>
      <c r="D170" t="s">
        <v>49</v>
      </c>
      <c r="E170" t="s">
        <v>53</v>
      </c>
      <c r="F170" t="s">
        <v>34</v>
      </c>
      <c r="G170" t="s">
        <v>33</v>
      </c>
      <c r="H170">
        <v>98.4</v>
      </c>
      <c r="I170">
        <v>176.2</v>
      </c>
      <c r="J170">
        <v>65.599999999999994</v>
      </c>
      <c r="K170">
        <v>52</v>
      </c>
      <c r="L170">
        <v>2536</v>
      </c>
      <c r="M170" t="s">
        <v>32</v>
      </c>
      <c r="N170" t="s">
        <v>31</v>
      </c>
      <c r="O170">
        <v>146</v>
      </c>
      <c r="P170" t="s">
        <v>30</v>
      </c>
      <c r="Q170">
        <v>3.62</v>
      </c>
      <c r="R170">
        <v>3.5</v>
      </c>
      <c r="S170">
        <v>9.3000000000000007</v>
      </c>
      <c r="T170">
        <v>116</v>
      </c>
      <c r="U170">
        <v>4800</v>
      </c>
      <c r="V170">
        <v>24</v>
      </c>
      <c r="W170">
        <v>30</v>
      </c>
      <c r="X170">
        <v>9639</v>
      </c>
    </row>
    <row r="171" spans="1:24" x14ac:dyDescent="0.35">
      <c r="A171" t="s">
        <v>52</v>
      </c>
      <c r="B171" t="s">
        <v>37</v>
      </c>
      <c r="C171" t="s">
        <v>43</v>
      </c>
      <c r="D171" t="s">
        <v>49</v>
      </c>
      <c r="E171" t="s">
        <v>48</v>
      </c>
      <c r="F171" t="s">
        <v>34</v>
      </c>
      <c r="G171" t="s">
        <v>33</v>
      </c>
      <c r="H171">
        <v>98.4</v>
      </c>
      <c r="I171">
        <v>176.2</v>
      </c>
      <c r="J171">
        <v>65.599999999999994</v>
      </c>
      <c r="K171">
        <v>52</v>
      </c>
      <c r="L171">
        <v>2551</v>
      </c>
      <c r="M171" t="s">
        <v>32</v>
      </c>
      <c r="N171" t="s">
        <v>31</v>
      </c>
      <c r="O171">
        <v>146</v>
      </c>
      <c r="P171" t="s">
        <v>30</v>
      </c>
      <c r="Q171">
        <v>3.62</v>
      </c>
      <c r="R171">
        <v>3.5</v>
      </c>
      <c r="S171">
        <v>9.3000000000000007</v>
      </c>
      <c r="T171">
        <v>116</v>
      </c>
      <c r="U171">
        <v>4800</v>
      </c>
      <c r="V171">
        <v>24</v>
      </c>
      <c r="W171">
        <v>30</v>
      </c>
      <c r="X171">
        <v>9989</v>
      </c>
    </row>
    <row r="172" spans="1:24" x14ac:dyDescent="0.35">
      <c r="A172" t="s">
        <v>52</v>
      </c>
      <c r="B172" t="s">
        <v>37</v>
      </c>
      <c r="C172" t="s">
        <v>43</v>
      </c>
      <c r="D172" t="s">
        <v>49</v>
      </c>
      <c r="E172" t="s">
        <v>53</v>
      </c>
      <c r="F172" t="s">
        <v>34</v>
      </c>
      <c r="G172" t="s">
        <v>33</v>
      </c>
      <c r="H172">
        <v>98.4</v>
      </c>
      <c r="I172">
        <v>176.2</v>
      </c>
      <c r="J172">
        <v>65.599999999999994</v>
      </c>
      <c r="K172">
        <v>52</v>
      </c>
      <c r="L172">
        <v>2679</v>
      </c>
      <c r="M172" t="s">
        <v>32</v>
      </c>
      <c r="N172" t="s">
        <v>31</v>
      </c>
      <c r="O172">
        <v>146</v>
      </c>
      <c r="P172" t="s">
        <v>30</v>
      </c>
      <c r="Q172">
        <v>3.62</v>
      </c>
      <c r="R172">
        <v>3.5</v>
      </c>
      <c r="S172">
        <v>9.3000000000000007</v>
      </c>
      <c r="T172">
        <v>116</v>
      </c>
      <c r="U172">
        <v>4800</v>
      </c>
      <c r="V172">
        <v>24</v>
      </c>
      <c r="W172">
        <v>30</v>
      </c>
      <c r="X172">
        <v>11199</v>
      </c>
    </row>
    <row r="173" spans="1:24" x14ac:dyDescent="0.35">
      <c r="A173" t="s">
        <v>52</v>
      </c>
      <c r="B173" t="s">
        <v>37</v>
      </c>
      <c r="C173" t="s">
        <v>43</v>
      </c>
      <c r="D173" t="s">
        <v>49</v>
      </c>
      <c r="E173" t="s">
        <v>48</v>
      </c>
      <c r="F173" t="s">
        <v>34</v>
      </c>
      <c r="G173" t="s">
        <v>33</v>
      </c>
      <c r="H173">
        <v>98.4</v>
      </c>
      <c r="I173">
        <v>176.2</v>
      </c>
      <c r="J173">
        <v>65.599999999999994</v>
      </c>
      <c r="K173">
        <v>52</v>
      </c>
      <c r="L173">
        <v>2714</v>
      </c>
      <c r="M173" t="s">
        <v>32</v>
      </c>
      <c r="N173" t="s">
        <v>31</v>
      </c>
      <c r="O173">
        <v>146</v>
      </c>
      <c r="P173" t="s">
        <v>30</v>
      </c>
      <c r="Q173">
        <v>3.62</v>
      </c>
      <c r="R173">
        <v>3.5</v>
      </c>
      <c r="S173">
        <v>9.3000000000000007</v>
      </c>
      <c r="T173">
        <v>116</v>
      </c>
      <c r="U173">
        <v>4800</v>
      </c>
      <c r="V173">
        <v>24</v>
      </c>
      <c r="W173">
        <v>30</v>
      </c>
      <c r="X173">
        <v>11549</v>
      </c>
    </row>
    <row r="174" spans="1:24" x14ac:dyDescent="0.35">
      <c r="A174" t="s">
        <v>52</v>
      </c>
      <c r="B174" t="s">
        <v>37</v>
      </c>
      <c r="C174" t="s">
        <v>43</v>
      </c>
      <c r="D174" t="s">
        <v>49</v>
      </c>
      <c r="E174" t="s">
        <v>50</v>
      </c>
      <c r="F174" t="s">
        <v>34</v>
      </c>
      <c r="G174" t="s">
        <v>33</v>
      </c>
      <c r="H174">
        <v>98.4</v>
      </c>
      <c r="I174">
        <v>176.2</v>
      </c>
      <c r="J174">
        <v>65.599999999999994</v>
      </c>
      <c r="K174">
        <v>53</v>
      </c>
      <c r="L174">
        <v>2975</v>
      </c>
      <c r="M174" t="s">
        <v>32</v>
      </c>
      <c r="N174" t="s">
        <v>31</v>
      </c>
      <c r="O174">
        <v>146</v>
      </c>
      <c r="P174" t="s">
        <v>30</v>
      </c>
      <c r="Q174">
        <v>3.62</v>
      </c>
      <c r="R174">
        <v>3.5</v>
      </c>
      <c r="S174">
        <v>9.3000000000000007</v>
      </c>
      <c r="T174">
        <v>116</v>
      </c>
      <c r="U174">
        <v>4800</v>
      </c>
      <c r="V174">
        <v>24</v>
      </c>
      <c r="W174">
        <v>30</v>
      </c>
      <c r="X174">
        <v>17669</v>
      </c>
    </row>
    <row r="175" spans="1:24" x14ac:dyDescent="0.35">
      <c r="A175" t="s">
        <v>52</v>
      </c>
      <c r="B175" t="s">
        <v>37</v>
      </c>
      <c r="C175" t="s">
        <v>43</v>
      </c>
      <c r="D175" t="s">
        <v>31</v>
      </c>
      <c r="E175" t="s">
        <v>35</v>
      </c>
      <c r="F175" t="s">
        <v>45</v>
      </c>
      <c r="G175" t="s">
        <v>33</v>
      </c>
      <c r="H175">
        <v>102.4</v>
      </c>
      <c r="I175">
        <v>175.6</v>
      </c>
      <c r="J175">
        <v>66.5</v>
      </c>
      <c r="K175">
        <v>54.9</v>
      </c>
      <c r="L175">
        <v>2326</v>
      </c>
      <c r="M175" t="s">
        <v>32</v>
      </c>
      <c r="N175" t="s">
        <v>31</v>
      </c>
      <c r="O175">
        <v>122</v>
      </c>
      <c r="P175" t="s">
        <v>30</v>
      </c>
      <c r="Q175">
        <v>3.31</v>
      </c>
      <c r="R175">
        <v>3.54</v>
      </c>
      <c r="S175">
        <v>8.6999999999999993</v>
      </c>
      <c r="T175">
        <v>92</v>
      </c>
      <c r="U175">
        <v>4200</v>
      </c>
      <c r="V175">
        <v>29</v>
      </c>
      <c r="W175">
        <v>34</v>
      </c>
      <c r="X175">
        <v>8948</v>
      </c>
    </row>
    <row r="176" spans="1:24" x14ac:dyDescent="0.35">
      <c r="A176" t="s">
        <v>52</v>
      </c>
      <c r="B176" t="s">
        <v>41</v>
      </c>
      <c r="C176" t="s">
        <v>36</v>
      </c>
      <c r="D176" t="s">
        <v>31</v>
      </c>
      <c r="E176" t="s">
        <v>35</v>
      </c>
      <c r="F176" t="s">
        <v>45</v>
      </c>
      <c r="G176" t="s">
        <v>33</v>
      </c>
      <c r="H176">
        <v>102.4</v>
      </c>
      <c r="I176">
        <v>175.6</v>
      </c>
      <c r="J176">
        <v>66.5</v>
      </c>
      <c r="K176">
        <v>54.9</v>
      </c>
      <c r="L176">
        <v>2480</v>
      </c>
      <c r="M176" t="s">
        <v>32</v>
      </c>
      <c r="N176" t="s">
        <v>31</v>
      </c>
      <c r="O176">
        <v>110</v>
      </c>
      <c r="P176" t="s">
        <v>39</v>
      </c>
      <c r="Q176">
        <v>3.27</v>
      </c>
      <c r="R176">
        <v>3.35</v>
      </c>
      <c r="S176">
        <v>22.5</v>
      </c>
      <c r="T176">
        <v>73</v>
      </c>
      <c r="U176">
        <v>4500</v>
      </c>
      <c r="V176">
        <v>30</v>
      </c>
      <c r="W176">
        <v>33</v>
      </c>
      <c r="X176">
        <v>10698</v>
      </c>
    </row>
    <row r="177" spans="1:24" x14ac:dyDescent="0.35">
      <c r="A177" t="s">
        <v>52</v>
      </c>
      <c r="B177" t="s">
        <v>37</v>
      </c>
      <c r="C177" t="s">
        <v>43</v>
      </c>
      <c r="D177" t="s">
        <v>31</v>
      </c>
      <c r="E177" t="s">
        <v>48</v>
      </c>
      <c r="F177" t="s">
        <v>45</v>
      </c>
      <c r="G177" t="s">
        <v>33</v>
      </c>
      <c r="H177">
        <v>102.4</v>
      </c>
      <c r="I177">
        <v>175.6</v>
      </c>
      <c r="J177">
        <v>66.5</v>
      </c>
      <c r="K177">
        <v>53.9</v>
      </c>
      <c r="L177">
        <v>2414</v>
      </c>
      <c r="M177" t="s">
        <v>32</v>
      </c>
      <c r="N177" t="s">
        <v>31</v>
      </c>
      <c r="O177">
        <v>122</v>
      </c>
      <c r="P177" t="s">
        <v>30</v>
      </c>
      <c r="Q177">
        <v>3.31</v>
      </c>
      <c r="R177">
        <v>3.54</v>
      </c>
      <c r="S177">
        <v>8.6999999999999993</v>
      </c>
      <c r="T177">
        <v>92</v>
      </c>
      <c r="U177">
        <v>4200</v>
      </c>
      <c r="V177">
        <v>27</v>
      </c>
      <c r="W177">
        <v>32</v>
      </c>
      <c r="X177">
        <v>9988</v>
      </c>
    </row>
    <row r="178" spans="1:24" x14ac:dyDescent="0.35">
      <c r="A178" t="s">
        <v>52</v>
      </c>
      <c r="B178" t="s">
        <v>37</v>
      </c>
      <c r="C178" t="s">
        <v>43</v>
      </c>
      <c r="D178" t="s">
        <v>31</v>
      </c>
      <c r="E178" t="s">
        <v>35</v>
      </c>
      <c r="F178" t="s">
        <v>45</v>
      </c>
      <c r="G178" t="s">
        <v>33</v>
      </c>
      <c r="H178">
        <v>102.4</v>
      </c>
      <c r="I178">
        <v>175.6</v>
      </c>
      <c r="J178">
        <v>66.5</v>
      </c>
      <c r="K178">
        <v>54.9</v>
      </c>
      <c r="L178">
        <v>2414</v>
      </c>
      <c r="M178" t="s">
        <v>32</v>
      </c>
      <c r="N178" t="s">
        <v>31</v>
      </c>
      <c r="O178">
        <v>122</v>
      </c>
      <c r="P178" t="s">
        <v>30</v>
      </c>
      <c r="Q178">
        <v>3.31</v>
      </c>
      <c r="R178">
        <v>3.54</v>
      </c>
      <c r="S178">
        <v>8.6999999999999993</v>
      </c>
      <c r="T178">
        <v>92</v>
      </c>
      <c r="U178">
        <v>4200</v>
      </c>
      <c r="V178">
        <v>27</v>
      </c>
      <c r="W178">
        <v>32</v>
      </c>
      <c r="X178">
        <v>10898</v>
      </c>
    </row>
    <row r="179" spans="1:24" x14ac:dyDescent="0.35">
      <c r="A179" t="s">
        <v>52</v>
      </c>
      <c r="B179" t="s">
        <v>37</v>
      </c>
      <c r="C179" t="s">
        <v>43</v>
      </c>
      <c r="D179" t="s">
        <v>31</v>
      </c>
      <c r="E179" t="s">
        <v>48</v>
      </c>
      <c r="F179" t="s">
        <v>45</v>
      </c>
      <c r="G179" t="s">
        <v>33</v>
      </c>
      <c r="H179">
        <v>102.4</v>
      </c>
      <c r="I179">
        <v>175.6</v>
      </c>
      <c r="J179">
        <v>66.5</v>
      </c>
      <c r="K179">
        <v>53.9</v>
      </c>
      <c r="L179">
        <v>2458</v>
      </c>
      <c r="M179" t="s">
        <v>32</v>
      </c>
      <c r="N179" t="s">
        <v>31</v>
      </c>
      <c r="O179">
        <v>122</v>
      </c>
      <c r="P179" t="s">
        <v>30</v>
      </c>
      <c r="Q179">
        <v>3.31</v>
      </c>
      <c r="R179">
        <v>3.54</v>
      </c>
      <c r="S179">
        <v>8.6999999999999993</v>
      </c>
      <c r="T179">
        <v>92</v>
      </c>
      <c r="U179">
        <v>4200</v>
      </c>
      <c r="V179">
        <v>27</v>
      </c>
      <c r="W179">
        <v>32</v>
      </c>
      <c r="X179">
        <v>11248</v>
      </c>
    </row>
    <row r="180" spans="1:24" x14ac:dyDescent="0.35">
      <c r="A180" t="s">
        <v>52</v>
      </c>
      <c r="B180" t="s">
        <v>37</v>
      </c>
      <c r="C180" t="s">
        <v>43</v>
      </c>
      <c r="D180" t="s">
        <v>49</v>
      </c>
      <c r="E180" t="s">
        <v>48</v>
      </c>
      <c r="F180" t="s">
        <v>34</v>
      </c>
      <c r="G180" t="s">
        <v>33</v>
      </c>
      <c r="H180">
        <v>102.9</v>
      </c>
      <c r="I180">
        <v>183.5</v>
      </c>
      <c r="J180">
        <v>67.7</v>
      </c>
      <c r="K180">
        <v>52</v>
      </c>
      <c r="L180">
        <v>2976</v>
      </c>
      <c r="M180" t="s">
        <v>51</v>
      </c>
      <c r="N180" t="s">
        <v>40</v>
      </c>
      <c r="O180">
        <v>171</v>
      </c>
      <c r="P180" t="s">
        <v>30</v>
      </c>
      <c r="Q180">
        <v>3.27</v>
      </c>
      <c r="R180">
        <v>3.35</v>
      </c>
      <c r="S180">
        <v>9.3000000000000007</v>
      </c>
      <c r="T180">
        <v>161</v>
      </c>
      <c r="U180">
        <v>5200</v>
      </c>
      <c r="V180">
        <v>20</v>
      </c>
      <c r="W180">
        <v>24</v>
      </c>
      <c r="X180">
        <v>16558</v>
      </c>
    </row>
    <row r="181" spans="1:24" x14ac:dyDescent="0.35">
      <c r="A181" t="s">
        <v>52</v>
      </c>
      <c r="B181" t="s">
        <v>37</v>
      </c>
      <c r="C181" t="s">
        <v>43</v>
      </c>
      <c r="D181" t="s">
        <v>49</v>
      </c>
      <c r="E181" t="s">
        <v>48</v>
      </c>
      <c r="F181" t="s">
        <v>34</v>
      </c>
      <c r="G181" t="s">
        <v>33</v>
      </c>
      <c r="H181">
        <v>102.9</v>
      </c>
      <c r="I181">
        <v>183.5</v>
      </c>
      <c r="J181">
        <v>67.7</v>
      </c>
      <c r="K181">
        <v>52</v>
      </c>
      <c r="L181">
        <v>3016</v>
      </c>
      <c r="M181" t="s">
        <v>51</v>
      </c>
      <c r="N181" t="s">
        <v>40</v>
      </c>
      <c r="O181">
        <v>171</v>
      </c>
      <c r="P181" t="s">
        <v>30</v>
      </c>
      <c r="Q181">
        <v>3.27</v>
      </c>
      <c r="R181">
        <v>3.35</v>
      </c>
      <c r="S181">
        <v>9.3000000000000007</v>
      </c>
      <c r="T181">
        <v>161</v>
      </c>
      <c r="U181">
        <v>5200</v>
      </c>
      <c r="V181">
        <v>19</v>
      </c>
      <c r="W181">
        <v>24</v>
      </c>
      <c r="X181">
        <v>15998</v>
      </c>
    </row>
    <row r="182" spans="1:24" x14ac:dyDescent="0.35">
      <c r="A182" t="s">
        <v>52</v>
      </c>
      <c r="B182" t="s">
        <v>37</v>
      </c>
      <c r="C182" t="s">
        <v>43</v>
      </c>
      <c r="D182" t="s">
        <v>31</v>
      </c>
      <c r="E182" t="s">
        <v>35</v>
      </c>
      <c r="F182" t="s">
        <v>34</v>
      </c>
      <c r="G182" t="s">
        <v>33</v>
      </c>
      <c r="H182">
        <v>104.5</v>
      </c>
      <c r="I182">
        <v>187.8</v>
      </c>
      <c r="J182">
        <v>66.5</v>
      </c>
      <c r="K182">
        <v>54.1</v>
      </c>
      <c r="L182">
        <v>3131</v>
      </c>
      <c r="M182" t="s">
        <v>51</v>
      </c>
      <c r="N182" t="s">
        <v>40</v>
      </c>
      <c r="O182">
        <v>171</v>
      </c>
      <c r="P182" t="s">
        <v>30</v>
      </c>
      <c r="Q182">
        <v>3.27</v>
      </c>
      <c r="R182">
        <v>3.35</v>
      </c>
      <c r="S182">
        <v>9.1999999999999993</v>
      </c>
      <c r="T182">
        <v>156</v>
      </c>
      <c r="U182">
        <v>5200</v>
      </c>
      <c r="V182">
        <v>20</v>
      </c>
      <c r="W182">
        <v>24</v>
      </c>
      <c r="X182">
        <v>15690</v>
      </c>
    </row>
    <row r="183" spans="1:24" x14ac:dyDescent="0.35">
      <c r="A183" t="s">
        <v>52</v>
      </c>
      <c r="B183" t="s">
        <v>37</v>
      </c>
      <c r="C183" t="s">
        <v>43</v>
      </c>
      <c r="D183" t="s">
        <v>31</v>
      </c>
      <c r="E183" t="s">
        <v>44</v>
      </c>
      <c r="F183" t="s">
        <v>34</v>
      </c>
      <c r="G183" t="s">
        <v>33</v>
      </c>
      <c r="H183">
        <v>104.5</v>
      </c>
      <c r="I183">
        <v>187.8</v>
      </c>
      <c r="J183">
        <v>66.5</v>
      </c>
      <c r="K183">
        <v>54.1</v>
      </c>
      <c r="L183">
        <v>3151</v>
      </c>
      <c r="M183" t="s">
        <v>51</v>
      </c>
      <c r="N183" t="s">
        <v>40</v>
      </c>
      <c r="O183">
        <v>161</v>
      </c>
      <c r="P183" t="s">
        <v>30</v>
      </c>
      <c r="Q183">
        <v>3.27</v>
      </c>
      <c r="R183">
        <v>3.35</v>
      </c>
      <c r="S183">
        <v>9.1999999999999993</v>
      </c>
      <c r="T183">
        <v>156</v>
      </c>
      <c r="U183">
        <v>5200</v>
      </c>
      <c r="V183">
        <v>19</v>
      </c>
      <c r="W183">
        <v>24</v>
      </c>
      <c r="X183">
        <v>15750</v>
      </c>
    </row>
    <row r="184" spans="1:24" x14ac:dyDescent="0.35">
      <c r="A184" t="s">
        <v>46</v>
      </c>
      <c r="B184" t="s">
        <v>41</v>
      </c>
      <c r="C184" t="s">
        <v>43</v>
      </c>
      <c r="D184" t="s">
        <v>49</v>
      </c>
      <c r="E184" t="s">
        <v>35</v>
      </c>
      <c r="F184" t="s">
        <v>45</v>
      </c>
      <c r="G184" t="s">
        <v>33</v>
      </c>
      <c r="H184">
        <v>97.3</v>
      </c>
      <c r="I184">
        <v>171.7</v>
      </c>
      <c r="J184">
        <v>65.5</v>
      </c>
      <c r="K184">
        <v>55.7</v>
      </c>
      <c r="L184">
        <v>2261</v>
      </c>
      <c r="M184" t="s">
        <v>32</v>
      </c>
      <c r="N184" t="s">
        <v>31</v>
      </c>
      <c r="O184">
        <v>97</v>
      </c>
      <c r="P184" t="s">
        <v>39</v>
      </c>
      <c r="Q184">
        <v>3.01</v>
      </c>
      <c r="R184">
        <v>3.4</v>
      </c>
      <c r="S184">
        <v>23</v>
      </c>
      <c r="T184">
        <v>52</v>
      </c>
      <c r="U184">
        <v>4800</v>
      </c>
      <c r="V184">
        <v>37</v>
      </c>
      <c r="W184">
        <v>46</v>
      </c>
      <c r="X184">
        <v>7775</v>
      </c>
    </row>
    <row r="185" spans="1:24" x14ac:dyDescent="0.35">
      <c r="A185" t="s">
        <v>46</v>
      </c>
      <c r="B185" t="s">
        <v>37</v>
      </c>
      <c r="C185" t="s">
        <v>43</v>
      </c>
      <c r="D185" t="s">
        <v>49</v>
      </c>
      <c r="E185" t="s">
        <v>35</v>
      </c>
      <c r="F185" t="s">
        <v>45</v>
      </c>
      <c r="G185" t="s">
        <v>33</v>
      </c>
      <c r="H185">
        <v>97.3</v>
      </c>
      <c r="I185">
        <v>171.7</v>
      </c>
      <c r="J185">
        <v>65.5</v>
      </c>
      <c r="K185">
        <v>55.7</v>
      </c>
      <c r="L185">
        <v>2209</v>
      </c>
      <c r="M185" t="s">
        <v>32</v>
      </c>
      <c r="N185" t="s">
        <v>31</v>
      </c>
      <c r="O185">
        <v>109</v>
      </c>
      <c r="P185" t="s">
        <v>30</v>
      </c>
      <c r="Q185">
        <v>3.19</v>
      </c>
      <c r="R185">
        <v>3.4</v>
      </c>
      <c r="S185">
        <v>9</v>
      </c>
      <c r="T185">
        <v>85</v>
      </c>
      <c r="U185">
        <v>5250</v>
      </c>
      <c r="V185">
        <v>27</v>
      </c>
      <c r="W185">
        <v>34</v>
      </c>
      <c r="X185">
        <v>7975</v>
      </c>
    </row>
    <row r="186" spans="1:24" x14ac:dyDescent="0.35">
      <c r="A186" t="s">
        <v>46</v>
      </c>
      <c r="B186" t="s">
        <v>41</v>
      </c>
      <c r="C186" t="s">
        <v>43</v>
      </c>
      <c r="D186" t="s">
        <v>31</v>
      </c>
      <c r="E186" t="s">
        <v>35</v>
      </c>
      <c r="F186" t="s">
        <v>45</v>
      </c>
      <c r="G186" t="s">
        <v>33</v>
      </c>
      <c r="H186">
        <v>97.3</v>
      </c>
      <c r="I186">
        <v>171.7</v>
      </c>
      <c r="J186">
        <v>65.5</v>
      </c>
      <c r="K186">
        <v>55.7</v>
      </c>
      <c r="L186">
        <v>2264</v>
      </c>
      <c r="M186" t="s">
        <v>32</v>
      </c>
      <c r="N186" t="s">
        <v>31</v>
      </c>
      <c r="O186">
        <v>97</v>
      </c>
      <c r="P186" t="s">
        <v>39</v>
      </c>
      <c r="Q186">
        <v>3.01</v>
      </c>
      <c r="R186">
        <v>3.4</v>
      </c>
      <c r="S186">
        <v>23</v>
      </c>
      <c r="T186">
        <v>52</v>
      </c>
      <c r="U186">
        <v>4800</v>
      </c>
      <c r="V186">
        <v>37</v>
      </c>
      <c r="W186">
        <v>46</v>
      </c>
      <c r="X186">
        <v>7995</v>
      </c>
    </row>
    <row r="187" spans="1:24" x14ac:dyDescent="0.35">
      <c r="A187" t="s">
        <v>46</v>
      </c>
      <c r="B187" t="s">
        <v>37</v>
      </c>
      <c r="C187" t="s">
        <v>43</v>
      </c>
      <c r="D187" t="s">
        <v>31</v>
      </c>
      <c r="E187" t="s">
        <v>35</v>
      </c>
      <c r="F187" t="s">
        <v>45</v>
      </c>
      <c r="G187" t="s">
        <v>33</v>
      </c>
      <c r="H187">
        <v>97.3</v>
      </c>
      <c r="I187">
        <v>171.7</v>
      </c>
      <c r="J187">
        <v>65.5</v>
      </c>
      <c r="K187">
        <v>55.7</v>
      </c>
      <c r="L187">
        <v>2212</v>
      </c>
      <c r="M187" t="s">
        <v>32</v>
      </c>
      <c r="N187" t="s">
        <v>31</v>
      </c>
      <c r="O187">
        <v>109</v>
      </c>
      <c r="P187" t="s">
        <v>30</v>
      </c>
      <c r="Q187">
        <v>3.19</v>
      </c>
      <c r="R187">
        <v>3.4</v>
      </c>
      <c r="S187">
        <v>9</v>
      </c>
      <c r="T187">
        <v>85</v>
      </c>
      <c r="U187">
        <v>5250</v>
      </c>
      <c r="V187">
        <v>27</v>
      </c>
      <c r="W187">
        <v>34</v>
      </c>
      <c r="X187">
        <v>8195</v>
      </c>
    </row>
    <row r="188" spans="1:24" x14ac:dyDescent="0.35">
      <c r="A188" t="s">
        <v>46</v>
      </c>
      <c r="B188" t="s">
        <v>37</v>
      </c>
      <c r="C188" t="s">
        <v>43</v>
      </c>
      <c r="D188" t="s">
        <v>31</v>
      </c>
      <c r="E188" t="s">
        <v>35</v>
      </c>
      <c r="F188" t="s">
        <v>45</v>
      </c>
      <c r="G188" t="s">
        <v>33</v>
      </c>
      <c r="H188">
        <v>97.3</v>
      </c>
      <c r="I188">
        <v>171.7</v>
      </c>
      <c r="J188">
        <v>65.5</v>
      </c>
      <c r="K188">
        <v>55.7</v>
      </c>
      <c r="L188">
        <v>2275</v>
      </c>
      <c r="M188" t="s">
        <v>32</v>
      </c>
      <c r="N188" t="s">
        <v>31</v>
      </c>
      <c r="O188">
        <v>109</v>
      </c>
      <c r="P188" t="s">
        <v>30</v>
      </c>
      <c r="Q188">
        <v>3.19</v>
      </c>
      <c r="R188">
        <v>3.4</v>
      </c>
      <c r="S188">
        <v>9</v>
      </c>
      <c r="T188">
        <v>85</v>
      </c>
      <c r="U188">
        <v>5250</v>
      </c>
      <c r="V188">
        <v>27</v>
      </c>
      <c r="W188">
        <v>34</v>
      </c>
      <c r="X188">
        <v>8495</v>
      </c>
    </row>
    <row r="189" spans="1:24" x14ac:dyDescent="0.35">
      <c r="A189" t="s">
        <v>46</v>
      </c>
      <c r="B189" t="s">
        <v>41</v>
      </c>
      <c r="C189" t="s">
        <v>36</v>
      </c>
      <c r="D189" t="s">
        <v>31</v>
      </c>
      <c r="E189" t="s">
        <v>35</v>
      </c>
      <c r="F189" t="s">
        <v>45</v>
      </c>
      <c r="G189" t="s">
        <v>33</v>
      </c>
      <c r="H189">
        <v>97.3</v>
      </c>
      <c r="I189">
        <v>171.7</v>
      </c>
      <c r="J189">
        <v>65.5</v>
      </c>
      <c r="K189">
        <v>55.7</v>
      </c>
      <c r="L189">
        <v>2319</v>
      </c>
      <c r="M189" t="s">
        <v>32</v>
      </c>
      <c r="N189" t="s">
        <v>31</v>
      </c>
      <c r="O189">
        <v>97</v>
      </c>
      <c r="P189" t="s">
        <v>39</v>
      </c>
      <c r="Q189">
        <v>3.01</v>
      </c>
      <c r="R189">
        <v>3.4</v>
      </c>
      <c r="S189">
        <v>23</v>
      </c>
      <c r="T189">
        <v>68</v>
      </c>
      <c r="U189">
        <v>4500</v>
      </c>
      <c r="V189">
        <v>37</v>
      </c>
      <c r="W189">
        <v>42</v>
      </c>
      <c r="X189">
        <v>9495</v>
      </c>
    </row>
    <row r="190" spans="1:24" x14ac:dyDescent="0.35">
      <c r="A190" t="s">
        <v>46</v>
      </c>
      <c r="B190" t="s">
        <v>37</v>
      </c>
      <c r="C190" t="s">
        <v>43</v>
      </c>
      <c r="D190" t="s">
        <v>31</v>
      </c>
      <c r="E190" t="s">
        <v>35</v>
      </c>
      <c r="F190" t="s">
        <v>45</v>
      </c>
      <c r="G190" t="s">
        <v>33</v>
      </c>
      <c r="H190">
        <v>97.3</v>
      </c>
      <c r="I190">
        <v>171.7</v>
      </c>
      <c r="J190">
        <v>65.5</v>
      </c>
      <c r="K190">
        <v>55.7</v>
      </c>
      <c r="L190">
        <v>2300</v>
      </c>
      <c r="M190" t="s">
        <v>32</v>
      </c>
      <c r="N190" t="s">
        <v>31</v>
      </c>
      <c r="O190">
        <v>109</v>
      </c>
      <c r="P190" t="s">
        <v>30</v>
      </c>
      <c r="Q190">
        <v>3.19</v>
      </c>
      <c r="R190">
        <v>3.4</v>
      </c>
      <c r="S190">
        <v>10</v>
      </c>
      <c r="T190">
        <v>100</v>
      </c>
      <c r="U190">
        <v>5500</v>
      </c>
      <c r="V190">
        <v>26</v>
      </c>
      <c r="W190">
        <v>32</v>
      </c>
      <c r="X190">
        <v>9995</v>
      </c>
    </row>
    <row r="191" spans="1:24" x14ac:dyDescent="0.35">
      <c r="A191" t="s">
        <v>46</v>
      </c>
      <c r="B191" t="s">
        <v>37</v>
      </c>
      <c r="C191" t="s">
        <v>43</v>
      </c>
      <c r="D191" t="s">
        <v>49</v>
      </c>
      <c r="E191" t="s">
        <v>50</v>
      </c>
      <c r="F191" t="s">
        <v>45</v>
      </c>
      <c r="G191" t="s">
        <v>33</v>
      </c>
      <c r="H191">
        <v>94.5</v>
      </c>
      <c r="I191">
        <v>159.30000000000001</v>
      </c>
      <c r="J191">
        <v>64.2</v>
      </c>
      <c r="K191">
        <v>55.6</v>
      </c>
      <c r="L191">
        <v>2254</v>
      </c>
      <c r="M191" t="s">
        <v>32</v>
      </c>
      <c r="N191" t="s">
        <v>31</v>
      </c>
      <c r="O191">
        <v>109</v>
      </c>
      <c r="P191" t="s">
        <v>30</v>
      </c>
      <c r="Q191">
        <v>3.19</v>
      </c>
      <c r="R191">
        <v>3.4</v>
      </c>
      <c r="S191">
        <v>8.5</v>
      </c>
      <c r="T191">
        <v>90</v>
      </c>
      <c r="U191">
        <v>5500</v>
      </c>
      <c r="V191">
        <v>24</v>
      </c>
      <c r="W191">
        <v>29</v>
      </c>
      <c r="X191">
        <v>11595</v>
      </c>
    </row>
    <row r="192" spans="1:24" x14ac:dyDescent="0.35">
      <c r="A192" t="s">
        <v>46</v>
      </c>
      <c r="B192" t="s">
        <v>37</v>
      </c>
      <c r="C192" t="s">
        <v>43</v>
      </c>
      <c r="D192" t="s">
        <v>49</v>
      </c>
      <c r="E192" t="s">
        <v>48</v>
      </c>
      <c r="F192" t="s">
        <v>45</v>
      </c>
      <c r="G192" t="s">
        <v>33</v>
      </c>
      <c r="H192">
        <v>94.5</v>
      </c>
      <c r="I192">
        <v>165.7</v>
      </c>
      <c r="J192">
        <v>64</v>
      </c>
      <c r="K192">
        <v>51.4</v>
      </c>
      <c r="L192">
        <v>2221</v>
      </c>
      <c r="M192" t="s">
        <v>32</v>
      </c>
      <c r="N192" t="s">
        <v>31</v>
      </c>
      <c r="O192">
        <v>109</v>
      </c>
      <c r="P192" t="s">
        <v>30</v>
      </c>
      <c r="Q192">
        <v>3.19</v>
      </c>
      <c r="R192">
        <v>3.4</v>
      </c>
      <c r="S192">
        <v>8.5</v>
      </c>
      <c r="T192">
        <v>90</v>
      </c>
      <c r="U192">
        <v>5500</v>
      </c>
      <c r="V192">
        <v>24</v>
      </c>
      <c r="W192">
        <v>29</v>
      </c>
      <c r="X192">
        <v>9980</v>
      </c>
    </row>
    <row r="193" spans="1:24" x14ac:dyDescent="0.35">
      <c r="A193" t="s">
        <v>46</v>
      </c>
      <c r="B193" t="s">
        <v>37</v>
      </c>
      <c r="C193" t="s">
        <v>43</v>
      </c>
      <c r="D193" t="s">
        <v>31</v>
      </c>
      <c r="E193" t="s">
        <v>35</v>
      </c>
      <c r="F193" t="s">
        <v>45</v>
      </c>
      <c r="G193" t="s">
        <v>33</v>
      </c>
      <c r="H193">
        <v>100.4</v>
      </c>
      <c r="I193">
        <v>180.2</v>
      </c>
      <c r="J193">
        <v>66.900000000000006</v>
      </c>
      <c r="K193">
        <v>55.1</v>
      </c>
      <c r="L193">
        <v>2661</v>
      </c>
      <c r="M193" t="s">
        <v>32</v>
      </c>
      <c r="N193" t="s">
        <v>47</v>
      </c>
      <c r="O193">
        <v>136</v>
      </c>
      <c r="P193" t="s">
        <v>30</v>
      </c>
      <c r="Q193">
        <v>3.19</v>
      </c>
      <c r="R193">
        <v>3.4</v>
      </c>
      <c r="S193">
        <v>8.5</v>
      </c>
      <c r="T193">
        <v>110</v>
      </c>
      <c r="U193">
        <v>5500</v>
      </c>
      <c r="V193">
        <v>19</v>
      </c>
      <c r="W193">
        <v>24</v>
      </c>
      <c r="X193">
        <v>13295</v>
      </c>
    </row>
    <row r="194" spans="1:24" x14ac:dyDescent="0.35">
      <c r="A194" t="s">
        <v>46</v>
      </c>
      <c r="B194" t="s">
        <v>41</v>
      </c>
      <c r="C194" t="s">
        <v>36</v>
      </c>
      <c r="D194" t="s">
        <v>31</v>
      </c>
      <c r="E194" t="s">
        <v>35</v>
      </c>
      <c r="F194" t="s">
        <v>45</v>
      </c>
      <c r="G194" t="s">
        <v>33</v>
      </c>
      <c r="H194">
        <v>100.4</v>
      </c>
      <c r="I194">
        <v>180.2</v>
      </c>
      <c r="J194">
        <v>66.900000000000006</v>
      </c>
      <c r="K194">
        <v>55.1</v>
      </c>
      <c r="L194">
        <v>2579</v>
      </c>
      <c r="M194" t="s">
        <v>32</v>
      </c>
      <c r="N194" t="s">
        <v>31</v>
      </c>
      <c r="O194">
        <v>97</v>
      </c>
      <c r="P194" t="s">
        <v>39</v>
      </c>
      <c r="Q194">
        <v>3.01</v>
      </c>
      <c r="R194">
        <v>3.4</v>
      </c>
      <c r="S194">
        <v>23</v>
      </c>
      <c r="T194">
        <v>68</v>
      </c>
      <c r="U194">
        <v>4500</v>
      </c>
      <c r="V194">
        <v>33</v>
      </c>
      <c r="W194">
        <v>38</v>
      </c>
      <c r="X194">
        <v>13845</v>
      </c>
    </row>
    <row r="195" spans="1:24" x14ac:dyDescent="0.35">
      <c r="A195" t="s">
        <v>46</v>
      </c>
      <c r="B195" t="s">
        <v>37</v>
      </c>
      <c r="C195" t="s">
        <v>43</v>
      </c>
      <c r="D195" t="s">
        <v>31</v>
      </c>
      <c r="E195" t="s">
        <v>44</v>
      </c>
      <c r="F195" t="s">
        <v>45</v>
      </c>
      <c r="G195" t="s">
        <v>33</v>
      </c>
      <c r="H195">
        <v>100.4</v>
      </c>
      <c r="I195">
        <v>183.1</v>
      </c>
      <c r="J195">
        <v>66.900000000000006</v>
      </c>
      <c r="K195">
        <v>55.1</v>
      </c>
      <c r="L195">
        <v>2563</v>
      </c>
      <c r="M195" t="s">
        <v>32</v>
      </c>
      <c r="N195" t="s">
        <v>31</v>
      </c>
      <c r="O195">
        <v>109</v>
      </c>
      <c r="P195" t="s">
        <v>30</v>
      </c>
      <c r="Q195">
        <v>3.19</v>
      </c>
      <c r="R195">
        <v>3.4</v>
      </c>
      <c r="S195">
        <v>9</v>
      </c>
      <c r="T195">
        <v>88</v>
      </c>
      <c r="U195">
        <v>5500</v>
      </c>
      <c r="V195">
        <v>25</v>
      </c>
      <c r="W195">
        <v>31</v>
      </c>
      <c r="X195">
        <v>12290</v>
      </c>
    </row>
    <row r="196" spans="1:24" x14ac:dyDescent="0.35">
      <c r="A196" t="s">
        <v>38</v>
      </c>
      <c r="B196" t="s">
        <v>37</v>
      </c>
      <c r="C196" t="s">
        <v>43</v>
      </c>
      <c r="D196" t="s">
        <v>31</v>
      </c>
      <c r="E196" t="s">
        <v>35</v>
      </c>
      <c r="F196" t="s">
        <v>34</v>
      </c>
      <c r="G196" t="s">
        <v>33</v>
      </c>
      <c r="H196">
        <v>104.3</v>
      </c>
      <c r="I196">
        <v>188.8</v>
      </c>
      <c r="J196">
        <v>67.2</v>
      </c>
      <c r="K196">
        <v>56.2</v>
      </c>
      <c r="L196">
        <v>2912</v>
      </c>
      <c r="M196" t="s">
        <v>32</v>
      </c>
      <c r="N196" t="s">
        <v>31</v>
      </c>
      <c r="O196">
        <v>141</v>
      </c>
      <c r="P196" t="s">
        <v>30</v>
      </c>
      <c r="Q196">
        <v>3.78</v>
      </c>
      <c r="R196">
        <v>3.15</v>
      </c>
      <c r="S196">
        <v>9.5</v>
      </c>
      <c r="T196">
        <v>114</v>
      </c>
      <c r="U196">
        <v>5400</v>
      </c>
      <c r="V196">
        <v>23</v>
      </c>
      <c r="W196">
        <v>28</v>
      </c>
      <c r="X196">
        <v>12940</v>
      </c>
    </row>
    <row r="197" spans="1:24" x14ac:dyDescent="0.35">
      <c r="A197" t="s">
        <v>38</v>
      </c>
      <c r="B197" t="s">
        <v>37</v>
      </c>
      <c r="C197" t="s">
        <v>43</v>
      </c>
      <c r="D197" t="s">
        <v>31</v>
      </c>
      <c r="E197" t="s">
        <v>44</v>
      </c>
      <c r="F197" t="s">
        <v>34</v>
      </c>
      <c r="G197" t="s">
        <v>33</v>
      </c>
      <c r="H197">
        <v>104.3</v>
      </c>
      <c r="I197">
        <v>188.8</v>
      </c>
      <c r="J197">
        <v>67.2</v>
      </c>
      <c r="K197">
        <v>57.5</v>
      </c>
      <c r="L197">
        <v>3034</v>
      </c>
      <c r="M197" t="s">
        <v>32</v>
      </c>
      <c r="N197" t="s">
        <v>31</v>
      </c>
      <c r="O197">
        <v>141</v>
      </c>
      <c r="P197" t="s">
        <v>30</v>
      </c>
      <c r="Q197">
        <v>3.78</v>
      </c>
      <c r="R197">
        <v>3.15</v>
      </c>
      <c r="S197">
        <v>9.5</v>
      </c>
      <c r="T197">
        <v>114</v>
      </c>
      <c r="U197">
        <v>5400</v>
      </c>
      <c r="V197">
        <v>23</v>
      </c>
      <c r="W197">
        <v>28</v>
      </c>
      <c r="X197">
        <v>13415</v>
      </c>
    </row>
    <row r="198" spans="1:24" x14ac:dyDescent="0.35">
      <c r="A198" t="s">
        <v>38</v>
      </c>
      <c r="B198" t="s">
        <v>37</v>
      </c>
      <c r="C198" t="s">
        <v>43</v>
      </c>
      <c r="D198" t="s">
        <v>31</v>
      </c>
      <c r="E198" t="s">
        <v>35</v>
      </c>
      <c r="F198" t="s">
        <v>34</v>
      </c>
      <c r="G198" t="s">
        <v>33</v>
      </c>
      <c r="H198">
        <v>104.3</v>
      </c>
      <c r="I198">
        <v>188.8</v>
      </c>
      <c r="J198">
        <v>67.2</v>
      </c>
      <c r="K198">
        <v>56.2</v>
      </c>
      <c r="L198">
        <v>2935</v>
      </c>
      <c r="M198" t="s">
        <v>32</v>
      </c>
      <c r="N198" t="s">
        <v>31</v>
      </c>
      <c r="O198">
        <v>141</v>
      </c>
      <c r="P198" t="s">
        <v>30</v>
      </c>
      <c r="Q198">
        <v>3.78</v>
      </c>
      <c r="R198">
        <v>3.15</v>
      </c>
      <c r="S198">
        <v>9.5</v>
      </c>
      <c r="T198">
        <v>114</v>
      </c>
      <c r="U198">
        <v>5400</v>
      </c>
      <c r="V198">
        <v>24</v>
      </c>
      <c r="W198">
        <v>28</v>
      </c>
      <c r="X198">
        <v>15985</v>
      </c>
    </row>
    <row r="199" spans="1:24" x14ac:dyDescent="0.35">
      <c r="A199" t="s">
        <v>38</v>
      </c>
      <c r="B199" t="s">
        <v>37</v>
      </c>
      <c r="C199" t="s">
        <v>43</v>
      </c>
      <c r="D199" t="s">
        <v>31</v>
      </c>
      <c r="E199" t="s">
        <v>44</v>
      </c>
      <c r="F199" t="s">
        <v>34</v>
      </c>
      <c r="G199" t="s">
        <v>33</v>
      </c>
      <c r="H199">
        <v>104.3</v>
      </c>
      <c r="I199">
        <v>188.8</v>
      </c>
      <c r="J199">
        <v>67.2</v>
      </c>
      <c r="K199">
        <v>57.5</v>
      </c>
      <c r="L199">
        <v>3042</v>
      </c>
      <c r="M199" t="s">
        <v>32</v>
      </c>
      <c r="N199" t="s">
        <v>31</v>
      </c>
      <c r="O199">
        <v>141</v>
      </c>
      <c r="P199" t="s">
        <v>30</v>
      </c>
      <c r="Q199">
        <v>3.78</v>
      </c>
      <c r="R199">
        <v>3.15</v>
      </c>
      <c r="S199">
        <v>9.5</v>
      </c>
      <c r="T199">
        <v>114</v>
      </c>
      <c r="U199">
        <v>5400</v>
      </c>
      <c r="V199">
        <v>24</v>
      </c>
      <c r="W199">
        <v>28</v>
      </c>
      <c r="X199">
        <v>16515</v>
      </c>
    </row>
    <row r="200" spans="1:24" x14ac:dyDescent="0.35">
      <c r="A200" t="s">
        <v>38</v>
      </c>
      <c r="B200" t="s">
        <v>37</v>
      </c>
      <c r="C200" t="s">
        <v>36</v>
      </c>
      <c r="D200" t="s">
        <v>31</v>
      </c>
      <c r="E200" t="s">
        <v>35</v>
      </c>
      <c r="F200" t="s">
        <v>34</v>
      </c>
      <c r="G200" t="s">
        <v>33</v>
      </c>
      <c r="H200">
        <v>104.3</v>
      </c>
      <c r="I200">
        <v>188.8</v>
      </c>
      <c r="J200">
        <v>67.2</v>
      </c>
      <c r="K200">
        <v>56.2</v>
      </c>
      <c r="L200">
        <v>3045</v>
      </c>
      <c r="M200" t="s">
        <v>32</v>
      </c>
      <c r="N200" t="s">
        <v>31</v>
      </c>
      <c r="O200">
        <v>130</v>
      </c>
      <c r="P200" t="s">
        <v>30</v>
      </c>
      <c r="Q200">
        <v>3.62</v>
      </c>
      <c r="R200">
        <v>3.15</v>
      </c>
      <c r="S200">
        <v>7.5</v>
      </c>
      <c r="T200">
        <v>162</v>
      </c>
      <c r="U200">
        <v>5100</v>
      </c>
      <c r="V200">
        <v>17</v>
      </c>
      <c r="W200">
        <v>22</v>
      </c>
      <c r="X200">
        <v>18420</v>
      </c>
    </row>
    <row r="201" spans="1:24" x14ac:dyDescent="0.35">
      <c r="A201" t="s">
        <v>38</v>
      </c>
      <c r="B201" t="s">
        <v>37</v>
      </c>
      <c r="C201" t="s">
        <v>36</v>
      </c>
      <c r="D201" t="s">
        <v>31</v>
      </c>
      <c r="E201" t="s">
        <v>44</v>
      </c>
      <c r="F201" t="s">
        <v>34</v>
      </c>
      <c r="G201" t="s">
        <v>33</v>
      </c>
      <c r="H201">
        <v>104.3</v>
      </c>
      <c r="I201">
        <v>188.8</v>
      </c>
      <c r="J201">
        <v>67.2</v>
      </c>
      <c r="K201">
        <v>57.5</v>
      </c>
      <c r="L201">
        <v>3157</v>
      </c>
      <c r="M201" t="s">
        <v>32</v>
      </c>
      <c r="N201" t="s">
        <v>31</v>
      </c>
      <c r="O201">
        <v>130</v>
      </c>
      <c r="P201" t="s">
        <v>30</v>
      </c>
      <c r="Q201">
        <v>3.62</v>
      </c>
      <c r="R201">
        <v>3.15</v>
      </c>
      <c r="S201">
        <v>7.5</v>
      </c>
      <c r="T201">
        <v>162</v>
      </c>
      <c r="U201">
        <v>5100</v>
      </c>
      <c r="V201">
        <v>17</v>
      </c>
      <c r="W201">
        <v>22</v>
      </c>
      <c r="X201">
        <v>18950</v>
      </c>
    </row>
    <row r="202" spans="1:24" x14ac:dyDescent="0.35">
      <c r="A202" t="s">
        <v>38</v>
      </c>
      <c r="B202" t="s">
        <v>37</v>
      </c>
      <c r="C202" t="s">
        <v>43</v>
      </c>
      <c r="D202" t="s">
        <v>31</v>
      </c>
      <c r="E202" t="s">
        <v>35</v>
      </c>
      <c r="F202" t="s">
        <v>34</v>
      </c>
      <c r="G202" t="s">
        <v>33</v>
      </c>
      <c r="H202">
        <v>109.1</v>
      </c>
      <c r="I202">
        <v>188.8</v>
      </c>
      <c r="J202">
        <v>68.900000000000006</v>
      </c>
      <c r="K202">
        <v>55.5</v>
      </c>
      <c r="L202">
        <v>2952</v>
      </c>
      <c r="M202" t="s">
        <v>32</v>
      </c>
      <c r="N202" t="s">
        <v>31</v>
      </c>
      <c r="O202">
        <v>141</v>
      </c>
      <c r="P202" t="s">
        <v>30</v>
      </c>
      <c r="Q202">
        <v>3.78</v>
      </c>
      <c r="R202">
        <v>3.15</v>
      </c>
      <c r="S202">
        <v>9.5</v>
      </c>
      <c r="T202">
        <v>114</v>
      </c>
      <c r="U202">
        <v>5400</v>
      </c>
      <c r="V202">
        <v>23</v>
      </c>
      <c r="W202">
        <v>28</v>
      </c>
      <c r="X202">
        <v>16845</v>
      </c>
    </row>
    <row r="203" spans="1:24" x14ac:dyDescent="0.35">
      <c r="A203" t="s">
        <v>38</v>
      </c>
      <c r="B203" t="s">
        <v>37</v>
      </c>
      <c r="C203" t="s">
        <v>36</v>
      </c>
      <c r="D203" t="s">
        <v>31</v>
      </c>
      <c r="E203" t="s">
        <v>35</v>
      </c>
      <c r="F203" t="s">
        <v>34</v>
      </c>
      <c r="G203" t="s">
        <v>33</v>
      </c>
      <c r="H203">
        <v>109.1</v>
      </c>
      <c r="I203">
        <v>188.8</v>
      </c>
      <c r="J203">
        <v>68.8</v>
      </c>
      <c r="K203">
        <v>55.5</v>
      </c>
      <c r="L203">
        <v>3049</v>
      </c>
      <c r="M203" t="s">
        <v>32</v>
      </c>
      <c r="N203" t="s">
        <v>31</v>
      </c>
      <c r="O203">
        <v>141</v>
      </c>
      <c r="P203" t="s">
        <v>30</v>
      </c>
      <c r="Q203">
        <v>3.78</v>
      </c>
      <c r="R203">
        <v>3.15</v>
      </c>
      <c r="S203">
        <v>8.6999999999999993</v>
      </c>
      <c r="T203">
        <v>160</v>
      </c>
      <c r="U203">
        <v>5300</v>
      </c>
      <c r="V203">
        <v>19</v>
      </c>
      <c r="W203">
        <v>25</v>
      </c>
      <c r="X203">
        <v>19045</v>
      </c>
    </row>
    <row r="204" spans="1:24" x14ac:dyDescent="0.35">
      <c r="A204" t="s">
        <v>38</v>
      </c>
      <c r="B204" t="s">
        <v>37</v>
      </c>
      <c r="C204" t="s">
        <v>43</v>
      </c>
      <c r="D204" t="s">
        <v>31</v>
      </c>
      <c r="E204" t="s">
        <v>35</v>
      </c>
      <c r="F204" t="s">
        <v>34</v>
      </c>
      <c r="G204" t="s">
        <v>33</v>
      </c>
      <c r="H204">
        <v>109.1</v>
      </c>
      <c r="I204">
        <v>188.8</v>
      </c>
      <c r="J204">
        <v>68.900000000000006</v>
      </c>
      <c r="K204">
        <v>55.5</v>
      </c>
      <c r="L204">
        <v>3012</v>
      </c>
      <c r="M204" t="s">
        <v>42</v>
      </c>
      <c r="N204" t="s">
        <v>40</v>
      </c>
      <c r="O204">
        <v>173</v>
      </c>
      <c r="P204" t="s">
        <v>30</v>
      </c>
      <c r="Q204">
        <v>3.58</v>
      </c>
      <c r="R204">
        <v>2.87</v>
      </c>
      <c r="S204">
        <v>8.8000000000000007</v>
      </c>
      <c r="T204">
        <v>134</v>
      </c>
      <c r="U204">
        <v>5500</v>
      </c>
      <c r="V204">
        <v>18</v>
      </c>
      <c r="W204">
        <v>23</v>
      </c>
      <c r="X204">
        <v>21485</v>
      </c>
    </row>
    <row r="205" spans="1:24" x14ac:dyDescent="0.35">
      <c r="A205" t="s">
        <v>38</v>
      </c>
      <c r="B205" t="s">
        <v>41</v>
      </c>
      <c r="C205" t="s">
        <v>36</v>
      </c>
      <c r="D205" t="s">
        <v>31</v>
      </c>
      <c r="E205" t="s">
        <v>35</v>
      </c>
      <c r="F205" t="s">
        <v>34</v>
      </c>
      <c r="G205" t="s">
        <v>33</v>
      </c>
      <c r="H205">
        <v>109.1</v>
      </c>
      <c r="I205">
        <v>188.8</v>
      </c>
      <c r="J205">
        <v>68.900000000000006</v>
      </c>
      <c r="K205">
        <v>55.5</v>
      </c>
      <c r="L205">
        <v>3217</v>
      </c>
      <c r="M205" t="s">
        <v>32</v>
      </c>
      <c r="N205" t="s">
        <v>40</v>
      </c>
      <c r="O205">
        <v>145</v>
      </c>
      <c r="P205" t="s">
        <v>39</v>
      </c>
      <c r="Q205">
        <v>3.01</v>
      </c>
      <c r="R205">
        <v>3.4</v>
      </c>
      <c r="S205">
        <v>23</v>
      </c>
      <c r="T205">
        <v>106</v>
      </c>
      <c r="U205">
        <v>4800</v>
      </c>
      <c r="V205">
        <v>26</v>
      </c>
      <c r="W205">
        <v>27</v>
      </c>
      <c r="X205">
        <v>22470</v>
      </c>
    </row>
    <row r="206" spans="1:24" x14ac:dyDescent="0.35">
      <c r="A206" t="s">
        <v>38</v>
      </c>
      <c r="B206" t="s">
        <v>37</v>
      </c>
      <c r="C206" t="s">
        <v>36</v>
      </c>
      <c r="D206" t="s">
        <v>31</v>
      </c>
      <c r="E206" t="s">
        <v>35</v>
      </c>
      <c r="F206" t="s">
        <v>34</v>
      </c>
      <c r="G206" t="s">
        <v>33</v>
      </c>
      <c r="H206">
        <v>109.1</v>
      </c>
      <c r="I206">
        <v>188.8</v>
      </c>
      <c r="J206">
        <v>68.900000000000006</v>
      </c>
      <c r="K206">
        <v>55.5</v>
      </c>
      <c r="L206">
        <v>3062</v>
      </c>
      <c r="M206" t="s">
        <v>32</v>
      </c>
      <c r="N206" t="s">
        <v>31</v>
      </c>
      <c r="O206">
        <v>141</v>
      </c>
      <c r="P206" t="s">
        <v>30</v>
      </c>
      <c r="Q206">
        <v>3.78</v>
      </c>
      <c r="R206">
        <v>3.15</v>
      </c>
      <c r="S206">
        <v>9.5</v>
      </c>
      <c r="T206">
        <v>114</v>
      </c>
      <c r="U206">
        <v>5400</v>
      </c>
      <c r="V206">
        <v>19</v>
      </c>
      <c r="W206">
        <v>25</v>
      </c>
      <c r="X206">
        <v>22625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6E4D-B85C-442B-AF45-8B9E5FB374D1}">
  <dimension ref="A3:S9"/>
  <sheetViews>
    <sheetView workbookViewId="0">
      <selection activeCell="E20" sqref="E20"/>
    </sheetView>
  </sheetViews>
  <sheetFormatPr defaultRowHeight="14.5" x14ac:dyDescent="0.35"/>
  <cols>
    <col min="1" max="1" width="10.7265625" bestFit="1" customWidth="1"/>
    <col min="2" max="2" width="14.36328125" bestFit="1" customWidth="1"/>
    <col min="3" max="3" width="13.54296875" bestFit="1" customWidth="1"/>
    <col min="4" max="4" width="11.1796875" bestFit="1" customWidth="1"/>
    <col min="5" max="5" width="20.453125" bestFit="1" customWidth="1"/>
    <col min="6" max="6" width="19.6328125" bestFit="1" customWidth="1"/>
    <col min="7" max="7" width="17.453125" bestFit="1" customWidth="1"/>
    <col min="8" max="10" width="4.81640625" bestFit="1" customWidth="1"/>
    <col min="11" max="11" width="10.7265625" bestFit="1" customWidth="1"/>
    <col min="12" max="12" width="14.36328125" bestFit="1" customWidth="1"/>
    <col min="13" max="13" width="14.36328125" customWidth="1"/>
    <col min="14" max="14" width="13.54296875" bestFit="1" customWidth="1"/>
    <col min="15" max="15" width="11.1796875" bestFit="1" customWidth="1"/>
    <col min="16" max="16" width="20.453125" bestFit="1" customWidth="1"/>
    <col min="17" max="17" width="20.453125" customWidth="1"/>
    <col min="18" max="18" width="19.6328125" bestFit="1" customWidth="1"/>
    <col min="19" max="19" width="17.453125" bestFit="1" customWidth="1"/>
    <col min="20" max="89" width="4.81640625" bestFit="1" customWidth="1"/>
    <col min="90" max="193" width="5.81640625" bestFit="1" customWidth="1"/>
    <col min="194" max="194" width="10.7265625" bestFit="1" customWidth="1"/>
  </cols>
  <sheetData>
    <row r="3" spans="1:19" x14ac:dyDescent="0.35">
      <c r="A3" s="21" t="s">
        <v>171</v>
      </c>
      <c r="B3" t="s">
        <v>170</v>
      </c>
      <c r="C3" t="s">
        <v>172</v>
      </c>
      <c r="D3" t="s">
        <v>169</v>
      </c>
      <c r="E3" t="s">
        <v>173</v>
      </c>
      <c r="F3" t="s">
        <v>174</v>
      </c>
      <c r="G3" t="s">
        <v>115</v>
      </c>
      <c r="K3" t="s">
        <v>171</v>
      </c>
      <c r="L3" t="s">
        <v>170</v>
      </c>
      <c r="M3" t="s">
        <v>175</v>
      </c>
      <c r="N3" t="s">
        <v>172</v>
      </c>
      <c r="O3" t="s">
        <v>169</v>
      </c>
      <c r="P3" t="s">
        <v>173</v>
      </c>
      <c r="Q3" t="s">
        <v>176</v>
      </c>
      <c r="R3" t="s">
        <v>174</v>
      </c>
      <c r="S3" t="s">
        <v>115</v>
      </c>
    </row>
    <row r="4" spans="1:19" x14ac:dyDescent="0.35">
      <c r="A4" s="14" t="s">
        <v>50</v>
      </c>
      <c r="B4">
        <v>21890.5</v>
      </c>
      <c r="C4">
        <v>11187.802192566689</v>
      </c>
      <c r="D4">
        <v>131343</v>
      </c>
      <c r="E4">
        <v>131.66666666666666</v>
      </c>
      <c r="F4">
        <v>42.556628939175454</v>
      </c>
      <c r="G4">
        <v>6</v>
      </c>
      <c r="K4" t="s">
        <v>50</v>
      </c>
      <c r="L4">
        <v>21890.5</v>
      </c>
      <c r="M4">
        <v>17084.5</v>
      </c>
      <c r="N4">
        <v>11187.802192566689</v>
      </c>
      <c r="O4">
        <v>131343</v>
      </c>
      <c r="P4">
        <v>131.66666666666666</v>
      </c>
      <c r="Q4">
        <v>113.5</v>
      </c>
      <c r="R4">
        <v>42.556628939175454</v>
      </c>
      <c r="S4">
        <v>6</v>
      </c>
    </row>
    <row r="5" spans="1:19" x14ac:dyDescent="0.35">
      <c r="A5" s="14" t="s">
        <v>53</v>
      </c>
      <c r="B5">
        <v>22208.5</v>
      </c>
      <c r="C5">
        <v>14555.520749382837</v>
      </c>
      <c r="D5">
        <v>177668</v>
      </c>
      <c r="E5">
        <v>142.25</v>
      </c>
      <c r="F5">
        <v>50.612674866508065</v>
      </c>
      <c r="G5">
        <v>8</v>
      </c>
      <c r="K5" t="s">
        <v>53</v>
      </c>
      <c r="L5">
        <v>22208.5</v>
      </c>
      <c r="M5">
        <v>19687.5</v>
      </c>
      <c r="N5">
        <v>14555.520749382837</v>
      </c>
      <c r="O5">
        <v>177668</v>
      </c>
      <c r="P5">
        <v>142.25</v>
      </c>
      <c r="Q5">
        <v>119.5</v>
      </c>
      <c r="R5">
        <v>50.612674866508065</v>
      </c>
      <c r="S5">
        <v>8</v>
      </c>
    </row>
    <row r="6" spans="1:19" x14ac:dyDescent="0.35">
      <c r="A6" s="14" t="s">
        <v>48</v>
      </c>
      <c r="B6">
        <v>10244.871428571429</v>
      </c>
      <c r="C6">
        <v>4527.3034746243547</v>
      </c>
      <c r="D6">
        <v>717141</v>
      </c>
      <c r="E6">
        <v>102.4</v>
      </c>
      <c r="F6">
        <v>43.301236719628179</v>
      </c>
      <c r="G6">
        <v>70</v>
      </c>
      <c r="K6" t="s">
        <v>48</v>
      </c>
      <c r="L6">
        <v>10244.871428571429</v>
      </c>
      <c r="M6">
        <v>8897</v>
      </c>
      <c r="N6">
        <v>4527.3034746243547</v>
      </c>
      <c r="O6">
        <v>717141</v>
      </c>
      <c r="P6">
        <v>102.4</v>
      </c>
      <c r="Q6">
        <v>89</v>
      </c>
      <c r="R6">
        <v>43.301236719628179</v>
      </c>
      <c r="S6">
        <v>70</v>
      </c>
    </row>
    <row r="7" spans="1:19" x14ac:dyDescent="0.35">
      <c r="A7" s="14" t="s">
        <v>35</v>
      </c>
      <c r="B7">
        <v>14601.5625</v>
      </c>
      <c r="C7">
        <v>8496.0191171017195</v>
      </c>
      <c r="D7">
        <v>1401750</v>
      </c>
      <c r="E7">
        <v>103.10416666666667</v>
      </c>
      <c r="F7">
        <v>37.164068432508046</v>
      </c>
      <c r="G7">
        <v>96</v>
      </c>
      <c r="K7" t="s">
        <v>35</v>
      </c>
      <c r="L7">
        <v>14601.5625</v>
      </c>
      <c r="M7">
        <v>11579.5</v>
      </c>
      <c r="N7">
        <v>8496.0191171017195</v>
      </c>
      <c r="O7">
        <v>1401750</v>
      </c>
      <c r="P7">
        <v>103.10416666666667</v>
      </c>
      <c r="Q7">
        <v>96</v>
      </c>
      <c r="R7">
        <v>37.164068432508046</v>
      </c>
      <c r="S7">
        <v>96</v>
      </c>
    </row>
    <row r="8" spans="1:19" x14ac:dyDescent="0.35">
      <c r="A8" s="14" t="s">
        <v>44</v>
      </c>
      <c r="B8">
        <v>12371.96</v>
      </c>
      <c r="C8">
        <v>5120.9486953102742</v>
      </c>
      <c r="D8">
        <v>309299</v>
      </c>
      <c r="E8">
        <v>99.2</v>
      </c>
      <c r="F8">
        <v>28.864626563783336</v>
      </c>
      <c r="G8">
        <v>25</v>
      </c>
      <c r="K8" t="s">
        <v>44</v>
      </c>
      <c r="L8">
        <v>12371.96</v>
      </c>
      <c r="M8">
        <v>11694</v>
      </c>
      <c r="N8">
        <v>5120.9486953102742</v>
      </c>
      <c r="O8">
        <v>309299</v>
      </c>
      <c r="P8">
        <v>99.2</v>
      </c>
      <c r="Q8">
        <v>95</v>
      </c>
      <c r="R8">
        <v>28.864626563783336</v>
      </c>
      <c r="S8">
        <v>25</v>
      </c>
    </row>
    <row r="9" spans="1:19" x14ac:dyDescent="0.35">
      <c r="A9" s="14" t="s">
        <v>114</v>
      </c>
      <c r="B9">
        <v>13352.2</v>
      </c>
      <c r="C9">
        <v>7959.6026254394119</v>
      </c>
      <c r="D9">
        <v>2737201</v>
      </c>
      <c r="E9">
        <v>104.75121951219512</v>
      </c>
      <c r="F9">
        <v>39.888466574466882</v>
      </c>
      <c r="G9">
        <v>205</v>
      </c>
      <c r="K9" t="s">
        <v>114</v>
      </c>
      <c r="L9">
        <v>13352.2</v>
      </c>
      <c r="M9">
        <v>68942.5</v>
      </c>
      <c r="N9">
        <v>7959.6026254394119</v>
      </c>
      <c r="O9">
        <v>2737201</v>
      </c>
      <c r="P9">
        <v>104.75121951219512</v>
      </c>
      <c r="Q9">
        <f>SUM(Q4:Q8)</f>
        <v>513</v>
      </c>
      <c r="R9">
        <v>39.888466574466882</v>
      </c>
      <c r="S9">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DB4C6-5319-45AF-8B74-F4E4D777B1EC}">
  <dimension ref="A1:X206"/>
  <sheetViews>
    <sheetView topLeftCell="F186" workbookViewId="0">
      <selection activeCell="T1" sqref="T1:T206"/>
    </sheetView>
  </sheetViews>
  <sheetFormatPr defaultRowHeight="14.5" x14ac:dyDescent="0.35"/>
  <sheetData>
    <row r="1" spans="1:24" x14ac:dyDescent="0.35">
      <c r="A1" t="s">
        <v>111</v>
      </c>
      <c r="B1" t="s">
        <v>110</v>
      </c>
      <c r="C1" t="s">
        <v>109</v>
      </c>
      <c r="D1" t="s">
        <v>108</v>
      </c>
      <c r="E1" s="25" t="s">
        <v>107</v>
      </c>
      <c r="F1" t="s">
        <v>106</v>
      </c>
      <c r="G1" t="s">
        <v>105</v>
      </c>
      <c r="H1" t="s">
        <v>104</v>
      </c>
      <c r="I1" t="s">
        <v>103</v>
      </c>
      <c r="J1" t="s">
        <v>102</v>
      </c>
      <c r="K1" t="s">
        <v>101</v>
      </c>
      <c r="L1" t="s">
        <v>100</v>
      </c>
      <c r="M1" t="s">
        <v>99</v>
      </c>
      <c r="N1" t="s">
        <v>98</v>
      </c>
      <c r="O1" t="s">
        <v>97</v>
      </c>
      <c r="P1" t="s">
        <v>96</v>
      </c>
      <c r="Q1" t="s">
        <v>95</v>
      </c>
      <c r="R1" t="s">
        <v>94</v>
      </c>
      <c r="S1" t="s">
        <v>93</v>
      </c>
      <c r="T1" s="25" t="s">
        <v>92</v>
      </c>
      <c r="U1" t="s">
        <v>91</v>
      </c>
      <c r="V1" t="s">
        <v>90</v>
      </c>
      <c r="W1" t="s">
        <v>89</v>
      </c>
      <c r="X1" t="s">
        <v>88</v>
      </c>
    </row>
    <row r="2" spans="1:24" x14ac:dyDescent="0.35">
      <c r="A2" t="s">
        <v>87</v>
      </c>
      <c r="B2" t="s">
        <v>37</v>
      </c>
      <c r="C2" t="s">
        <v>43</v>
      </c>
      <c r="D2" t="s">
        <v>49</v>
      </c>
      <c r="E2" t="s">
        <v>50</v>
      </c>
      <c r="F2" t="s">
        <v>34</v>
      </c>
      <c r="G2" t="s">
        <v>33</v>
      </c>
      <c r="H2">
        <v>88.6</v>
      </c>
      <c r="I2">
        <v>168.8</v>
      </c>
      <c r="J2">
        <v>64.099999999999994</v>
      </c>
      <c r="K2">
        <v>48.8</v>
      </c>
      <c r="L2">
        <v>2548</v>
      </c>
      <c r="M2" t="s">
        <v>51</v>
      </c>
      <c r="N2" t="s">
        <v>31</v>
      </c>
      <c r="O2">
        <v>130</v>
      </c>
      <c r="P2" t="s">
        <v>30</v>
      </c>
      <c r="Q2">
        <v>3.47</v>
      </c>
      <c r="R2">
        <v>2.68</v>
      </c>
      <c r="S2">
        <v>9</v>
      </c>
      <c r="T2">
        <v>111</v>
      </c>
      <c r="U2">
        <v>5000</v>
      </c>
      <c r="V2">
        <v>21</v>
      </c>
      <c r="W2">
        <v>27</v>
      </c>
      <c r="X2">
        <v>13495</v>
      </c>
    </row>
    <row r="3" spans="1:24" x14ac:dyDescent="0.35">
      <c r="A3" t="s">
        <v>87</v>
      </c>
      <c r="B3" t="s">
        <v>37</v>
      </c>
      <c r="C3" t="s">
        <v>43</v>
      </c>
      <c r="D3" t="s">
        <v>49</v>
      </c>
      <c r="E3" t="s">
        <v>50</v>
      </c>
      <c r="F3" t="s">
        <v>34</v>
      </c>
      <c r="G3" t="s">
        <v>33</v>
      </c>
      <c r="H3">
        <v>88.6</v>
      </c>
      <c r="I3">
        <v>168.8</v>
      </c>
      <c r="J3">
        <v>64.099999999999994</v>
      </c>
      <c r="K3">
        <v>48.8</v>
      </c>
      <c r="L3">
        <v>2548</v>
      </c>
      <c r="M3" t="s">
        <v>51</v>
      </c>
      <c r="N3" t="s">
        <v>31</v>
      </c>
      <c r="O3">
        <v>130</v>
      </c>
      <c r="P3" t="s">
        <v>30</v>
      </c>
      <c r="Q3">
        <v>3.47</v>
      </c>
      <c r="R3">
        <v>2.68</v>
      </c>
      <c r="S3">
        <v>9</v>
      </c>
      <c r="T3">
        <v>111</v>
      </c>
      <c r="U3">
        <v>5000</v>
      </c>
      <c r="V3">
        <v>21</v>
      </c>
      <c r="W3">
        <v>27</v>
      </c>
      <c r="X3">
        <v>16500</v>
      </c>
    </row>
    <row r="4" spans="1:24" x14ac:dyDescent="0.35">
      <c r="A4" t="s">
        <v>87</v>
      </c>
      <c r="B4" t="s">
        <v>37</v>
      </c>
      <c r="C4" t="s">
        <v>43</v>
      </c>
      <c r="D4" t="s">
        <v>49</v>
      </c>
      <c r="E4" t="s">
        <v>48</v>
      </c>
      <c r="F4" t="s">
        <v>34</v>
      </c>
      <c r="G4" t="s">
        <v>33</v>
      </c>
      <c r="H4">
        <v>94.5</v>
      </c>
      <c r="I4">
        <v>171.2</v>
      </c>
      <c r="J4">
        <v>65.5</v>
      </c>
      <c r="K4">
        <v>52.4</v>
      </c>
      <c r="L4">
        <v>2823</v>
      </c>
      <c r="M4" t="s">
        <v>42</v>
      </c>
      <c r="N4" t="s">
        <v>40</v>
      </c>
      <c r="O4">
        <v>152</v>
      </c>
      <c r="P4" t="s">
        <v>30</v>
      </c>
      <c r="Q4">
        <v>2.68</v>
      </c>
      <c r="R4">
        <v>3.47</v>
      </c>
      <c r="S4">
        <v>9</v>
      </c>
      <c r="T4">
        <v>154</v>
      </c>
      <c r="U4">
        <v>5000</v>
      </c>
      <c r="V4">
        <v>19</v>
      </c>
      <c r="W4">
        <v>26</v>
      </c>
      <c r="X4">
        <v>16500</v>
      </c>
    </row>
    <row r="5" spans="1:24" x14ac:dyDescent="0.35">
      <c r="A5" t="s">
        <v>86</v>
      </c>
      <c r="B5" t="s">
        <v>37</v>
      </c>
      <c r="C5" t="s">
        <v>43</v>
      </c>
      <c r="D5" t="s">
        <v>31</v>
      </c>
      <c r="E5" t="s">
        <v>35</v>
      </c>
      <c r="F5" t="s">
        <v>45</v>
      </c>
      <c r="G5" t="s">
        <v>33</v>
      </c>
      <c r="H5">
        <v>99.8</v>
      </c>
      <c r="I5">
        <v>176.6</v>
      </c>
      <c r="J5">
        <v>66.2</v>
      </c>
      <c r="K5">
        <v>54.3</v>
      </c>
      <c r="L5">
        <v>2337</v>
      </c>
      <c r="M5" t="s">
        <v>32</v>
      </c>
      <c r="N5" t="s">
        <v>31</v>
      </c>
      <c r="O5">
        <v>109</v>
      </c>
      <c r="P5" t="s">
        <v>30</v>
      </c>
      <c r="Q5">
        <v>3.19</v>
      </c>
      <c r="R5">
        <v>3.4</v>
      </c>
      <c r="S5">
        <v>10</v>
      </c>
      <c r="T5">
        <v>102</v>
      </c>
      <c r="U5">
        <v>5500</v>
      </c>
      <c r="V5">
        <v>24</v>
      </c>
      <c r="W5">
        <v>30</v>
      </c>
      <c r="X5">
        <v>13950</v>
      </c>
    </row>
    <row r="6" spans="1:24" x14ac:dyDescent="0.35">
      <c r="A6" t="s">
        <v>86</v>
      </c>
      <c r="B6" t="s">
        <v>37</v>
      </c>
      <c r="C6" t="s">
        <v>43</v>
      </c>
      <c r="D6" t="s">
        <v>31</v>
      </c>
      <c r="E6" t="s">
        <v>35</v>
      </c>
      <c r="F6" t="s">
        <v>55</v>
      </c>
      <c r="G6" t="s">
        <v>33</v>
      </c>
      <c r="H6">
        <v>99.4</v>
      </c>
      <c r="I6">
        <v>176.6</v>
      </c>
      <c r="J6">
        <v>66.400000000000006</v>
      </c>
      <c r="K6">
        <v>54.3</v>
      </c>
      <c r="L6">
        <v>2824</v>
      </c>
      <c r="M6" t="s">
        <v>32</v>
      </c>
      <c r="N6" t="s">
        <v>47</v>
      </c>
      <c r="O6">
        <v>136</v>
      </c>
      <c r="P6" t="s">
        <v>30</v>
      </c>
      <c r="Q6">
        <v>3.19</v>
      </c>
      <c r="R6">
        <v>3.4</v>
      </c>
      <c r="S6">
        <v>8</v>
      </c>
      <c r="T6">
        <v>115</v>
      </c>
      <c r="U6">
        <v>5500</v>
      </c>
      <c r="V6">
        <v>18</v>
      </c>
      <c r="W6">
        <v>22</v>
      </c>
      <c r="X6">
        <v>17450</v>
      </c>
    </row>
    <row r="7" spans="1:24" x14ac:dyDescent="0.35">
      <c r="A7" t="s">
        <v>86</v>
      </c>
      <c r="B7" t="s">
        <v>37</v>
      </c>
      <c r="C7" t="s">
        <v>43</v>
      </c>
      <c r="D7" t="s">
        <v>49</v>
      </c>
      <c r="E7" t="s">
        <v>35</v>
      </c>
      <c r="F7" t="s">
        <v>45</v>
      </c>
      <c r="G7" t="s">
        <v>33</v>
      </c>
      <c r="H7">
        <v>99.8</v>
      </c>
      <c r="I7">
        <v>177.3</v>
      </c>
      <c r="J7">
        <v>66.3</v>
      </c>
      <c r="K7">
        <v>53.1</v>
      </c>
      <c r="L7">
        <v>2507</v>
      </c>
      <c r="M7" t="s">
        <v>32</v>
      </c>
      <c r="N7" t="s">
        <v>47</v>
      </c>
      <c r="O7">
        <v>136</v>
      </c>
      <c r="P7" t="s">
        <v>30</v>
      </c>
      <c r="Q7">
        <v>3.19</v>
      </c>
      <c r="R7">
        <v>3.4</v>
      </c>
      <c r="S7">
        <v>8.5</v>
      </c>
      <c r="T7">
        <v>110</v>
      </c>
      <c r="U7">
        <v>5500</v>
      </c>
      <c r="V7">
        <v>19</v>
      </c>
      <c r="W7">
        <v>25</v>
      </c>
      <c r="X7">
        <v>15250</v>
      </c>
    </row>
    <row r="8" spans="1:24" x14ac:dyDescent="0.35">
      <c r="A8" t="s">
        <v>86</v>
      </c>
      <c r="B8" t="s">
        <v>37</v>
      </c>
      <c r="C8" t="s">
        <v>43</v>
      </c>
      <c r="D8" t="s">
        <v>31</v>
      </c>
      <c r="E8" t="s">
        <v>35</v>
      </c>
      <c r="F8" t="s">
        <v>45</v>
      </c>
      <c r="G8" t="s">
        <v>33</v>
      </c>
      <c r="H8">
        <v>105.8</v>
      </c>
      <c r="I8">
        <v>192.7</v>
      </c>
      <c r="J8">
        <v>71.400000000000006</v>
      </c>
      <c r="K8">
        <v>55.7</v>
      </c>
      <c r="L8">
        <v>2844</v>
      </c>
      <c r="M8" t="s">
        <v>32</v>
      </c>
      <c r="N8" t="s">
        <v>47</v>
      </c>
      <c r="O8">
        <v>136</v>
      </c>
      <c r="P8" t="s">
        <v>30</v>
      </c>
      <c r="Q8">
        <v>3.19</v>
      </c>
      <c r="R8">
        <v>3.4</v>
      </c>
      <c r="S8">
        <v>8.5</v>
      </c>
      <c r="T8">
        <v>110</v>
      </c>
      <c r="U8">
        <v>5500</v>
      </c>
      <c r="V8">
        <v>19</v>
      </c>
      <c r="W8">
        <v>25</v>
      </c>
      <c r="X8">
        <v>17710</v>
      </c>
    </row>
    <row r="9" spans="1:24" x14ac:dyDescent="0.35">
      <c r="A9" t="s">
        <v>86</v>
      </c>
      <c r="B9" t="s">
        <v>37</v>
      </c>
      <c r="C9" t="s">
        <v>43</v>
      </c>
      <c r="D9" t="s">
        <v>31</v>
      </c>
      <c r="E9" t="s">
        <v>44</v>
      </c>
      <c r="F9" t="s">
        <v>45</v>
      </c>
      <c r="G9" t="s">
        <v>33</v>
      </c>
      <c r="H9">
        <v>105.8</v>
      </c>
      <c r="I9">
        <v>192.7</v>
      </c>
      <c r="J9">
        <v>71.400000000000006</v>
      </c>
      <c r="K9">
        <v>55.7</v>
      </c>
      <c r="L9">
        <v>2954</v>
      </c>
      <c r="M9" t="s">
        <v>32</v>
      </c>
      <c r="N9" t="s">
        <v>47</v>
      </c>
      <c r="O9">
        <v>136</v>
      </c>
      <c r="P9" t="s">
        <v>30</v>
      </c>
      <c r="Q9">
        <v>3.19</v>
      </c>
      <c r="R9">
        <v>3.4</v>
      </c>
      <c r="S9">
        <v>8.5</v>
      </c>
      <c r="T9">
        <v>110</v>
      </c>
      <c r="U9">
        <v>5500</v>
      </c>
      <c r="V9">
        <v>19</v>
      </c>
      <c r="W9">
        <v>25</v>
      </c>
      <c r="X9">
        <v>18920</v>
      </c>
    </row>
    <row r="10" spans="1:24" x14ac:dyDescent="0.35">
      <c r="A10" t="s">
        <v>86</v>
      </c>
      <c r="B10" t="s">
        <v>37</v>
      </c>
      <c r="C10" t="s">
        <v>36</v>
      </c>
      <c r="D10" t="s">
        <v>31</v>
      </c>
      <c r="E10" t="s">
        <v>35</v>
      </c>
      <c r="F10" t="s">
        <v>45</v>
      </c>
      <c r="G10" t="s">
        <v>33</v>
      </c>
      <c r="H10">
        <v>105.8</v>
      </c>
      <c r="I10">
        <v>192.7</v>
      </c>
      <c r="J10">
        <v>71.400000000000006</v>
      </c>
      <c r="K10">
        <v>55.9</v>
      </c>
      <c r="L10">
        <v>3086</v>
      </c>
      <c r="M10" t="s">
        <v>32</v>
      </c>
      <c r="N10" t="s">
        <v>47</v>
      </c>
      <c r="O10">
        <v>131</v>
      </c>
      <c r="P10" t="s">
        <v>30</v>
      </c>
      <c r="Q10">
        <v>3.13</v>
      </c>
      <c r="R10">
        <v>3.4</v>
      </c>
      <c r="S10">
        <v>8.3000000000000007</v>
      </c>
      <c r="T10">
        <v>140</v>
      </c>
      <c r="U10">
        <v>5500</v>
      </c>
      <c r="V10">
        <v>17</v>
      </c>
      <c r="W10">
        <v>20</v>
      </c>
      <c r="X10">
        <v>23875</v>
      </c>
    </row>
    <row r="11" spans="1:24" x14ac:dyDescent="0.35">
      <c r="A11" t="s">
        <v>86</v>
      </c>
      <c r="B11" t="s">
        <v>37</v>
      </c>
      <c r="C11" t="s">
        <v>36</v>
      </c>
      <c r="D11" t="s">
        <v>49</v>
      </c>
      <c r="E11" t="s">
        <v>48</v>
      </c>
      <c r="F11" t="s">
        <v>55</v>
      </c>
      <c r="G11" t="s">
        <v>33</v>
      </c>
      <c r="H11">
        <v>99.5</v>
      </c>
      <c r="I11">
        <v>178.2</v>
      </c>
      <c r="J11">
        <v>67.900000000000006</v>
      </c>
      <c r="K11">
        <v>52</v>
      </c>
      <c r="L11">
        <v>3053</v>
      </c>
      <c r="M11" t="s">
        <v>32</v>
      </c>
      <c r="N11" t="s">
        <v>47</v>
      </c>
      <c r="O11">
        <v>131</v>
      </c>
      <c r="P11" t="s">
        <v>30</v>
      </c>
      <c r="Q11">
        <v>3.13</v>
      </c>
      <c r="R11">
        <v>3.4</v>
      </c>
      <c r="S11">
        <v>7</v>
      </c>
      <c r="T11">
        <v>160</v>
      </c>
      <c r="U11">
        <v>5500</v>
      </c>
      <c r="V11">
        <v>16</v>
      </c>
      <c r="W11">
        <v>22</v>
      </c>
      <c r="X11">
        <v>14345</v>
      </c>
    </row>
    <row r="12" spans="1:24" x14ac:dyDescent="0.35">
      <c r="A12" t="s">
        <v>85</v>
      </c>
      <c r="B12" t="s">
        <v>37</v>
      </c>
      <c r="C12" t="s">
        <v>43</v>
      </c>
      <c r="D12" t="s">
        <v>49</v>
      </c>
      <c r="E12" t="s">
        <v>35</v>
      </c>
      <c r="F12" t="s">
        <v>34</v>
      </c>
      <c r="G12" t="s">
        <v>33</v>
      </c>
      <c r="H12">
        <v>101.2</v>
      </c>
      <c r="I12">
        <v>176.8</v>
      </c>
      <c r="J12">
        <v>64.8</v>
      </c>
      <c r="K12">
        <v>54.3</v>
      </c>
      <c r="L12">
        <v>2395</v>
      </c>
      <c r="M12" t="s">
        <v>32</v>
      </c>
      <c r="N12" t="s">
        <v>31</v>
      </c>
      <c r="O12">
        <v>108</v>
      </c>
      <c r="P12" t="s">
        <v>30</v>
      </c>
      <c r="Q12">
        <v>3.5</v>
      </c>
      <c r="R12">
        <v>2.8</v>
      </c>
      <c r="S12">
        <v>8.8000000000000007</v>
      </c>
      <c r="T12">
        <v>101</v>
      </c>
      <c r="U12">
        <v>5800</v>
      </c>
      <c r="V12">
        <v>23</v>
      </c>
      <c r="W12">
        <v>29</v>
      </c>
      <c r="X12">
        <v>16430</v>
      </c>
    </row>
    <row r="13" spans="1:24" x14ac:dyDescent="0.35">
      <c r="A13" t="s">
        <v>85</v>
      </c>
      <c r="B13" t="s">
        <v>37</v>
      </c>
      <c r="C13" t="s">
        <v>43</v>
      </c>
      <c r="D13" t="s">
        <v>31</v>
      </c>
      <c r="E13" t="s">
        <v>35</v>
      </c>
      <c r="F13" t="s">
        <v>34</v>
      </c>
      <c r="G13" t="s">
        <v>33</v>
      </c>
      <c r="H13">
        <v>101.2</v>
      </c>
      <c r="I13">
        <v>176.8</v>
      </c>
      <c r="J13">
        <v>64.8</v>
      </c>
      <c r="K13">
        <v>54.3</v>
      </c>
      <c r="L13">
        <v>2395</v>
      </c>
      <c r="M13" t="s">
        <v>32</v>
      </c>
      <c r="N13" t="s">
        <v>31</v>
      </c>
      <c r="O13">
        <v>108</v>
      </c>
      <c r="P13" t="s">
        <v>30</v>
      </c>
      <c r="Q13">
        <v>3.5</v>
      </c>
      <c r="R13">
        <v>2.8</v>
      </c>
      <c r="S13">
        <v>8.8000000000000007</v>
      </c>
      <c r="T13">
        <v>101</v>
      </c>
      <c r="U13">
        <v>5800</v>
      </c>
      <c r="V13">
        <v>23</v>
      </c>
      <c r="W13">
        <v>29</v>
      </c>
      <c r="X13">
        <v>16925</v>
      </c>
    </row>
    <row r="14" spans="1:24" x14ac:dyDescent="0.35">
      <c r="A14" t="s">
        <v>85</v>
      </c>
      <c r="B14" t="s">
        <v>37</v>
      </c>
      <c r="C14" t="s">
        <v>43</v>
      </c>
      <c r="D14" t="s">
        <v>49</v>
      </c>
      <c r="E14" t="s">
        <v>35</v>
      </c>
      <c r="F14" t="s">
        <v>34</v>
      </c>
      <c r="G14" t="s">
        <v>33</v>
      </c>
      <c r="H14">
        <v>101.2</v>
      </c>
      <c r="I14">
        <v>176.8</v>
      </c>
      <c r="J14">
        <v>64.8</v>
      </c>
      <c r="K14">
        <v>54.3</v>
      </c>
      <c r="L14">
        <v>2710</v>
      </c>
      <c r="M14" t="s">
        <v>32</v>
      </c>
      <c r="N14" t="s">
        <v>40</v>
      </c>
      <c r="O14">
        <v>164</v>
      </c>
      <c r="P14" t="s">
        <v>30</v>
      </c>
      <c r="Q14">
        <v>3.31</v>
      </c>
      <c r="R14">
        <v>3.19</v>
      </c>
      <c r="S14">
        <v>9</v>
      </c>
      <c r="T14">
        <v>121</v>
      </c>
      <c r="U14">
        <v>4250</v>
      </c>
      <c r="V14">
        <v>21</v>
      </c>
      <c r="W14">
        <v>28</v>
      </c>
      <c r="X14">
        <v>20970</v>
      </c>
    </row>
    <row r="15" spans="1:24" x14ac:dyDescent="0.35">
      <c r="A15" t="s">
        <v>85</v>
      </c>
      <c r="B15" t="s">
        <v>37</v>
      </c>
      <c r="C15" t="s">
        <v>43</v>
      </c>
      <c r="D15" t="s">
        <v>31</v>
      </c>
      <c r="E15" t="s">
        <v>35</v>
      </c>
      <c r="F15" t="s">
        <v>34</v>
      </c>
      <c r="G15" t="s">
        <v>33</v>
      </c>
      <c r="H15">
        <v>101.2</v>
      </c>
      <c r="I15">
        <v>176.8</v>
      </c>
      <c r="J15">
        <v>64.8</v>
      </c>
      <c r="K15">
        <v>54.3</v>
      </c>
      <c r="L15">
        <v>2765</v>
      </c>
      <c r="M15" t="s">
        <v>32</v>
      </c>
      <c r="N15" t="s">
        <v>40</v>
      </c>
      <c r="O15">
        <v>164</v>
      </c>
      <c r="P15" t="s">
        <v>30</v>
      </c>
      <c r="Q15">
        <v>3.31</v>
      </c>
      <c r="R15">
        <v>3.19</v>
      </c>
      <c r="S15">
        <v>9</v>
      </c>
      <c r="T15">
        <v>121</v>
      </c>
      <c r="U15">
        <v>4250</v>
      </c>
      <c r="V15">
        <v>21</v>
      </c>
      <c r="W15">
        <v>28</v>
      </c>
      <c r="X15">
        <v>21105</v>
      </c>
    </row>
    <row r="16" spans="1:24" x14ac:dyDescent="0.35">
      <c r="A16" t="s">
        <v>85</v>
      </c>
      <c r="B16" t="s">
        <v>37</v>
      </c>
      <c r="C16" t="s">
        <v>43</v>
      </c>
      <c r="D16" t="s">
        <v>31</v>
      </c>
      <c r="E16" t="s">
        <v>35</v>
      </c>
      <c r="F16" t="s">
        <v>34</v>
      </c>
      <c r="G16" t="s">
        <v>33</v>
      </c>
      <c r="H16">
        <v>103.5</v>
      </c>
      <c r="I16">
        <v>189</v>
      </c>
      <c r="J16">
        <v>66.900000000000006</v>
      </c>
      <c r="K16">
        <v>55.7</v>
      </c>
      <c r="L16">
        <v>3055</v>
      </c>
      <c r="M16" t="s">
        <v>32</v>
      </c>
      <c r="N16" t="s">
        <v>40</v>
      </c>
      <c r="O16">
        <v>164</v>
      </c>
      <c r="P16" t="s">
        <v>30</v>
      </c>
      <c r="Q16">
        <v>3.31</v>
      </c>
      <c r="R16">
        <v>3.19</v>
      </c>
      <c r="S16">
        <v>9</v>
      </c>
      <c r="T16">
        <v>121</v>
      </c>
      <c r="U16">
        <v>4250</v>
      </c>
      <c r="V16">
        <v>20</v>
      </c>
      <c r="W16">
        <v>25</v>
      </c>
      <c r="X16">
        <v>24565</v>
      </c>
    </row>
    <row r="17" spans="1:24" x14ac:dyDescent="0.35">
      <c r="A17" t="s">
        <v>85</v>
      </c>
      <c r="B17" t="s">
        <v>37</v>
      </c>
      <c r="C17" t="s">
        <v>43</v>
      </c>
      <c r="D17" t="s">
        <v>31</v>
      </c>
      <c r="E17" t="s">
        <v>35</v>
      </c>
      <c r="F17" t="s">
        <v>34</v>
      </c>
      <c r="G17" t="s">
        <v>33</v>
      </c>
      <c r="H17">
        <v>103.5</v>
      </c>
      <c r="I17">
        <v>189</v>
      </c>
      <c r="J17">
        <v>66.900000000000006</v>
      </c>
      <c r="K17">
        <v>55.7</v>
      </c>
      <c r="L17">
        <v>3230</v>
      </c>
      <c r="M17" t="s">
        <v>32</v>
      </c>
      <c r="N17" t="s">
        <v>40</v>
      </c>
      <c r="O17">
        <v>209</v>
      </c>
      <c r="P17" t="s">
        <v>30</v>
      </c>
      <c r="Q17">
        <v>3.62</v>
      </c>
      <c r="R17">
        <v>3.39</v>
      </c>
      <c r="S17">
        <v>8</v>
      </c>
      <c r="T17">
        <v>182</v>
      </c>
      <c r="U17">
        <v>5400</v>
      </c>
      <c r="V17">
        <v>16</v>
      </c>
      <c r="W17">
        <v>22</v>
      </c>
      <c r="X17">
        <v>30760</v>
      </c>
    </row>
    <row r="18" spans="1:24" x14ac:dyDescent="0.35">
      <c r="A18" t="s">
        <v>85</v>
      </c>
      <c r="B18" t="s">
        <v>37</v>
      </c>
      <c r="C18" t="s">
        <v>43</v>
      </c>
      <c r="D18" t="s">
        <v>49</v>
      </c>
      <c r="E18" t="s">
        <v>35</v>
      </c>
      <c r="F18" t="s">
        <v>34</v>
      </c>
      <c r="G18" t="s">
        <v>33</v>
      </c>
      <c r="H18">
        <v>103.5</v>
      </c>
      <c r="I18">
        <v>193.8</v>
      </c>
      <c r="J18">
        <v>67.900000000000006</v>
      </c>
      <c r="K18">
        <v>53.7</v>
      </c>
      <c r="L18">
        <v>3380</v>
      </c>
      <c r="M18" t="s">
        <v>32</v>
      </c>
      <c r="N18" t="s">
        <v>40</v>
      </c>
      <c r="O18">
        <v>209</v>
      </c>
      <c r="P18" t="s">
        <v>30</v>
      </c>
      <c r="Q18">
        <v>3.62</v>
      </c>
      <c r="R18">
        <v>3.39</v>
      </c>
      <c r="S18">
        <v>8</v>
      </c>
      <c r="T18">
        <v>182</v>
      </c>
      <c r="U18">
        <v>5400</v>
      </c>
      <c r="V18">
        <v>16</v>
      </c>
      <c r="W18">
        <v>22</v>
      </c>
      <c r="X18">
        <v>41315</v>
      </c>
    </row>
    <row r="19" spans="1:24" x14ac:dyDescent="0.35">
      <c r="A19" t="s">
        <v>85</v>
      </c>
      <c r="B19" t="s">
        <v>37</v>
      </c>
      <c r="C19" t="s">
        <v>43</v>
      </c>
      <c r="D19" t="s">
        <v>31</v>
      </c>
      <c r="E19" t="s">
        <v>35</v>
      </c>
      <c r="F19" t="s">
        <v>34</v>
      </c>
      <c r="G19" t="s">
        <v>33</v>
      </c>
      <c r="H19">
        <v>110</v>
      </c>
      <c r="I19">
        <v>197</v>
      </c>
      <c r="J19">
        <v>70.900000000000006</v>
      </c>
      <c r="K19">
        <v>56.3</v>
      </c>
      <c r="L19">
        <v>3505</v>
      </c>
      <c r="M19" t="s">
        <v>32</v>
      </c>
      <c r="N19" t="s">
        <v>40</v>
      </c>
      <c r="O19">
        <v>209</v>
      </c>
      <c r="P19" t="s">
        <v>30</v>
      </c>
      <c r="Q19">
        <v>3.62</v>
      </c>
      <c r="R19">
        <v>3.39</v>
      </c>
      <c r="S19">
        <v>8</v>
      </c>
      <c r="T19">
        <v>182</v>
      </c>
      <c r="U19">
        <v>5400</v>
      </c>
      <c r="V19">
        <v>15</v>
      </c>
      <c r="W19">
        <v>20</v>
      </c>
      <c r="X19">
        <v>36880</v>
      </c>
    </row>
    <row r="20" spans="1:24" x14ac:dyDescent="0.35">
      <c r="A20" t="s">
        <v>83</v>
      </c>
      <c r="B20" t="s">
        <v>37</v>
      </c>
      <c r="C20" t="s">
        <v>43</v>
      </c>
      <c r="D20" t="s">
        <v>49</v>
      </c>
      <c r="E20" t="s">
        <v>48</v>
      </c>
      <c r="F20" t="s">
        <v>45</v>
      </c>
      <c r="G20" t="s">
        <v>33</v>
      </c>
      <c r="H20">
        <v>88.4</v>
      </c>
      <c r="I20">
        <v>141.1</v>
      </c>
      <c r="J20">
        <v>60.3</v>
      </c>
      <c r="K20">
        <v>53.2</v>
      </c>
      <c r="L20">
        <v>1488</v>
      </c>
      <c r="M20" t="s">
        <v>32</v>
      </c>
      <c r="N20" t="s">
        <v>84</v>
      </c>
      <c r="O20">
        <v>61</v>
      </c>
      <c r="P20" t="s">
        <v>54</v>
      </c>
      <c r="Q20">
        <v>2.91</v>
      </c>
      <c r="R20">
        <v>3.03</v>
      </c>
      <c r="S20">
        <v>9.5</v>
      </c>
      <c r="T20">
        <v>48</v>
      </c>
      <c r="U20">
        <v>5100</v>
      </c>
      <c r="V20">
        <v>47</v>
      </c>
      <c r="W20">
        <v>53</v>
      </c>
      <c r="X20">
        <v>5151</v>
      </c>
    </row>
    <row r="21" spans="1:24" x14ac:dyDescent="0.35">
      <c r="A21" t="s">
        <v>83</v>
      </c>
      <c r="B21" t="s">
        <v>37</v>
      </c>
      <c r="C21" t="s">
        <v>43</v>
      </c>
      <c r="D21" t="s">
        <v>49</v>
      </c>
      <c r="E21" t="s">
        <v>48</v>
      </c>
      <c r="F21" t="s">
        <v>45</v>
      </c>
      <c r="G21" t="s">
        <v>33</v>
      </c>
      <c r="H21">
        <v>94.5</v>
      </c>
      <c r="I21">
        <v>155.9</v>
      </c>
      <c r="J21">
        <v>63.6</v>
      </c>
      <c r="K21">
        <v>52</v>
      </c>
      <c r="L21">
        <v>1874</v>
      </c>
      <c r="M21" t="s">
        <v>32</v>
      </c>
      <c r="N21" t="s">
        <v>31</v>
      </c>
      <c r="O21">
        <v>90</v>
      </c>
      <c r="P21" t="s">
        <v>54</v>
      </c>
      <c r="Q21">
        <v>3.03</v>
      </c>
      <c r="R21">
        <v>3.11</v>
      </c>
      <c r="S21">
        <v>9.6</v>
      </c>
      <c r="T21">
        <v>70</v>
      </c>
      <c r="U21">
        <v>5400</v>
      </c>
      <c r="V21">
        <v>38</v>
      </c>
      <c r="W21">
        <v>43</v>
      </c>
      <c r="X21">
        <v>6295</v>
      </c>
    </row>
    <row r="22" spans="1:24" x14ac:dyDescent="0.35">
      <c r="A22" t="s">
        <v>83</v>
      </c>
      <c r="B22" t="s">
        <v>37</v>
      </c>
      <c r="C22" t="s">
        <v>43</v>
      </c>
      <c r="D22" t="s">
        <v>31</v>
      </c>
      <c r="E22" t="s">
        <v>35</v>
      </c>
      <c r="F22" t="s">
        <v>45</v>
      </c>
      <c r="G22" t="s">
        <v>33</v>
      </c>
      <c r="H22">
        <v>94.5</v>
      </c>
      <c r="I22">
        <v>158.80000000000001</v>
      </c>
      <c r="J22">
        <v>63.6</v>
      </c>
      <c r="K22">
        <v>52</v>
      </c>
      <c r="L22">
        <v>1909</v>
      </c>
      <c r="M22" t="s">
        <v>32</v>
      </c>
      <c r="N22" t="s">
        <v>31</v>
      </c>
      <c r="O22">
        <v>90</v>
      </c>
      <c r="P22" t="s">
        <v>54</v>
      </c>
      <c r="Q22">
        <v>3.03</v>
      </c>
      <c r="R22">
        <v>3.11</v>
      </c>
      <c r="S22">
        <v>9.6</v>
      </c>
      <c r="T22">
        <v>70</v>
      </c>
      <c r="U22">
        <v>5400</v>
      </c>
      <c r="V22">
        <v>38</v>
      </c>
      <c r="W22">
        <v>43</v>
      </c>
      <c r="X22">
        <v>6575</v>
      </c>
    </row>
    <row r="23" spans="1:24" x14ac:dyDescent="0.35">
      <c r="A23" t="s">
        <v>82</v>
      </c>
      <c r="B23" t="s">
        <v>37</v>
      </c>
      <c r="C23" t="s">
        <v>43</v>
      </c>
      <c r="D23" t="s">
        <v>49</v>
      </c>
      <c r="E23" t="s">
        <v>48</v>
      </c>
      <c r="F23" t="s">
        <v>45</v>
      </c>
      <c r="G23" t="s">
        <v>33</v>
      </c>
      <c r="H23">
        <v>93.7</v>
      </c>
      <c r="I23">
        <v>157.30000000000001</v>
      </c>
      <c r="J23">
        <v>63.8</v>
      </c>
      <c r="K23">
        <v>50.8</v>
      </c>
      <c r="L23">
        <v>1876</v>
      </c>
      <c r="M23" t="s">
        <v>32</v>
      </c>
      <c r="N23" t="s">
        <v>31</v>
      </c>
      <c r="O23">
        <v>90</v>
      </c>
      <c r="P23" t="s">
        <v>54</v>
      </c>
      <c r="Q23">
        <v>2.97</v>
      </c>
      <c r="R23">
        <v>3.23</v>
      </c>
      <c r="S23">
        <v>9.41</v>
      </c>
      <c r="T23">
        <v>68</v>
      </c>
      <c r="U23">
        <v>5500</v>
      </c>
      <c r="V23">
        <v>37</v>
      </c>
      <c r="W23">
        <v>41</v>
      </c>
      <c r="X23">
        <v>5572</v>
      </c>
    </row>
    <row r="24" spans="1:24" x14ac:dyDescent="0.35">
      <c r="A24" t="s">
        <v>82</v>
      </c>
      <c r="B24" t="s">
        <v>37</v>
      </c>
      <c r="C24" t="s">
        <v>43</v>
      </c>
      <c r="D24" t="s">
        <v>49</v>
      </c>
      <c r="E24" t="s">
        <v>48</v>
      </c>
      <c r="F24" t="s">
        <v>45</v>
      </c>
      <c r="G24" t="s">
        <v>33</v>
      </c>
      <c r="H24">
        <v>93.7</v>
      </c>
      <c r="I24">
        <v>157.30000000000001</v>
      </c>
      <c r="J24">
        <v>63.8</v>
      </c>
      <c r="K24">
        <v>50.8</v>
      </c>
      <c r="L24">
        <v>1876</v>
      </c>
      <c r="M24" t="s">
        <v>32</v>
      </c>
      <c r="N24" t="s">
        <v>31</v>
      </c>
      <c r="O24">
        <v>90</v>
      </c>
      <c r="P24" t="s">
        <v>54</v>
      </c>
      <c r="Q24">
        <v>2.97</v>
      </c>
      <c r="R24">
        <v>3.23</v>
      </c>
      <c r="S24">
        <v>9.4</v>
      </c>
      <c r="T24">
        <v>68</v>
      </c>
      <c r="U24">
        <v>5500</v>
      </c>
      <c r="V24">
        <v>31</v>
      </c>
      <c r="W24">
        <v>38</v>
      </c>
      <c r="X24">
        <v>6377</v>
      </c>
    </row>
    <row r="25" spans="1:24" x14ac:dyDescent="0.35">
      <c r="A25" t="s">
        <v>82</v>
      </c>
      <c r="B25" t="s">
        <v>37</v>
      </c>
      <c r="C25" t="s">
        <v>36</v>
      </c>
      <c r="D25" t="s">
        <v>49</v>
      </c>
      <c r="E25" t="s">
        <v>48</v>
      </c>
      <c r="F25" t="s">
        <v>45</v>
      </c>
      <c r="G25" t="s">
        <v>33</v>
      </c>
      <c r="H25">
        <v>93.7</v>
      </c>
      <c r="I25">
        <v>157.30000000000001</v>
      </c>
      <c r="J25">
        <v>63.8</v>
      </c>
      <c r="K25">
        <v>50.8</v>
      </c>
      <c r="L25">
        <v>2128</v>
      </c>
      <c r="M25" t="s">
        <v>32</v>
      </c>
      <c r="N25" t="s">
        <v>31</v>
      </c>
      <c r="O25">
        <v>98</v>
      </c>
      <c r="P25" t="s">
        <v>30</v>
      </c>
      <c r="Q25">
        <v>3.03</v>
      </c>
      <c r="R25">
        <v>3.39</v>
      </c>
      <c r="S25">
        <v>7.6</v>
      </c>
      <c r="T25">
        <v>102</v>
      </c>
      <c r="U25">
        <v>5500</v>
      </c>
      <c r="V25">
        <v>24</v>
      </c>
      <c r="W25">
        <v>30</v>
      </c>
      <c r="X25">
        <v>7957</v>
      </c>
    </row>
    <row r="26" spans="1:24" x14ac:dyDescent="0.35">
      <c r="A26" t="s">
        <v>82</v>
      </c>
      <c r="B26" t="s">
        <v>37</v>
      </c>
      <c r="C26" t="s">
        <v>43</v>
      </c>
      <c r="D26" t="s">
        <v>31</v>
      </c>
      <c r="E26" t="s">
        <v>48</v>
      </c>
      <c r="F26" t="s">
        <v>45</v>
      </c>
      <c r="G26" t="s">
        <v>33</v>
      </c>
      <c r="H26">
        <v>93.7</v>
      </c>
      <c r="I26">
        <v>157.30000000000001</v>
      </c>
      <c r="J26">
        <v>63.8</v>
      </c>
      <c r="K26">
        <v>50.6</v>
      </c>
      <c r="L26">
        <v>1967</v>
      </c>
      <c r="M26" t="s">
        <v>32</v>
      </c>
      <c r="N26" t="s">
        <v>31</v>
      </c>
      <c r="O26">
        <v>90</v>
      </c>
      <c r="P26" t="s">
        <v>54</v>
      </c>
      <c r="Q26">
        <v>2.97</v>
      </c>
      <c r="R26">
        <v>3.23</v>
      </c>
      <c r="S26">
        <v>9.4</v>
      </c>
      <c r="T26">
        <v>68</v>
      </c>
      <c r="U26">
        <v>5500</v>
      </c>
      <c r="V26">
        <v>31</v>
      </c>
      <c r="W26">
        <v>38</v>
      </c>
      <c r="X26">
        <v>6229</v>
      </c>
    </row>
    <row r="27" spans="1:24" x14ac:dyDescent="0.35">
      <c r="A27" t="s">
        <v>82</v>
      </c>
      <c r="B27" t="s">
        <v>37</v>
      </c>
      <c r="C27" t="s">
        <v>43</v>
      </c>
      <c r="D27" t="s">
        <v>31</v>
      </c>
      <c r="E27" t="s">
        <v>35</v>
      </c>
      <c r="F27" t="s">
        <v>45</v>
      </c>
      <c r="G27" t="s">
        <v>33</v>
      </c>
      <c r="H27">
        <v>93.7</v>
      </c>
      <c r="I27">
        <v>157.30000000000001</v>
      </c>
      <c r="J27">
        <v>63.8</v>
      </c>
      <c r="K27">
        <v>50.6</v>
      </c>
      <c r="L27">
        <v>1989</v>
      </c>
      <c r="M27" t="s">
        <v>32</v>
      </c>
      <c r="N27" t="s">
        <v>31</v>
      </c>
      <c r="O27">
        <v>90</v>
      </c>
      <c r="P27" t="s">
        <v>54</v>
      </c>
      <c r="Q27">
        <v>2.97</v>
      </c>
      <c r="R27">
        <v>3.23</v>
      </c>
      <c r="S27">
        <v>9.4</v>
      </c>
      <c r="T27">
        <v>68</v>
      </c>
      <c r="U27">
        <v>5500</v>
      </c>
      <c r="V27">
        <v>31</v>
      </c>
      <c r="W27">
        <v>38</v>
      </c>
      <c r="X27">
        <v>6692</v>
      </c>
    </row>
    <row r="28" spans="1:24" x14ac:dyDescent="0.35">
      <c r="A28" t="s">
        <v>82</v>
      </c>
      <c r="B28" t="s">
        <v>37</v>
      </c>
      <c r="C28" t="s">
        <v>43</v>
      </c>
      <c r="D28" t="s">
        <v>31</v>
      </c>
      <c r="E28" t="s">
        <v>35</v>
      </c>
      <c r="F28" t="s">
        <v>45</v>
      </c>
      <c r="G28" t="s">
        <v>33</v>
      </c>
      <c r="H28">
        <v>93.7</v>
      </c>
      <c r="I28">
        <v>157.30000000000001</v>
      </c>
      <c r="J28">
        <v>63.8</v>
      </c>
      <c r="K28">
        <v>50.6</v>
      </c>
      <c r="L28">
        <v>1989</v>
      </c>
      <c r="M28" t="s">
        <v>32</v>
      </c>
      <c r="N28" t="s">
        <v>31</v>
      </c>
      <c r="O28">
        <v>90</v>
      </c>
      <c r="P28" t="s">
        <v>54</v>
      </c>
      <c r="Q28">
        <v>2.97</v>
      </c>
      <c r="R28">
        <v>3.23</v>
      </c>
      <c r="S28">
        <v>9.4</v>
      </c>
      <c r="T28">
        <v>68</v>
      </c>
      <c r="U28">
        <v>5500</v>
      </c>
      <c r="V28">
        <v>31</v>
      </c>
      <c r="W28">
        <v>38</v>
      </c>
      <c r="X28">
        <v>7609</v>
      </c>
    </row>
    <row r="29" spans="1:24" x14ac:dyDescent="0.35">
      <c r="A29" t="s">
        <v>82</v>
      </c>
      <c r="B29" t="s">
        <v>37</v>
      </c>
      <c r="C29" t="s">
        <v>36</v>
      </c>
      <c r="D29">
        <v>4</v>
      </c>
      <c r="E29" t="s">
        <v>35</v>
      </c>
      <c r="F29" t="s">
        <v>45</v>
      </c>
      <c r="G29" t="s">
        <v>33</v>
      </c>
      <c r="H29">
        <v>93.7</v>
      </c>
      <c r="I29">
        <v>157.30000000000001</v>
      </c>
      <c r="J29">
        <v>63.8</v>
      </c>
      <c r="K29">
        <v>50.6</v>
      </c>
      <c r="L29">
        <v>2191</v>
      </c>
      <c r="M29" t="s">
        <v>32</v>
      </c>
      <c r="N29" t="s">
        <v>31</v>
      </c>
      <c r="O29">
        <v>98</v>
      </c>
      <c r="P29" t="s">
        <v>30</v>
      </c>
      <c r="Q29">
        <v>3.03</v>
      </c>
      <c r="R29">
        <v>3.39</v>
      </c>
      <c r="S29">
        <v>7.6</v>
      </c>
      <c r="T29">
        <v>102</v>
      </c>
      <c r="U29">
        <v>5500</v>
      </c>
      <c r="V29">
        <v>24</v>
      </c>
      <c r="W29">
        <v>30</v>
      </c>
      <c r="X29">
        <v>8558</v>
      </c>
    </row>
    <row r="30" spans="1:24" x14ac:dyDescent="0.35">
      <c r="A30" t="s">
        <v>82</v>
      </c>
      <c r="B30" t="s">
        <v>37</v>
      </c>
      <c r="C30" t="s">
        <v>43</v>
      </c>
      <c r="D30" t="s">
        <v>31</v>
      </c>
      <c r="E30" t="s">
        <v>44</v>
      </c>
      <c r="F30" t="s">
        <v>45</v>
      </c>
      <c r="G30" t="s">
        <v>33</v>
      </c>
      <c r="H30">
        <v>103.3</v>
      </c>
      <c r="I30">
        <v>174.6</v>
      </c>
      <c r="J30">
        <v>64.599999999999994</v>
      </c>
      <c r="K30">
        <v>59.8</v>
      </c>
      <c r="L30">
        <v>2535</v>
      </c>
      <c r="M30" t="s">
        <v>32</v>
      </c>
      <c r="N30" t="s">
        <v>31</v>
      </c>
      <c r="O30">
        <v>122</v>
      </c>
      <c r="P30" t="s">
        <v>54</v>
      </c>
      <c r="Q30">
        <v>3.34</v>
      </c>
      <c r="R30">
        <v>3.46</v>
      </c>
      <c r="S30">
        <v>8.5</v>
      </c>
      <c r="T30">
        <v>88</v>
      </c>
      <c r="U30">
        <v>5000</v>
      </c>
      <c r="V30">
        <v>24</v>
      </c>
      <c r="W30">
        <v>30</v>
      </c>
      <c r="X30">
        <v>8921</v>
      </c>
    </row>
    <row r="31" spans="1:24" x14ac:dyDescent="0.35">
      <c r="A31" t="s">
        <v>82</v>
      </c>
      <c r="B31" t="s">
        <v>37</v>
      </c>
      <c r="C31" t="s">
        <v>36</v>
      </c>
      <c r="D31" t="s">
        <v>49</v>
      </c>
      <c r="E31" t="s">
        <v>48</v>
      </c>
      <c r="F31" t="s">
        <v>45</v>
      </c>
      <c r="G31" t="s">
        <v>33</v>
      </c>
      <c r="H31">
        <v>95.9</v>
      </c>
      <c r="I31">
        <v>173.2</v>
      </c>
      <c r="J31">
        <v>66.3</v>
      </c>
      <c r="K31">
        <v>50.2</v>
      </c>
      <c r="L31">
        <v>2811</v>
      </c>
      <c r="M31" t="s">
        <v>32</v>
      </c>
      <c r="N31" t="s">
        <v>31</v>
      </c>
      <c r="O31">
        <v>156</v>
      </c>
      <c r="P31" t="s">
        <v>81</v>
      </c>
      <c r="Q31">
        <v>3.6</v>
      </c>
      <c r="R31">
        <v>3.9</v>
      </c>
      <c r="S31">
        <v>7</v>
      </c>
      <c r="T31">
        <v>145</v>
      </c>
      <c r="U31">
        <v>5000</v>
      </c>
      <c r="V31">
        <v>19</v>
      </c>
      <c r="W31">
        <v>24</v>
      </c>
      <c r="X31">
        <v>12964</v>
      </c>
    </row>
    <row r="32" spans="1:24" x14ac:dyDescent="0.35">
      <c r="A32" t="s">
        <v>79</v>
      </c>
      <c r="B32" t="s">
        <v>37</v>
      </c>
      <c r="C32" t="s">
        <v>43</v>
      </c>
      <c r="D32" t="s">
        <v>49</v>
      </c>
      <c r="E32" t="s">
        <v>48</v>
      </c>
      <c r="F32" t="s">
        <v>45</v>
      </c>
      <c r="G32" t="s">
        <v>33</v>
      </c>
      <c r="H32">
        <v>86.6</v>
      </c>
      <c r="I32">
        <v>144.6</v>
      </c>
      <c r="J32">
        <v>63.9</v>
      </c>
      <c r="K32">
        <v>50.8</v>
      </c>
      <c r="L32">
        <v>1713</v>
      </c>
      <c r="M32" t="s">
        <v>32</v>
      </c>
      <c r="N32" t="s">
        <v>31</v>
      </c>
      <c r="O32">
        <v>92</v>
      </c>
      <c r="P32" t="s">
        <v>80</v>
      </c>
      <c r="Q32">
        <v>2.91</v>
      </c>
      <c r="R32">
        <v>3.41</v>
      </c>
      <c r="S32">
        <v>9.6</v>
      </c>
      <c r="T32">
        <v>58</v>
      </c>
      <c r="U32">
        <v>4800</v>
      </c>
      <c r="V32">
        <v>49</v>
      </c>
      <c r="W32">
        <v>54</v>
      </c>
      <c r="X32">
        <v>6479</v>
      </c>
    </row>
    <row r="33" spans="1:24" x14ac:dyDescent="0.35">
      <c r="A33" t="s">
        <v>79</v>
      </c>
      <c r="B33" t="s">
        <v>37</v>
      </c>
      <c r="C33" t="s">
        <v>43</v>
      </c>
      <c r="D33" t="s">
        <v>49</v>
      </c>
      <c r="E33" t="s">
        <v>48</v>
      </c>
      <c r="F33" t="s">
        <v>45</v>
      </c>
      <c r="G33" t="s">
        <v>33</v>
      </c>
      <c r="H33">
        <v>86.6</v>
      </c>
      <c r="I33">
        <v>144.6</v>
      </c>
      <c r="J33">
        <v>63.9</v>
      </c>
      <c r="K33">
        <v>50.8</v>
      </c>
      <c r="L33">
        <v>1819</v>
      </c>
      <c r="M33" t="s">
        <v>32</v>
      </c>
      <c r="N33" t="s">
        <v>31</v>
      </c>
      <c r="O33">
        <v>92</v>
      </c>
      <c r="P33" t="s">
        <v>80</v>
      </c>
      <c r="Q33">
        <v>2.91</v>
      </c>
      <c r="R33">
        <v>3.41</v>
      </c>
      <c r="S33">
        <v>9.1999999999999993</v>
      </c>
      <c r="T33">
        <v>76</v>
      </c>
      <c r="U33">
        <v>6000</v>
      </c>
      <c r="V33">
        <v>31</v>
      </c>
      <c r="W33">
        <v>38</v>
      </c>
      <c r="X33">
        <v>6855</v>
      </c>
    </row>
    <row r="34" spans="1:24" x14ac:dyDescent="0.35">
      <c r="A34" t="s">
        <v>79</v>
      </c>
      <c r="B34" t="s">
        <v>37</v>
      </c>
      <c r="C34" t="s">
        <v>43</v>
      </c>
      <c r="D34" t="s">
        <v>49</v>
      </c>
      <c r="E34" t="s">
        <v>48</v>
      </c>
      <c r="F34" t="s">
        <v>45</v>
      </c>
      <c r="G34" t="s">
        <v>33</v>
      </c>
      <c r="H34">
        <v>93.7</v>
      </c>
      <c r="I34">
        <v>150</v>
      </c>
      <c r="J34">
        <v>64</v>
      </c>
      <c r="K34">
        <v>52.6</v>
      </c>
      <c r="L34">
        <v>1837</v>
      </c>
      <c r="M34" t="s">
        <v>32</v>
      </c>
      <c r="N34" t="s">
        <v>31</v>
      </c>
      <c r="O34">
        <v>79</v>
      </c>
      <c r="P34" t="s">
        <v>80</v>
      </c>
      <c r="Q34">
        <v>2.91</v>
      </c>
      <c r="R34">
        <v>3.07</v>
      </c>
      <c r="S34">
        <v>10.1</v>
      </c>
      <c r="T34">
        <v>60</v>
      </c>
      <c r="U34">
        <v>5500</v>
      </c>
      <c r="V34">
        <v>38</v>
      </c>
      <c r="W34">
        <v>42</v>
      </c>
      <c r="X34">
        <v>5399</v>
      </c>
    </row>
    <row r="35" spans="1:24" x14ac:dyDescent="0.35">
      <c r="A35" t="s">
        <v>79</v>
      </c>
      <c r="B35" t="s">
        <v>37</v>
      </c>
      <c r="C35" t="s">
        <v>43</v>
      </c>
      <c r="D35" t="s">
        <v>49</v>
      </c>
      <c r="E35" t="s">
        <v>48</v>
      </c>
      <c r="F35" t="s">
        <v>45</v>
      </c>
      <c r="G35" t="s">
        <v>33</v>
      </c>
      <c r="H35">
        <v>93.7</v>
      </c>
      <c r="I35">
        <v>150</v>
      </c>
      <c r="J35">
        <v>64</v>
      </c>
      <c r="K35">
        <v>52.6</v>
      </c>
      <c r="L35">
        <v>1940</v>
      </c>
      <c r="M35" t="s">
        <v>32</v>
      </c>
      <c r="N35" t="s">
        <v>31</v>
      </c>
      <c r="O35">
        <v>92</v>
      </c>
      <c r="P35" t="s">
        <v>80</v>
      </c>
      <c r="Q35">
        <v>2.91</v>
      </c>
      <c r="R35">
        <v>3.41</v>
      </c>
      <c r="S35">
        <v>9.1999999999999993</v>
      </c>
      <c r="T35">
        <v>76</v>
      </c>
      <c r="U35">
        <v>6000</v>
      </c>
      <c r="V35">
        <v>30</v>
      </c>
      <c r="W35">
        <v>34</v>
      </c>
      <c r="X35">
        <v>6529</v>
      </c>
    </row>
    <row r="36" spans="1:24" x14ac:dyDescent="0.35">
      <c r="A36" t="s">
        <v>79</v>
      </c>
      <c r="B36" t="s">
        <v>37</v>
      </c>
      <c r="C36" t="s">
        <v>43</v>
      </c>
      <c r="D36" t="s">
        <v>49</v>
      </c>
      <c r="E36" t="s">
        <v>48</v>
      </c>
      <c r="F36" t="s">
        <v>45</v>
      </c>
      <c r="G36" t="s">
        <v>33</v>
      </c>
      <c r="H36">
        <v>93.7</v>
      </c>
      <c r="I36">
        <v>150</v>
      </c>
      <c r="J36">
        <v>64</v>
      </c>
      <c r="K36">
        <v>52.6</v>
      </c>
      <c r="L36">
        <v>1956</v>
      </c>
      <c r="M36" t="s">
        <v>32</v>
      </c>
      <c r="N36" t="s">
        <v>31</v>
      </c>
      <c r="O36">
        <v>92</v>
      </c>
      <c r="P36" t="s">
        <v>80</v>
      </c>
      <c r="Q36">
        <v>2.91</v>
      </c>
      <c r="R36">
        <v>3.41</v>
      </c>
      <c r="S36">
        <v>9.1999999999999993</v>
      </c>
      <c r="T36">
        <v>76</v>
      </c>
      <c r="U36">
        <v>6000</v>
      </c>
      <c r="V36">
        <v>30</v>
      </c>
      <c r="W36">
        <v>34</v>
      </c>
      <c r="X36">
        <v>7129</v>
      </c>
    </row>
    <row r="37" spans="1:24" x14ac:dyDescent="0.35">
      <c r="A37" t="s">
        <v>79</v>
      </c>
      <c r="B37" t="s">
        <v>37</v>
      </c>
      <c r="C37" t="s">
        <v>43</v>
      </c>
      <c r="D37" t="s">
        <v>31</v>
      </c>
      <c r="E37" t="s">
        <v>35</v>
      </c>
      <c r="F37" t="s">
        <v>45</v>
      </c>
      <c r="G37" t="s">
        <v>33</v>
      </c>
      <c r="H37">
        <v>96.5</v>
      </c>
      <c r="I37">
        <v>163.4</v>
      </c>
      <c r="J37">
        <v>64</v>
      </c>
      <c r="K37">
        <v>54.5</v>
      </c>
      <c r="L37">
        <v>2010</v>
      </c>
      <c r="M37" t="s">
        <v>32</v>
      </c>
      <c r="N37" t="s">
        <v>31</v>
      </c>
      <c r="O37">
        <v>92</v>
      </c>
      <c r="P37" t="s">
        <v>80</v>
      </c>
      <c r="Q37">
        <v>2.91</v>
      </c>
      <c r="R37">
        <v>3.41</v>
      </c>
      <c r="S37">
        <v>9.1999999999999993</v>
      </c>
      <c r="T37">
        <v>76</v>
      </c>
      <c r="U37">
        <v>6000</v>
      </c>
      <c r="V37">
        <v>30</v>
      </c>
      <c r="W37">
        <v>34</v>
      </c>
      <c r="X37">
        <v>7295</v>
      </c>
    </row>
    <row r="38" spans="1:24" x14ac:dyDescent="0.35">
      <c r="A38" t="s">
        <v>79</v>
      </c>
      <c r="B38" t="s">
        <v>37</v>
      </c>
      <c r="C38" t="s">
        <v>43</v>
      </c>
      <c r="D38" t="s">
        <v>31</v>
      </c>
      <c r="E38" t="s">
        <v>44</v>
      </c>
      <c r="F38" t="s">
        <v>45</v>
      </c>
      <c r="G38" t="s">
        <v>33</v>
      </c>
      <c r="H38">
        <v>96.5</v>
      </c>
      <c r="I38">
        <v>157.1</v>
      </c>
      <c r="J38">
        <v>63.9</v>
      </c>
      <c r="K38">
        <v>58.3</v>
      </c>
      <c r="L38">
        <v>2024</v>
      </c>
      <c r="M38" t="s">
        <v>32</v>
      </c>
      <c r="N38" t="s">
        <v>31</v>
      </c>
      <c r="O38">
        <v>92</v>
      </c>
      <c r="P38" t="s">
        <v>80</v>
      </c>
      <c r="Q38">
        <v>2.92</v>
      </c>
      <c r="R38">
        <v>3.41</v>
      </c>
      <c r="S38">
        <v>9.1999999999999993</v>
      </c>
      <c r="T38">
        <v>76</v>
      </c>
      <c r="U38">
        <v>6000</v>
      </c>
      <c r="V38">
        <v>30</v>
      </c>
      <c r="W38">
        <v>34</v>
      </c>
      <c r="X38">
        <v>7295</v>
      </c>
    </row>
    <row r="39" spans="1:24" x14ac:dyDescent="0.35">
      <c r="A39" t="s">
        <v>79</v>
      </c>
      <c r="B39" t="s">
        <v>37</v>
      </c>
      <c r="C39" t="s">
        <v>43</v>
      </c>
      <c r="D39" t="s">
        <v>49</v>
      </c>
      <c r="E39" t="s">
        <v>48</v>
      </c>
      <c r="F39" t="s">
        <v>45</v>
      </c>
      <c r="G39" t="s">
        <v>33</v>
      </c>
      <c r="H39">
        <v>96.5</v>
      </c>
      <c r="I39">
        <v>167.5</v>
      </c>
      <c r="J39">
        <v>65.2</v>
      </c>
      <c r="K39">
        <v>53.3</v>
      </c>
      <c r="L39">
        <v>2236</v>
      </c>
      <c r="M39" t="s">
        <v>32</v>
      </c>
      <c r="N39" t="s">
        <v>31</v>
      </c>
      <c r="O39">
        <v>110</v>
      </c>
      <c r="P39" t="s">
        <v>80</v>
      </c>
      <c r="Q39">
        <v>3.15</v>
      </c>
      <c r="R39">
        <v>3.58</v>
      </c>
      <c r="S39">
        <v>9</v>
      </c>
      <c r="T39">
        <v>86</v>
      </c>
      <c r="U39">
        <v>5800</v>
      </c>
      <c r="V39">
        <v>27</v>
      </c>
      <c r="W39">
        <v>33</v>
      </c>
      <c r="X39">
        <v>7895</v>
      </c>
    </row>
    <row r="40" spans="1:24" x14ac:dyDescent="0.35">
      <c r="A40" t="s">
        <v>79</v>
      </c>
      <c r="B40" t="s">
        <v>37</v>
      </c>
      <c r="C40" t="s">
        <v>43</v>
      </c>
      <c r="D40" t="s">
        <v>49</v>
      </c>
      <c r="E40" t="s">
        <v>48</v>
      </c>
      <c r="F40" t="s">
        <v>45</v>
      </c>
      <c r="G40" t="s">
        <v>33</v>
      </c>
      <c r="H40">
        <v>96.5</v>
      </c>
      <c r="I40">
        <v>167.5</v>
      </c>
      <c r="J40">
        <v>65.2</v>
      </c>
      <c r="K40">
        <v>53.3</v>
      </c>
      <c r="L40">
        <v>2289</v>
      </c>
      <c r="M40" t="s">
        <v>32</v>
      </c>
      <c r="N40" t="s">
        <v>31</v>
      </c>
      <c r="O40">
        <v>110</v>
      </c>
      <c r="P40" t="s">
        <v>80</v>
      </c>
      <c r="Q40">
        <v>3.15</v>
      </c>
      <c r="R40">
        <v>3.58</v>
      </c>
      <c r="S40">
        <v>9</v>
      </c>
      <c r="T40">
        <v>86</v>
      </c>
      <c r="U40">
        <v>5800</v>
      </c>
      <c r="V40">
        <v>27</v>
      </c>
      <c r="W40">
        <v>33</v>
      </c>
      <c r="X40">
        <v>9095</v>
      </c>
    </row>
    <row r="41" spans="1:24" x14ac:dyDescent="0.35">
      <c r="A41" t="s">
        <v>79</v>
      </c>
      <c r="B41" t="s">
        <v>37</v>
      </c>
      <c r="C41" t="s">
        <v>43</v>
      </c>
      <c r="D41" t="s">
        <v>31</v>
      </c>
      <c r="E41" t="s">
        <v>35</v>
      </c>
      <c r="F41" t="s">
        <v>45</v>
      </c>
      <c r="G41" t="s">
        <v>33</v>
      </c>
      <c r="H41">
        <v>96.5</v>
      </c>
      <c r="I41">
        <v>175.4</v>
      </c>
      <c r="J41">
        <v>65.2</v>
      </c>
      <c r="K41">
        <v>54.1</v>
      </c>
      <c r="L41">
        <v>2304</v>
      </c>
      <c r="M41" t="s">
        <v>32</v>
      </c>
      <c r="N41" t="s">
        <v>31</v>
      </c>
      <c r="O41">
        <v>110</v>
      </c>
      <c r="P41" t="s">
        <v>80</v>
      </c>
      <c r="Q41">
        <v>3.15</v>
      </c>
      <c r="R41">
        <v>3.58</v>
      </c>
      <c r="S41">
        <v>9</v>
      </c>
      <c r="T41">
        <v>86</v>
      </c>
      <c r="U41">
        <v>5800</v>
      </c>
      <c r="V41">
        <v>27</v>
      </c>
      <c r="W41">
        <v>33</v>
      </c>
      <c r="X41">
        <v>8845</v>
      </c>
    </row>
    <row r="42" spans="1:24" x14ac:dyDescent="0.35">
      <c r="A42" t="s">
        <v>79</v>
      </c>
      <c r="B42" t="s">
        <v>37</v>
      </c>
      <c r="C42" t="s">
        <v>43</v>
      </c>
      <c r="D42" t="s">
        <v>31</v>
      </c>
      <c r="E42" t="s">
        <v>35</v>
      </c>
      <c r="F42" t="s">
        <v>45</v>
      </c>
      <c r="G42" t="s">
        <v>33</v>
      </c>
      <c r="H42">
        <v>96.5</v>
      </c>
      <c r="I42">
        <v>175.4</v>
      </c>
      <c r="J42">
        <v>62.5</v>
      </c>
      <c r="K42">
        <v>54.1</v>
      </c>
      <c r="L42">
        <v>2372</v>
      </c>
      <c r="M42" t="s">
        <v>32</v>
      </c>
      <c r="N42" t="s">
        <v>31</v>
      </c>
      <c r="O42">
        <v>110</v>
      </c>
      <c r="P42" t="s">
        <v>80</v>
      </c>
      <c r="Q42">
        <v>3.15</v>
      </c>
      <c r="R42">
        <v>3.58</v>
      </c>
      <c r="S42">
        <v>9</v>
      </c>
      <c r="T42">
        <v>86</v>
      </c>
      <c r="U42">
        <v>5800</v>
      </c>
      <c r="V42">
        <v>27</v>
      </c>
      <c r="W42">
        <v>33</v>
      </c>
      <c r="X42">
        <v>10295</v>
      </c>
    </row>
    <row r="43" spans="1:24" x14ac:dyDescent="0.35">
      <c r="A43" t="s">
        <v>79</v>
      </c>
      <c r="B43" t="s">
        <v>37</v>
      </c>
      <c r="C43" t="s">
        <v>43</v>
      </c>
      <c r="D43" t="s">
        <v>31</v>
      </c>
      <c r="E43" t="s">
        <v>35</v>
      </c>
      <c r="F43" t="s">
        <v>45</v>
      </c>
      <c r="G43" t="s">
        <v>33</v>
      </c>
      <c r="H43">
        <v>96.5</v>
      </c>
      <c r="I43">
        <v>175.4</v>
      </c>
      <c r="J43">
        <v>65.2</v>
      </c>
      <c r="K43">
        <v>54.1</v>
      </c>
      <c r="L43">
        <v>2465</v>
      </c>
      <c r="M43" t="s">
        <v>32</v>
      </c>
      <c r="N43" t="s">
        <v>31</v>
      </c>
      <c r="O43">
        <v>110</v>
      </c>
      <c r="P43" t="s">
        <v>30</v>
      </c>
      <c r="Q43">
        <v>3.15</v>
      </c>
      <c r="R43">
        <v>3.58</v>
      </c>
      <c r="S43">
        <v>9</v>
      </c>
      <c r="T43">
        <v>101</v>
      </c>
      <c r="U43">
        <v>5800</v>
      </c>
      <c r="V43">
        <v>24</v>
      </c>
      <c r="W43">
        <v>28</v>
      </c>
      <c r="X43">
        <v>12945</v>
      </c>
    </row>
    <row r="44" spans="1:24" x14ac:dyDescent="0.35">
      <c r="A44" t="s">
        <v>79</v>
      </c>
      <c r="B44" t="s">
        <v>37</v>
      </c>
      <c r="C44" t="s">
        <v>43</v>
      </c>
      <c r="D44" t="s">
        <v>49</v>
      </c>
      <c r="E44" t="s">
        <v>35</v>
      </c>
      <c r="F44" t="s">
        <v>45</v>
      </c>
      <c r="G44" t="s">
        <v>33</v>
      </c>
      <c r="H44">
        <v>96.5</v>
      </c>
      <c r="I44">
        <v>169.1</v>
      </c>
      <c r="J44">
        <v>66</v>
      </c>
      <c r="K44">
        <v>51</v>
      </c>
      <c r="L44">
        <v>2293</v>
      </c>
      <c r="M44" t="s">
        <v>32</v>
      </c>
      <c r="N44" t="s">
        <v>31</v>
      </c>
      <c r="O44">
        <v>110</v>
      </c>
      <c r="P44" t="s">
        <v>54</v>
      </c>
      <c r="Q44">
        <v>3.15</v>
      </c>
      <c r="R44">
        <v>3.58</v>
      </c>
      <c r="S44">
        <v>9.1</v>
      </c>
      <c r="T44">
        <v>100</v>
      </c>
      <c r="U44">
        <v>5500</v>
      </c>
      <c r="V44">
        <v>25</v>
      </c>
      <c r="W44">
        <v>31</v>
      </c>
      <c r="X44">
        <v>10345</v>
      </c>
    </row>
    <row r="45" spans="1:24" x14ac:dyDescent="0.35">
      <c r="A45" t="s">
        <v>78</v>
      </c>
      <c r="B45" t="s">
        <v>37</v>
      </c>
      <c r="C45" t="s">
        <v>43</v>
      </c>
      <c r="D45" t="s">
        <v>31</v>
      </c>
      <c r="E45" t="s">
        <v>35</v>
      </c>
      <c r="F45" t="s">
        <v>34</v>
      </c>
      <c r="G45" t="s">
        <v>33</v>
      </c>
      <c r="H45">
        <v>94.3</v>
      </c>
      <c r="I45">
        <v>170.7</v>
      </c>
      <c r="J45">
        <v>61.8</v>
      </c>
      <c r="K45">
        <v>53.5</v>
      </c>
      <c r="L45">
        <v>2337</v>
      </c>
      <c r="M45" t="s">
        <v>32</v>
      </c>
      <c r="N45" t="s">
        <v>31</v>
      </c>
      <c r="O45">
        <v>111</v>
      </c>
      <c r="P45" t="s">
        <v>54</v>
      </c>
      <c r="Q45">
        <v>3.31</v>
      </c>
      <c r="R45">
        <v>3.23</v>
      </c>
      <c r="S45">
        <v>8.5</v>
      </c>
      <c r="T45">
        <v>78</v>
      </c>
      <c r="U45">
        <v>4800</v>
      </c>
      <c r="V45">
        <v>24</v>
      </c>
      <c r="W45">
        <v>29</v>
      </c>
      <c r="X45">
        <v>6785</v>
      </c>
    </row>
    <row r="46" spans="1:24" x14ac:dyDescent="0.35">
      <c r="A46" t="s">
        <v>78</v>
      </c>
      <c r="B46" t="s">
        <v>37</v>
      </c>
      <c r="C46" t="s">
        <v>43</v>
      </c>
      <c r="D46" t="s">
        <v>49</v>
      </c>
      <c r="E46" t="s">
        <v>35</v>
      </c>
      <c r="F46" t="s">
        <v>45</v>
      </c>
      <c r="G46" t="s">
        <v>33</v>
      </c>
      <c r="H46">
        <v>94.5</v>
      </c>
      <c r="I46">
        <v>155.9</v>
      </c>
      <c r="J46">
        <v>63.6</v>
      </c>
      <c r="K46">
        <v>52</v>
      </c>
      <c r="L46">
        <v>1874</v>
      </c>
      <c r="M46" t="s">
        <v>32</v>
      </c>
      <c r="N46" t="s">
        <v>31</v>
      </c>
      <c r="O46">
        <v>90</v>
      </c>
      <c r="P46" t="s">
        <v>54</v>
      </c>
      <c r="Q46">
        <v>3.03</v>
      </c>
      <c r="R46">
        <v>3.11</v>
      </c>
      <c r="S46">
        <v>9.6</v>
      </c>
      <c r="T46">
        <v>70</v>
      </c>
      <c r="U46">
        <v>5400</v>
      </c>
      <c r="V46">
        <v>38</v>
      </c>
      <c r="W46">
        <v>43</v>
      </c>
      <c r="X46">
        <v>23568</v>
      </c>
    </row>
    <row r="47" spans="1:24" x14ac:dyDescent="0.35">
      <c r="A47" t="s">
        <v>78</v>
      </c>
      <c r="B47" t="s">
        <v>37</v>
      </c>
      <c r="C47" t="s">
        <v>43</v>
      </c>
      <c r="D47" t="s">
        <v>31</v>
      </c>
      <c r="E47" t="s">
        <v>35</v>
      </c>
      <c r="F47" t="s">
        <v>45</v>
      </c>
      <c r="G47" t="s">
        <v>33</v>
      </c>
      <c r="H47">
        <v>94.5</v>
      </c>
      <c r="I47">
        <v>155.9</v>
      </c>
      <c r="J47">
        <v>63.6</v>
      </c>
      <c r="K47">
        <v>52</v>
      </c>
      <c r="L47">
        <v>1909</v>
      </c>
      <c r="M47" t="s">
        <v>32</v>
      </c>
      <c r="N47" t="s">
        <v>31</v>
      </c>
      <c r="O47">
        <v>90</v>
      </c>
      <c r="P47" t="s">
        <v>54</v>
      </c>
      <c r="Q47">
        <v>3.03</v>
      </c>
      <c r="R47">
        <v>3.11</v>
      </c>
      <c r="S47">
        <v>9.6</v>
      </c>
      <c r="T47">
        <v>70</v>
      </c>
      <c r="U47">
        <v>5400</v>
      </c>
      <c r="V47">
        <v>38</v>
      </c>
      <c r="W47">
        <v>43</v>
      </c>
      <c r="X47">
        <v>18965</v>
      </c>
    </row>
    <row r="48" spans="1:24" x14ac:dyDescent="0.35">
      <c r="A48" t="s">
        <v>78</v>
      </c>
      <c r="B48" t="s">
        <v>37</v>
      </c>
      <c r="C48" t="s">
        <v>43</v>
      </c>
      <c r="D48" t="s">
        <v>49</v>
      </c>
      <c r="E48" t="s">
        <v>48</v>
      </c>
      <c r="F48" t="s">
        <v>34</v>
      </c>
      <c r="G48" t="s">
        <v>33</v>
      </c>
      <c r="H48">
        <v>96</v>
      </c>
      <c r="I48">
        <v>172.6</v>
      </c>
      <c r="J48">
        <v>65.2</v>
      </c>
      <c r="K48">
        <v>51.4</v>
      </c>
      <c r="L48">
        <v>2734</v>
      </c>
      <c r="M48" t="s">
        <v>32</v>
      </c>
      <c r="N48" t="s">
        <v>31</v>
      </c>
      <c r="O48">
        <v>119</v>
      </c>
      <c r="P48" t="s">
        <v>77</v>
      </c>
      <c r="Q48">
        <v>3.43</v>
      </c>
      <c r="R48">
        <v>3.23</v>
      </c>
      <c r="S48">
        <v>9.1999999999999993</v>
      </c>
      <c r="T48">
        <v>90</v>
      </c>
      <c r="U48">
        <v>5000</v>
      </c>
      <c r="V48">
        <v>24</v>
      </c>
      <c r="W48">
        <v>29</v>
      </c>
      <c r="X48">
        <v>11048</v>
      </c>
    </row>
    <row r="49" spans="1:24" x14ac:dyDescent="0.35">
      <c r="A49" t="s">
        <v>76</v>
      </c>
      <c r="B49" t="s">
        <v>37</v>
      </c>
      <c r="C49" t="s">
        <v>43</v>
      </c>
      <c r="D49" t="s">
        <v>31</v>
      </c>
      <c r="E49" t="s">
        <v>35</v>
      </c>
      <c r="F49" t="s">
        <v>34</v>
      </c>
      <c r="G49" t="s">
        <v>33</v>
      </c>
      <c r="H49">
        <v>113</v>
      </c>
      <c r="I49">
        <v>199.6</v>
      </c>
      <c r="J49">
        <v>69.599999999999994</v>
      </c>
      <c r="K49">
        <v>52.8</v>
      </c>
      <c r="L49">
        <v>4066</v>
      </c>
      <c r="M49" t="s">
        <v>51</v>
      </c>
      <c r="N49" t="s">
        <v>40</v>
      </c>
      <c r="O49">
        <v>258</v>
      </c>
      <c r="P49" t="s">
        <v>30</v>
      </c>
      <c r="Q49">
        <v>3.63</v>
      </c>
      <c r="R49">
        <v>4.17</v>
      </c>
      <c r="S49">
        <v>8.1</v>
      </c>
      <c r="T49">
        <v>176</v>
      </c>
      <c r="U49">
        <v>4750</v>
      </c>
      <c r="V49">
        <v>15</v>
      </c>
      <c r="W49">
        <v>19</v>
      </c>
      <c r="X49">
        <v>32250</v>
      </c>
    </row>
    <row r="50" spans="1:24" x14ac:dyDescent="0.35">
      <c r="A50" t="s">
        <v>76</v>
      </c>
      <c r="B50" t="s">
        <v>37</v>
      </c>
      <c r="C50" t="s">
        <v>43</v>
      </c>
      <c r="D50" t="s">
        <v>31</v>
      </c>
      <c r="E50" t="s">
        <v>35</v>
      </c>
      <c r="F50" t="s">
        <v>34</v>
      </c>
      <c r="G50" t="s">
        <v>33</v>
      </c>
      <c r="H50">
        <v>113</v>
      </c>
      <c r="I50">
        <v>199.6</v>
      </c>
      <c r="J50">
        <v>69.599999999999994</v>
      </c>
      <c r="K50">
        <v>52.8</v>
      </c>
      <c r="L50">
        <v>4066</v>
      </c>
      <c r="M50" t="s">
        <v>51</v>
      </c>
      <c r="N50" t="s">
        <v>40</v>
      </c>
      <c r="O50">
        <v>258</v>
      </c>
      <c r="P50" t="s">
        <v>30</v>
      </c>
      <c r="Q50">
        <v>3.63</v>
      </c>
      <c r="R50">
        <v>4.17</v>
      </c>
      <c r="S50">
        <v>8.1</v>
      </c>
      <c r="T50">
        <v>176</v>
      </c>
      <c r="U50">
        <v>4750</v>
      </c>
      <c r="V50">
        <v>15</v>
      </c>
      <c r="W50">
        <v>19</v>
      </c>
      <c r="X50">
        <v>35550</v>
      </c>
    </row>
    <row r="51" spans="1:24" x14ac:dyDescent="0.35">
      <c r="A51" t="s">
        <v>76</v>
      </c>
      <c r="B51" t="s">
        <v>37</v>
      </c>
      <c r="C51" t="s">
        <v>43</v>
      </c>
      <c r="D51" t="s">
        <v>49</v>
      </c>
      <c r="E51" t="s">
        <v>35</v>
      </c>
      <c r="F51" t="s">
        <v>34</v>
      </c>
      <c r="G51" t="s">
        <v>33</v>
      </c>
      <c r="H51">
        <v>102</v>
      </c>
      <c r="I51">
        <v>191.7</v>
      </c>
      <c r="J51">
        <v>70.599999999999994</v>
      </c>
      <c r="K51">
        <v>47.8</v>
      </c>
      <c r="L51">
        <v>3950</v>
      </c>
      <c r="M51" t="s">
        <v>42</v>
      </c>
      <c r="N51" t="s">
        <v>75</v>
      </c>
      <c r="O51">
        <v>326</v>
      </c>
      <c r="P51" t="s">
        <v>30</v>
      </c>
      <c r="Q51">
        <v>3.54</v>
      </c>
      <c r="R51">
        <v>2.76</v>
      </c>
      <c r="S51">
        <v>11.5</v>
      </c>
      <c r="T51">
        <v>262</v>
      </c>
      <c r="U51">
        <v>5000</v>
      </c>
      <c r="V51">
        <v>13</v>
      </c>
      <c r="W51">
        <v>17</v>
      </c>
      <c r="X51">
        <v>36000</v>
      </c>
    </row>
    <row r="52" spans="1:24" x14ac:dyDescent="0.35">
      <c r="A52" t="s">
        <v>72</v>
      </c>
      <c r="B52" t="s">
        <v>37</v>
      </c>
      <c r="C52" t="s">
        <v>43</v>
      </c>
      <c r="D52" t="s">
        <v>49</v>
      </c>
      <c r="E52" t="s">
        <v>48</v>
      </c>
      <c r="F52" t="s">
        <v>45</v>
      </c>
      <c r="G52" t="s">
        <v>33</v>
      </c>
      <c r="H52">
        <v>93.1</v>
      </c>
      <c r="I52">
        <v>159.1</v>
      </c>
      <c r="J52">
        <v>64.2</v>
      </c>
      <c r="K52">
        <v>54.1</v>
      </c>
      <c r="L52">
        <v>1890</v>
      </c>
      <c r="M52" t="s">
        <v>32</v>
      </c>
      <c r="N52" t="s">
        <v>31</v>
      </c>
      <c r="O52">
        <v>91</v>
      </c>
      <c r="P52" t="s">
        <v>54</v>
      </c>
      <c r="Q52">
        <v>3.03</v>
      </c>
      <c r="R52">
        <v>3.15</v>
      </c>
      <c r="S52">
        <v>9</v>
      </c>
      <c r="T52">
        <v>68</v>
      </c>
      <c r="U52">
        <v>5000</v>
      </c>
      <c r="V52">
        <v>30</v>
      </c>
      <c r="W52">
        <v>31</v>
      </c>
      <c r="X52">
        <v>5195</v>
      </c>
    </row>
    <row r="53" spans="1:24" x14ac:dyDescent="0.35">
      <c r="A53" t="s">
        <v>72</v>
      </c>
      <c r="B53" t="s">
        <v>37</v>
      </c>
      <c r="C53" t="s">
        <v>43</v>
      </c>
      <c r="D53" t="s">
        <v>49</v>
      </c>
      <c r="E53" t="s">
        <v>48</v>
      </c>
      <c r="F53" t="s">
        <v>45</v>
      </c>
      <c r="G53" t="s">
        <v>33</v>
      </c>
      <c r="H53">
        <v>93.1</v>
      </c>
      <c r="I53">
        <v>159.1</v>
      </c>
      <c r="J53">
        <v>64.2</v>
      </c>
      <c r="K53">
        <v>54.1</v>
      </c>
      <c r="L53">
        <v>1900</v>
      </c>
      <c r="M53" t="s">
        <v>32</v>
      </c>
      <c r="N53" t="s">
        <v>31</v>
      </c>
      <c r="O53">
        <v>91</v>
      </c>
      <c r="P53" t="s">
        <v>54</v>
      </c>
      <c r="Q53">
        <v>3.03</v>
      </c>
      <c r="R53">
        <v>3.15</v>
      </c>
      <c r="S53">
        <v>9</v>
      </c>
      <c r="T53">
        <v>68</v>
      </c>
      <c r="U53">
        <v>5000</v>
      </c>
      <c r="V53">
        <v>31</v>
      </c>
      <c r="W53">
        <v>38</v>
      </c>
      <c r="X53">
        <v>6095</v>
      </c>
    </row>
    <row r="54" spans="1:24" x14ac:dyDescent="0.35">
      <c r="A54" t="s">
        <v>72</v>
      </c>
      <c r="B54" t="s">
        <v>37</v>
      </c>
      <c r="C54" t="s">
        <v>43</v>
      </c>
      <c r="D54" t="s">
        <v>49</v>
      </c>
      <c r="E54" t="s">
        <v>48</v>
      </c>
      <c r="F54" t="s">
        <v>45</v>
      </c>
      <c r="G54" t="s">
        <v>33</v>
      </c>
      <c r="H54">
        <v>93.1</v>
      </c>
      <c r="I54">
        <v>159.1</v>
      </c>
      <c r="J54">
        <v>64.2</v>
      </c>
      <c r="K54">
        <v>54.1</v>
      </c>
      <c r="L54">
        <v>1905</v>
      </c>
      <c r="M54" t="s">
        <v>32</v>
      </c>
      <c r="N54" t="s">
        <v>31</v>
      </c>
      <c r="O54">
        <v>91</v>
      </c>
      <c r="P54" t="s">
        <v>54</v>
      </c>
      <c r="Q54">
        <v>3.03</v>
      </c>
      <c r="R54">
        <v>3.15</v>
      </c>
      <c r="S54">
        <v>9</v>
      </c>
      <c r="T54">
        <v>68</v>
      </c>
      <c r="U54">
        <v>5000</v>
      </c>
      <c r="V54">
        <v>31</v>
      </c>
      <c r="W54">
        <v>38</v>
      </c>
      <c r="X54">
        <v>6795</v>
      </c>
    </row>
    <row r="55" spans="1:24" x14ac:dyDescent="0.35">
      <c r="A55" t="s">
        <v>72</v>
      </c>
      <c r="B55" t="s">
        <v>37</v>
      </c>
      <c r="C55" t="s">
        <v>43</v>
      </c>
      <c r="D55" t="s">
        <v>31</v>
      </c>
      <c r="E55" t="s">
        <v>35</v>
      </c>
      <c r="F55" t="s">
        <v>45</v>
      </c>
      <c r="G55" t="s">
        <v>33</v>
      </c>
      <c r="H55">
        <v>93.1</v>
      </c>
      <c r="I55">
        <v>166.8</v>
      </c>
      <c r="J55">
        <v>64.2</v>
      </c>
      <c r="K55">
        <v>54.1</v>
      </c>
      <c r="L55">
        <v>1945</v>
      </c>
      <c r="M55" t="s">
        <v>32</v>
      </c>
      <c r="N55" t="s">
        <v>31</v>
      </c>
      <c r="O55">
        <v>91</v>
      </c>
      <c r="P55" t="s">
        <v>54</v>
      </c>
      <c r="Q55">
        <v>3.03</v>
      </c>
      <c r="R55">
        <v>3.15</v>
      </c>
      <c r="S55">
        <v>9</v>
      </c>
      <c r="T55">
        <v>68</v>
      </c>
      <c r="U55">
        <v>5000</v>
      </c>
      <c r="V55">
        <v>31</v>
      </c>
      <c r="W55">
        <v>38</v>
      </c>
      <c r="X55">
        <v>6695</v>
      </c>
    </row>
    <row r="56" spans="1:24" x14ac:dyDescent="0.35">
      <c r="A56" t="s">
        <v>72</v>
      </c>
      <c r="B56" t="s">
        <v>37</v>
      </c>
      <c r="C56" t="s">
        <v>43</v>
      </c>
      <c r="D56" t="s">
        <v>31</v>
      </c>
      <c r="E56" t="s">
        <v>35</v>
      </c>
      <c r="F56" t="s">
        <v>45</v>
      </c>
      <c r="G56" t="s">
        <v>33</v>
      </c>
      <c r="H56">
        <v>93.1</v>
      </c>
      <c r="I56">
        <v>166.8</v>
      </c>
      <c r="J56">
        <v>64.2</v>
      </c>
      <c r="K56">
        <v>54.1</v>
      </c>
      <c r="L56">
        <v>1950</v>
      </c>
      <c r="M56" t="s">
        <v>32</v>
      </c>
      <c r="N56" t="s">
        <v>31</v>
      </c>
      <c r="O56">
        <v>91</v>
      </c>
      <c r="P56" t="s">
        <v>54</v>
      </c>
      <c r="Q56">
        <v>3.08</v>
      </c>
      <c r="R56">
        <v>3.15</v>
      </c>
      <c r="S56">
        <v>9</v>
      </c>
      <c r="T56">
        <v>68</v>
      </c>
      <c r="U56">
        <v>5000</v>
      </c>
      <c r="V56">
        <v>31</v>
      </c>
      <c r="W56">
        <v>38</v>
      </c>
      <c r="X56">
        <v>7395</v>
      </c>
    </row>
    <row r="57" spans="1:24" x14ac:dyDescent="0.35">
      <c r="A57" t="s">
        <v>72</v>
      </c>
      <c r="B57" t="s">
        <v>37</v>
      </c>
      <c r="C57" t="s">
        <v>43</v>
      </c>
      <c r="D57" t="s">
        <v>49</v>
      </c>
      <c r="E57" t="s">
        <v>48</v>
      </c>
      <c r="F57" t="s">
        <v>34</v>
      </c>
      <c r="G57" t="s">
        <v>33</v>
      </c>
      <c r="H57">
        <v>95.3</v>
      </c>
      <c r="I57">
        <v>169</v>
      </c>
      <c r="J57">
        <v>65.7</v>
      </c>
      <c r="K57">
        <v>49.6</v>
      </c>
      <c r="L57">
        <v>2380</v>
      </c>
      <c r="M57" t="s">
        <v>73</v>
      </c>
      <c r="N57" t="s">
        <v>49</v>
      </c>
      <c r="O57">
        <v>70</v>
      </c>
      <c r="P57" t="s">
        <v>74</v>
      </c>
      <c r="Q57">
        <v>3.12</v>
      </c>
      <c r="R57">
        <v>3.12</v>
      </c>
      <c r="S57">
        <v>9.4</v>
      </c>
      <c r="T57">
        <v>101</v>
      </c>
      <c r="U57">
        <v>6000</v>
      </c>
      <c r="V57">
        <v>17</v>
      </c>
      <c r="W57">
        <v>23</v>
      </c>
      <c r="X57">
        <v>10945</v>
      </c>
    </row>
    <row r="58" spans="1:24" x14ac:dyDescent="0.35">
      <c r="A58" t="s">
        <v>72</v>
      </c>
      <c r="B58" t="s">
        <v>37</v>
      </c>
      <c r="C58" t="s">
        <v>43</v>
      </c>
      <c r="D58" t="s">
        <v>49</v>
      </c>
      <c r="E58" t="s">
        <v>48</v>
      </c>
      <c r="F58" t="s">
        <v>34</v>
      </c>
      <c r="G58" t="s">
        <v>33</v>
      </c>
      <c r="H58">
        <v>95.3</v>
      </c>
      <c r="I58">
        <v>169</v>
      </c>
      <c r="J58">
        <v>65.7</v>
      </c>
      <c r="K58">
        <v>49.6</v>
      </c>
      <c r="L58">
        <v>2380</v>
      </c>
      <c r="M58" t="s">
        <v>73</v>
      </c>
      <c r="N58" t="s">
        <v>49</v>
      </c>
      <c r="O58">
        <v>70</v>
      </c>
      <c r="P58" t="s">
        <v>74</v>
      </c>
      <c r="Q58">
        <v>2.98</v>
      </c>
      <c r="R58">
        <v>2.89</v>
      </c>
      <c r="S58">
        <v>9.4</v>
      </c>
      <c r="T58">
        <v>101</v>
      </c>
      <c r="U58">
        <v>6000</v>
      </c>
      <c r="V58">
        <v>17</v>
      </c>
      <c r="W58">
        <v>23</v>
      </c>
      <c r="X58">
        <v>11845</v>
      </c>
    </row>
    <row r="59" spans="1:24" x14ac:dyDescent="0.35">
      <c r="A59" t="s">
        <v>72</v>
      </c>
      <c r="B59" t="s">
        <v>37</v>
      </c>
      <c r="C59" t="s">
        <v>43</v>
      </c>
      <c r="D59" t="s">
        <v>49</v>
      </c>
      <c r="E59" t="s">
        <v>48</v>
      </c>
      <c r="F59" t="s">
        <v>34</v>
      </c>
      <c r="G59" t="s">
        <v>33</v>
      </c>
      <c r="H59">
        <v>95.3</v>
      </c>
      <c r="I59">
        <v>169</v>
      </c>
      <c r="J59">
        <v>65.7</v>
      </c>
      <c r="K59">
        <v>49.6</v>
      </c>
      <c r="L59">
        <v>2385</v>
      </c>
      <c r="M59" t="s">
        <v>73</v>
      </c>
      <c r="N59" t="s">
        <v>49</v>
      </c>
      <c r="O59">
        <v>70</v>
      </c>
      <c r="P59" t="s">
        <v>74</v>
      </c>
      <c r="Q59">
        <v>1.89</v>
      </c>
      <c r="R59">
        <v>4.09</v>
      </c>
      <c r="S59">
        <v>9.4</v>
      </c>
      <c r="T59">
        <v>101</v>
      </c>
      <c r="U59">
        <v>6000</v>
      </c>
      <c r="V59">
        <v>17</v>
      </c>
      <c r="W59">
        <v>23</v>
      </c>
      <c r="X59">
        <v>13645</v>
      </c>
    </row>
    <row r="60" spans="1:24" x14ac:dyDescent="0.35">
      <c r="A60" t="s">
        <v>72</v>
      </c>
      <c r="B60" t="s">
        <v>37</v>
      </c>
      <c r="C60" t="s">
        <v>43</v>
      </c>
      <c r="D60" t="s">
        <v>49</v>
      </c>
      <c r="E60" t="s">
        <v>48</v>
      </c>
      <c r="F60" t="s">
        <v>34</v>
      </c>
      <c r="G60" t="s">
        <v>33</v>
      </c>
      <c r="H60">
        <v>95.3</v>
      </c>
      <c r="I60">
        <v>169</v>
      </c>
      <c r="J60">
        <v>65.7</v>
      </c>
      <c r="K60">
        <v>49.6</v>
      </c>
      <c r="L60">
        <v>2500</v>
      </c>
      <c r="M60" t="s">
        <v>73</v>
      </c>
      <c r="N60" t="s">
        <v>49</v>
      </c>
      <c r="O60">
        <v>80</v>
      </c>
      <c r="P60" t="s">
        <v>30</v>
      </c>
      <c r="Q60">
        <v>2.9</v>
      </c>
      <c r="R60">
        <v>3.76</v>
      </c>
      <c r="S60">
        <v>9.4</v>
      </c>
      <c r="T60">
        <v>135</v>
      </c>
      <c r="U60">
        <v>6000</v>
      </c>
      <c r="V60">
        <v>16</v>
      </c>
      <c r="W60">
        <v>23</v>
      </c>
      <c r="X60">
        <v>15645</v>
      </c>
    </row>
    <row r="61" spans="1:24" x14ac:dyDescent="0.35">
      <c r="A61" t="s">
        <v>72</v>
      </c>
      <c r="B61" t="s">
        <v>37</v>
      </c>
      <c r="C61" t="s">
        <v>43</v>
      </c>
      <c r="D61" t="s">
        <v>49</v>
      </c>
      <c r="E61" t="s">
        <v>48</v>
      </c>
      <c r="F61" t="s">
        <v>45</v>
      </c>
      <c r="G61" t="s">
        <v>33</v>
      </c>
      <c r="H61">
        <v>98.8</v>
      </c>
      <c r="I61">
        <v>177.8</v>
      </c>
      <c r="J61">
        <v>66.5</v>
      </c>
      <c r="K61">
        <v>53.7</v>
      </c>
      <c r="L61">
        <v>2385</v>
      </c>
      <c r="M61" t="s">
        <v>32</v>
      </c>
      <c r="N61" t="s">
        <v>31</v>
      </c>
      <c r="O61">
        <v>122</v>
      </c>
      <c r="P61" t="s">
        <v>54</v>
      </c>
      <c r="Q61">
        <v>3.39</v>
      </c>
      <c r="R61">
        <v>3.39</v>
      </c>
      <c r="S61">
        <v>8.6</v>
      </c>
      <c r="T61">
        <v>84</v>
      </c>
      <c r="U61">
        <v>4800</v>
      </c>
      <c r="V61">
        <v>26</v>
      </c>
      <c r="W61">
        <v>32</v>
      </c>
      <c r="X61">
        <v>8845</v>
      </c>
    </row>
    <row r="62" spans="1:24" x14ac:dyDescent="0.35">
      <c r="A62" t="s">
        <v>72</v>
      </c>
      <c r="B62" t="s">
        <v>37</v>
      </c>
      <c r="C62" t="s">
        <v>43</v>
      </c>
      <c r="D62" t="s">
        <v>31</v>
      </c>
      <c r="E62" t="s">
        <v>35</v>
      </c>
      <c r="F62" t="s">
        <v>45</v>
      </c>
      <c r="G62" t="s">
        <v>33</v>
      </c>
      <c r="H62">
        <v>98.8</v>
      </c>
      <c r="I62">
        <v>177.8</v>
      </c>
      <c r="J62">
        <v>66.5</v>
      </c>
      <c r="K62">
        <v>55.5</v>
      </c>
      <c r="L62">
        <v>2410</v>
      </c>
      <c r="M62" t="s">
        <v>32</v>
      </c>
      <c r="N62" t="s">
        <v>31</v>
      </c>
      <c r="O62">
        <v>122</v>
      </c>
      <c r="P62" t="s">
        <v>54</v>
      </c>
      <c r="Q62">
        <v>3.39</v>
      </c>
      <c r="R62">
        <v>3.39</v>
      </c>
      <c r="S62">
        <v>8.6</v>
      </c>
      <c r="T62">
        <v>84</v>
      </c>
      <c r="U62">
        <v>4800</v>
      </c>
      <c r="V62">
        <v>26</v>
      </c>
      <c r="W62">
        <v>32</v>
      </c>
      <c r="X62">
        <v>8495</v>
      </c>
    </row>
    <row r="63" spans="1:24" x14ac:dyDescent="0.35">
      <c r="A63" t="s">
        <v>72</v>
      </c>
      <c r="B63" t="s">
        <v>37</v>
      </c>
      <c r="C63" t="s">
        <v>43</v>
      </c>
      <c r="D63" t="s">
        <v>49</v>
      </c>
      <c r="E63" t="s">
        <v>48</v>
      </c>
      <c r="F63" t="s">
        <v>45</v>
      </c>
      <c r="G63" t="s">
        <v>33</v>
      </c>
      <c r="H63">
        <v>98.8</v>
      </c>
      <c r="I63">
        <v>177.8</v>
      </c>
      <c r="J63">
        <v>66.5</v>
      </c>
      <c r="K63">
        <v>53.7</v>
      </c>
      <c r="L63">
        <v>2385</v>
      </c>
      <c r="M63" t="s">
        <v>32</v>
      </c>
      <c r="N63" t="s">
        <v>31</v>
      </c>
      <c r="O63">
        <v>122</v>
      </c>
      <c r="P63" t="s">
        <v>54</v>
      </c>
      <c r="Q63">
        <v>3.39</v>
      </c>
      <c r="R63">
        <v>3.39</v>
      </c>
      <c r="S63">
        <v>8.6</v>
      </c>
      <c r="T63">
        <v>84</v>
      </c>
      <c r="U63">
        <v>4800</v>
      </c>
      <c r="V63">
        <v>26</v>
      </c>
      <c r="W63">
        <v>32</v>
      </c>
      <c r="X63">
        <v>10595</v>
      </c>
    </row>
    <row r="64" spans="1:24" x14ac:dyDescent="0.35">
      <c r="A64" t="s">
        <v>72</v>
      </c>
      <c r="B64" t="s">
        <v>37</v>
      </c>
      <c r="C64" t="s">
        <v>43</v>
      </c>
      <c r="D64" t="s">
        <v>31</v>
      </c>
      <c r="E64" t="s">
        <v>35</v>
      </c>
      <c r="F64" t="s">
        <v>45</v>
      </c>
      <c r="G64" t="s">
        <v>33</v>
      </c>
      <c r="H64">
        <v>98.8</v>
      </c>
      <c r="I64">
        <v>177.8</v>
      </c>
      <c r="J64">
        <v>66.5</v>
      </c>
      <c r="K64">
        <v>55.5</v>
      </c>
      <c r="L64">
        <v>2410</v>
      </c>
      <c r="M64" t="s">
        <v>32</v>
      </c>
      <c r="N64" t="s">
        <v>31</v>
      </c>
      <c r="O64">
        <v>122</v>
      </c>
      <c r="P64" t="s">
        <v>54</v>
      </c>
      <c r="Q64">
        <v>3.39</v>
      </c>
      <c r="R64">
        <v>3.39</v>
      </c>
      <c r="S64">
        <v>8.6</v>
      </c>
      <c r="T64">
        <v>84</v>
      </c>
      <c r="U64">
        <v>4800</v>
      </c>
      <c r="V64">
        <v>26</v>
      </c>
      <c r="W64">
        <v>32</v>
      </c>
      <c r="X64">
        <v>10245</v>
      </c>
    </row>
    <row r="65" spans="1:24" x14ac:dyDescent="0.35">
      <c r="A65" t="s">
        <v>72</v>
      </c>
      <c r="B65" t="s">
        <v>41</v>
      </c>
      <c r="C65" t="s">
        <v>43</v>
      </c>
      <c r="D65">
        <v>4</v>
      </c>
      <c r="E65" t="s">
        <v>35</v>
      </c>
      <c r="F65" t="s">
        <v>45</v>
      </c>
      <c r="G65" t="s">
        <v>33</v>
      </c>
      <c r="H65">
        <v>98.8</v>
      </c>
      <c r="I65">
        <v>177.8</v>
      </c>
      <c r="J65">
        <v>66.5</v>
      </c>
      <c r="K65">
        <v>55.5</v>
      </c>
      <c r="L65">
        <v>2443</v>
      </c>
      <c r="M65" t="s">
        <v>32</v>
      </c>
      <c r="N65" t="s">
        <v>31</v>
      </c>
      <c r="O65">
        <v>122</v>
      </c>
      <c r="P65" t="s">
        <v>39</v>
      </c>
      <c r="Q65">
        <v>3.39</v>
      </c>
      <c r="R65">
        <v>3.39</v>
      </c>
      <c r="S65">
        <v>22.7</v>
      </c>
      <c r="T65">
        <v>64</v>
      </c>
      <c r="U65">
        <v>4650</v>
      </c>
      <c r="V65">
        <v>36</v>
      </c>
      <c r="W65">
        <v>42</v>
      </c>
      <c r="X65">
        <v>10795</v>
      </c>
    </row>
    <row r="66" spans="1:24" x14ac:dyDescent="0.35">
      <c r="A66" t="s">
        <v>72</v>
      </c>
      <c r="B66" t="s">
        <v>37</v>
      </c>
      <c r="C66" t="s">
        <v>43</v>
      </c>
      <c r="D66" t="s">
        <v>31</v>
      </c>
      <c r="E66" t="s">
        <v>48</v>
      </c>
      <c r="F66" t="s">
        <v>45</v>
      </c>
      <c r="G66" t="s">
        <v>33</v>
      </c>
      <c r="H66">
        <v>98.8</v>
      </c>
      <c r="I66">
        <v>177.8</v>
      </c>
      <c r="J66">
        <v>66.5</v>
      </c>
      <c r="K66">
        <v>55.5</v>
      </c>
      <c r="L66">
        <v>2425</v>
      </c>
      <c r="M66" t="s">
        <v>32</v>
      </c>
      <c r="N66" t="s">
        <v>31</v>
      </c>
      <c r="O66">
        <v>122</v>
      </c>
      <c r="P66" t="s">
        <v>54</v>
      </c>
      <c r="Q66">
        <v>3.39</v>
      </c>
      <c r="R66">
        <v>3.39</v>
      </c>
      <c r="S66">
        <v>8.6</v>
      </c>
      <c r="T66">
        <v>84</v>
      </c>
      <c r="U66">
        <v>4800</v>
      </c>
      <c r="V66">
        <v>26</v>
      </c>
      <c r="W66">
        <v>32</v>
      </c>
      <c r="X66">
        <v>11245</v>
      </c>
    </row>
    <row r="67" spans="1:24" x14ac:dyDescent="0.35">
      <c r="A67" t="s">
        <v>72</v>
      </c>
      <c r="B67" t="s">
        <v>37</v>
      </c>
      <c r="C67" t="s">
        <v>43</v>
      </c>
      <c r="D67" t="s">
        <v>31</v>
      </c>
      <c r="E67" t="s">
        <v>35</v>
      </c>
      <c r="F67" t="s">
        <v>34</v>
      </c>
      <c r="G67" t="s">
        <v>33</v>
      </c>
      <c r="H67">
        <v>104.9</v>
      </c>
      <c r="I67">
        <v>175</v>
      </c>
      <c r="J67">
        <v>66.099999999999994</v>
      </c>
      <c r="K67">
        <v>54.4</v>
      </c>
      <c r="L67">
        <v>2670</v>
      </c>
      <c r="M67" t="s">
        <v>32</v>
      </c>
      <c r="N67" t="s">
        <v>31</v>
      </c>
      <c r="O67">
        <v>140</v>
      </c>
      <c r="P67" t="s">
        <v>30</v>
      </c>
      <c r="Q67">
        <v>3.76</v>
      </c>
      <c r="R67">
        <v>3.16</v>
      </c>
      <c r="S67">
        <v>8</v>
      </c>
      <c r="T67">
        <v>120</v>
      </c>
      <c r="U67">
        <v>5000</v>
      </c>
      <c r="V67">
        <v>19</v>
      </c>
      <c r="W67">
        <v>27</v>
      </c>
      <c r="X67">
        <v>18280</v>
      </c>
    </row>
    <row r="68" spans="1:24" x14ac:dyDescent="0.35">
      <c r="A68" t="s">
        <v>72</v>
      </c>
      <c r="B68" t="s">
        <v>41</v>
      </c>
      <c r="C68" t="s">
        <v>43</v>
      </c>
      <c r="D68" t="s">
        <v>31</v>
      </c>
      <c r="E68" t="s">
        <v>35</v>
      </c>
      <c r="F68" t="s">
        <v>34</v>
      </c>
      <c r="G68" t="s">
        <v>33</v>
      </c>
      <c r="H68">
        <v>104.9</v>
      </c>
      <c r="I68">
        <v>175</v>
      </c>
      <c r="J68">
        <v>66.099999999999994</v>
      </c>
      <c r="K68">
        <v>54.4</v>
      </c>
      <c r="L68">
        <v>2700</v>
      </c>
      <c r="M68" t="s">
        <v>32</v>
      </c>
      <c r="N68" t="s">
        <v>31</v>
      </c>
      <c r="O68">
        <v>134</v>
      </c>
      <c r="P68" t="s">
        <v>39</v>
      </c>
      <c r="Q68">
        <v>3.43</v>
      </c>
      <c r="R68">
        <v>3.64</v>
      </c>
      <c r="S68">
        <v>22</v>
      </c>
      <c r="T68">
        <v>72</v>
      </c>
      <c r="U68">
        <v>4200</v>
      </c>
      <c r="V68">
        <v>31</v>
      </c>
      <c r="W68">
        <v>39</v>
      </c>
      <c r="X68">
        <v>18344</v>
      </c>
    </row>
    <row r="69" spans="1:24" x14ac:dyDescent="0.35">
      <c r="A69" t="s">
        <v>71</v>
      </c>
      <c r="B69" t="s">
        <v>41</v>
      </c>
      <c r="C69" t="s">
        <v>36</v>
      </c>
      <c r="D69" t="s">
        <v>31</v>
      </c>
      <c r="E69" t="s">
        <v>35</v>
      </c>
      <c r="F69" t="s">
        <v>34</v>
      </c>
      <c r="G69" t="s">
        <v>33</v>
      </c>
      <c r="H69">
        <v>110</v>
      </c>
      <c r="I69">
        <v>190.9</v>
      </c>
      <c r="J69">
        <v>70.3</v>
      </c>
      <c r="K69">
        <v>56.5</v>
      </c>
      <c r="L69">
        <v>3515</v>
      </c>
      <c r="M69" t="s">
        <v>32</v>
      </c>
      <c r="N69" t="s">
        <v>47</v>
      </c>
      <c r="O69">
        <v>183</v>
      </c>
      <c r="P69" t="s">
        <v>39</v>
      </c>
      <c r="Q69">
        <v>3.58</v>
      </c>
      <c r="R69">
        <v>3.64</v>
      </c>
      <c r="S69">
        <v>21.5</v>
      </c>
      <c r="T69">
        <v>123</v>
      </c>
      <c r="U69">
        <v>4350</v>
      </c>
      <c r="V69">
        <v>22</v>
      </c>
      <c r="W69">
        <v>25</v>
      </c>
      <c r="X69">
        <v>25552</v>
      </c>
    </row>
    <row r="70" spans="1:24" x14ac:dyDescent="0.35">
      <c r="A70" t="s">
        <v>71</v>
      </c>
      <c r="B70" t="s">
        <v>41</v>
      </c>
      <c r="C70" t="s">
        <v>36</v>
      </c>
      <c r="D70" t="s">
        <v>31</v>
      </c>
      <c r="E70" t="s">
        <v>44</v>
      </c>
      <c r="F70" t="s">
        <v>34</v>
      </c>
      <c r="G70" t="s">
        <v>33</v>
      </c>
      <c r="H70">
        <v>110</v>
      </c>
      <c r="I70">
        <v>190.9</v>
      </c>
      <c r="J70">
        <v>70.3</v>
      </c>
      <c r="K70">
        <v>58.7</v>
      </c>
      <c r="L70">
        <v>3750</v>
      </c>
      <c r="M70" t="s">
        <v>32</v>
      </c>
      <c r="N70" t="s">
        <v>47</v>
      </c>
      <c r="O70">
        <v>183</v>
      </c>
      <c r="P70" t="s">
        <v>39</v>
      </c>
      <c r="Q70">
        <v>3.58</v>
      </c>
      <c r="R70">
        <v>3.64</v>
      </c>
      <c r="S70">
        <v>21.5</v>
      </c>
      <c r="T70">
        <v>123</v>
      </c>
      <c r="U70">
        <v>4350</v>
      </c>
      <c r="V70">
        <v>22</v>
      </c>
      <c r="W70">
        <v>25</v>
      </c>
      <c r="X70">
        <v>28248</v>
      </c>
    </row>
    <row r="71" spans="1:24" x14ac:dyDescent="0.35">
      <c r="A71" t="s">
        <v>71</v>
      </c>
      <c r="B71" t="s">
        <v>41</v>
      </c>
      <c r="C71" t="s">
        <v>36</v>
      </c>
      <c r="D71" t="s">
        <v>49</v>
      </c>
      <c r="E71" t="s">
        <v>53</v>
      </c>
      <c r="F71" t="s">
        <v>34</v>
      </c>
      <c r="G71" t="s">
        <v>33</v>
      </c>
      <c r="H71">
        <v>106.7</v>
      </c>
      <c r="I71">
        <v>187.5</v>
      </c>
      <c r="J71">
        <v>70.3</v>
      </c>
      <c r="K71">
        <v>54.9</v>
      </c>
      <c r="L71">
        <v>3495</v>
      </c>
      <c r="M71" t="s">
        <v>32</v>
      </c>
      <c r="N71" t="s">
        <v>47</v>
      </c>
      <c r="O71">
        <v>183</v>
      </c>
      <c r="P71" t="s">
        <v>39</v>
      </c>
      <c r="Q71">
        <v>3.58</v>
      </c>
      <c r="R71">
        <v>3.64</v>
      </c>
      <c r="S71">
        <v>21.5</v>
      </c>
      <c r="T71">
        <v>123</v>
      </c>
      <c r="U71">
        <v>4350</v>
      </c>
      <c r="V71">
        <v>22</v>
      </c>
      <c r="W71">
        <v>25</v>
      </c>
      <c r="X71">
        <v>28176</v>
      </c>
    </row>
    <row r="72" spans="1:24" x14ac:dyDescent="0.35">
      <c r="A72" t="s">
        <v>71</v>
      </c>
      <c r="B72" t="s">
        <v>41</v>
      </c>
      <c r="C72" t="s">
        <v>36</v>
      </c>
      <c r="D72" t="s">
        <v>31</v>
      </c>
      <c r="E72" t="s">
        <v>35</v>
      </c>
      <c r="F72" t="s">
        <v>34</v>
      </c>
      <c r="G72" t="s">
        <v>33</v>
      </c>
      <c r="H72">
        <v>115.6</v>
      </c>
      <c r="I72">
        <v>202.6</v>
      </c>
      <c r="J72">
        <v>71.7</v>
      </c>
      <c r="K72">
        <v>56.3</v>
      </c>
      <c r="L72">
        <v>3770</v>
      </c>
      <c r="M72" t="s">
        <v>32</v>
      </c>
      <c r="N72" t="s">
        <v>47</v>
      </c>
      <c r="O72">
        <v>183</v>
      </c>
      <c r="P72" t="s">
        <v>39</v>
      </c>
      <c r="Q72">
        <v>3.58</v>
      </c>
      <c r="R72">
        <v>3.64</v>
      </c>
      <c r="S72">
        <v>21.5</v>
      </c>
      <c r="T72">
        <v>123</v>
      </c>
      <c r="U72">
        <v>4350</v>
      </c>
      <c r="V72">
        <v>22</v>
      </c>
      <c r="W72">
        <v>25</v>
      </c>
      <c r="X72">
        <v>31600</v>
      </c>
    </row>
    <row r="73" spans="1:24" x14ac:dyDescent="0.35">
      <c r="A73" t="s">
        <v>71</v>
      </c>
      <c r="B73" t="s">
        <v>37</v>
      </c>
      <c r="C73" t="s">
        <v>43</v>
      </c>
      <c r="D73" t="s">
        <v>31</v>
      </c>
      <c r="E73" t="s">
        <v>35</v>
      </c>
      <c r="F73" t="s">
        <v>34</v>
      </c>
      <c r="G73" t="s">
        <v>33</v>
      </c>
      <c r="H73">
        <v>115.6</v>
      </c>
      <c r="I73">
        <v>202.6</v>
      </c>
      <c r="J73">
        <v>71.7</v>
      </c>
      <c r="K73">
        <v>56.5</v>
      </c>
      <c r="L73">
        <v>3740</v>
      </c>
      <c r="M73" t="s">
        <v>42</v>
      </c>
      <c r="N73" t="s">
        <v>60</v>
      </c>
      <c r="O73">
        <v>234</v>
      </c>
      <c r="P73" t="s">
        <v>30</v>
      </c>
      <c r="Q73">
        <v>3.46</v>
      </c>
      <c r="R73">
        <v>3.1</v>
      </c>
      <c r="S73">
        <v>8.3000000000000007</v>
      </c>
      <c r="T73">
        <v>155</v>
      </c>
      <c r="U73">
        <v>4750</v>
      </c>
      <c r="V73">
        <v>16</v>
      </c>
      <c r="W73">
        <v>18</v>
      </c>
      <c r="X73">
        <v>34184</v>
      </c>
    </row>
    <row r="74" spans="1:24" x14ac:dyDescent="0.35">
      <c r="A74" t="s">
        <v>71</v>
      </c>
      <c r="B74" t="s">
        <v>37</v>
      </c>
      <c r="C74" t="s">
        <v>43</v>
      </c>
      <c r="D74" t="s">
        <v>49</v>
      </c>
      <c r="E74" t="s">
        <v>50</v>
      </c>
      <c r="F74" t="s">
        <v>34</v>
      </c>
      <c r="G74" t="s">
        <v>33</v>
      </c>
      <c r="H74">
        <v>96.6</v>
      </c>
      <c r="I74">
        <v>180.3</v>
      </c>
      <c r="J74">
        <v>70.5</v>
      </c>
      <c r="K74">
        <v>50.8</v>
      </c>
      <c r="L74">
        <v>3685</v>
      </c>
      <c r="M74" t="s">
        <v>42</v>
      </c>
      <c r="N74" t="s">
        <v>60</v>
      </c>
      <c r="O74">
        <v>234</v>
      </c>
      <c r="P74" t="s">
        <v>30</v>
      </c>
      <c r="Q74">
        <v>3.46</v>
      </c>
      <c r="R74">
        <v>3.1</v>
      </c>
      <c r="S74">
        <v>8.3000000000000007</v>
      </c>
      <c r="T74">
        <v>155</v>
      </c>
      <c r="U74">
        <v>4750</v>
      </c>
      <c r="V74">
        <v>16</v>
      </c>
      <c r="W74">
        <v>18</v>
      </c>
      <c r="X74">
        <v>35056</v>
      </c>
    </row>
    <row r="75" spans="1:24" x14ac:dyDescent="0.35">
      <c r="A75" t="s">
        <v>71</v>
      </c>
      <c r="B75" t="s">
        <v>37</v>
      </c>
      <c r="C75" t="s">
        <v>43</v>
      </c>
      <c r="D75" t="s">
        <v>31</v>
      </c>
      <c r="E75" t="s">
        <v>35</v>
      </c>
      <c r="F75" t="s">
        <v>34</v>
      </c>
      <c r="G75" t="s">
        <v>33</v>
      </c>
      <c r="H75">
        <v>120.9</v>
      </c>
      <c r="I75">
        <v>208.1</v>
      </c>
      <c r="J75">
        <v>71.7</v>
      </c>
      <c r="K75">
        <v>56.7</v>
      </c>
      <c r="L75">
        <v>3900</v>
      </c>
      <c r="M75" t="s">
        <v>42</v>
      </c>
      <c r="N75" t="s">
        <v>60</v>
      </c>
      <c r="O75">
        <v>308</v>
      </c>
      <c r="P75" t="s">
        <v>30</v>
      </c>
      <c r="Q75">
        <v>3.8</v>
      </c>
      <c r="R75">
        <v>3.35</v>
      </c>
      <c r="S75">
        <v>8</v>
      </c>
      <c r="T75">
        <v>184</v>
      </c>
      <c r="U75">
        <v>4500</v>
      </c>
      <c r="V75">
        <v>14</v>
      </c>
      <c r="W75">
        <v>16</v>
      </c>
      <c r="X75">
        <v>40960</v>
      </c>
    </row>
    <row r="76" spans="1:24" x14ac:dyDescent="0.35">
      <c r="A76" t="s">
        <v>71</v>
      </c>
      <c r="B76" t="s">
        <v>37</v>
      </c>
      <c r="C76" t="s">
        <v>43</v>
      </c>
      <c r="D76" t="s">
        <v>49</v>
      </c>
      <c r="E76" t="s">
        <v>53</v>
      </c>
      <c r="F76" t="s">
        <v>34</v>
      </c>
      <c r="G76" t="s">
        <v>33</v>
      </c>
      <c r="H76">
        <v>112</v>
      </c>
      <c r="I76">
        <v>199.2</v>
      </c>
      <c r="J76">
        <v>72</v>
      </c>
      <c r="K76">
        <v>55.4</v>
      </c>
      <c r="L76">
        <v>3715</v>
      </c>
      <c r="M76" t="s">
        <v>42</v>
      </c>
      <c r="N76" t="s">
        <v>60</v>
      </c>
      <c r="O76">
        <v>304</v>
      </c>
      <c r="P76" t="s">
        <v>30</v>
      </c>
      <c r="Q76">
        <v>3.8</v>
      </c>
      <c r="R76">
        <v>3.35</v>
      </c>
      <c r="S76">
        <v>8</v>
      </c>
      <c r="T76">
        <v>184</v>
      </c>
      <c r="U76">
        <v>4500</v>
      </c>
      <c r="V76">
        <v>14</v>
      </c>
      <c r="W76">
        <v>16</v>
      </c>
      <c r="X76">
        <v>45400</v>
      </c>
    </row>
    <row r="77" spans="1:24" x14ac:dyDescent="0.35">
      <c r="A77" t="s">
        <v>70</v>
      </c>
      <c r="B77" t="s">
        <v>37</v>
      </c>
      <c r="C77" t="s">
        <v>36</v>
      </c>
      <c r="D77" t="s">
        <v>49</v>
      </c>
      <c r="E77" t="s">
        <v>48</v>
      </c>
      <c r="F77" t="s">
        <v>34</v>
      </c>
      <c r="G77" t="s">
        <v>33</v>
      </c>
      <c r="H77">
        <v>102.7</v>
      </c>
      <c r="I77">
        <v>178.4</v>
      </c>
      <c r="J77">
        <v>68</v>
      </c>
      <c r="K77">
        <v>54.8</v>
      </c>
      <c r="L77">
        <v>2910</v>
      </c>
      <c r="M77" t="s">
        <v>32</v>
      </c>
      <c r="N77" t="s">
        <v>31</v>
      </c>
      <c r="O77">
        <v>140</v>
      </c>
      <c r="P77" t="s">
        <v>30</v>
      </c>
      <c r="Q77">
        <v>3.78</v>
      </c>
      <c r="R77">
        <v>3.12</v>
      </c>
      <c r="S77">
        <v>8</v>
      </c>
      <c r="T77">
        <v>175</v>
      </c>
      <c r="U77">
        <v>5000</v>
      </c>
      <c r="V77">
        <v>19</v>
      </c>
      <c r="W77">
        <v>24</v>
      </c>
      <c r="X77">
        <v>16503</v>
      </c>
    </row>
    <row r="78" spans="1:24" x14ac:dyDescent="0.35">
      <c r="A78" t="s">
        <v>69</v>
      </c>
      <c r="B78" t="s">
        <v>37</v>
      </c>
      <c r="C78" t="s">
        <v>43</v>
      </c>
      <c r="D78" t="s">
        <v>49</v>
      </c>
      <c r="E78" t="s">
        <v>48</v>
      </c>
      <c r="F78" t="s">
        <v>45</v>
      </c>
      <c r="G78" t="s">
        <v>33</v>
      </c>
      <c r="H78">
        <v>93.7</v>
      </c>
      <c r="I78">
        <v>157.30000000000001</v>
      </c>
      <c r="J78">
        <v>64.400000000000006</v>
      </c>
      <c r="K78">
        <v>50.8</v>
      </c>
      <c r="L78">
        <v>1918</v>
      </c>
      <c r="M78" t="s">
        <v>32</v>
      </c>
      <c r="N78" t="s">
        <v>31</v>
      </c>
      <c r="O78">
        <v>92</v>
      </c>
      <c r="P78" t="s">
        <v>54</v>
      </c>
      <c r="Q78">
        <v>2.97</v>
      </c>
      <c r="R78">
        <v>3.23</v>
      </c>
      <c r="S78">
        <v>9.4</v>
      </c>
      <c r="T78">
        <v>68</v>
      </c>
      <c r="U78">
        <v>5500</v>
      </c>
      <c r="V78">
        <v>37</v>
      </c>
      <c r="W78">
        <v>41</v>
      </c>
      <c r="X78">
        <v>5389</v>
      </c>
    </row>
    <row r="79" spans="1:24" x14ac:dyDescent="0.35">
      <c r="A79" t="s">
        <v>69</v>
      </c>
      <c r="B79" t="s">
        <v>37</v>
      </c>
      <c r="C79" t="s">
        <v>43</v>
      </c>
      <c r="D79" t="s">
        <v>49</v>
      </c>
      <c r="E79" t="s">
        <v>48</v>
      </c>
      <c r="F79" t="s">
        <v>45</v>
      </c>
      <c r="G79" t="s">
        <v>33</v>
      </c>
      <c r="H79">
        <v>93.7</v>
      </c>
      <c r="I79">
        <v>157.30000000000001</v>
      </c>
      <c r="J79">
        <v>64.400000000000006</v>
      </c>
      <c r="K79">
        <v>50.8</v>
      </c>
      <c r="L79">
        <v>1944</v>
      </c>
      <c r="M79" t="s">
        <v>32</v>
      </c>
      <c r="N79" t="s">
        <v>31</v>
      </c>
      <c r="O79">
        <v>92</v>
      </c>
      <c r="P79" t="s">
        <v>54</v>
      </c>
      <c r="Q79">
        <v>2.97</v>
      </c>
      <c r="R79">
        <v>3.23</v>
      </c>
      <c r="S79">
        <v>9.4</v>
      </c>
      <c r="T79">
        <v>68</v>
      </c>
      <c r="U79">
        <v>5500</v>
      </c>
      <c r="V79">
        <v>31</v>
      </c>
      <c r="W79">
        <v>38</v>
      </c>
      <c r="X79">
        <v>6189</v>
      </c>
    </row>
    <row r="80" spans="1:24" x14ac:dyDescent="0.35">
      <c r="A80" t="s">
        <v>69</v>
      </c>
      <c r="B80" t="s">
        <v>37</v>
      </c>
      <c r="C80" t="s">
        <v>43</v>
      </c>
      <c r="D80" t="s">
        <v>49</v>
      </c>
      <c r="E80" t="s">
        <v>48</v>
      </c>
      <c r="F80" t="s">
        <v>45</v>
      </c>
      <c r="G80" t="s">
        <v>33</v>
      </c>
      <c r="H80">
        <v>93.7</v>
      </c>
      <c r="I80">
        <v>157.30000000000001</v>
      </c>
      <c r="J80">
        <v>64.400000000000006</v>
      </c>
      <c r="K80">
        <v>50.8</v>
      </c>
      <c r="L80">
        <v>2004</v>
      </c>
      <c r="M80" t="s">
        <v>32</v>
      </c>
      <c r="N80" t="s">
        <v>31</v>
      </c>
      <c r="O80">
        <v>92</v>
      </c>
      <c r="P80" t="s">
        <v>54</v>
      </c>
      <c r="Q80">
        <v>2.97</v>
      </c>
      <c r="R80">
        <v>3.23</v>
      </c>
      <c r="S80">
        <v>9.4</v>
      </c>
      <c r="T80">
        <v>68</v>
      </c>
      <c r="U80">
        <v>5500</v>
      </c>
      <c r="V80">
        <v>31</v>
      </c>
      <c r="W80">
        <v>38</v>
      </c>
      <c r="X80">
        <v>6669</v>
      </c>
    </row>
    <row r="81" spans="1:24" x14ac:dyDescent="0.35">
      <c r="A81" t="s">
        <v>69</v>
      </c>
      <c r="B81" t="s">
        <v>37</v>
      </c>
      <c r="C81" t="s">
        <v>36</v>
      </c>
      <c r="D81" t="s">
        <v>49</v>
      </c>
      <c r="E81" t="s">
        <v>48</v>
      </c>
      <c r="F81" t="s">
        <v>45</v>
      </c>
      <c r="G81" t="s">
        <v>33</v>
      </c>
      <c r="H81">
        <v>93</v>
      </c>
      <c r="I81">
        <v>157.30000000000001</v>
      </c>
      <c r="J81">
        <v>63.8</v>
      </c>
      <c r="K81">
        <v>50.8</v>
      </c>
      <c r="L81">
        <v>2145</v>
      </c>
      <c r="M81" t="s">
        <v>32</v>
      </c>
      <c r="N81" t="s">
        <v>31</v>
      </c>
      <c r="O81">
        <v>98</v>
      </c>
      <c r="P81" t="s">
        <v>64</v>
      </c>
      <c r="Q81">
        <v>3.03</v>
      </c>
      <c r="R81">
        <v>3.39</v>
      </c>
      <c r="S81">
        <v>7.6</v>
      </c>
      <c r="T81">
        <v>102</v>
      </c>
      <c r="U81">
        <v>5500</v>
      </c>
      <c r="V81">
        <v>24</v>
      </c>
      <c r="W81">
        <v>30</v>
      </c>
      <c r="X81">
        <v>7689</v>
      </c>
    </row>
    <row r="82" spans="1:24" x14ac:dyDescent="0.35">
      <c r="A82" t="s">
        <v>69</v>
      </c>
      <c r="B82" t="s">
        <v>37</v>
      </c>
      <c r="C82" t="s">
        <v>36</v>
      </c>
      <c r="D82" t="s">
        <v>49</v>
      </c>
      <c r="E82" t="s">
        <v>48</v>
      </c>
      <c r="F82" t="s">
        <v>45</v>
      </c>
      <c r="G82" t="s">
        <v>33</v>
      </c>
      <c r="H82">
        <v>96.3</v>
      </c>
      <c r="I82">
        <v>173</v>
      </c>
      <c r="J82">
        <v>65.400000000000006</v>
      </c>
      <c r="K82">
        <v>49.4</v>
      </c>
      <c r="L82">
        <v>2370</v>
      </c>
      <c r="M82" t="s">
        <v>32</v>
      </c>
      <c r="N82" t="s">
        <v>31</v>
      </c>
      <c r="O82">
        <v>110</v>
      </c>
      <c r="P82" t="s">
        <v>64</v>
      </c>
      <c r="Q82">
        <v>3.17</v>
      </c>
      <c r="R82">
        <v>3.46</v>
      </c>
      <c r="S82">
        <v>7.5</v>
      </c>
      <c r="T82">
        <v>116</v>
      </c>
      <c r="U82">
        <v>5500</v>
      </c>
      <c r="V82">
        <v>23</v>
      </c>
      <c r="W82">
        <v>30</v>
      </c>
      <c r="X82">
        <v>9959</v>
      </c>
    </row>
    <row r="83" spans="1:24" x14ac:dyDescent="0.35">
      <c r="A83" t="s">
        <v>69</v>
      </c>
      <c r="B83" t="s">
        <v>37</v>
      </c>
      <c r="C83" t="s">
        <v>43</v>
      </c>
      <c r="D83" t="s">
        <v>49</v>
      </c>
      <c r="E83" t="s">
        <v>48</v>
      </c>
      <c r="F83" t="s">
        <v>45</v>
      </c>
      <c r="G83" t="s">
        <v>33</v>
      </c>
      <c r="H83">
        <v>96.3</v>
      </c>
      <c r="I83">
        <v>173</v>
      </c>
      <c r="J83">
        <v>65.400000000000006</v>
      </c>
      <c r="K83">
        <v>49.4</v>
      </c>
      <c r="L83">
        <v>2328</v>
      </c>
      <c r="M83" t="s">
        <v>32</v>
      </c>
      <c r="N83" t="s">
        <v>31</v>
      </c>
      <c r="O83">
        <v>122</v>
      </c>
      <c r="P83" t="s">
        <v>54</v>
      </c>
      <c r="Q83">
        <v>3.35</v>
      </c>
      <c r="R83">
        <v>3.46</v>
      </c>
      <c r="S83">
        <v>8.5</v>
      </c>
      <c r="T83">
        <v>88</v>
      </c>
      <c r="U83">
        <v>5000</v>
      </c>
      <c r="V83">
        <v>25</v>
      </c>
      <c r="W83">
        <v>32</v>
      </c>
      <c r="X83">
        <v>8499</v>
      </c>
    </row>
    <row r="84" spans="1:24" x14ac:dyDescent="0.35">
      <c r="A84" t="s">
        <v>69</v>
      </c>
      <c r="B84" t="s">
        <v>37</v>
      </c>
      <c r="C84" t="s">
        <v>36</v>
      </c>
      <c r="D84" t="s">
        <v>49</v>
      </c>
      <c r="E84" t="s">
        <v>48</v>
      </c>
      <c r="F84" t="s">
        <v>45</v>
      </c>
      <c r="G84" t="s">
        <v>33</v>
      </c>
      <c r="H84">
        <v>95.9</v>
      </c>
      <c r="I84">
        <v>173.2</v>
      </c>
      <c r="J84">
        <v>66.3</v>
      </c>
      <c r="K84">
        <v>50.2</v>
      </c>
      <c r="L84">
        <v>2833</v>
      </c>
      <c r="M84" t="s">
        <v>32</v>
      </c>
      <c r="N84" t="s">
        <v>31</v>
      </c>
      <c r="O84">
        <v>156</v>
      </c>
      <c r="P84" t="s">
        <v>64</v>
      </c>
      <c r="Q84">
        <v>3.58</v>
      </c>
      <c r="R84">
        <v>3.86</v>
      </c>
      <c r="S84">
        <v>7</v>
      </c>
      <c r="T84">
        <v>145</v>
      </c>
      <c r="U84">
        <v>5000</v>
      </c>
      <c r="V84">
        <v>19</v>
      </c>
      <c r="W84">
        <v>24</v>
      </c>
      <c r="X84">
        <v>12629</v>
      </c>
    </row>
    <row r="85" spans="1:24" x14ac:dyDescent="0.35">
      <c r="A85" t="s">
        <v>69</v>
      </c>
      <c r="B85" t="s">
        <v>37</v>
      </c>
      <c r="C85" t="s">
        <v>36</v>
      </c>
      <c r="D85" t="s">
        <v>49</v>
      </c>
      <c r="E85" t="s">
        <v>48</v>
      </c>
      <c r="F85" t="s">
        <v>45</v>
      </c>
      <c r="G85" t="s">
        <v>33</v>
      </c>
      <c r="H85">
        <v>95.9</v>
      </c>
      <c r="I85">
        <v>173.2</v>
      </c>
      <c r="J85">
        <v>66.3</v>
      </c>
      <c r="K85">
        <v>50.2</v>
      </c>
      <c r="L85">
        <v>2921</v>
      </c>
      <c r="M85" t="s">
        <v>32</v>
      </c>
      <c r="N85" t="s">
        <v>31</v>
      </c>
      <c r="O85">
        <v>156</v>
      </c>
      <c r="P85" t="s">
        <v>64</v>
      </c>
      <c r="Q85">
        <v>3.59</v>
      </c>
      <c r="R85">
        <v>3.86</v>
      </c>
      <c r="S85">
        <v>7</v>
      </c>
      <c r="T85">
        <v>145</v>
      </c>
      <c r="U85">
        <v>5000</v>
      </c>
      <c r="V85">
        <v>19</v>
      </c>
      <c r="W85">
        <v>24</v>
      </c>
      <c r="X85">
        <v>14869</v>
      </c>
    </row>
    <row r="86" spans="1:24" x14ac:dyDescent="0.35">
      <c r="A86" t="s">
        <v>69</v>
      </c>
      <c r="B86" t="s">
        <v>37</v>
      </c>
      <c r="C86" t="s">
        <v>36</v>
      </c>
      <c r="D86" t="s">
        <v>49</v>
      </c>
      <c r="E86" t="s">
        <v>48</v>
      </c>
      <c r="F86" t="s">
        <v>45</v>
      </c>
      <c r="G86" t="s">
        <v>33</v>
      </c>
      <c r="H86">
        <v>95.9</v>
      </c>
      <c r="I86">
        <v>173.2</v>
      </c>
      <c r="J86">
        <v>66.3</v>
      </c>
      <c r="K86">
        <v>50.2</v>
      </c>
      <c r="L86">
        <v>2926</v>
      </c>
      <c r="M86" t="s">
        <v>32</v>
      </c>
      <c r="N86" t="s">
        <v>31</v>
      </c>
      <c r="O86">
        <v>156</v>
      </c>
      <c r="P86" t="s">
        <v>64</v>
      </c>
      <c r="Q86">
        <v>3.59</v>
      </c>
      <c r="R86">
        <v>3.86</v>
      </c>
      <c r="S86">
        <v>7</v>
      </c>
      <c r="T86">
        <v>145</v>
      </c>
      <c r="U86">
        <v>5000</v>
      </c>
      <c r="V86">
        <v>19</v>
      </c>
      <c r="W86">
        <v>24</v>
      </c>
      <c r="X86">
        <v>14489</v>
      </c>
    </row>
    <row r="87" spans="1:24" x14ac:dyDescent="0.35">
      <c r="A87" t="s">
        <v>69</v>
      </c>
      <c r="B87" t="s">
        <v>37</v>
      </c>
      <c r="C87" t="s">
        <v>43</v>
      </c>
      <c r="D87" t="s">
        <v>31</v>
      </c>
      <c r="E87" t="s">
        <v>35</v>
      </c>
      <c r="F87" t="s">
        <v>45</v>
      </c>
      <c r="G87" t="s">
        <v>33</v>
      </c>
      <c r="H87">
        <v>96.3</v>
      </c>
      <c r="I87">
        <v>172.4</v>
      </c>
      <c r="J87">
        <v>65.400000000000006</v>
      </c>
      <c r="K87">
        <v>51.6</v>
      </c>
      <c r="L87">
        <v>2365</v>
      </c>
      <c r="M87" t="s">
        <v>32</v>
      </c>
      <c r="N87" t="s">
        <v>31</v>
      </c>
      <c r="O87">
        <v>122</v>
      </c>
      <c r="P87" t="s">
        <v>54</v>
      </c>
      <c r="Q87">
        <v>3.35</v>
      </c>
      <c r="R87">
        <v>3.46</v>
      </c>
      <c r="S87">
        <v>8.5</v>
      </c>
      <c r="T87">
        <v>88</v>
      </c>
      <c r="U87">
        <v>5000</v>
      </c>
      <c r="V87">
        <v>25</v>
      </c>
      <c r="W87">
        <v>32</v>
      </c>
      <c r="X87">
        <v>6989</v>
      </c>
    </row>
    <row r="88" spans="1:24" x14ac:dyDescent="0.35">
      <c r="A88" t="s">
        <v>69</v>
      </c>
      <c r="B88" t="s">
        <v>37</v>
      </c>
      <c r="C88" t="s">
        <v>43</v>
      </c>
      <c r="D88" t="s">
        <v>31</v>
      </c>
      <c r="E88" t="s">
        <v>35</v>
      </c>
      <c r="F88" t="s">
        <v>45</v>
      </c>
      <c r="G88" t="s">
        <v>33</v>
      </c>
      <c r="H88">
        <v>96.3</v>
      </c>
      <c r="I88">
        <v>172.4</v>
      </c>
      <c r="J88">
        <v>65.400000000000006</v>
      </c>
      <c r="K88">
        <v>51.6</v>
      </c>
      <c r="L88">
        <v>2405</v>
      </c>
      <c r="M88" t="s">
        <v>32</v>
      </c>
      <c r="N88" t="s">
        <v>31</v>
      </c>
      <c r="O88">
        <v>122</v>
      </c>
      <c r="P88" t="s">
        <v>54</v>
      </c>
      <c r="Q88">
        <v>3.35</v>
      </c>
      <c r="R88">
        <v>3.46</v>
      </c>
      <c r="S88">
        <v>8.5</v>
      </c>
      <c r="T88">
        <v>88</v>
      </c>
      <c r="U88">
        <v>5000</v>
      </c>
      <c r="V88">
        <v>25</v>
      </c>
      <c r="W88">
        <v>32</v>
      </c>
      <c r="X88">
        <v>8189</v>
      </c>
    </row>
    <row r="89" spans="1:24" x14ac:dyDescent="0.35">
      <c r="A89" t="s">
        <v>69</v>
      </c>
      <c r="B89" t="s">
        <v>37</v>
      </c>
      <c r="C89" t="s">
        <v>36</v>
      </c>
      <c r="D89" t="s">
        <v>31</v>
      </c>
      <c r="E89" t="s">
        <v>35</v>
      </c>
      <c r="F89" t="s">
        <v>45</v>
      </c>
      <c r="G89" t="s">
        <v>33</v>
      </c>
      <c r="H89">
        <v>96.3</v>
      </c>
      <c r="I89">
        <v>172.4</v>
      </c>
      <c r="J89">
        <v>65.400000000000006</v>
      </c>
      <c r="K89">
        <v>51.6</v>
      </c>
      <c r="L89">
        <v>2403</v>
      </c>
      <c r="M89" t="s">
        <v>32</v>
      </c>
      <c r="N89" t="s">
        <v>31</v>
      </c>
      <c r="O89">
        <v>110</v>
      </c>
      <c r="P89" t="s">
        <v>64</v>
      </c>
      <c r="Q89">
        <v>3.17</v>
      </c>
      <c r="R89">
        <v>3.46</v>
      </c>
      <c r="S89">
        <v>7.5</v>
      </c>
      <c r="T89">
        <v>116</v>
      </c>
      <c r="U89">
        <v>5500</v>
      </c>
      <c r="V89">
        <v>23</v>
      </c>
      <c r="W89">
        <v>30</v>
      </c>
      <c r="X89">
        <v>9279</v>
      </c>
    </row>
    <row r="90" spans="1:24" x14ac:dyDescent="0.35">
      <c r="A90" t="s">
        <v>69</v>
      </c>
      <c r="B90" t="s">
        <v>37</v>
      </c>
      <c r="C90" t="s">
        <v>43</v>
      </c>
      <c r="D90" t="s">
        <v>31</v>
      </c>
      <c r="E90" t="s">
        <v>35</v>
      </c>
      <c r="F90" t="s">
        <v>45</v>
      </c>
      <c r="G90" t="s">
        <v>33</v>
      </c>
      <c r="H90">
        <v>96.3</v>
      </c>
      <c r="I90">
        <v>172.4</v>
      </c>
      <c r="J90">
        <v>65.400000000000006</v>
      </c>
      <c r="K90">
        <v>51.6</v>
      </c>
      <c r="L90">
        <v>2403</v>
      </c>
      <c r="M90" t="s">
        <v>32</v>
      </c>
      <c r="N90" t="s">
        <v>31</v>
      </c>
      <c r="O90">
        <v>110</v>
      </c>
      <c r="P90" t="s">
        <v>64</v>
      </c>
      <c r="Q90">
        <v>3.17</v>
      </c>
      <c r="R90">
        <v>3.46</v>
      </c>
      <c r="S90">
        <v>7.5</v>
      </c>
      <c r="T90">
        <v>116</v>
      </c>
      <c r="U90">
        <v>5500</v>
      </c>
      <c r="V90">
        <v>23</v>
      </c>
      <c r="W90">
        <v>30</v>
      </c>
      <c r="X90">
        <v>9279</v>
      </c>
    </row>
    <row r="91" spans="1:24" x14ac:dyDescent="0.35">
      <c r="A91" t="s">
        <v>68</v>
      </c>
      <c r="B91" t="s">
        <v>37</v>
      </c>
      <c r="C91" t="s">
        <v>43</v>
      </c>
      <c r="D91" t="s">
        <v>49</v>
      </c>
      <c r="E91" t="s">
        <v>35</v>
      </c>
      <c r="F91" t="s">
        <v>45</v>
      </c>
      <c r="G91" t="s">
        <v>33</v>
      </c>
      <c r="H91">
        <v>94.5</v>
      </c>
      <c r="I91">
        <v>165.3</v>
      </c>
      <c r="J91">
        <v>63.8</v>
      </c>
      <c r="K91">
        <v>54.5</v>
      </c>
      <c r="L91">
        <v>1889</v>
      </c>
      <c r="M91" t="s">
        <v>32</v>
      </c>
      <c r="N91" t="s">
        <v>31</v>
      </c>
      <c r="O91">
        <v>97</v>
      </c>
      <c r="P91" t="s">
        <v>54</v>
      </c>
      <c r="Q91">
        <v>3.15</v>
      </c>
      <c r="R91">
        <v>3.29</v>
      </c>
      <c r="S91">
        <v>9.4</v>
      </c>
      <c r="T91">
        <v>69</v>
      </c>
      <c r="U91">
        <v>5200</v>
      </c>
      <c r="V91">
        <v>31</v>
      </c>
      <c r="W91">
        <v>37</v>
      </c>
      <c r="X91">
        <v>5499</v>
      </c>
    </row>
    <row r="92" spans="1:24" x14ac:dyDescent="0.35">
      <c r="A92" t="s">
        <v>68</v>
      </c>
      <c r="B92" t="s">
        <v>41</v>
      </c>
      <c r="C92" t="s">
        <v>43</v>
      </c>
      <c r="D92" t="s">
        <v>49</v>
      </c>
      <c r="E92" t="s">
        <v>35</v>
      </c>
      <c r="F92" t="s">
        <v>45</v>
      </c>
      <c r="G92" t="s">
        <v>33</v>
      </c>
      <c r="H92">
        <v>94.5</v>
      </c>
      <c r="I92">
        <v>165.3</v>
      </c>
      <c r="J92">
        <v>63.8</v>
      </c>
      <c r="K92">
        <v>54.5</v>
      </c>
      <c r="L92">
        <v>2017</v>
      </c>
      <c r="M92" t="s">
        <v>32</v>
      </c>
      <c r="N92" t="s">
        <v>31</v>
      </c>
      <c r="O92">
        <v>103</v>
      </c>
      <c r="P92" t="s">
        <v>39</v>
      </c>
      <c r="Q92">
        <v>2.99</v>
      </c>
      <c r="R92">
        <v>3.47</v>
      </c>
      <c r="S92">
        <v>21.9</v>
      </c>
      <c r="T92">
        <v>55</v>
      </c>
      <c r="U92">
        <v>4800</v>
      </c>
      <c r="V92">
        <v>45</v>
      </c>
      <c r="W92">
        <v>50</v>
      </c>
      <c r="X92">
        <v>7099</v>
      </c>
    </row>
    <row r="93" spans="1:24" x14ac:dyDescent="0.35">
      <c r="A93" t="s">
        <v>68</v>
      </c>
      <c r="B93" t="s">
        <v>37</v>
      </c>
      <c r="C93" t="s">
        <v>43</v>
      </c>
      <c r="D93" t="s">
        <v>49</v>
      </c>
      <c r="E93" t="s">
        <v>35</v>
      </c>
      <c r="F93" t="s">
        <v>45</v>
      </c>
      <c r="G93" t="s">
        <v>33</v>
      </c>
      <c r="H93">
        <v>94.5</v>
      </c>
      <c r="I93">
        <v>165.3</v>
      </c>
      <c r="J93">
        <v>63.8</v>
      </c>
      <c r="K93">
        <v>54.5</v>
      </c>
      <c r="L93">
        <v>1918</v>
      </c>
      <c r="M93" t="s">
        <v>32</v>
      </c>
      <c r="N93" t="s">
        <v>31</v>
      </c>
      <c r="O93">
        <v>97</v>
      </c>
      <c r="P93" t="s">
        <v>54</v>
      </c>
      <c r="Q93">
        <v>3.15</v>
      </c>
      <c r="R93">
        <v>3.29</v>
      </c>
      <c r="S93">
        <v>9.4</v>
      </c>
      <c r="T93">
        <v>69</v>
      </c>
      <c r="U93">
        <v>5200</v>
      </c>
      <c r="V93">
        <v>31</v>
      </c>
      <c r="W93">
        <v>37</v>
      </c>
      <c r="X93">
        <v>6649</v>
      </c>
    </row>
    <row r="94" spans="1:24" x14ac:dyDescent="0.35">
      <c r="A94" t="s">
        <v>68</v>
      </c>
      <c r="B94" t="s">
        <v>37</v>
      </c>
      <c r="C94" t="s">
        <v>43</v>
      </c>
      <c r="D94" t="s">
        <v>31</v>
      </c>
      <c r="E94" t="s">
        <v>35</v>
      </c>
      <c r="F94" t="s">
        <v>45</v>
      </c>
      <c r="G94" t="s">
        <v>33</v>
      </c>
      <c r="H94">
        <v>94.5</v>
      </c>
      <c r="I94">
        <v>165.3</v>
      </c>
      <c r="J94">
        <v>63.8</v>
      </c>
      <c r="K94">
        <v>54.5</v>
      </c>
      <c r="L94">
        <v>1938</v>
      </c>
      <c r="M94" t="s">
        <v>32</v>
      </c>
      <c r="N94" t="s">
        <v>31</v>
      </c>
      <c r="O94">
        <v>97</v>
      </c>
      <c r="P94" t="s">
        <v>54</v>
      </c>
      <c r="Q94">
        <v>3.15</v>
      </c>
      <c r="R94">
        <v>3.29</v>
      </c>
      <c r="S94">
        <v>9.4</v>
      </c>
      <c r="T94">
        <v>69</v>
      </c>
      <c r="U94">
        <v>5200</v>
      </c>
      <c r="V94">
        <v>31</v>
      </c>
      <c r="W94">
        <v>37</v>
      </c>
      <c r="X94">
        <v>6849</v>
      </c>
    </row>
    <row r="95" spans="1:24" x14ac:dyDescent="0.35">
      <c r="A95" t="s">
        <v>68</v>
      </c>
      <c r="B95" t="s">
        <v>37</v>
      </c>
      <c r="C95" t="s">
        <v>43</v>
      </c>
      <c r="D95" t="s">
        <v>31</v>
      </c>
      <c r="E95" t="s">
        <v>44</v>
      </c>
      <c r="F95" t="s">
        <v>45</v>
      </c>
      <c r="G95" t="s">
        <v>33</v>
      </c>
      <c r="H95">
        <v>94.5</v>
      </c>
      <c r="I95">
        <v>170.2</v>
      </c>
      <c r="J95">
        <v>63.8</v>
      </c>
      <c r="K95">
        <v>53.5</v>
      </c>
      <c r="L95">
        <v>2024</v>
      </c>
      <c r="M95" t="s">
        <v>32</v>
      </c>
      <c r="N95" t="s">
        <v>31</v>
      </c>
      <c r="O95">
        <v>97</v>
      </c>
      <c r="P95" t="s">
        <v>54</v>
      </c>
      <c r="Q95">
        <v>3.15</v>
      </c>
      <c r="R95">
        <v>3.29</v>
      </c>
      <c r="S95">
        <v>9.4</v>
      </c>
      <c r="T95">
        <v>69</v>
      </c>
      <c r="U95">
        <v>5200</v>
      </c>
      <c r="V95">
        <v>31</v>
      </c>
      <c r="W95">
        <v>37</v>
      </c>
      <c r="X95">
        <v>7349</v>
      </c>
    </row>
    <row r="96" spans="1:24" x14ac:dyDescent="0.35">
      <c r="A96" t="s">
        <v>68</v>
      </c>
      <c r="B96" t="s">
        <v>37</v>
      </c>
      <c r="C96" t="s">
        <v>43</v>
      </c>
      <c r="D96" t="s">
        <v>49</v>
      </c>
      <c r="E96" t="s">
        <v>35</v>
      </c>
      <c r="F96" t="s">
        <v>45</v>
      </c>
      <c r="G96" t="s">
        <v>33</v>
      </c>
      <c r="H96">
        <v>94.5</v>
      </c>
      <c r="I96">
        <v>165.3</v>
      </c>
      <c r="J96">
        <v>63.8</v>
      </c>
      <c r="K96">
        <v>54.5</v>
      </c>
      <c r="L96">
        <v>1951</v>
      </c>
      <c r="M96" t="s">
        <v>32</v>
      </c>
      <c r="N96" t="s">
        <v>31</v>
      </c>
      <c r="O96">
        <v>97</v>
      </c>
      <c r="P96" t="s">
        <v>54</v>
      </c>
      <c r="Q96">
        <v>3.15</v>
      </c>
      <c r="R96">
        <v>3.29</v>
      </c>
      <c r="S96">
        <v>9.4</v>
      </c>
      <c r="T96">
        <v>69</v>
      </c>
      <c r="U96">
        <v>5200</v>
      </c>
      <c r="V96">
        <v>31</v>
      </c>
      <c r="W96">
        <v>37</v>
      </c>
      <c r="X96">
        <v>7299</v>
      </c>
    </row>
    <row r="97" spans="1:24" x14ac:dyDescent="0.35">
      <c r="A97" t="s">
        <v>68</v>
      </c>
      <c r="B97" t="s">
        <v>37</v>
      </c>
      <c r="C97" t="s">
        <v>43</v>
      </c>
      <c r="D97" t="s">
        <v>49</v>
      </c>
      <c r="E97" t="s">
        <v>48</v>
      </c>
      <c r="F97" t="s">
        <v>45</v>
      </c>
      <c r="G97" t="s">
        <v>33</v>
      </c>
      <c r="H97">
        <v>94.5</v>
      </c>
      <c r="I97">
        <v>165.6</v>
      </c>
      <c r="J97">
        <v>63.8</v>
      </c>
      <c r="K97">
        <v>53.3</v>
      </c>
      <c r="L97">
        <v>2028</v>
      </c>
      <c r="M97" t="s">
        <v>32</v>
      </c>
      <c r="N97" t="s">
        <v>31</v>
      </c>
      <c r="O97">
        <v>97</v>
      </c>
      <c r="P97" t="s">
        <v>54</v>
      </c>
      <c r="Q97">
        <v>3.15</v>
      </c>
      <c r="R97">
        <v>3.29</v>
      </c>
      <c r="S97">
        <v>9.4</v>
      </c>
      <c r="T97">
        <v>69</v>
      </c>
      <c r="U97">
        <v>5200</v>
      </c>
      <c r="V97">
        <v>31</v>
      </c>
      <c r="W97">
        <v>37</v>
      </c>
      <c r="X97">
        <v>7799</v>
      </c>
    </row>
    <row r="98" spans="1:24" x14ac:dyDescent="0.35">
      <c r="A98" t="s">
        <v>68</v>
      </c>
      <c r="B98" t="s">
        <v>37</v>
      </c>
      <c r="C98" t="s">
        <v>43</v>
      </c>
      <c r="D98" t="s">
        <v>31</v>
      </c>
      <c r="E98" t="s">
        <v>35</v>
      </c>
      <c r="F98" t="s">
        <v>45</v>
      </c>
      <c r="G98" t="s">
        <v>33</v>
      </c>
      <c r="H98">
        <v>94.5</v>
      </c>
      <c r="I98">
        <v>165.3</v>
      </c>
      <c r="J98">
        <v>63.8</v>
      </c>
      <c r="K98">
        <v>54.5</v>
      </c>
      <c r="L98">
        <v>1971</v>
      </c>
      <c r="M98" t="s">
        <v>32</v>
      </c>
      <c r="N98" t="s">
        <v>31</v>
      </c>
      <c r="O98">
        <v>97</v>
      </c>
      <c r="P98" t="s">
        <v>54</v>
      </c>
      <c r="Q98">
        <v>3.15</v>
      </c>
      <c r="R98">
        <v>3.29</v>
      </c>
      <c r="S98">
        <v>9.4</v>
      </c>
      <c r="T98">
        <v>69</v>
      </c>
      <c r="U98">
        <v>5200</v>
      </c>
      <c r="V98">
        <v>31</v>
      </c>
      <c r="W98">
        <v>37</v>
      </c>
      <c r="X98">
        <v>7499</v>
      </c>
    </row>
    <row r="99" spans="1:24" x14ac:dyDescent="0.35">
      <c r="A99" t="s">
        <v>68</v>
      </c>
      <c r="B99" t="s">
        <v>37</v>
      </c>
      <c r="C99" t="s">
        <v>43</v>
      </c>
      <c r="D99" t="s">
        <v>31</v>
      </c>
      <c r="E99" t="s">
        <v>44</v>
      </c>
      <c r="F99" t="s">
        <v>45</v>
      </c>
      <c r="G99" t="s">
        <v>33</v>
      </c>
      <c r="H99">
        <v>94.5</v>
      </c>
      <c r="I99">
        <v>170.2</v>
      </c>
      <c r="J99">
        <v>63.8</v>
      </c>
      <c r="K99">
        <v>53.5</v>
      </c>
      <c r="L99">
        <v>2037</v>
      </c>
      <c r="M99" t="s">
        <v>32</v>
      </c>
      <c r="N99" t="s">
        <v>31</v>
      </c>
      <c r="O99">
        <v>97</v>
      </c>
      <c r="P99" t="s">
        <v>54</v>
      </c>
      <c r="Q99">
        <v>3.15</v>
      </c>
      <c r="R99">
        <v>3.29</v>
      </c>
      <c r="S99">
        <v>9.4</v>
      </c>
      <c r="T99">
        <v>69</v>
      </c>
      <c r="U99">
        <v>5200</v>
      </c>
      <c r="V99">
        <v>31</v>
      </c>
      <c r="W99">
        <v>37</v>
      </c>
      <c r="X99">
        <v>7999</v>
      </c>
    </row>
    <row r="100" spans="1:24" x14ac:dyDescent="0.35">
      <c r="A100" t="s">
        <v>68</v>
      </c>
      <c r="B100" t="s">
        <v>37</v>
      </c>
      <c r="C100" t="s">
        <v>43</v>
      </c>
      <c r="D100" t="s">
        <v>49</v>
      </c>
      <c r="E100" t="s">
        <v>53</v>
      </c>
      <c r="F100" t="s">
        <v>45</v>
      </c>
      <c r="G100" t="s">
        <v>33</v>
      </c>
      <c r="H100">
        <v>95.1</v>
      </c>
      <c r="I100">
        <v>162.4</v>
      </c>
      <c r="J100">
        <v>63.8</v>
      </c>
      <c r="K100">
        <v>53.3</v>
      </c>
      <c r="L100">
        <v>2008</v>
      </c>
      <c r="M100" t="s">
        <v>32</v>
      </c>
      <c r="N100" t="s">
        <v>31</v>
      </c>
      <c r="O100">
        <v>97</v>
      </c>
      <c r="P100" t="s">
        <v>54</v>
      </c>
      <c r="Q100">
        <v>3.15</v>
      </c>
      <c r="R100">
        <v>3.29</v>
      </c>
      <c r="S100">
        <v>9.4</v>
      </c>
      <c r="T100">
        <v>69</v>
      </c>
      <c r="U100">
        <v>5200</v>
      </c>
      <c r="V100">
        <v>31</v>
      </c>
      <c r="W100">
        <v>37</v>
      </c>
      <c r="X100">
        <v>8249</v>
      </c>
    </row>
    <row r="101" spans="1:24" x14ac:dyDescent="0.35">
      <c r="A101" t="s">
        <v>68</v>
      </c>
      <c r="B101" t="s">
        <v>37</v>
      </c>
      <c r="C101" t="s">
        <v>43</v>
      </c>
      <c r="D101" t="s">
        <v>31</v>
      </c>
      <c r="E101" t="s">
        <v>48</v>
      </c>
      <c r="F101" t="s">
        <v>45</v>
      </c>
      <c r="G101" t="s">
        <v>33</v>
      </c>
      <c r="H101">
        <v>97.2</v>
      </c>
      <c r="I101">
        <v>173.4</v>
      </c>
      <c r="J101">
        <v>65.2</v>
      </c>
      <c r="K101">
        <v>54.7</v>
      </c>
      <c r="L101">
        <v>2324</v>
      </c>
      <c r="M101" t="s">
        <v>32</v>
      </c>
      <c r="N101" t="s">
        <v>31</v>
      </c>
      <c r="O101">
        <v>120</v>
      </c>
      <c r="P101" t="s">
        <v>54</v>
      </c>
      <c r="Q101">
        <v>3.33</v>
      </c>
      <c r="R101">
        <v>3.47</v>
      </c>
      <c r="S101">
        <v>8.5</v>
      </c>
      <c r="T101">
        <v>97</v>
      </c>
      <c r="U101">
        <v>5200</v>
      </c>
      <c r="V101">
        <v>27</v>
      </c>
      <c r="W101">
        <v>34</v>
      </c>
      <c r="X101">
        <v>8949</v>
      </c>
    </row>
    <row r="102" spans="1:24" x14ac:dyDescent="0.35">
      <c r="A102" t="s">
        <v>68</v>
      </c>
      <c r="B102" t="s">
        <v>37</v>
      </c>
      <c r="C102" t="s">
        <v>43</v>
      </c>
      <c r="D102" t="s">
        <v>31</v>
      </c>
      <c r="E102" t="s">
        <v>35</v>
      </c>
      <c r="F102" t="s">
        <v>45</v>
      </c>
      <c r="G102" t="s">
        <v>33</v>
      </c>
      <c r="H102">
        <v>97.2</v>
      </c>
      <c r="I102">
        <v>173.4</v>
      </c>
      <c r="J102">
        <v>65.2</v>
      </c>
      <c r="K102">
        <v>54.7</v>
      </c>
      <c r="L102">
        <v>2302</v>
      </c>
      <c r="M102" t="s">
        <v>32</v>
      </c>
      <c r="N102" t="s">
        <v>31</v>
      </c>
      <c r="O102">
        <v>120</v>
      </c>
      <c r="P102" t="s">
        <v>54</v>
      </c>
      <c r="Q102">
        <v>3.33</v>
      </c>
      <c r="R102">
        <v>3.47</v>
      </c>
      <c r="S102">
        <v>8.5</v>
      </c>
      <c r="T102">
        <v>97</v>
      </c>
      <c r="U102">
        <v>5200</v>
      </c>
      <c r="V102">
        <v>27</v>
      </c>
      <c r="W102">
        <v>34</v>
      </c>
      <c r="X102">
        <v>9549</v>
      </c>
    </row>
    <row r="103" spans="1:24" x14ac:dyDescent="0.35">
      <c r="A103" t="s">
        <v>68</v>
      </c>
      <c r="B103" t="s">
        <v>37</v>
      </c>
      <c r="C103" t="s">
        <v>43</v>
      </c>
      <c r="D103" t="s">
        <v>31</v>
      </c>
      <c r="E103" t="s">
        <v>35</v>
      </c>
      <c r="F103" t="s">
        <v>45</v>
      </c>
      <c r="G103" t="s">
        <v>33</v>
      </c>
      <c r="H103">
        <v>100.4</v>
      </c>
      <c r="I103">
        <v>181.7</v>
      </c>
      <c r="J103">
        <v>66.5</v>
      </c>
      <c r="K103">
        <v>55.1</v>
      </c>
      <c r="L103">
        <v>3095</v>
      </c>
      <c r="M103" t="s">
        <v>42</v>
      </c>
      <c r="N103" t="s">
        <v>40</v>
      </c>
      <c r="O103">
        <v>181</v>
      </c>
      <c r="P103" t="s">
        <v>30</v>
      </c>
      <c r="Q103">
        <v>3.43</v>
      </c>
      <c r="R103">
        <v>3.27</v>
      </c>
      <c r="S103">
        <v>9</v>
      </c>
      <c r="T103">
        <v>152</v>
      </c>
      <c r="U103">
        <v>5200</v>
      </c>
      <c r="V103">
        <v>17</v>
      </c>
      <c r="W103">
        <v>22</v>
      </c>
      <c r="X103">
        <v>13499</v>
      </c>
    </row>
    <row r="104" spans="1:24" x14ac:dyDescent="0.35">
      <c r="A104" t="s">
        <v>68</v>
      </c>
      <c r="B104" t="s">
        <v>37</v>
      </c>
      <c r="C104" t="s">
        <v>43</v>
      </c>
      <c r="D104" t="s">
        <v>31</v>
      </c>
      <c r="E104" t="s">
        <v>44</v>
      </c>
      <c r="F104" t="s">
        <v>45</v>
      </c>
      <c r="G104" t="s">
        <v>33</v>
      </c>
      <c r="H104">
        <v>100.4</v>
      </c>
      <c r="I104">
        <v>184.6</v>
      </c>
      <c r="J104">
        <v>66.5</v>
      </c>
      <c r="K104">
        <v>56.1</v>
      </c>
      <c r="L104">
        <v>3296</v>
      </c>
      <c r="M104" t="s">
        <v>42</v>
      </c>
      <c r="N104" t="s">
        <v>40</v>
      </c>
      <c r="O104">
        <v>181</v>
      </c>
      <c r="P104" t="s">
        <v>30</v>
      </c>
      <c r="Q104">
        <v>3.43</v>
      </c>
      <c r="R104">
        <v>3.27</v>
      </c>
      <c r="S104">
        <v>9</v>
      </c>
      <c r="T104">
        <v>152</v>
      </c>
      <c r="U104">
        <v>5200</v>
      </c>
      <c r="V104">
        <v>17</v>
      </c>
      <c r="W104">
        <v>22</v>
      </c>
      <c r="X104">
        <v>14399</v>
      </c>
    </row>
    <row r="105" spans="1:24" x14ac:dyDescent="0.35">
      <c r="A105" t="s">
        <v>68</v>
      </c>
      <c r="B105" t="s">
        <v>37</v>
      </c>
      <c r="C105" t="s">
        <v>43</v>
      </c>
      <c r="D105" t="s">
        <v>31</v>
      </c>
      <c r="E105" t="s">
        <v>35</v>
      </c>
      <c r="F105" t="s">
        <v>45</v>
      </c>
      <c r="G105" t="s">
        <v>33</v>
      </c>
      <c r="H105">
        <v>100.4</v>
      </c>
      <c r="I105">
        <v>184.6</v>
      </c>
      <c r="J105">
        <v>66.5</v>
      </c>
      <c r="K105">
        <v>55.1</v>
      </c>
      <c r="L105">
        <v>3060</v>
      </c>
      <c r="M105" t="s">
        <v>42</v>
      </c>
      <c r="N105" t="s">
        <v>40</v>
      </c>
      <c r="O105">
        <v>181</v>
      </c>
      <c r="P105" t="s">
        <v>30</v>
      </c>
      <c r="Q105">
        <v>3.43</v>
      </c>
      <c r="R105">
        <v>3.27</v>
      </c>
      <c r="S105">
        <v>9</v>
      </c>
      <c r="T105">
        <v>152</v>
      </c>
      <c r="U105">
        <v>5200</v>
      </c>
      <c r="V105">
        <v>19</v>
      </c>
      <c r="W105">
        <v>25</v>
      </c>
      <c r="X105">
        <v>13499</v>
      </c>
    </row>
    <row r="106" spans="1:24" x14ac:dyDescent="0.35">
      <c r="A106" t="s">
        <v>68</v>
      </c>
      <c r="B106" t="s">
        <v>37</v>
      </c>
      <c r="C106" t="s">
        <v>43</v>
      </c>
      <c r="D106" t="s">
        <v>49</v>
      </c>
      <c r="E106" t="s">
        <v>48</v>
      </c>
      <c r="F106" t="s">
        <v>34</v>
      </c>
      <c r="G106" t="s">
        <v>33</v>
      </c>
      <c r="H106">
        <v>91.3</v>
      </c>
      <c r="I106">
        <v>170.7</v>
      </c>
      <c r="J106">
        <v>67.900000000000006</v>
      </c>
      <c r="K106">
        <v>49.7</v>
      </c>
      <c r="L106">
        <v>3071</v>
      </c>
      <c r="M106" t="s">
        <v>42</v>
      </c>
      <c r="N106" t="s">
        <v>40</v>
      </c>
      <c r="O106">
        <v>181</v>
      </c>
      <c r="P106" t="s">
        <v>30</v>
      </c>
      <c r="Q106">
        <v>3.43</v>
      </c>
      <c r="R106">
        <v>3.27</v>
      </c>
      <c r="S106">
        <v>9</v>
      </c>
      <c r="T106">
        <v>160</v>
      </c>
      <c r="U106">
        <v>5200</v>
      </c>
      <c r="V106">
        <v>19</v>
      </c>
      <c r="W106">
        <v>25</v>
      </c>
      <c r="X106">
        <v>17199</v>
      </c>
    </row>
    <row r="107" spans="1:24" x14ac:dyDescent="0.35">
      <c r="A107" t="s">
        <v>68</v>
      </c>
      <c r="B107" t="s">
        <v>37</v>
      </c>
      <c r="C107" t="s">
        <v>36</v>
      </c>
      <c r="D107" t="s">
        <v>49</v>
      </c>
      <c r="E107" t="s">
        <v>48</v>
      </c>
      <c r="F107" t="s">
        <v>34</v>
      </c>
      <c r="G107" t="s">
        <v>33</v>
      </c>
      <c r="H107">
        <v>91.3</v>
      </c>
      <c r="I107">
        <v>170.7</v>
      </c>
      <c r="J107">
        <v>67.900000000000006</v>
      </c>
      <c r="K107">
        <v>49.7</v>
      </c>
      <c r="L107">
        <v>3139</v>
      </c>
      <c r="M107" t="s">
        <v>42</v>
      </c>
      <c r="N107" t="s">
        <v>40</v>
      </c>
      <c r="O107">
        <v>181</v>
      </c>
      <c r="P107" t="s">
        <v>30</v>
      </c>
      <c r="Q107">
        <v>3.43</v>
      </c>
      <c r="R107">
        <v>3.27</v>
      </c>
      <c r="S107">
        <v>7.8</v>
      </c>
      <c r="T107">
        <v>200</v>
      </c>
      <c r="U107">
        <v>5200</v>
      </c>
      <c r="V107">
        <v>17</v>
      </c>
      <c r="W107">
        <v>23</v>
      </c>
      <c r="X107">
        <v>19699</v>
      </c>
    </row>
    <row r="108" spans="1:24" x14ac:dyDescent="0.35">
      <c r="A108" t="s">
        <v>68</v>
      </c>
      <c r="B108" t="s">
        <v>37</v>
      </c>
      <c r="C108" t="s">
        <v>43</v>
      </c>
      <c r="D108" t="s">
        <v>49</v>
      </c>
      <c r="E108" t="s">
        <v>48</v>
      </c>
      <c r="F108" t="s">
        <v>34</v>
      </c>
      <c r="G108" t="s">
        <v>33</v>
      </c>
      <c r="H108">
        <v>99.2</v>
      </c>
      <c r="I108">
        <v>178.5</v>
      </c>
      <c r="J108">
        <v>67.900000000000006</v>
      </c>
      <c r="K108">
        <v>49.7</v>
      </c>
      <c r="L108">
        <v>3139</v>
      </c>
      <c r="M108" t="s">
        <v>42</v>
      </c>
      <c r="N108" t="s">
        <v>40</v>
      </c>
      <c r="O108">
        <v>181</v>
      </c>
      <c r="P108" t="s">
        <v>30</v>
      </c>
      <c r="Q108">
        <v>3.43</v>
      </c>
      <c r="R108">
        <v>3.27</v>
      </c>
      <c r="S108">
        <v>9</v>
      </c>
      <c r="T108">
        <v>160</v>
      </c>
      <c r="U108">
        <v>5200</v>
      </c>
      <c r="V108">
        <v>19</v>
      </c>
      <c r="W108">
        <v>25</v>
      </c>
      <c r="X108">
        <v>18399</v>
      </c>
    </row>
    <row r="109" spans="1:24" x14ac:dyDescent="0.35">
      <c r="A109" t="s">
        <v>67</v>
      </c>
      <c r="B109" t="s">
        <v>37</v>
      </c>
      <c r="C109" t="s">
        <v>43</v>
      </c>
      <c r="D109" t="s">
        <v>31</v>
      </c>
      <c r="E109" t="s">
        <v>35</v>
      </c>
      <c r="F109" t="s">
        <v>34</v>
      </c>
      <c r="G109" t="s">
        <v>33</v>
      </c>
      <c r="H109">
        <v>107.9</v>
      </c>
      <c r="I109">
        <v>186.7</v>
      </c>
      <c r="J109">
        <v>68.400000000000006</v>
      </c>
      <c r="K109">
        <v>56.7</v>
      </c>
      <c r="L109">
        <v>3020</v>
      </c>
      <c r="M109" t="s">
        <v>66</v>
      </c>
      <c r="N109" t="s">
        <v>31</v>
      </c>
      <c r="O109">
        <v>120</v>
      </c>
      <c r="P109" t="s">
        <v>30</v>
      </c>
      <c r="Q109">
        <v>3.46</v>
      </c>
      <c r="R109">
        <v>3.19</v>
      </c>
      <c r="S109">
        <v>8.4</v>
      </c>
      <c r="T109">
        <v>97</v>
      </c>
      <c r="U109">
        <v>5000</v>
      </c>
      <c r="V109">
        <v>19</v>
      </c>
      <c r="W109">
        <v>24</v>
      </c>
      <c r="X109">
        <v>11900</v>
      </c>
    </row>
    <row r="110" spans="1:24" x14ac:dyDescent="0.35">
      <c r="A110" t="s">
        <v>67</v>
      </c>
      <c r="B110" t="s">
        <v>41</v>
      </c>
      <c r="C110" t="s">
        <v>36</v>
      </c>
      <c r="D110" t="s">
        <v>31</v>
      </c>
      <c r="E110" t="s">
        <v>35</v>
      </c>
      <c r="F110" t="s">
        <v>34</v>
      </c>
      <c r="G110" t="s">
        <v>33</v>
      </c>
      <c r="H110">
        <v>107.9</v>
      </c>
      <c r="I110">
        <v>186.7</v>
      </c>
      <c r="J110">
        <v>68.400000000000006</v>
      </c>
      <c r="K110">
        <v>56.7</v>
      </c>
      <c r="L110">
        <v>3197</v>
      </c>
      <c r="M110" t="s">
        <v>66</v>
      </c>
      <c r="N110" t="s">
        <v>31</v>
      </c>
      <c r="O110">
        <v>152</v>
      </c>
      <c r="P110" t="s">
        <v>39</v>
      </c>
      <c r="Q110">
        <v>3.7</v>
      </c>
      <c r="R110">
        <v>3.52</v>
      </c>
      <c r="S110">
        <v>21</v>
      </c>
      <c r="T110">
        <v>95</v>
      </c>
      <c r="U110">
        <v>4150</v>
      </c>
      <c r="V110">
        <v>28</v>
      </c>
      <c r="W110">
        <v>33</v>
      </c>
      <c r="X110">
        <v>13200</v>
      </c>
    </row>
    <row r="111" spans="1:24" x14ac:dyDescent="0.35">
      <c r="A111" t="s">
        <v>67</v>
      </c>
      <c r="B111" t="s">
        <v>37</v>
      </c>
      <c r="C111" t="s">
        <v>43</v>
      </c>
      <c r="D111" t="s">
        <v>31</v>
      </c>
      <c r="E111" t="s">
        <v>44</v>
      </c>
      <c r="F111" t="s">
        <v>34</v>
      </c>
      <c r="G111" t="s">
        <v>33</v>
      </c>
      <c r="H111">
        <v>114.2</v>
      </c>
      <c r="I111">
        <v>198.9</v>
      </c>
      <c r="J111">
        <v>68.400000000000006</v>
      </c>
      <c r="K111">
        <v>58.7</v>
      </c>
      <c r="L111">
        <v>3230</v>
      </c>
      <c r="M111" t="s">
        <v>66</v>
      </c>
      <c r="N111" t="s">
        <v>31</v>
      </c>
      <c r="O111">
        <v>120</v>
      </c>
      <c r="P111" t="s">
        <v>30</v>
      </c>
      <c r="Q111">
        <v>3.46</v>
      </c>
      <c r="R111">
        <v>3.19</v>
      </c>
      <c r="S111">
        <v>8.4</v>
      </c>
      <c r="T111">
        <v>97</v>
      </c>
      <c r="U111">
        <v>5000</v>
      </c>
      <c r="V111">
        <v>19</v>
      </c>
      <c r="W111">
        <v>24</v>
      </c>
      <c r="X111">
        <v>12440</v>
      </c>
    </row>
    <row r="112" spans="1:24" x14ac:dyDescent="0.35">
      <c r="A112" t="s">
        <v>67</v>
      </c>
      <c r="B112" t="s">
        <v>41</v>
      </c>
      <c r="C112" t="s">
        <v>36</v>
      </c>
      <c r="D112" t="s">
        <v>31</v>
      </c>
      <c r="E112" t="s">
        <v>44</v>
      </c>
      <c r="F112" t="s">
        <v>34</v>
      </c>
      <c r="G112" t="s">
        <v>33</v>
      </c>
      <c r="H112">
        <v>114.2</v>
      </c>
      <c r="I112">
        <v>198.9</v>
      </c>
      <c r="J112">
        <v>68.400000000000006</v>
      </c>
      <c r="K112">
        <v>58.7</v>
      </c>
      <c r="L112">
        <v>3430</v>
      </c>
      <c r="M112" t="s">
        <v>66</v>
      </c>
      <c r="N112" t="s">
        <v>31</v>
      </c>
      <c r="O112">
        <v>152</v>
      </c>
      <c r="P112" t="s">
        <v>39</v>
      </c>
      <c r="Q112">
        <v>3.7</v>
      </c>
      <c r="R112">
        <v>3.52</v>
      </c>
      <c r="S112">
        <v>21</v>
      </c>
      <c r="T112">
        <v>95</v>
      </c>
      <c r="U112">
        <v>4150</v>
      </c>
      <c r="V112">
        <v>25</v>
      </c>
      <c r="W112">
        <v>25</v>
      </c>
      <c r="X112">
        <v>13860</v>
      </c>
    </row>
    <row r="113" spans="1:24" x14ac:dyDescent="0.35">
      <c r="A113" t="s">
        <v>67</v>
      </c>
      <c r="B113" t="s">
        <v>37</v>
      </c>
      <c r="C113" t="s">
        <v>43</v>
      </c>
      <c r="D113" t="s">
        <v>31</v>
      </c>
      <c r="E113" t="s">
        <v>35</v>
      </c>
      <c r="F113" t="s">
        <v>34</v>
      </c>
      <c r="G113" t="s">
        <v>33</v>
      </c>
      <c r="H113">
        <v>107.9</v>
      </c>
      <c r="I113">
        <v>186.7</v>
      </c>
      <c r="J113">
        <v>68.400000000000006</v>
      </c>
      <c r="K113">
        <v>56.7</v>
      </c>
      <c r="L113">
        <v>3075</v>
      </c>
      <c r="M113" t="s">
        <v>66</v>
      </c>
      <c r="N113" t="s">
        <v>31</v>
      </c>
      <c r="O113">
        <v>120</v>
      </c>
      <c r="P113" t="s">
        <v>30</v>
      </c>
      <c r="Q113">
        <v>3.46</v>
      </c>
      <c r="R113">
        <v>2.19</v>
      </c>
      <c r="S113">
        <v>8.4</v>
      </c>
      <c r="T113">
        <v>95</v>
      </c>
      <c r="U113">
        <v>5000</v>
      </c>
      <c r="V113">
        <v>19</v>
      </c>
      <c r="W113">
        <v>24</v>
      </c>
      <c r="X113">
        <v>15580</v>
      </c>
    </row>
    <row r="114" spans="1:24" x14ac:dyDescent="0.35">
      <c r="A114" t="s">
        <v>67</v>
      </c>
      <c r="B114" t="s">
        <v>41</v>
      </c>
      <c r="C114" t="s">
        <v>36</v>
      </c>
      <c r="D114" t="s">
        <v>31</v>
      </c>
      <c r="E114" t="s">
        <v>35</v>
      </c>
      <c r="F114" t="s">
        <v>34</v>
      </c>
      <c r="G114" t="s">
        <v>33</v>
      </c>
      <c r="H114">
        <v>107.9</v>
      </c>
      <c r="I114">
        <v>186.7</v>
      </c>
      <c r="J114">
        <v>68.400000000000006</v>
      </c>
      <c r="K114">
        <v>56.7</v>
      </c>
      <c r="L114">
        <v>3252</v>
      </c>
      <c r="M114" t="s">
        <v>66</v>
      </c>
      <c r="N114" t="s">
        <v>31</v>
      </c>
      <c r="O114">
        <v>152</v>
      </c>
      <c r="P114" t="s">
        <v>39</v>
      </c>
      <c r="Q114">
        <v>3.7</v>
      </c>
      <c r="R114">
        <v>3.52</v>
      </c>
      <c r="S114">
        <v>21</v>
      </c>
      <c r="T114">
        <v>95</v>
      </c>
      <c r="U114">
        <v>4150</v>
      </c>
      <c r="V114">
        <v>28</v>
      </c>
      <c r="W114">
        <v>33</v>
      </c>
      <c r="X114">
        <v>16900</v>
      </c>
    </row>
    <row r="115" spans="1:24" x14ac:dyDescent="0.35">
      <c r="A115" t="s">
        <v>67</v>
      </c>
      <c r="B115" t="s">
        <v>37</v>
      </c>
      <c r="C115" t="s">
        <v>43</v>
      </c>
      <c r="D115" t="s">
        <v>31</v>
      </c>
      <c r="E115" t="s">
        <v>44</v>
      </c>
      <c r="F115" t="s">
        <v>34</v>
      </c>
      <c r="G115" t="s">
        <v>33</v>
      </c>
      <c r="H115">
        <v>114.2</v>
      </c>
      <c r="I115">
        <v>198.9</v>
      </c>
      <c r="J115">
        <v>68.400000000000006</v>
      </c>
      <c r="K115">
        <v>56.7</v>
      </c>
      <c r="L115">
        <v>3285</v>
      </c>
      <c r="M115" t="s">
        <v>66</v>
      </c>
      <c r="N115" t="s">
        <v>31</v>
      </c>
      <c r="O115">
        <v>120</v>
      </c>
      <c r="P115" t="s">
        <v>30</v>
      </c>
      <c r="Q115">
        <v>3.46</v>
      </c>
      <c r="R115">
        <v>2.19</v>
      </c>
      <c r="S115">
        <v>8.4</v>
      </c>
      <c r="T115">
        <v>95</v>
      </c>
      <c r="U115">
        <v>5000</v>
      </c>
      <c r="V115">
        <v>19</v>
      </c>
      <c r="W115">
        <v>24</v>
      </c>
      <c r="X115">
        <v>16695</v>
      </c>
    </row>
    <row r="116" spans="1:24" x14ac:dyDescent="0.35">
      <c r="A116" t="s">
        <v>67</v>
      </c>
      <c r="B116" t="s">
        <v>41</v>
      </c>
      <c r="C116" t="s">
        <v>36</v>
      </c>
      <c r="D116" t="s">
        <v>31</v>
      </c>
      <c r="E116" t="s">
        <v>44</v>
      </c>
      <c r="F116" t="s">
        <v>34</v>
      </c>
      <c r="G116" t="s">
        <v>33</v>
      </c>
      <c r="H116">
        <v>114.2</v>
      </c>
      <c r="I116">
        <v>198.9</v>
      </c>
      <c r="J116">
        <v>68.400000000000006</v>
      </c>
      <c r="K116">
        <v>58.7</v>
      </c>
      <c r="L116">
        <v>3485</v>
      </c>
      <c r="M116" t="s">
        <v>66</v>
      </c>
      <c r="N116" t="s">
        <v>31</v>
      </c>
      <c r="O116">
        <v>152</v>
      </c>
      <c r="P116" t="s">
        <v>39</v>
      </c>
      <c r="Q116">
        <v>3.7</v>
      </c>
      <c r="R116">
        <v>3.52</v>
      </c>
      <c r="S116">
        <v>21</v>
      </c>
      <c r="T116">
        <v>95</v>
      </c>
      <c r="U116">
        <v>4150</v>
      </c>
      <c r="V116">
        <v>25</v>
      </c>
      <c r="W116">
        <v>25</v>
      </c>
      <c r="X116">
        <v>17075</v>
      </c>
    </row>
    <row r="117" spans="1:24" x14ac:dyDescent="0.35">
      <c r="A117" t="s">
        <v>67</v>
      </c>
      <c r="B117" t="s">
        <v>37</v>
      </c>
      <c r="C117" t="s">
        <v>43</v>
      </c>
      <c r="D117" t="s">
        <v>31</v>
      </c>
      <c r="E117" t="s">
        <v>35</v>
      </c>
      <c r="F117" t="s">
        <v>34</v>
      </c>
      <c r="G117" t="s">
        <v>33</v>
      </c>
      <c r="H117">
        <v>107.9</v>
      </c>
      <c r="I117">
        <v>186.7</v>
      </c>
      <c r="J117">
        <v>68.400000000000006</v>
      </c>
      <c r="K117">
        <v>56.7</v>
      </c>
      <c r="L117">
        <v>3075</v>
      </c>
      <c r="M117" t="s">
        <v>66</v>
      </c>
      <c r="N117" t="s">
        <v>31</v>
      </c>
      <c r="O117">
        <v>120</v>
      </c>
      <c r="P117" t="s">
        <v>30</v>
      </c>
      <c r="Q117">
        <v>3.46</v>
      </c>
      <c r="R117">
        <v>3.19</v>
      </c>
      <c r="S117">
        <v>8.4</v>
      </c>
      <c r="T117">
        <v>97</v>
      </c>
      <c r="U117">
        <v>5000</v>
      </c>
      <c r="V117">
        <v>19</v>
      </c>
      <c r="W117">
        <v>24</v>
      </c>
      <c r="X117">
        <v>16630</v>
      </c>
    </row>
    <row r="118" spans="1:24" x14ac:dyDescent="0.35">
      <c r="A118" t="s">
        <v>67</v>
      </c>
      <c r="B118" t="s">
        <v>41</v>
      </c>
      <c r="C118" t="s">
        <v>36</v>
      </c>
      <c r="D118" t="s">
        <v>31</v>
      </c>
      <c r="E118" t="s">
        <v>35</v>
      </c>
      <c r="F118" t="s">
        <v>34</v>
      </c>
      <c r="G118" t="s">
        <v>33</v>
      </c>
      <c r="H118">
        <v>107.9</v>
      </c>
      <c r="I118">
        <v>186.7</v>
      </c>
      <c r="J118">
        <v>68.400000000000006</v>
      </c>
      <c r="K118">
        <v>56.7</v>
      </c>
      <c r="L118">
        <v>3252</v>
      </c>
      <c r="M118" t="s">
        <v>66</v>
      </c>
      <c r="N118" t="s">
        <v>31</v>
      </c>
      <c r="O118">
        <v>152</v>
      </c>
      <c r="P118" t="s">
        <v>39</v>
      </c>
      <c r="Q118">
        <v>3.7</v>
      </c>
      <c r="R118">
        <v>3.52</v>
      </c>
      <c r="S118">
        <v>21</v>
      </c>
      <c r="T118">
        <v>95</v>
      </c>
      <c r="U118">
        <v>4150</v>
      </c>
      <c r="V118">
        <v>28</v>
      </c>
      <c r="W118">
        <v>33</v>
      </c>
      <c r="X118">
        <v>17950</v>
      </c>
    </row>
    <row r="119" spans="1:24" x14ac:dyDescent="0.35">
      <c r="A119" t="s">
        <v>67</v>
      </c>
      <c r="B119" t="s">
        <v>37</v>
      </c>
      <c r="C119" t="s">
        <v>36</v>
      </c>
      <c r="D119" t="s">
        <v>31</v>
      </c>
      <c r="E119" t="s">
        <v>35</v>
      </c>
      <c r="F119" t="s">
        <v>34</v>
      </c>
      <c r="G119" t="s">
        <v>33</v>
      </c>
      <c r="H119">
        <v>108</v>
      </c>
      <c r="I119">
        <v>186.7</v>
      </c>
      <c r="J119">
        <v>68.3</v>
      </c>
      <c r="K119">
        <v>56</v>
      </c>
      <c r="L119">
        <v>3130</v>
      </c>
      <c r="M119" t="s">
        <v>66</v>
      </c>
      <c r="N119" t="s">
        <v>31</v>
      </c>
      <c r="O119">
        <v>134</v>
      </c>
      <c r="P119" t="s">
        <v>30</v>
      </c>
      <c r="Q119">
        <v>3.61</v>
      </c>
      <c r="R119">
        <v>3.21</v>
      </c>
      <c r="S119">
        <v>7</v>
      </c>
      <c r="T119">
        <v>142</v>
      </c>
      <c r="U119">
        <v>5600</v>
      </c>
      <c r="V119">
        <v>18</v>
      </c>
      <c r="W119">
        <v>24</v>
      </c>
      <c r="X119">
        <v>18150</v>
      </c>
    </row>
    <row r="120" spans="1:24" x14ac:dyDescent="0.35">
      <c r="A120" t="s">
        <v>65</v>
      </c>
      <c r="B120" t="s">
        <v>37</v>
      </c>
      <c r="C120" t="s">
        <v>43</v>
      </c>
      <c r="D120" t="s">
        <v>49</v>
      </c>
      <c r="E120" t="s">
        <v>48</v>
      </c>
      <c r="F120" t="s">
        <v>45</v>
      </c>
      <c r="G120" t="s">
        <v>33</v>
      </c>
      <c r="H120">
        <v>93.7</v>
      </c>
      <c r="I120">
        <v>157.30000000000001</v>
      </c>
      <c r="J120">
        <v>63.8</v>
      </c>
      <c r="K120">
        <v>50.8</v>
      </c>
      <c r="L120">
        <v>1918</v>
      </c>
      <c r="M120" t="s">
        <v>32</v>
      </c>
      <c r="N120" t="s">
        <v>31</v>
      </c>
      <c r="O120">
        <v>90</v>
      </c>
      <c r="P120" t="s">
        <v>54</v>
      </c>
      <c r="Q120">
        <v>2.97</v>
      </c>
      <c r="R120">
        <v>3.23</v>
      </c>
      <c r="S120">
        <v>9.4</v>
      </c>
      <c r="T120">
        <v>68</v>
      </c>
      <c r="U120">
        <v>5500</v>
      </c>
      <c r="V120">
        <v>37</v>
      </c>
      <c r="W120">
        <v>41</v>
      </c>
      <c r="X120">
        <v>5572</v>
      </c>
    </row>
    <row r="121" spans="1:24" x14ac:dyDescent="0.35">
      <c r="A121" t="s">
        <v>65</v>
      </c>
      <c r="B121" t="s">
        <v>37</v>
      </c>
      <c r="C121" t="s">
        <v>36</v>
      </c>
      <c r="D121" t="s">
        <v>49</v>
      </c>
      <c r="E121" t="s">
        <v>48</v>
      </c>
      <c r="F121" t="s">
        <v>45</v>
      </c>
      <c r="G121" t="s">
        <v>33</v>
      </c>
      <c r="H121">
        <v>93.7</v>
      </c>
      <c r="I121">
        <v>157.30000000000001</v>
      </c>
      <c r="J121">
        <v>63.8</v>
      </c>
      <c r="K121">
        <v>50.8</v>
      </c>
      <c r="L121">
        <v>2128</v>
      </c>
      <c r="M121" t="s">
        <v>32</v>
      </c>
      <c r="N121" t="s">
        <v>31</v>
      </c>
      <c r="O121">
        <v>98</v>
      </c>
      <c r="P121" t="s">
        <v>64</v>
      </c>
      <c r="Q121">
        <v>3.03</v>
      </c>
      <c r="R121">
        <v>3.39</v>
      </c>
      <c r="S121">
        <v>7.6</v>
      </c>
      <c r="T121">
        <v>102</v>
      </c>
      <c r="U121">
        <v>5500</v>
      </c>
      <c r="V121">
        <v>24</v>
      </c>
      <c r="W121">
        <v>30</v>
      </c>
      <c r="X121">
        <v>7957</v>
      </c>
    </row>
    <row r="122" spans="1:24" x14ac:dyDescent="0.35">
      <c r="A122" t="s">
        <v>65</v>
      </c>
      <c r="B122" t="s">
        <v>37</v>
      </c>
      <c r="C122" t="s">
        <v>43</v>
      </c>
      <c r="D122" t="s">
        <v>31</v>
      </c>
      <c r="E122" t="s">
        <v>48</v>
      </c>
      <c r="F122" t="s">
        <v>45</v>
      </c>
      <c r="G122" t="s">
        <v>33</v>
      </c>
      <c r="H122">
        <v>93.7</v>
      </c>
      <c r="I122">
        <v>157.30000000000001</v>
      </c>
      <c r="J122">
        <v>63.8</v>
      </c>
      <c r="K122">
        <v>50.6</v>
      </c>
      <c r="L122">
        <v>1967</v>
      </c>
      <c r="M122" t="s">
        <v>32</v>
      </c>
      <c r="N122" t="s">
        <v>31</v>
      </c>
      <c r="O122">
        <v>90</v>
      </c>
      <c r="P122" t="s">
        <v>54</v>
      </c>
      <c r="Q122">
        <v>2.97</v>
      </c>
      <c r="R122">
        <v>3.23</v>
      </c>
      <c r="S122">
        <v>9.4</v>
      </c>
      <c r="T122">
        <v>68</v>
      </c>
      <c r="U122">
        <v>5500</v>
      </c>
      <c r="V122">
        <v>31</v>
      </c>
      <c r="W122">
        <v>38</v>
      </c>
      <c r="X122">
        <v>6229</v>
      </c>
    </row>
    <row r="123" spans="1:24" x14ac:dyDescent="0.35">
      <c r="A123" t="s">
        <v>65</v>
      </c>
      <c r="B123" t="s">
        <v>37</v>
      </c>
      <c r="C123" t="s">
        <v>43</v>
      </c>
      <c r="D123" t="s">
        <v>31</v>
      </c>
      <c r="E123" t="s">
        <v>35</v>
      </c>
      <c r="F123" t="s">
        <v>45</v>
      </c>
      <c r="G123" t="s">
        <v>33</v>
      </c>
      <c r="H123">
        <v>93.7</v>
      </c>
      <c r="I123">
        <v>167.3</v>
      </c>
      <c r="J123">
        <v>63.8</v>
      </c>
      <c r="K123">
        <v>50.8</v>
      </c>
      <c r="L123">
        <v>1989</v>
      </c>
      <c r="M123" t="s">
        <v>32</v>
      </c>
      <c r="N123" t="s">
        <v>31</v>
      </c>
      <c r="O123">
        <v>90</v>
      </c>
      <c r="P123" t="s">
        <v>54</v>
      </c>
      <c r="Q123">
        <v>2.97</v>
      </c>
      <c r="R123">
        <v>3.23</v>
      </c>
      <c r="S123">
        <v>9.4</v>
      </c>
      <c r="T123">
        <v>68</v>
      </c>
      <c r="U123">
        <v>5500</v>
      </c>
      <c r="V123">
        <v>31</v>
      </c>
      <c r="W123">
        <v>38</v>
      </c>
      <c r="X123">
        <v>6692</v>
      </c>
    </row>
    <row r="124" spans="1:24" x14ac:dyDescent="0.35">
      <c r="A124" t="s">
        <v>65</v>
      </c>
      <c r="B124" t="s">
        <v>37</v>
      </c>
      <c r="C124" t="s">
        <v>43</v>
      </c>
      <c r="D124" t="s">
        <v>31</v>
      </c>
      <c r="E124" t="s">
        <v>35</v>
      </c>
      <c r="F124" t="s">
        <v>45</v>
      </c>
      <c r="G124" t="s">
        <v>33</v>
      </c>
      <c r="H124">
        <v>93.7</v>
      </c>
      <c r="I124">
        <v>167.3</v>
      </c>
      <c r="J124">
        <v>63.8</v>
      </c>
      <c r="K124">
        <v>50.8</v>
      </c>
      <c r="L124">
        <v>2191</v>
      </c>
      <c r="M124" t="s">
        <v>32</v>
      </c>
      <c r="N124" t="s">
        <v>31</v>
      </c>
      <c r="O124">
        <v>98</v>
      </c>
      <c r="P124" t="s">
        <v>54</v>
      </c>
      <c r="Q124">
        <v>2.97</v>
      </c>
      <c r="R124">
        <v>3.23</v>
      </c>
      <c r="S124">
        <v>9.4</v>
      </c>
      <c r="T124">
        <v>68</v>
      </c>
      <c r="U124">
        <v>5500</v>
      </c>
      <c r="V124">
        <v>31</v>
      </c>
      <c r="W124">
        <v>38</v>
      </c>
      <c r="X124">
        <v>7609</v>
      </c>
    </row>
    <row r="125" spans="1:24" x14ac:dyDescent="0.35">
      <c r="A125" t="s">
        <v>65</v>
      </c>
      <c r="B125" t="s">
        <v>37</v>
      </c>
      <c r="C125" t="s">
        <v>43</v>
      </c>
      <c r="D125" t="s">
        <v>31</v>
      </c>
      <c r="E125" t="s">
        <v>44</v>
      </c>
      <c r="F125" t="s">
        <v>45</v>
      </c>
      <c r="G125" t="s">
        <v>33</v>
      </c>
      <c r="H125">
        <v>103.3</v>
      </c>
      <c r="I125">
        <v>174.6</v>
      </c>
      <c r="J125">
        <v>64.599999999999994</v>
      </c>
      <c r="K125">
        <v>59.8</v>
      </c>
      <c r="L125">
        <v>2535</v>
      </c>
      <c r="M125" t="s">
        <v>32</v>
      </c>
      <c r="N125" t="s">
        <v>31</v>
      </c>
      <c r="O125">
        <v>122</v>
      </c>
      <c r="P125" t="s">
        <v>54</v>
      </c>
      <c r="Q125">
        <v>3.35</v>
      </c>
      <c r="R125">
        <v>3.46</v>
      </c>
      <c r="S125">
        <v>8.5</v>
      </c>
      <c r="T125">
        <v>88</v>
      </c>
      <c r="U125">
        <v>5000</v>
      </c>
      <c r="V125">
        <v>24</v>
      </c>
      <c r="W125">
        <v>30</v>
      </c>
      <c r="X125">
        <v>8921</v>
      </c>
    </row>
    <row r="126" spans="1:24" x14ac:dyDescent="0.35">
      <c r="A126" t="s">
        <v>65</v>
      </c>
      <c r="B126" t="s">
        <v>37</v>
      </c>
      <c r="C126" t="s">
        <v>36</v>
      </c>
      <c r="D126" t="s">
        <v>49</v>
      </c>
      <c r="E126" t="s">
        <v>48</v>
      </c>
      <c r="F126" t="s">
        <v>34</v>
      </c>
      <c r="G126" t="s">
        <v>33</v>
      </c>
      <c r="H126">
        <v>95.9</v>
      </c>
      <c r="I126">
        <v>173.2</v>
      </c>
      <c r="J126">
        <v>66.3</v>
      </c>
      <c r="K126">
        <v>50.2</v>
      </c>
      <c r="L126">
        <v>2818</v>
      </c>
      <c r="M126" t="s">
        <v>32</v>
      </c>
      <c r="N126" t="s">
        <v>31</v>
      </c>
      <c r="O126">
        <v>156</v>
      </c>
      <c r="P126" t="s">
        <v>64</v>
      </c>
      <c r="Q126">
        <v>3.59</v>
      </c>
      <c r="R126">
        <v>3.86</v>
      </c>
      <c r="S126">
        <v>7</v>
      </c>
      <c r="T126">
        <v>145</v>
      </c>
      <c r="U126">
        <v>5000</v>
      </c>
      <c r="V126">
        <v>19</v>
      </c>
      <c r="W126">
        <v>24</v>
      </c>
      <c r="X126">
        <v>12764</v>
      </c>
    </row>
    <row r="127" spans="1:24" x14ac:dyDescent="0.35">
      <c r="A127" t="s">
        <v>62</v>
      </c>
      <c r="B127" t="s">
        <v>37</v>
      </c>
      <c r="C127" t="s">
        <v>43</v>
      </c>
      <c r="D127" t="s">
        <v>49</v>
      </c>
      <c r="E127" t="s">
        <v>48</v>
      </c>
      <c r="F127" t="s">
        <v>34</v>
      </c>
      <c r="G127" t="s">
        <v>33</v>
      </c>
      <c r="H127">
        <v>94.5</v>
      </c>
      <c r="I127">
        <v>168.9</v>
      </c>
      <c r="J127">
        <v>68.3</v>
      </c>
      <c r="K127">
        <v>50.2</v>
      </c>
      <c r="L127">
        <v>2778</v>
      </c>
      <c r="M127" t="s">
        <v>32</v>
      </c>
      <c r="N127" t="s">
        <v>31</v>
      </c>
      <c r="O127">
        <v>151</v>
      </c>
      <c r="P127" t="s">
        <v>30</v>
      </c>
      <c r="Q127">
        <v>3.94</v>
      </c>
      <c r="R127">
        <v>3.11</v>
      </c>
      <c r="S127">
        <v>9.5</v>
      </c>
      <c r="T127">
        <v>143</v>
      </c>
      <c r="U127">
        <v>5500</v>
      </c>
      <c r="V127">
        <v>19</v>
      </c>
      <c r="W127">
        <v>27</v>
      </c>
      <c r="X127">
        <v>22018</v>
      </c>
    </row>
    <row r="128" spans="1:24" x14ac:dyDescent="0.35">
      <c r="A128" t="s">
        <v>62</v>
      </c>
      <c r="B128" t="s">
        <v>37</v>
      </c>
      <c r="C128" t="s">
        <v>43</v>
      </c>
      <c r="D128" t="s">
        <v>49</v>
      </c>
      <c r="E128" t="s">
        <v>53</v>
      </c>
      <c r="F128" t="s">
        <v>34</v>
      </c>
      <c r="G128" t="s">
        <v>63</v>
      </c>
      <c r="H128">
        <v>89.5</v>
      </c>
      <c r="I128">
        <v>168.9</v>
      </c>
      <c r="J128">
        <v>65</v>
      </c>
      <c r="K128">
        <v>51.6</v>
      </c>
      <c r="L128">
        <v>2756</v>
      </c>
      <c r="M128" t="s">
        <v>56</v>
      </c>
      <c r="N128" t="s">
        <v>40</v>
      </c>
      <c r="O128">
        <v>194</v>
      </c>
      <c r="P128" t="s">
        <v>30</v>
      </c>
      <c r="Q128">
        <v>3.74</v>
      </c>
      <c r="R128">
        <v>2.9</v>
      </c>
      <c r="S128">
        <v>9.5</v>
      </c>
      <c r="T128">
        <v>207</v>
      </c>
      <c r="U128">
        <v>5900</v>
      </c>
      <c r="V128">
        <v>17</v>
      </c>
      <c r="W128">
        <v>25</v>
      </c>
      <c r="X128">
        <v>32528</v>
      </c>
    </row>
    <row r="129" spans="1:24" x14ac:dyDescent="0.35">
      <c r="A129" t="s">
        <v>62</v>
      </c>
      <c r="B129" t="s">
        <v>37</v>
      </c>
      <c r="C129" t="s">
        <v>43</v>
      </c>
      <c r="D129" t="s">
        <v>49</v>
      </c>
      <c r="E129" t="s">
        <v>53</v>
      </c>
      <c r="F129" t="s">
        <v>34</v>
      </c>
      <c r="G129" t="s">
        <v>63</v>
      </c>
      <c r="H129">
        <v>89.5</v>
      </c>
      <c r="I129">
        <v>168.9</v>
      </c>
      <c r="J129">
        <v>65</v>
      </c>
      <c r="K129">
        <v>51.6</v>
      </c>
      <c r="L129">
        <v>2756</v>
      </c>
      <c r="M129" t="s">
        <v>56</v>
      </c>
      <c r="N129" t="s">
        <v>40</v>
      </c>
      <c r="O129">
        <v>194</v>
      </c>
      <c r="P129" t="s">
        <v>30</v>
      </c>
      <c r="Q129">
        <v>3.74</v>
      </c>
      <c r="R129">
        <v>2.9</v>
      </c>
      <c r="S129">
        <v>9.5</v>
      </c>
      <c r="T129">
        <v>207</v>
      </c>
      <c r="U129">
        <v>5900</v>
      </c>
      <c r="V129">
        <v>17</v>
      </c>
      <c r="W129">
        <v>25</v>
      </c>
      <c r="X129">
        <v>34028</v>
      </c>
    </row>
    <row r="130" spans="1:24" x14ac:dyDescent="0.35">
      <c r="A130" t="s">
        <v>62</v>
      </c>
      <c r="B130" t="s">
        <v>37</v>
      </c>
      <c r="C130" t="s">
        <v>43</v>
      </c>
      <c r="D130" t="s">
        <v>49</v>
      </c>
      <c r="E130" t="s">
        <v>50</v>
      </c>
      <c r="F130" t="s">
        <v>34</v>
      </c>
      <c r="G130" t="s">
        <v>63</v>
      </c>
      <c r="H130">
        <v>89.5</v>
      </c>
      <c r="I130">
        <v>168.9</v>
      </c>
      <c r="J130">
        <v>65</v>
      </c>
      <c r="K130">
        <v>51.6</v>
      </c>
      <c r="L130">
        <v>2800</v>
      </c>
      <c r="M130" t="s">
        <v>56</v>
      </c>
      <c r="N130" t="s">
        <v>40</v>
      </c>
      <c r="O130">
        <v>194</v>
      </c>
      <c r="P130" t="s">
        <v>30</v>
      </c>
      <c r="Q130">
        <v>3.74</v>
      </c>
      <c r="R130">
        <v>2.9</v>
      </c>
      <c r="S130">
        <v>9.5</v>
      </c>
      <c r="T130">
        <v>207</v>
      </c>
      <c r="U130">
        <v>5900</v>
      </c>
      <c r="V130">
        <v>17</v>
      </c>
      <c r="W130">
        <v>25</v>
      </c>
      <c r="X130">
        <v>37028</v>
      </c>
    </row>
    <row r="131" spans="1:24" x14ac:dyDescent="0.35">
      <c r="A131" t="s">
        <v>62</v>
      </c>
      <c r="B131" t="s">
        <v>37</v>
      </c>
      <c r="C131" t="s">
        <v>43</v>
      </c>
      <c r="D131" t="s">
        <v>49</v>
      </c>
      <c r="E131" t="s">
        <v>48</v>
      </c>
      <c r="F131" t="s">
        <v>34</v>
      </c>
      <c r="G131" t="s">
        <v>33</v>
      </c>
      <c r="H131">
        <v>98.4</v>
      </c>
      <c r="I131">
        <v>175.7</v>
      </c>
      <c r="J131">
        <v>72.3</v>
      </c>
      <c r="K131">
        <v>50.5</v>
      </c>
      <c r="L131">
        <v>3366</v>
      </c>
      <c r="M131" t="s">
        <v>61</v>
      </c>
      <c r="N131" t="s">
        <v>60</v>
      </c>
      <c r="O131">
        <v>203</v>
      </c>
      <c r="P131" t="s">
        <v>30</v>
      </c>
      <c r="Q131">
        <v>3.94</v>
      </c>
      <c r="R131">
        <v>3.11</v>
      </c>
      <c r="S131">
        <v>10</v>
      </c>
      <c r="T131">
        <v>288</v>
      </c>
      <c r="U131">
        <v>5750</v>
      </c>
      <c r="V131">
        <v>17</v>
      </c>
      <c r="W131">
        <v>28</v>
      </c>
      <c r="X131">
        <v>25690</v>
      </c>
    </row>
    <row r="132" spans="1:24" x14ac:dyDescent="0.35">
      <c r="A132" t="s">
        <v>59</v>
      </c>
      <c r="B132" t="s">
        <v>37</v>
      </c>
      <c r="C132" t="s">
        <v>43</v>
      </c>
      <c r="D132" t="s">
        <v>31</v>
      </c>
      <c r="E132" t="s">
        <v>44</v>
      </c>
      <c r="F132" t="s">
        <v>45</v>
      </c>
      <c r="G132" t="s">
        <v>33</v>
      </c>
      <c r="H132">
        <v>96.1</v>
      </c>
      <c r="I132">
        <v>181.5</v>
      </c>
      <c r="J132">
        <v>66.5</v>
      </c>
      <c r="K132">
        <v>55.2</v>
      </c>
      <c r="L132">
        <v>2579</v>
      </c>
      <c r="M132" t="s">
        <v>32</v>
      </c>
      <c r="N132" t="s">
        <v>31</v>
      </c>
      <c r="O132">
        <v>132</v>
      </c>
      <c r="P132" t="s">
        <v>30</v>
      </c>
      <c r="Q132">
        <v>3.46</v>
      </c>
      <c r="R132">
        <v>3.9</v>
      </c>
      <c r="S132">
        <v>8.6999999999999993</v>
      </c>
      <c r="T132">
        <v>134</v>
      </c>
      <c r="U132">
        <v>4300</v>
      </c>
      <c r="V132">
        <v>23</v>
      </c>
      <c r="W132">
        <v>31</v>
      </c>
      <c r="X132">
        <v>9295</v>
      </c>
    </row>
    <row r="133" spans="1:24" x14ac:dyDescent="0.35">
      <c r="A133" t="s">
        <v>59</v>
      </c>
      <c r="B133" t="s">
        <v>37</v>
      </c>
      <c r="C133" t="s">
        <v>43</v>
      </c>
      <c r="D133" t="s">
        <v>49</v>
      </c>
      <c r="E133" t="s">
        <v>48</v>
      </c>
      <c r="F133" t="s">
        <v>45</v>
      </c>
      <c r="G133" t="s">
        <v>33</v>
      </c>
      <c r="H133">
        <v>96.1</v>
      </c>
      <c r="I133">
        <v>176.8</v>
      </c>
      <c r="J133">
        <v>66.599999999999994</v>
      </c>
      <c r="K133">
        <v>50.5</v>
      </c>
      <c r="L133">
        <v>2460</v>
      </c>
      <c r="M133" t="s">
        <v>32</v>
      </c>
      <c r="N133" t="s">
        <v>31</v>
      </c>
      <c r="O133">
        <v>132</v>
      </c>
      <c r="P133" t="s">
        <v>30</v>
      </c>
      <c r="Q133">
        <v>3.46</v>
      </c>
      <c r="R133">
        <v>3.9</v>
      </c>
      <c r="S133">
        <v>8.6999999999999993</v>
      </c>
      <c r="T133">
        <v>176</v>
      </c>
      <c r="U133">
        <v>5200</v>
      </c>
      <c r="V133">
        <v>23</v>
      </c>
      <c r="W133">
        <v>31</v>
      </c>
      <c r="X133">
        <v>9895</v>
      </c>
    </row>
    <row r="134" spans="1:24" x14ac:dyDescent="0.35">
      <c r="A134" t="s">
        <v>58</v>
      </c>
      <c r="B134" t="s">
        <v>37</v>
      </c>
      <c r="C134" t="s">
        <v>43</v>
      </c>
      <c r="D134" t="s">
        <v>49</v>
      </c>
      <c r="E134" t="s">
        <v>48</v>
      </c>
      <c r="F134" t="s">
        <v>45</v>
      </c>
      <c r="G134" t="s">
        <v>33</v>
      </c>
      <c r="H134">
        <v>99.1</v>
      </c>
      <c r="I134">
        <v>186.6</v>
      </c>
      <c r="J134">
        <v>66.5</v>
      </c>
      <c r="K134">
        <v>56.1</v>
      </c>
      <c r="L134">
        <v>2658</v>
      </c>
      <c r="M134" t="s">
        <v>32</v>
      </c>
      <c r="N134" t="s">
        <v>31</v>
      </c>
      <c r="O134">
        <v>121</v>
      </c>
      <c r="P134" t="s">
        <v>30</v>
      </c>
      <c r="Q134">
        <v>3.54</v>
      </c>
      <c r="R134">
        <v>3.07</v>
      </c>
      <c r="S134">
        <v>9.31</v>
      </c>
      <c r="T134">
        <v>110</v>
      </c>
      <c r="U134">
        <v>5250</v>
      </c>
      <c r="V134">
        <v>21</v>
      </c>
      <c r="W134">
        <v>28</v>
      </c>
      <c r="X134">
        <v>11850</v>
      </c>
    </row>
    <row r="135" spans="1:24" x14ac:dyDescent="0.35">
      <c r="A135" t="s">
        <v>58</v>
      </c>
      <c r="B135" t="s">
        <v>37</v>
      </c>
      <c r="C135" t="s">
        <v>43</v>
      </c>
      <c r="D135" t="s">
        <v>31</v>
      </c>
      <c r="E135" t="s">
        <v>35</v>
      </c>
      <c r="F135" t="s">
        <v>45</v>
      </c>
      <c r="G135" t="s">
        <v>33</v>
      </c>
      <c r="H135">
        <v>99.1</v>
      </c>
      <c r="I135">
        <v>186.6</v>
      </c>
      <c r="J135">
        <v>66.5</v>
      </c>
      <c r="K135">
        <v>56.1</v>
      </c>
      <c r="L135">
        <v>2695</v>
      </c>
      <c r="M135" t="s">
        <v>32</v>
      </c>
      <c r="N135" t="s">
        <v>31</v>
      </c>
      <c r="O135">
        <v>121</v>
      </c>
      <c r="P135" t="s">
        <v>30</v>
      </c>
      <c r="Q135">
        <v>3.54</v>
      </c>
      <c r="R135">
        <v>3.07</v>
      </c>
      <c r="S135">
        <v>9.3000000000000007</v>
      </c>
      <c r="T135">
        <v>110</v>
      </c>
      <c r="U135">
        <v>5250</v>
      </c>
      <c r="V135">
        <v>21</v>
      </c>
      <c r="W135">
        <v>28</v>
      </c>
      <c r="X135">
        <v>12170</v>
      </c>
    </row>
    <row r="136" spans="1:24" x14ac:dyDescent="0.35">
      <c r="A136" t="s">
        <v>58</v>
      </c>
      <c r="B136" t="s">
        <v>37</v>
      </c>
      <c r="C136" t="s">
        <v>43</v>
      </c>
      <c r="D136" t="s">
        <v>49</v>
      </c>
      <c r="E136" t="s">
        <v>48</v>
      </c>
      <c r="F136" t="s">
        <v>45</v>
      </c>
      <c r="G136" t="s">
        <v>33</v>
      </c>
      <c r="H136">
        <v>99.1</v>
      </c>
      <c r="I136">
        <v>186.6</v>
      </c>
      <c r="J136">
        <v>66.5</v>
      </c>
      <c r="K136">
        <v>56.1</v>
      </c>
      <c r="L136">
        <v>2707</v>
      </c>
      <c r="M136" t="s">
        <v>32</v>
      </c>
      <c r="N136" t="s">
        <v>31</v>
      </c>
      <c r="O136">
        <v>121</v>
      </c>
      <c r="P136" t="s">
        <v>30</v>
      </c>
      <c r="Q136">
        <v>2.54</v>
      </c>
      <c r="R136">
        <v>2.0699999999999998</v>
      </c>
      <c r="S136">
        <v>9.3000000000000007</v>
      </c>
      <c r="T136">
        <v>110</v>
      </c>
      <c r="U136">
        <v>5250</v>
      </c>
      <c r="V136">
        <v>21</v>
      </c>
      <c r="W136">
        <v>28</v>
      </c>
      <c r="X136">
        <v>15040</v>
      </c>
    </row>
    <row r="137" spans="1:24" x14ac:dyDescent="0.35">
      <c r="A137" t="s">
        <v>58</v>
      </c>
      <c r="B137" t="s">
        <v>37</v>
      </c>
      <c r="C137" t="s">
        <v>43</v>
      </c>
      <c r="D137" t="s">
        <v>31</v>
      </c>
      <c r="E137" t="s">
        <v>35</v>
      </c>
      <c r="F137" t="s">
        <v>45</v>
      </c>
      <c r="G137" t="s">
        <v>33</v>
      </c>
      <c r="H137">
        <v>99.1</v>
      </c>
      <c r="I137">
        <v>186.6</v>
      </c>
      <c r="J137">
        <v>66.5</v>
      </c>
      <c r="K137">
        <v>56.1</v>
      </c>
      <c r="L137">
        <v>2758</v>
      </c>
      <c r="M137" t="s">
        <v>32</v>
      </c>
      <c r="N137" t="s">
        <v>31</v>
      </c>
      <c r="O137">
        <v>121</v>
      </c>
      <c r="P137" t="s">
        <v>30</v>
      </c>
      <c r="Q137">
        <v>3.54</v>
      </c>
      <c r="R137">
        <v>3.07</v>
      </c>
      <c r="S137">
        <v>9.3000000000000007</v>
      </c>
      <c r="T137">
        <v>110</v>
      </c>
      <c r="U137">
        <v>5250</v>
      </c>
      <c r="V137">
        <v>21</v>
      </c>
      <c r="W137">
        <v>28</v>
      </c>
      <c r="X137">
        <v>15510</v>
      </c>
    </row>
    <row r="138" spans="1:24" x14ac:dyDescent="0.35">
      <c r="A138" t="s">
        <v>58</v>
      </c>
      <c r="B138" t="s">
        <v>37</v>
      </c>
      <c r="C138" t="s">
        <v>36</v>
      </c>
      <c r="D138" t="s">
        <v>49</v>
      </c>
      <c r="E138" t="s">
        <v>48</v>
      </c>
      <c r="F138" t="s">
        <v>45</v>
      </c>
      <c r="G138" t="s">
        <v>33</v>
      </c>
      <c r="H138">
        <v>99.1</v>
      </c>
      <c r="I138">
        <v>186.6</v>
      </c>
      <c r="J138">
        <v>66.5</v>
      </c>
      <c r="K138">
        <v>56.1</v>
      </c>
      <c r="L138">
        <v>2808</v>
      </c>
      <c r="M138" t="s">
        <v>51</v>
      </c>
      <c r="N138" t="s">
        <v>31</v>
      </c>
      <c r="O138">
        <v>121</v>
      </c>
      <c r="P138" t="s">
        <v>30</v>
      </c>
      <c r="Q138">
        <v>3.54</v>
      </c>
      <c r="R138">
        <v>3.07</v>
      </c>
      <c r="S138">
        <v>9</v>
      </c>
      <c r="T138">
        <v>160</v>
      </c>
      <c r="U138">
        <v>5500</v>
      </c>
      <c r="V138">
        <v>19</v>
      </c>
      <c r="W138">
        <v>26</v>
      </c>
      <c r="X138">
        <v>18150</v>
      </c>
    </row>
    <row r="139" spans="1:24" x14ac:dyDescent="0.35">
      <c r="A139" t="s">
        <v>58</v>
      </c>
      <c r="B139" t="s">
        <v>37</v>
      </c>
      <c r="C139" t="s">
        <v>36</v>
      </c>
      <c r="D139" t="s">
        <v>31</v>
      </c>
      <c r="E139" t="s">
        <v>35</v>
      </c>
      <c r="F139" t="s">
        <v>45</v>
      </c>
      <c r="G139" t="s">
        <v>33</v>
      </c>
      <c r="H139">
        <v>99.1</v>
      </c>
      <c r="I139">
        <v>186.6</v>
      </c>
      <c r="J139">
        <v>66.5</v>
      </c>
      <c r="K139">
        <v>56.1</v>
      </c>
      <c r="L139">
        <v>2847</v>
      </c>
      <c r="M139" t="s">
        <v>51</v>
      </c>
      <c r="N139" t="s">
        <v>31</v>
      </c>
      <c r="O139">
        <v>121</v>
      </c>
      <c r="P139" t="s">
        <v>30</v>
      </c>
      <c r="Q139">
        <v>3.54</v>
      </c>
      <c r="R139">
        <v>3.07</v>
      </c>
      <c r="S139">
        <v>9</v>
      </c>
      <c r="T139">
        <v>160</v>
      </c>
      <c r="U139">
        <v>5500</v>
      </c>
      <c r="V139">
        <v>19</v>
      </c>
      <c r="W139">
        <v>26</v>
      </c>
      <c r="X139">
        <v>18620</v>
      </c>
    </row>
    <row r="140" spans="1:24" x14ac:dyDescent="0.35">
      <c r="A140" t="s">
        <v>57</v>
      </c>
      <c r="B140" t="s">
        <v>37</v>
      </c>
      <c r="C140" t="s">
        <v>43</v>
      </c>
      <c r="D140" t="s">
        <v>49</v>
      </c>
      <c r="E140" t="s">
        <v>48</v>
      </c>
      <c r="F140" t="s">
        <v>45</v>
      </c>
      <c r="G140" t="s">
        <v>33</v>
      </c>
      <c r="H140">
        <v>93.7</v>
      </c>
      <c r="I140">
        <v>156.9</v>
      </c>
      <c r="J140">
        <v>63.4</v>
      </c>
      <c r="K140">
        <v>53.7</v>
      </c>
      <c r="L140">
        <v>2050</v>
      </c>
      <c r="M140" t="s">
        <v>56</v>
      </c>
      <c r="N140" t="s">
        <v>31</v>
      </c>
      <c r="O140">
        <v>97</v>
      </c>
      <c r="P140" t="s">
        <v>54</v>
      </c>
      <c r="Q140">
        <v>3.62</v>
      </c>
      <c r="R140">
        <v>2.36</v>
      </c>
      <c r="S140">
        <v>9</v>
      </c>
      <c r="T140">
        <v>69</v>
      </c>
      <c r="U140">
        <v>4900</v>
      </c>
      <c r="V140">
        <v>31</v>
      </c>
      <c r="W140">
        <v>36</v>
      </c>
      <c r="X140">
        <v>5118</v>
      </c>
    </row>
    <row r="141" spans="1:24" x14ac:dyDescent="0.35">
      <c r="A141" t="s">
        <v>57</v>
      </c>
      <c r="B141" t="s">
        <v>37</v>
      </c>
      <c r="C141" t="s">
        <v>43</v>
      </c>
      <c r="D141" t="s">
        <v>49</v>
      </c>
      <c r="E141" t="s">
        <v>48</v>
      </c>
      <c r="F141" t="s">
        <v>45</v>
      </c>
      <c r="G141" t="s">
        <v>33</v>
      </c>
      <c r="H141">
        <v>93.7</v>
      </c>
      <c r="I141">
        <v>157.9</v>
      </c>
      <c r="J141">
        <v>63.6</v>
      </c>
      <c r="K141">
        <v>53.7</v>
      </c>
      <c r="L141">
        <v>2120</v>
      </c>
      <c r="M141" t="s">
        <v>56</v>
      </c>
      <c r="N141" t="s">
        <v>31</v>
      </c>
      <c r="O141">
        <v>108</v>
      </c>
      <c r="P141" t="s">
        <v>54</v>
      </c>
      <c r="Q141">
        <v>3.62</v>
      </c>
      <c r="R141">
        <v>2.64</v>
      </c>
      <c r="S141">
        <v>8.6999999999999993</v>
      </c>
      <c r="T141">
        <v>73</v>
      </c>
      <c r="U141">
        <v>4400</v>
      </c>
      <c r="V141">
        <v>26</v>
      </c>
      <c r="W141">
        <v>31</v>
      </c>
      <c r="X141">
        <v>7053</v>
      </c>
    </row>
    <row r="142" spans="1:24" x14ac:dyDescent="0.35">
      <c r="A142" t="s">
        <v>57</v>
      </c>
      <c r="B142" t="s">
        <v>37</v>
      </c>
      <c r="C142" t="s">
        <v>43</v>
      </c>
      <c r="D142" t="s">
        <v>49</v>
      </c>
      <c r="E142" t="s">
        <v>48</v>
      </c>
      <c r="F142" t="s">
        <v>55</v>
      </c>
      <c r="G142" t="s">
        <v>33</v>
      </c>
      <c r="H142">
        <v>93.3</v>
      </c>
      <c r="I142">
        <v>157.30000000000001</v>
      </c>
      <c r="J142">
        <v>63.8</v>
      </c>
      <c r="K142">
        <v>55.7</v>
      </c>
      <c r="L142">
        <v>2240</v>
      </c>
      <c r="M142" t="s">
        <v>56</v>
      </c>
      <c r="N142" t="s">
        <v>31</v>
      </c>
      <c r="O142">
        <v>108</v>
      </c>
      <c r="P142" t="s">
        <v>54</v>
      </c>
      <c r="Q142">
        <v>3.62</v>
      </c>
      <c r="R142">
        <v>2.64</v>
      </c>
      <c r="S142">
        <v>8.6999999999999993</v>
      </c>
      <c r="T142">
        <v>73</v>
      </c>
      <c r="U142">
        <v>4400</v>
      </c>
      <c r="V142">
        <v>26</v>
      </c>
      <c r="W142">
        <v>31</v>
      </c>
      <c r="X142">
        <v>7603</v>
      </c>
    </row>
    <row r="143" spans="1:24" x14ac:dyDescent="0.35">
      <c r="A143" t="s">
        <v>57</v>
      </c>
      <c r="B143" t="s">
        <v>37</v>
      </c>
      <c r="C143" t="s">
        <v>43</v>
      </c>
      <c r="D143" t="s">
        <v>31</v>
      </c>
      <c r="E143" t="s">
        <v>35</v>
      </c>
      <c r="F143" t="s">
        <v>45</v>
      </c>
      <c r="G143" t="s">
        <v>33</v>
      </c>
      <c r="H143">
        <v>97.2</v>
      </c>
      <c r="I143">
        <v>172</v>
      </c>
      <c r="J143">
        <v>65.400000000000006</v>
      </c>
      <c r="K143">
        <v>52.5</v>
      </c>
      <c r="L143">
        <v>2145</v>
      </c>
      <c r="M143" t="s">
        <v>56</v>
      </c>
      <c r="N143" t="s">
        <v>31</v>
      </c>
      <c r="O143">
        <v>108</v>
      </c>
      <c r="P143" t="s">
        <v>54</v>
      </c>
      <c r="Q143">
        <v>3.62</v>
      </c>
      <c r="R143">
        <v>2.64</v>
      </c>
      <c r="S143">
        <v>9.5</v>
      </c>
      <c r="T143">
        <v>82</v>
      </c>
      <c r="U143">
        <v>4800</v>
      </c>
      <c r="V143">
        <v>32</v>
      </c>
      <c r="W143">
        <v>37</v>
      </c>
      <c r="X143">
        <v>7126</v>
      </c>
    </row>
    <row r="144" spans="1:24" x14ac:dyDescent="0.35">
      <c r="A144" t="s">
        <v>57</v>
      </c>
      <c r="B144" t="s">
        <v>37</v>
      </c>
      <c r="C144" t="s">
        <v>43</v>
      </c>
      <c r="D144" t="s">
        <v>31</v>
      </c>
      <c r="E144" t="s">
        <v>35</v>
      </c>
      <c r="F144" t="s">
        <v>45</v>
      </c>
      <c r="G144" t="s">
        <v>33</v>
      </c>
      <c r="H144">
        <v>97.2</v>
      </c>
      <c r="I144">
        <v>172</v>
      </c>
      <c r="J144">
        <v>65.400000000000006</v>
      </c>
      <c r="K144">
        <v>52.5</v>
      </c>
      <c r="L144">
        <v>2190</v>
      </c>
      <c r="M144" t="s">
        <v>56</v>
      </c>
      <c r="N144" t="s">
        <v>31</v>
      </c>
      <c r="O144">
        <v>108</v>
      </c>
      <c r="P144" t="s">
        <v>54</v>
      </c>
      <c r="Q144">
        <v>3.62</v>
      </c>
      <c r="R144">
        <v>2.64</v>
      </c>
      <c r="S144">
        <v>9.5</v>
      </c>
      <c r="T144">
        <v>82</v>
      </c>
      <c r="U144">
        <v>4400</v>
      </c>
      <c r="V144">
        <v>28</v>
      </c>
      <c r="W144">
        <v>33</v>
      </c>
      <c r="X144">
        <v>7775</v>
      </c>
    </row>
    <row r="145" spans="1:24" x14ac:dyDescent="0.35">
      <c r="A145" t="s">
        <v>57</v>
      </c>
      <c r="B145" t="s">
        <v>37</v>
      </c>
      <c r="C145" t="s">
        <v>43</v>
      </c>
      <c r="D145" t="s">
        <v>31</v>
      </c>
      <c r="E145" t="s">
        <v>35</v>
      </c>
      <c r="F145" t="s">
        <v>45</v>
      </c>
      <c r="G145" t="s">
        <v>33</v>
      </c>
      <c r="H145">
        <v>97.2</v>
      </c>
      <c r="I145">
        <v>172</v>
      </c>
      <c r="J145">
        <v>65.400000000000006</v>
      </c>
      <c r="K145">
        <v>52.5</v>
      </c>
      <c r="L145">
        <v>2340</v>
      </c>
      <c r="M145" t="s">
        <v>56</v>
      </c>
      <c r="N145" t="s">
        <v>31</v>
      </c>
      <c r="O145">
        <v>108</v>
      </c>
      <c r="P145" t="s">
        <v>30</v>
      </c>
      <c r="Q145">
        <v>3.62</v>
      </c>
      <c r="R145">
        <v>2.64</v>
      </c>
      <c r="S145">
        <v>9</v>
      </c>
      <c r="T145">
        <v>94</v>
      </c>
      <c r="U145">
        <v>5200</v>
      </c>
      <c r="V145">
        <v>26</v>
      </c>
      <c r="W145">
        <v>32</v>
      </c>
      <c r="X145">
        <v>9960</v>
      </c>
    </row>
    <row r="146" spans="1:24" x14ac:dyDescent="0.35">
      <c r="A146" t="s">
        <v>57</v>
      </c>
      <c r="B146" t="s">
        <v>37</v>
      </c>
      <c r="C146" t="s">
        <v>43</v>
      </c>
      <c r="D146" t="s">
        <v>31</v>
      </c>
      <c r="E146" t="s">
        <v>35</v>
      </c>
      <c r="F146" t="s">
        <v>55</v>
      </c>
      <c r="G146" t="s">
        <v>33</v>
      </c>
      <c r="H146">
        <v>97</v>
      </c>
      <c r="I146">
        <v>172</v>
      </c>
      <c r="J146">
        <v>65.400000000000006</v>
      </c>
      <c r="K146">
        <v>54.3</v>
      </c>
      <c r="L146">
        <v>2385</v>
      </c>
      <c r="M146" t="s">
        <v>56</v>
      </c>
      <c r="N146" t="s">
        <v>31</v>
      </c>
      <c r="O146">
        <v>108</v>
      </c>
      <c r="P146" t="s">
        <v>54</v>
      </c>
      <c r="Q146">
        <v>3.62</v>
      </c>
      <c r="R146">
        <v>2.64</v>
      </c>
      <c r="S146">
        <v>9</v>
      </c>
      <c r="T146">
        <v>82</v>
      </c>
      <c r="U146">
        <v>4800</v>
      </c>
      <c r="V146">
        <v>24</v>
      </c>
      <c r="W146">
        <v>25</v>
      </c>
      <c r="X146">
        <v>9233</v>
      </c>
    </row>
    <row r="147" spans="1:24" x14ac:dyDescent="0.35">
      <c r="A147" t="s">
        <v>57</v>
      </c>
      <c r="B147" t="s">
        <v>37</v>
      </c>
      <c r="C147" t="s">
        <v>36</v>
      </c>
      <c r="D147" t="s">
        <v>31</v>
      </c>
      <c r="E147" t="s">
        <v>35</v>
      </c>
      <c r="F147" t="s">
        <v>55</v>
      </c>
      <c r="G147" t="s">
        <v>33</v>
      </c>
      <c r="H147">
        <v>97</v>
      </c>
      <c r="I147">
        <v>172</v>
      </c>
      <c r="J147">
        <v>65.400000000000006</v>
      </c>
      <c r="K147">
        <v>54.3</v>
      </c>
      <c r="L147">
        <v>2510</v>
      </c>
      <c r="M147" t="s">
        <v>56</v>
      </c>
      <c r="N147" t="s">
        <v>31</v>
      </c>
      <c r="O147">
        <v>108</v>
      </c>
      <c r="P147" t="s">
        <v>30</v>
      </c>
      <c r="Q147">
        <v>3.62</v>
      </c>
      <c r="R147">
        <v>2.64</v>
      </c>
      <c r="S147">
        <v>7.7</v>
      </c>
      <c r="T147">
        <v>111</v>
      </c>
      <c r="U147">
        <v>4800</v>
      </c>
      <c r="V147">
        <v>24</v>
      </c>
      <c r="W147">
        <v>29</v>
      </c>
      <c r="X147">
        <v>11259</v>
      </c>
    </row>
    <row r="148" spans="1:24" x14ac:dyDescent="0.35">
      <c r="A148" t="s">
        <v>57</v>
      </c>
      <c r="B148" t="s">
        <v>37</v>
      </c>
      <c r="C148" t="s">
        <v>43</v>
      </c>
      <c r="D148" t="s">
        <v>31</v>
      </c>
      <c r="E148" t="s">
        <v>44</v>
      </c>
      <c r="F148" t="s">
        <v>45</v>
      </c>
      <c r="G148" t="s">
        <v>33</v>
      </c>
      <c r="H148">
        <v>97</v>
      </c>
      <c r="I148">
        <v>173.5</v>
      </c>
      <c r="J148">
        <v>65.400000000000006</v>
      </c>
      <c r="K148">
        <v>53</v>
      </c>
      <c r="L148">
        <v>2290</v>
      </c>
      <c r="M148" t="s">
        <v>56</v>
      </c>
      <c r="N148" t="s">
        <v>31</v>
      </c>
      <c r="O148">
        <v>108</v>
      </c>
      <c r="P148" t="s">
        <v>54</v>
      </c>
      <c r="Q148">
        <v>3.62</v>
      </c>
      <c r="R148">
        <v>2.64</v>
      </c>
      <c r="S148">
        <v>9</v>
      </c>
      <c r="T148">
        <v>82</v>
      </c>
      <c r="U148">
        <v>4800</v>
      </c>
      <c r="V148">
        <v>28</v>
      </c>
      <c r="W148">
        <v>32</v>
      </c>
      <c r="X148">
        <v>7463</v>
      </c>
    </row>
    <row r="149" spans="1:24" x14ac:dyDescent="0.35">
      <c r="A149" t="s">
        <v>57</v>
      </c>
      <c r="B149" t="s">
        <v>37</v>
      </c>
      <c r="C149" t="s">
        <v>43</v>
      </c>
      <c r="D149" t="s">
        <v>31</v>
      </c>
      <c r="E149" t="s">
        <v>44</v>
      </c>
      <c r="F149" t="s">
        <v>45</v>
      </c>
      <c r="G149" t="s">
        <v>33</v>
      </c>
      <c r="H149">
        <v>97</v>
      </c>
      <c r="I149">
        <v>173.5</v>
      </c>
      <c r="J149">
        <v>65.400000000000006</v>
      </c>
      <c r="K149">
        <v>53</v>
      </c>
      <c r="L149">
        <v>2455</v>
      </c>
      <c r="M149" t="s">
        <v>56</v>
      </c>
      <c r="N149" t="s">
        <v>31</v>
      </c>
      <c r="O149">
        <v>108</v>
      </c>
      <c r="P149" t="s">
        <v>30</v>
      </c>
      <c r="Q149">
        <v>3.62</v>
      </c>
      <c r="R149">
        <v>2.64</v>
      </c>
      <c r="S149">
        <v>9</v>
      </c>
      <c r="T149">
        <v>94</v>
      </c>
      <c r="U149">
        <v>5200</v>
      </c>
      <c r="V149">
        <v>25</v>
      </c>
      <c r="W149">
        <v>31</v>
      </c>
      <c r="X149">
        <v>10198</v>
      </c>
    </row>
    <row r="150" spans="1:24" x14ac:dyDescent="0.35">
      <c r="A150" t="s">
        <v>57</v>
      </c>
      <c r="B150" t="s">
        <v>37</v>
      </c>
      <c r="C150" t="s">
        <v>43</v>
      </c>
      <c r="D150" t="s">
        <v>31</v>
      </c>
      <c r="E150" t="s">
        <v>44</v>
      </c>
      <c r="F150" t="s">
        <v>55</v>
      </c>
      <c r="G150" t="s">
        <v>33</v>
      </c>
      <c r="H150">
        <v>96.9</v>
      </c>
      <c r="I150">
        <v>173.6</v>
      </c>
      <c r="J150">
        <v>65.400000000000006</v>
      </c>
      <c r="K150">
        <v>54.9</v>
      </c>
      <c r="L150">
        <v>2420</v>
      </c>
      <c r="M150" t="s">
        <v>56</v>
      </c>
      <c r="N150" t="s">
        <v>31</v>
      </c>
      <c r="O150">
        <v>108</v>
      </c>
      <c r="P150" t="s">
        <v>54</v>
      </c>
      <c r="Q150">
        <v>3.62</v>
      </c>
      <c r="R150">
        <v>2.64</v>
      </c>
      <c r="S150">
        <v>9</v>
      </c>
      <c r="T150">
        <v>82</v>
      </c>
      <c r="U150">
        <v>4800</v>
      </c>
      <c r="V150">
        <v>23</v>
      </c>
      <c r="W150">
        <v>29</v>
      </c>
      <c r="X150">
        <v>8013</v>
      </c>
    </row>
    <row r="151" spans="1:24" x14ac:dyDescent="0.35">
      <c r="A151" t="s">
        <v>57</v>
      </c>
      <c r="B151" t="s">
        <v>37</v>
      </c>
      <c r="C151" t="s">
        <v>36</v>
      </c>
      <c r="D151" t="s">
        <v>31</v>
      </c>
      <c r="E151" t="s">
        <v>44</v>
      </c>
      <c r="F151" t="s">
        <v>55</v>
      </c>
      <c r="G151" t="s">
        <v>33</v>
      </c>
      <c r="H151">
        <v>96.9</v>
      </c>
      <c r="I151">
        <v>173.6</v>
      </c>
      <c r="J151">
        <v>65.400000000000006</v>
      </c>
      <c r="K151">
        <v>54.9</v>
      </c>
      <c r="L151">
        <v>2650</v>
      </c>
      <c r="M151" t="s">
        <v>56</v>
      </c>
      <c r="N151" t="s">
        <v>31</v>
      </c>
      <c r="O151">
        <v>108</v>
      </c>
      <c r="P151" t="s">
        <v>30</v>
      </c>
      <c r="Q151">
        <v>3.62</v>
      </c>
      <c r="R151">
        <v>2.64</v>
      </c>
      <c r="S151">
        <v>7.7</v>
      </c>
      <c r="T151">
        <v>111</v>
      </c>
      <c r="U151">
        <v>4800</v>
      </c>
      <c r="V151">
        <v>23</v>
      </c>
      <c r="W151">
        <v>23</v>
      </c>
      <c r="X151">
        <v>11694</v>
      </c>
    </row>
    <row r="152" spans="1:24" x14ac:dyDescent="0.35">
      <c r="A152" t="s">
        <v>52</v>
      </c>
      <c r="B152" t="s">
        <v>37</v>
      </c>
      <c r="C152" t="s">
        <v>43</v>
      </c>
      <c r="D152" t="s">
        <v>49</v>
      </c>
      <c r="E152" t="s">
        <v>48</v>
      </c>
      <c r="F152" t="s">
        <v>45</v>
      </c>
      <c r="G152" t="s">
        <v>33</v>
      </c>
      <c r="H152">
        <v>95.7</v>
      </c>
      <c r="I152">
        <v>158.69999999999999</v>
      </c>
      <c r="J152">
        <v>63.6</v>
      </c>
      <c r="K152">
        <v>54.5</v>
      </c>
      <c r="L152">
        <v>1985</v>
      </c>
      <c r="M152" t="s">
        <v>32</v>
      </c>
      <c r="N152" t="s">
        <v>31</v>
      </c>
      <c r="O152">
        <v>92</v>
      </c>
      <c r="P152" t="s">
        <v>54</v>
      </c>
      <c r="Q152">
        <v>3.05</v>
      </c>
      <c r="R152">
        <v>3.03</v>
      </c>
      <c r="S152">
        <v>9</v>
      </c>
      <c r="T152">
        <v>62</v>
      </c>
      <c r="U152">
        <v>4800</v>
      </c>
      <c r="V152">
        <v>35</v>
      </c>
      <c r="W152">
        <v>39</v>
      </c>
      <c r="X152">
        <v>5348</v>
      </c>
    </row>
    <row r="153" spans="1:24" x14ac:dyDescent="0.35">
      <c r="A153" t="s">
        <v>52</v>
      </c>
      <c r="B153" t="s">
        <v>37</v>
      </c>
      <c r="C153" t="s">
        <v>43</v>
      </c>
      <c r="D153" t="s">
        <v>49</v>
      </c>
      <c r="E153" t="s">
        <v>48</v>
      </c>
      <c r="F153" t="s">
        <v>45</v>
      </c>
      <c r="G153" t="s">
        <v>33</v>
      </c>
      <c r="H153">
        <v>95.7</v>
      </c>
      <c r="I153">
        <v>158.69999999999999</v>
      </c>
      <c r="J153">
        <v>63.6</v>
      </c>
      <c r="K153">
        <v>54.5</v>
      </c>
      <c r="L153">
        <v>2040</v>
      </c>
      <c r="M153" t="s">
        <v>32</v>
      </c>
      <c r="N153" t="s">
        <v>31</v>
      </c>
      <c r="O153">
        <v>92</v>
      </c>
      <c r="P153" t="s">
        <v>54</v>
      </c>
      <c r="Q153">
        <v>3.05</v>
      </c>
      <c r="R153">
        <v>3.03</v>
      </c>
      <c r="S153">
        <v>9</v>
      </c>
      <c r="T153">
        <v>62</v>
      </c>
      <c r="U153">
        <v>4800</v>
      </c>
      <c r="V153">
        <v>31</v>
      </c>
      <c r="W153">
        <v>38</v>
      </c>
      <c r="X153">
        <v>6338</v>
      </c>
    </row>
    <row r="154" spans="1:24" x14ac:dyDescent="0.35">
      <c r="A154" t="s">
        <v>52</v>
      </c>
      <c r="B154" t="s">
        <v>37</v>
      </c>
      <c r="C154" t="s">
        <v>43</v>
      </c>
      <c r="D154" t="s">
        <v>31</v>
      </c>
      <c r="E154" t="s">
        <v>48</v>
      </c>
      <c r="F154" t="s">
        <v>45</v>
      </c>
      <c r="G154" t="s">
        <v>33</v>
      </c>
      <c r="H154">
        <v>95.7</v>
      </c>
      <c r="I154">
        <v>158.69999999999999</v>
      </c>
      <c r="J154">
        <v>63.6</v>
      </c>
      <c r="K154">
        <v>54.5</v>
      </c>
      <c r="L154">
        <v>2015</v>
      </c>
      <c r="M154" t="s">
        <v>32</v>
      </c>
      <c r="N154" t="s">
        <v>31</v>
      </c>
      <c r="O154">
        <v>92</v>
      </c>
      <c r="P154" t="s">
        <v>54</v>
      </c>
      <c r="Q154">
        <v>3.05</v>
      </c>
      <c r="R154">
        <v>3.03</v>
      </c>
      <c r="S154">
        <v>9</v>
      </c>
      <c r="T154">
        <v>62</v>
      </c>
      <c r="U154">
        <v>4800</v>
      </c>
      <c r="V154">
        <v>31</v>
      </c>
      <c r="W154">
        <v>38</v>
      </c>
      <c r="X154">
        <v>6488</v>
      </c>
    </row>
    <row r="155" spans="1:24" x14ac:dyDescent="0.35">
      <c r="A155" t="s">
        <v>52</v>
      </c>
      <c r="B155" t="s">
        <v>37</v>
      </c>
      <c r="C155" t="s">
        <v>43</v>
      </c>
      <c r="D155" t="s">
        <v>31</v>
      </c>
      <c r="E155" t="s">
        <v>44</v>
      </c>
      <c r="F155" t="s">
        <v>45</v>
      </c>
      <c r="G155" t="s">
        <v>33</v>
      </c>
      <c r="H155">
        <v>95.7</v>
      </c>
      <c r="I155">
        <v>169.7</v>
      </c>
      <c r="J155">
        <v>63.6</v>
      </c>
      <c r="K155">
        <v>59.1</v>
      </c>
      <c r="L155">
        <v>2280</v>
      </c>
      <c r="M155" t="s">
        <v>32</v>
      </c>
      <c r="N155" t="s">
        <v>31</v>
      </c>
      <c r="O155">
        <v>92</v>
      </c>
      <c r="P155" t="s">
        <v>54</v>
      </c>
      <c r="Q155">
        <v>3.05</v>
      </c>
      <c r="R155">
        <v>3.03</v>
      </c>
      <c r="S155">
        <v>9</v>
      </c>
      <c r="T155">
        <v>62</v>
      </c>
      <c r="U155">
        <v>4800</v>
      </c>
      <c r="V155">
        <v>31</v>
      </c>
      <c r="W155">
        <v>37</v>
      </c>
      <c r="X155">
        <v>6918</v>
      </c>
    </row>
    <row r="156" spans="1:24" x14ac:dyDescent="0.35">
      <c r="A156" t="s">
        <v>52</v>
      </c>
      <c r="B156" t="s">
        <v>37</v>
      </c>
      <c r="C156" t="s">
        <v>43</v>
      </c>
      <c r="D156" t="s">
        <v>31</v>
      </c>
      <c r="E156" t="s">
        <v>44</v>
      </c>
      <c r="F156" t="s">
        <v>55</v>
      </c>
      <c r="G156" t="s">
        <v>33</v>
      </c>
      <c r="H156">
        <v>95.7</v>
      </c>
      <c r="I156">
        <v>169.7</v>
      </c>
      <c r="J156">
        <v>63.6</v>
      </c>
      <c r="K156">
        <v>59.1</v>
      </c>
      <c r="L156">
        <v>2290</v>
      </c>
      <c r="M156" t="s">
        <v>32</v>
      </c>
      <c r="N156" t="s">
        <v>31</v>
      </c>
      <c r="O156">
        <v>92</v>
      </c>
      <c r="P156" t="s">
        <v>54</v>
      </c>
      <c r="Q156">
        <v>3.05</v>
      </c>
      <c r="R156">
        <v>3.03</v>
      </c>
      <c r="S156">
        <v>9</v>
      </c>
      <c r="T156">
        <v>62</v>
      </c>
      <c r="U156">
        <v>4800</v>
      </c>
      <c r="V156">
        <v>27</v>
      </c>
      <c r="W156">
        <v>32</v>
      </c>
      <c r="X156">
        <v>7898</v>
      </c>
    </row>
    <row r="157" spans="1:24" x14ac:dyDescent="0.35">
      <c r="A157" t="s">
        <v>52</v>
      </c>
      <c r="B157" t="s">
        <v>37</v>
      </c>
      <c r="C157" t="s">
        <v>43</v>
      </c>
      <c r="D157" t="s">
        <v>31</v>
      </c>
      <c r="E157" t="s">
        <v>44</v>
      </c>
      <c r="F157" t="s">
        <v>55</v>
      </c>
      <c r="G157" t="s">
        <v>33</v>
      </c>
      <c r="H157">
        <v>95.7</v>
      </c>
      <c r="I157">
        <v>169.7</v>
      </c>
      <c r="J157">
        <v>63.6</v>
      </c>
      <c r="K157">
        <v>59.1</v>
      </c>
      <c r="L157">
        <v>3110</v>
      </c>
      <c r="M157" t="s">
        <v>32</v>
      </c>
      <c r="N157" t="s">
        <v>31</v>
      </c>
      <c r="O157">
        <v>92</v>
      </c>
      <c r="P157" t="s">
        <v>54</v>
      </c>
      <c r="Q157">
        <v>3.05</v>
      </c>
      <c r="R157">
        <v>3.03</v>
      </c>
      <c r="S157">
        <v>9</v>
      </c>
      <c r="T157">
        <v>62</v>
      </c>
      <c r="U157">
        <v>4800</v>
      </c>
      <c r="V157">
        <v>27</v>
      </c>
      <c r="W157">
        <v>32</v>
      </c>
      <c r="X157">
        <v>8778</v>
      </c>
    </row>
    <row r="158" spans="1:24" x14ac:dyDescent="0.35">
      <c r="A158" t="s">
        <v>52</v>
      </c>
      <c r="B158" t="s">
        <v>37</v>
      </c>
      <c r="C158" t="s">
        <v>43</v>
      </c>
      <c r="D158" t="s">
        <v>31</v>
      </c>
      <c r="E158" t="s">
        <v>35</v>
      </c>
      <c r="F158" t="s">
        <v>45</v>
      </c>
      <c r="G158" t="s">
        <v>33</v>
      </c>
      <c r="H158">
        <v>95.7</v>
      </c>
      <c r="I158">
        <v>166.3</v>
      </c>
      <c r="J158">
        <v>64.400000000000006</v>
      </c>
      <c r="K158">
        <v>53</v>
      </c>
      <c r="L158">
        <v>2081</v>
      </c>
      <c r="M158" t="s">
        <v>32</v>
      </c>
      <c r="N158" t="s">
        <v>31</v>
      </c>
      <c r="O158">
        <v>98</v>
      </c>
      <c r="P158" t="s">
        <v>54</v>
      </c>
      <c r="Q158">
        <v>3.19</v>
      </c>
      <c r="R158">
        <v>3.03</v>
      </c>
      <c r="S158">
        <v>9</v>
      </c>
      <c r="T158">
        <v>70</v>
      </c>
      <c r="U158">
        <v>4800</v>
      </c>
      <c r="V158">
        <v>30</v>
      </c>
      <c r="W158">
        <v>37</v>
      </c>
      <c r="X158">
        <v>6938</v>
      </c>
    </row>
    <row r="159" spans="1:24" x14ac:dyDescent="0.35">
      <c r="A159" t="s">
        <v>52</v>
      </c>
      <c r="B159" t="s">
        <v>37</v>
      </c>
      <c r="C159" t="s">
        <v>43</v>
      </c>
      <c r="D159" t="s">
        <v>31</v>
      </c>
      <c r="E159" t="s">
        <v>48</v>
      </c>
      <c r="F159" t="s">
        <v>45</v>
      </c>
      <c r="G159" t="s">
        <v>33</v>
      </c>
      <c r="H159">
        <v>95.7</v>
      </c>
      <c r="I159">
        <v>166.3</v>
      </c>
      <c r="J159">
        <v>64.400000000000006</v>
      </c>
      <c r="K159">
        <v>52.8</v>
      </c>
      <c r="L159">
        <v>2109</v>
      </c>
      <c r="M159" t="s">
        <v>32</v>
      </c>
      <c r="N159" t="s">
        <v>31</v>
      </c>
      <c r="O159">
        <v>98</v>
      </c>
      <c r="P159" t="s">
        <v>54</v>
      </c>
      <c r="Q159">
        <v>3.19</v>
      </c>
      <c r="R159">
        <v>3.03</v>
      </c>
      <c r="S159">
        <v>9</v>
      </c>
      <c r="T159">
        <v>70</v>
      </c>
      <c r="U159">
        <v>4800</v>
      </c>
      <c r="V159">
        <v>30</v>
      </c>
      <c r="W159">
        <v>37</v>
      </c>
      <c r="X159">
        <v>7198</v>
      </c>
    </row>
    <row r="160" spans="1:24" x14ac:dyDescent="0.35">
      <c r="A160" t="s">
        <v>52</v>
      </c>
      <c r="B160" t="s">
        <v>41</v>
      </c>
      <c r="C160" t="s">
        <v>43</v>
      </c>
      <c r="D160" t="s">
        <v>31</v>
      </c>
      <c r="E160" t="s">
        <v>35</v>
      </c>
      <c r="F160" t="s">
        <v>45</v>
      </c>
      <c r="G160" t="s">
        <v>33</v>
      </c>
      <c r="H160">
        <v>95.7</v>
      </c>
      <c r="I160">
        <v>166.3</v>
      </c>
      <c r="J160">
        <v>64.400000000000006</v>
      </c>
      <c r="K160">
        <v>53</v>
      </c>
      <c r="L160">
        <v>2275</v>
      </c>
      <c r="M160" t="s">
        <v>32</v>
      </c>
      <c r="N160" t="s">
        <v>31</v>
      </c>
      <c r="O160">
        <v>110</v>
      </c>
      <c r="P160" t="s">
        <v>39</v>
      </c>
      <c r="Q160">
        <v>3.27</v>
      </c>
      <c r="R160">
        <v>3.35</v>
      </c>
      <c r="S160">
        <v>22.5</v>
      </c>
      <c r="T160">
        <v>56</v>
      </c>
      <c r="U160">
        <v>4500</v>
      </c>
      <c r="V160">
        <v>34</v>
      </c>
      <c r="W160">
        <v>36</v>
      </c>
      <c r="X160">
        <v>7898</v>
      </c>
    </row>
    <row r="161" spans="1:24" x14ac:dyDescent="0.35">
      <c r="A161" t="s">
        <v>52</v>
      </c>
      <c r="B161" t="s">
        <v>41</v>
      </c>
      <c r="C161" t="s">
        <v>43</v>
      </c>
      <c r="D161" t="s">
        <v>31</v>
      </c>
      <c r="E161" t="s">
        <v>48</v>
      </c>
      <c r="F161" t="s">
        <v>45</v>
      </c>
      <c r="G161" t="s">
        <v>33</v>
      </c>
      <c r="H161">
        <v>95.7</v>
      </c>
      <c r="I161">
        <v>166.3</v>
      </c>
      <c r="J161">
        <v>64.400000000000006</v>
      </c>
      <c r="K161">
        <v>52.8</v>
      </c>
      <c r="L161">
        <v>2275</v>
      </c>
      <c r="M161" t="s">
        <v>32</v>
      </c>
      <c r="N161" t="s">
        <v>31</v>
      </c>
      <c r="O161">
        <v>110</v>
      </c>
      <c r="P161" t="s">
        <v>39</v>
      </c>
      <c r="Q161">
        <v>3.27</v>
      </c>
      <c r="R161">
        <v>3.35</v>
      </c>
      <c r="S161">
        <v>22.5</v>
      </c>
      <c r="T161">
        <v>56</v>
      </c>
      <c r="U161">
        <v>4500</v>
      </c>
      <c r="V161">
        <v>38</v>
      </c>
      <c r="W161">
        <v>47</v>
      </c>
      <c r="X161">
        <v>7788</v>
      </c>
    </row>
    <row r="162" spans="1:24" x14ac:dyDescent="0.35">
      <c r="A162" t="s">
        <v>52</v>
      </c>
      <c r="B162" t="s">
        <v>37</v>
      </c>
      <c r="C162" t="s">
        <v>43</v>
      </c>
      <c r="D162" t="s">
        <v>31</v>
      </c>
      <c r="E162" t="s">
        <v>35</v>
      </c>
      <c r="F162" t="s">
        <v>45</v>
      </c>
      <c r="G162" t="s">
        <v>33</v>
      </c>
      <c r="H162">
        <v>95.7</v>
      </c>
      <c r="I162">
        <v>166.3</v>
      </c>
      <c r="J162">
        <v>64.400000000000006</v>
      </c>
      <c r="K162">
        <v>53</v>
      </c>
      <c r="L162">
        <v>2094</v>
      </c>
      <c r="M162" t="s">
        <v>32</v>
      </c>
      <c r="N162" t="s">
        <v>31</v>
      </c>
      <c r="O162">
        <v>98</v>
      </c>
      <c r="P162" t="s">
        <v>54</v>
      </c>
      <c r="Q162">
        <v>3.19</v>
      </c>
      <c r="R162">
        <v>3.03</v>
      </c>
      <c r="S162">
        <v>9</v>
      </c>
      <c r="T162">
        <v>70</v>
      </c>
      <c r="U162">
        <v>4800</v>
      </c>
      <c r="V162">
        <v>38</v>
      </c>
      <c r="W162">
        <v>47</v>
      </c>
      <c r="X162">
        <v>7738</v>
      </c>
    </row>
    <row r="163" spans="1:24" x14ac:dyDescent="0.35">
      <c r="A163" t="s">
        <v>52</v>
      </c>
      <c r="B163" t="s">
        <v>37</v>
      </c>
      <c r="C163" t="s">
        <v>43</v>
      </c>
      <c r="D163" t="s">
        <v>31</v>
      </c>
      <c r="E163" t="s">
        <v>48</v>
      </c>
      <c r="F163" t="s">
        <v>45</v>
      </c>
      <c r="G163" t="s">
        <v>33</v>
      </c>
      <c r="H163">
        <v>95.7</v>
      </c>
      <c r="I163">
        <v>166.3</v>
      </c>
      <c r="J163">
        <v>64.400000000000006</v>
      </c>
      <c r="K163">
        <v>52.8</v>
      </c>
      <c r="L163">
        <v>2122</v>
      </c>
      <c r="M163" t="s">
        <v>32</v>
      </c>
      <c r="N163" t="s">
        <v>31</v>
      </c>
      <c r="O163">
        <v>98</v>
      </c>
      <c r="P163" t="s">
        <v>54</v>
      </c>
      <c r="Q163">
        <v>3.19</v>
      </c>
      <c r="R163">
        <v>3.03</v>
      </c>
      <c r="S163">
        <v>9</v>
      </c>
      <c r="T163">
        <v>70</v>
      </c>
      <c r="U163">
        <v>4800</v>
      </c>
      <c r="V163">
        <v>28</v>
      </c>
      <c r="W163">
        <v>34</v>
      </c>
      <c r="X163">
        <v>8358</v>
      </c>
    </row>
    <row r="164" spans="1:24" x14ac:dyDescent="0.35">
      <c r="A164" t="s">
        <v>52</v>
      </c>
      <c r="B164" t="s">
        <v>37</v>
      </c>
      <c r="C164" t="s">
        <v>43</v>
      </c>
      <c r="D164" t="s">
        <v>31</v>
      </c>
      <c r="E164" t="s">
        <v>35</v>
      </c>
      <c r="F164" t="s">
        <v>45</v>
      </c>
      <c r="G164" t="s">
        <v>33</v>
      </c>
      <c r="H164">
        <v>95.7</v>
      </c>
      <c r="I164">
        <v>166.3</v>
      </c>
      <c r="J164">
        <v>64.400000000000006</v>
      </c>
      <c r="K164">
        <v>52.8</v>
      </c>
      <c r="L164">
        <v>2140</v>
      </c>
      <c r="M164" t="s">
        <v>32</v>
      </c>
      <c r="N164" t="s">
        <v>31</v>
      </c>
      <c r="O164">
        <v>98</v>
      </c>
      <c r="P164" t="s">
        <v>54</v>
      </c>
      <c r="Q164">
        <v>3.19</v>
      </c>
      <c r="R164">
        <v>3.03</v>
      </c>
      <c r="S164">
        <v>9</v>
      </c>
      <c r="T164">
        <v>70</v>
      </c>
      <c r="U164">
        <v>4800</v>
      </c>
      <c r="V164">
        <v>28</v>
      </c>
      <c r="W164">
        <v>34</v>
      </c>
      <c r="X164">
        <v>9258</v>
      </c>
    </row>
    <row r="165" spans="1:24" x14ac:dyDescent="0.35">
      <c r="A165" t="s">
        <v>52</v>
      </c>
      <c r="B165" t="s">
        <v>37</v>
      </c>
      <c r="C165" t="s">
        <v>43</v>
      </c>
      <c r="D165" t="s">
        <v>49</v>
      </c>
      <c r="E165" t="s">
        <v>35</v>
      </c>
      <c r="F165" t="s">
        <v>34</v>
      </c>
      <c r="G165" t="s">
        <v>33</v>
      </c>
      <c r="H165">
        <v>94.5</v>
      </c>
      <c r="I165">
        <v>168.7</v>
      </c>
      <c r="J165">
        <v>64</v>
      </c>
      <c r="K165">
        <v>52.6</v>
      </c>
      <c r="L165">
        <v>2169</v>
      </c>
      <c r="M165" t="s">
        <v>32</v>
      </c>
      <c r="N165" t="s">
        <v>31</v>
      </c>
      <c r="O165">
        <v>98</v>
      </c>
      <c r="P165" t="s">
        <v>54</v>
      </c>
      <c r="Q165">
        <v>3.19</v>
      </c>
      <c r="R165">
        <v>3.03</v>
      </c>
      <c r="S165">
        <v>9</v>
      </c>
      <c r="T165">
        <v>70</v>
      </c>
      <c r="U165">
        <v>4800</v>
      </c>
      <c r="V165">
        <v>29</v>
      </c>
      <c r="W165">
        <v>34</v>
      </c>
      <c r="X165">
        <v>8058</v>
      </c>
    </row>
    <row r="166" spans="1:24" x14ac:dyDescent="0.35">
      <c r="A166" t="s">
        <v>52</v>
      </c>
      <c r="B166" t="s">
        <v>37</v>
      </c>
      <c r="C166" t="s">
        <v>43</v>
      </c>
      <c r="D166" t="s">
        <v>49</v>
      </c>
      <c r="E166" t="s">
        <v>48</v>
      </c>
      <c r="F166" t="s">
        <v>34</v>
      </c>
      <c r="G166" t="s">
        <v>33</v>
      </c>
      <c r="H166">
        <v>94.5</v>
      </c>
      <c r="I166">
        <v>168.7</v>
      </c>
      <c r="J166">
        <v>64</v>
      </c>
      <c r="K166">
        <v>52.6</v>
      </c>
      <c r="L166">
        <v>2204</v>
      </c>
      <c r="M166" t="s">
        <v>32</v>
      </c>
      <c r="N166" t="s">
        <v>31</v>
      </c>
      <c r="O166">
        <v>98</v>
      </c>
      <c r="P166" t="s">
        <v>54</v>
      </c>
      <c r="Q166">
        <v>3.19</v>
      </c>
      <c r="R166">
        <v>3.03</v>
      </c>
      <c r="S166">
        <v>9</v>
      </c>
      <c r="T166">
        <v>70</v>
      </c>
      <c r="U166">
        <v>4800</v>
      </c>
      <c r="V166">
        <v>29</v>
      </c>
      <c r="W166">
        <v>34</v>
      </c>
      <c r="X166">
        <v>8238</v>
      </c>
    </row>
    <row r="167" spans="1:24" x14ac:dyDescent="0.35">
      <c r="A167" t="s">
        <v>52</v>
      </c>
      <c r="B167" t="s">
        <v>37</v>
      </c>
      <c r="C167" t="s">
        <v>43</v>
      </c>
      <c r="D167" t="s">
        <v>49</v>
      </c>
      <c r="E167" t="s">
        <v>35</v>
      </c>
      <c r="F167" t="s">
        <v>34</v>
      </c>
      <c r="G167" t="s">
        <v>33</v>
      </c>
      <c r="H167">
        <v>94.5</v>
      </c>
      <c r="I167">
        <v>168.7</v>
      </c>
      <c r="J167">
        <v>64</v>
      </c>
      <c r="K167">
        <v>52.6</v>
      </c>
      <c r="L167">
        <v>2265</v>
      </c>
      <c r="M167" t="s">
        <v>51</v>
      </c>
      <c r="N167" t="s">
        <v>31</v>
      </c>
      <c r="O167">
        <v>98</v>
      </c>
      <c r="P167" t="s">
        <v>30</v>
      </c>
      <c r="Q167">
        <v>3.24</v>
      </c>
      <c r="R167">
        <v>3.08</v>
      </c>
      <c r="S167">
        <v>9.4</v>
      </c>
      <c r="T167">
        <v>112</v>
      </c>
      <c r="U167">
        <v>6600</v>
      </c>
      <c r="V167">
        <v>26</v>
      </c>
      <c r="W167">
        <v>29</v>
      </c>
      <c r="X167">
        <v>9298</v>
      </c>
    </row>
    <row r="168" spans="1:24" x14ac:dyDescent="0.35">
      <c r="A168" t="s">
        <v>52</v>
      </c>
      <c r="B168" t="s">
        <v>37</v>
      </c>
      <c r="C168" t="s">
        <v>43</v>
      </c>
      <c r="D168" t="s">
        <v>49</v>
      </c>
      <c r="E168" t="s">
        <v>48</v>
      </c>
      <c r="F168" t="s">
        <v>34</v>
      </c>
      <c r="G168" t="s">
        <v>33</v>
      </c>
      <c r="H168">
        <v>94.5</v>
      </c>
      <c r="I168">
        <v>168.7</v>
      </c>
      <c r="J168">
        <v>64</v>
      </c>
      <c r="K168">
        <v>52.6</v>
      </c>
      <c r="L168">
        <v>2300</v>
      </c>
      <c r="M168" t="s">
        <v>51</v>
      </c>
      <c r="N168" t="s">
        <v>31</v>
      </c>
      <c r="O168">
        <v>98</v>
      </c>
      <c r="P168" t="s">
        <v>30</v>
      </c>
      <c r="Q168">
        <v>3.24</v>
      </c>
      <c r="R168">
        <v>3.08</v>
      </c>
      <c r="S168">
        <v>9.4</v>
      </c>
      <c r="T168">
        <v>112</v>
      </c>
      <c r="U168">
        <v>6600</v>
      </c>
      <c r="V168">
        <v>26</v>
      </c>
      <c r="W168">
        <v>29</v>
      </c>
      <c r="X168">
        <v>9538</v>
      </c>
    </row>
    <row r="169" spans="1:24" x14ac:dyDescent="0.35">
      <c r="A169" t="s">
        <v>52</v>
      </c>
      <c r="B169" t="s">
        <v>37</v>
      </c>
      <c r="C169" t="s">
        <v>43</v>
      </c>
      <c r="D169" t="s">
        <v>49</v>
      </c>
      <c r="E169" t="s">
        <v>53</v>
      </c>
      <c r="F169" t="s">
        <v>34</v>
      </c>
      <c r="G169" t="s">
        <v>33</v>
      </c>
      <c r="H169">
        <v>98.4</v>
      </c>
      <c r="I169">
        <v>176.2</v>
      </c>
      <c r="J169">
        <v>65.599999999999994</v>
      </c>
      <c r="K169">
        <v>52</v>
      </c>
      <c r="L169">
        <v>2540</v>
      </c>
      <c r="M169" t="s">
        <v>32</v>
      </c>
      <c r="N169" t="s">
        <v>31</v>
      </c>
      <c r="O169">
        <v>146</v>
      </c>
      <c r="P169" t="s">
        <v>30</v>
      </c>
      <c r="Q169">
        <v>3.62</v>
      </c>
      <c r="R169">
        <v>3.5</v>
      </c>
      <c r="S169">
        <v>9.3000000000000007</v>
      </c>
      <c r="T169">
        <v>116</v>
      </c>
      <c r="U169">
        <v>4800</v>
      </c>
      <c r="V169">
        <v>24</v>
      </c>
      <c r="W169">
        <v>30</v>
      </c>
      <c r="X169">
        <v>8449</v>
      </c>
    </row>
    <row r="170" spans="1:24" x14ac:dyDescent="0.35">
      <c r="A170" t="s">
        <v>52</v>
      </c>
      <c r="B170" t="s">
        <v>37</v>
      </c>
      <c r="C170" t="s">
        <v>43</v>
      </c>
      <c r="D170" t="s">
        <v>49</v>
      </c>
      <c r="E170" t="s">
        <v>53</v>
      </c>
      <c r="F170" t="s">
        <v>34</v>
      </c>
      <c r="G170" t="s">
        <v>33</v>
      </c>
      <c r="H170">
        <v>98.4</v>
      </c>
      <c r="I170">
        <v>176.2</v>
      </c>
      <c r="J170">
        <v>65.599999999999994</v>
      </c>
      <c r="K170">
        <v>52</v>
      </c>
      <c r="L170">
        <v>2536</v>
      </c>
      <c r="M170" t="s">
        <v>32</v>
      </c>
      <c r="N170" t="s">
        <v>31</v>
      </c>
      <c r="O170">
        <v>146</v>
      </c>
      <c r="P170" t="s">
        <v>30</v>
      </c>
      <c r="Q170">
        <v>3.62</v>
      </c>
      <c r="R170">
        <v>3.5</v>
      </c>
      <c r="S170">
        <v>9.3000000000000007</v>
      </c>
      <c r="T170">
        <v>116</v>
      </c>
      <c r="U170">
        <v>4800</v>
      </c>
      <c r="V170">
        <v>24</v>
      </c>
      <c r="W170">
        <v>30</v>
      </c>
      <c r="X170">
        <v>9639</v>
      </c>
    </row>
    <row r="171" spans="1:24" x14ac:dyDescent="0.35">
      <c r="A171" t="s">
        <v>52</v>
      </c>
      <c r="B171" t="s">
        <v>37</v>
      </c>
      <c r="C171" t="s">
        <v>43</v>
      </c>
      <c r="D171" t="s">
        <v>49</v>
      </c>
      <c r="E171" t="s">
        <v>48</v>
      </c>
      <c r="F171" t="s">
        <v>34</v>
      </c>
      <c r="G171" t="s">
        <v>33</v>
      </c>
      <c r="H171">
        <v>98.4</v>
      </c>
      <c r="I171">
        <v>176.2</v>
      </c>
      <c r="J171">
        <v>65.599999999999994</v>
      </c>
      <c r="K171">
        <v>52</v>
      </c>
      <c r="L171">
        <v>2551</v>
      </c>
      <c r="M171" t="s">
        <v>32</v>
      </c>
      <c r="N171" t="s">
        <v>31</v>
      </c>
      <c r="O171">
        <v>146</v>
      </c>
      <c r="P171" t="s">
        <v>30</v>
      </c>
      <c r="Q171">
        <v>3.62</v>
      </c>
      <c r="R171">
        <v>3.5</v>
      </c>
      <c r="S171">
        <v>9.3000000000000007</v>
      </c>
      <c r="T171">
        <v>116</v>
      </c>
      <c r="U171">
        <v>4800</v>
      </c>
      <c r="V171">
        <v>24</v>
      </c>
      <c r="W171">
        <v>30</v>
      </c>
      <c r="X171">
        <v>9989</v>
      </c>
    </row>
    <row r="172" spans="1:24" x14ac:dyDescent="0.35">
      <c r="A172" t="s">
        <v>52</v>
      </c>
      <c r="B172" t="s">
        <v>37</v>
      </c>
      <c r="C172" t="s">
        <v>43</v>
      </c>
      <c r="D172" t="s">
        <v>49</v>
      </c>
      <c r="E172" t="s">
        <v>53</v>
      </c>
      <c r="F172" t="s">
        <v>34</v>
      </c>
      <c r="G172" t="s">
        <v>33</v>
      </c>
      <c r="H172">
        <v>98.4</v>
      </c>
      <c r="I172">
        <v>176.2</v>
      </c>
      <c r="J172">
        <v>65.599999999999994</v>
      </c>
      <c r="K172">
        <v>52</v>
      </c>
      <c r="L172">
        <v>2679</v>
      </c>
      <c r="M172" t="s">
        <v>32</v>
      </c>
      <c r="N172" t="s">
        <v>31</v>
      </c>
      <c r="O172">
        <v>146</v>
      </c>
      <c r="P172" t="s">
        <v>30</v>
      </c>
      <c r="Q172">
        <v>3.62</v>
      </c>
      <c r="R172">
        <v>3.5</v>
      </c>
      <c r="S172">
        <v>9.3000000000000007</v>
      </c>
      <c r="T172">
        <v>116</v>
      </c>
      <c r="U172">
        <v>4800</v>
      </c>
      <c r="V172">
        <v>24</v>
      </c>
      <c r="W172">
        <v>30</v>
      </c>
      <c r="X172">
        <v>11199</v>
      </c>
    </row>
    <row r="173" spans="1:24" x14ac:dyDescent="0.35">
      <c r="A173" t="s">
        <v>52</v>
      </c>
      <c r="B173" t="s">
        <v>37</v>
      </c>
      <c r="C173" t="s">
        <v>43</v>
      </c>
      <c r="D173" t="s">
        <v>49</v>
      </c>
      <c r="E173" t="s">
        <v>48</v>
      </c>
      <c r="F173" t="s">
        <v>34</v>
      </c>
      <c r="G173" t="s">
        <v>33</v>
      </c>
      <c r="H173">
        <v>98.4</v>
      </c>
      <c r="I173">
        <v>176.2</v>
      </c>
      <c r="J173">
        <v>65.599999999999994</v>
      </c>
      <c r="K173">
        <v>52</v>
      </c>
      <c r="L173">
        <v>2714</v>
      </c>
      <c r="M173" t="s">
        <v>32</v>
      </c>
      <c r="N173" t="s">
        <v>31</v>
      </c>
      <c r="O173">
        <v>146</v>
      </c>
      <c r="P173" t="s">
        <v>30</v>
      </c>
      <c r="Q173">
        <v>3.62</v>
      </c>
      <c r="R173">
        <v>3.5</v>
      </c>
      <c r="S173">
        <v>9.3000000000000007</v>
      </c>
      <c r="T173">
        <v>116</v>
      </c>
      <c r="U173">
        <v>4800</v>
      </c>
      <c r="V173">
        <v>24</v>
      </c>
      <c r="W173">
        <v>30</v>
      </c>
      <c r="X173">
        <v>11549</v>
      </c>
    </row>
    <row r="174" spans="1:24" x14ac:dyDescent="0.35">
      <c r="A174" t="s">
        <v>52</v>
      </c>
      <c r="B174" t="s">
        <v>37</v>
      </c>
      <c r="C174" t="s">
        <v>43</v>
      </c>
      <c r="D174" t="s">
        <v>49</v>
      </c>
      <c r="E174" t="s">
        <v>50</v>
      </c>
      <c r="F174" t="s">
        <v>34</v>
      </c>
      <c r="G174" t="s">
        <v>33</v>
      </c>
      <c r="H174">
        <v>98.4</v>
      </c>
      <c r="I174">
        <v>176.2</v>
      </c>
      <c r="J174">
        <v>65.599999999999994</v>
      </c>
      <c r="K174">
        <v>53</v>
      </c>
      <c r="L174">
        <v>2975</v>
      </c>
      <c r="M174" t="s">
        <v>32</v>
      </c>
      <c r="N174" t="s">
        <v>31</v>
      </c>
      <c r="O174">
        <v>146</v>
      </c>
      <c r="P174" t="s">
        <v>30</v>
      </c>
      <c r="Q174">
        <v>3.62</v>
      </c>
      <c r="R174">
        <v>3.5</v>
      </c>
      <c r="S174">
        <v>9.3000000000000007</v>
      </c>
      <c r="T174">
        <v>116</v>
      </c>
      <c r="U174">
        <v>4800</v>
      </c>
      <c r="V174">
        <v>24</v>
      </c>
      <c r="W174">
        <v>30</v>
      </c>
      <c r="X174">
        <v>17669</v>
      </c>
    </row>
    <row r="175" spans="1:24" x14ac:dyDescent="0.35">
      <c r="A175" t="s">
        <v>52</v>
      </c>
      <c r="B175" t="s">
        <v>37</v>
      </c>
      <c r="C175" t="s">
        <v>43</v>
      </c>
      <c r="D175" t="s">
        <v>31</v>
      </c>
      <c r="E175" t="s">
        <v>35</v>
      </c>
      <c r="F175" t="s">
        <v>45</v>
      </c>
      <c r="G175" t="s">
        <v>33</v>
      </c>
      <c r="H175">
        <v>102.4</v>
      </c>
      <c r="I175">
        <v>175.6</v>
      </c>
      <c r="J175">
        <v>66.5</v>
      </c>
      <c r="K175">
        <v>54.9</v>
      </c>
      <c r="L175">
        <v>2326</v>
      </c>
      <c r="M175" t="s">
        <v>32</v>
      </c>
      <c r="N175" t="s">
        <v>31</v>
      </c>
      <c r="O175">
        <v>122</v>
      </c>
      <c r="P175" t="s">
        <v>30</v>
      </c>
      <c r="Q175">
        <v>3.31</v>
      </c>
      <c r="R175">
        <v>3.54</v>
      </c>
      <c r="S175">
        <v>8.6999999999999993</v>
      </c>
      <c r="T175">
        <v>92</v>
      </c>
      <c r="U175">
        <v>4200</v>
      </c>
      <c r="V175">
        <v>29</v>
      </c>
      <c r="W175">
        <v>34</v>
      </c>
      <c r="X175">
        <v>8948</v>
      </c>
    </row>
    <row r="176" spans="1:24" x14ac:dyDescent="0.35">
      <c r="A176" t="s">
        <v>52</v>
      </c>
      <c r="B176" t="s">
        <v>41</v>
      </c>
      <c r="C176" t="s">
        <v>36</v>
      </c>
      <c r="D176" t="s">
        <v>31</v>
      </c>
      <c r="E176" t="s">
        <v>35</v>
      </c>
      <c r="F176" t="s">
        <v>45</v>
      </c>
      <c r="G176" t="s">
        <v>33</v>
      </c>
      <c r="H176">
        <v>102.4</v>
      </c>
      <c r="I176">
        <v>175.6</v>
      </c>
      <c r="J176">
        <v>66.5</v>
      </c>
      <c r="K176">
        <v>54.9</v>
      </c>
      <c r="L176">
        <v>2480</v>
      </c>
      <c r="M176" t="s">
        <v>32</v>
      </c>
      <c r="N176" t="s">
        <v>31</v>
      </c>
      <c r="O176">
        <v>110</v>
      </c>
      <c r="P176" t="s">
        <v>39</v>
      </c>
      <c r="Q176">
        <v>3.27</v>
      </c>
      <c r="R176">
        <v>3.35</v>
      </c>
      <c r="S176">
        <v>22.5</v>
      </c>
      <c r="T176">
        <v>73</v>
      </c>
      <c r="U176">
        <v>4500</v>
      </c>
      <c r="V176">
        <v>30</v>
      </c>
      <c r="W176">
        <v>33</v>
      </c>
      <c r="X176">
        <v>10698</v>
      </c>
    </row>
    <row r="177" spans="1:24" x14ac:dyDescent="0.35">
      <c r="A177" t="s">
        <v>52</v>
      </c>
      <c r="B177" t="s">
        <v>37</v>
      </c>
      <c r="C177" t="s">
        <v>43</v>
      </c>
      <c r="D177" t="s">
        <v>31</v>
      </c>
      <c r="E177" t="s">
        <v>48</v>
      </c>
      <c r="F177" t="s">
        <v>45</v>
      </c>
      <c r="G177" t="s">
        <v>33</v>
      </c>
      <c r="H177">
        <v>102.4</v>
      </c>
      <c r="I177">
        <v>175.6</v>
      </c>
      <c r="J177">
        <v>66.5</v>
      </c>
      <c r="K177">
        <v>53.9</v>
      </c>
      <c r="L177">
        <v>2414</v>
      </c>
      <c r="M177" t="s">
        <v>32</v>
      </c>
      <c r="N177" t="s">
        <v>31</v>
      </c>
      <c r="O177">
        <v>122</v>
      </c>
      <c r="P177" t="s">
        <v>30</v>
      </c>
      <c r="Q177">
        <v>3.31</v>
      </c>
      <c r="R177">
        <v>3.54</v>
      </c>
      <c r="S177">
        <v>8.6999999999999993</v>
      </c>
      <c r="T177">
        <v>92</v>
      </c>
      <c r="U177">
        <v>4200</v>
      </c>
      <c r="V177">
        <v>27</v>
      </c>
      <c r="W177">
        <v>32</v>
      </c>
      <c r="X177">
        <v>9988</v>
      </c>
    </row>
    <row r="178" spans="1:24" x14ac:dyDescent="0.35">
      <c r="A178" t="s">
        <v>52</v>
      </c>
      <c r="B178" t="s">
        <v>37</v>
      </c>
      <c r="C178" t="s">
        <v>43</v>
      </c>
      <c r="D178" t="s">
        <v>31</v>
      </c>
      <c r="E178" t="s">
        <v>35</v>
      </c>
      <c r="F178" t="s">
        <v>45</v>
      </c>
      <c r="G178" t="s">
        <v>33</v>
      </c>
      <c r="H178">
        <v>102.4</v>
      </c>
      <c r="I178">
        <v>175.6</v>
      </c>
      <c r="J178">
        <v>66.5</v>
      </c>
      <c r="K178">
        <v>54.9</v>
      </c>
      <c r="L178">
        <v>2414</v>
      </c>
      <c r="M178" t="s">
        <v>32</v>
      </c>
      <c r="N178" t="s">
        <v>31</v>
      </c>
      <c r="O178">
        <v>122</v>
      </c>
      <c r="P178" t="s">
        <v>30</v>
      </c>
      <c r="Q178">
        <v>3.31</v>
      </c>
      <c r="R178">
        <v>3.54</v>
      </c>
      <c r="S178">
        <v>8.6999999999999993</v>
      </c>
      <c r="T178">
        <v>92</v>
      </c>
      <c r="U178">
        <v>4200</v>
      </c>
      <c r="V178">
        <v>27</v>
      </c>
      <c r="W178">
        <v>32</v>
      </c>
      <c r="X178">
        <v>10898</v>
      </c>
    </row>
    <row r="179" spans="1:24" x14ac:dyDescent="0.35">
      <c r="A179" t="s">
        <v>52</v>
      </c>
      <c r="B179" t="s">
        <v>37</v>
      </c>
      <c r="C179" t="s">
        <v>43</v>
      </c>
      <c r="D179" t="s">
        <v>31</v>
      </c>
      <c r="E179" t="s">
        <v>48</v>
      </c>
      <c r="F179" t="s">
        <v>45</v>
      </c>
      <c r="G179" t="s">
        <v>33</v>
      </c>
      <c r="H179">
        <v>102.4</v>
      </c>
      <c r="I179">
        <v>175.6</v>
      </c>
      <c r="J179">
        <v>66.5</v>
      </c>
      <c r="K179">
        <v>53.9</v>
      </c>
      <c r="L179">
        <v>2458</v>
      </c>
      <c r="M179" t="s">
        <v>32</v>
      </c>
      <c r="N179" t="s">
        <v>31</v>
      </c>
      <c r="O179">
        <v>122</v>
      </c>
      <c r="P179" t="s">
        <v>30</v>
      </c>
      <c r="Q179">
        <v>3.31</v>
      </c>
      <c r="R179">
        <v>3.54</v>
      </c>
      <c r="S179">
        <v>8.6999999999999993</v>
      </c>
      <c r="T179">
        <v>92</v>
      </c>
      <c r="U179">
        <v>4200</v>
      </c>
      <c r="V179">
        <v>27</v>
      </c>
      <c r="W179">
        <v>32</v>
      </c>
      <c r="X179">
        <v>11248</v>
      </c>
    </row>
    <row r="180" spans="1:24" x14ac:dyDescent="0.35">
      <c r="A180" t="s">
        <v>52</v>
      </c>
      <c r="B180" t="s">
        <v>37</v>
      </c>
      <c r="C180" t="s">
        <v>43</v>
      </c>
      <c r="D180" t="s">
        <v>49</v>
      </c>
      <c r="E180" t="s">
        <v>48</v>
      </c>
      <c r="F180" t="s">
        <v>34</v>
      </c>
      <c r="G180" t="s">
        <v>33</v>
      </c>
      <c r="H180">
        <v>102.9</v>
      </c>
      <c r="I180">
        <v>183.5</v>
      </c>
      <c r="J180">
        <v>67.7</v>
      </c>
      <c r="K180">
        <v>52</v>
      </c>
      <c r="L180">
        <v>2976</v>
      </c>
      <c r="M180" t="s">
        <v>51</v>
      </c>
      <c r="N180" t="s">
        <v>40</v>
      </c>
      <c r="O180">
        <v>171</v>
      </c>
      <c r="P180" t="s">
        <v>30</v>
      </c>
      <c r="Q180">
        <v>3.27</v>
      </c>
      <c r="R180">
        <v>3.35</v>
      </c>
      <c r="S180">
        <v>9.3000000000000007</v>
      </c>
      <c r="T180">
        <v>161</v>
      </c>
      <c r="U180">
        <v>5200</v>
      </c>
      <c r="V180">
        <v>20</v>
      </c>
      <c r="W180">
        <v>24</v>
      </c>
      <c r="X180">
        <v>16558</v>
      </c>
    </row>
    <row r="181" spans="1:24" x14ac:dyDescent="0.35">
      <c r="A181" t="s">
        <v>52</v>
      </c>
      <c r="B181" t="s">
        <v>37</v>
      </c>
      <c r="C181" t="s">
        <v>43</v>
      </c>
      <c r="D181" t="s">
        <v>49</v>
      </c>
      <c r="E181" t="s">
        <v>48</v>
      </c>
      <c r="F181" t="s">
        <v>34</v>
      </c>
      <c r="G181" t="s">
        <v>33</v>
      </c>
      <c r="H181">
        <v>102.9</v>
      </c>
      <c r="I181">
        <v>183.5</v>
      </c>
      <c r="J181">
        <v>67.7</v>
      </c>
      <c r="K181">
        <v>52</v>
      </c>
      <c r="L181">
        <v>3016</v>
      </c>
      <c r="M181" t="s">
        <v>51</v>
      </c>
      <c r="N181" t="s">
        <v>40</v>
      </c>
      <c r="O181">
        <v>171</v>
      </c>
      <c r="P181" t="s">
        <v>30</v>
      </c>
      <c r="Q181">
        <v>3.27</v>
      </c>
      <c r="R181">
        <v>3.35</v>
      </c>
      <c r="S181">
        <v>9.3000000000000007</v>
      </c>
      <c r="T181">
        <v>161</v>
      </c>
      <c r="U181">
        <v>5200</v>
      </c>
      <c r="V181">
        <v>19</v>
      </c>
      <c r="W181">
        <v>24</v>
      </c>
      <c r="X181">
        <v>15998</v>
      </c>
    </row>
    <row r="182" spans="1:24" x14ac:dyDescent="0.35">
      <c r="A182" t="s">
        <v>52</v>
      </c>
      <c r="B182" t="s">
        <v>37</v>
      </c>
      <c r="C182" t="s">
        <v>43</v>
      </c>
      <c r="D182" t="s">
        <v>31</v>
      </c>
      <c r="E182" t="s">
        <v>35</v>
      </c>
      <c r="F182" t="s">
        <v>34</v>
      </c>
      <c r="G182" t="s">
        <v>33</v>
      </c>
      <c r="H182">
        <v>104.5</v>
      </c>
      <c r="I182">
        <v>187.8</v>
      </c>
      <c r="J182">
        <v>66.5</v>
      </c>
      <c r="K182">
        <v>54.1</v>
      </c>
      <c r="L182">
        <v>3131</v>
      </c>
      <c r="M182" t="s">
        <v>51</v>
      </c>
      <c r="N182" t="s">
        <v>40</v>
      </c>
      <c r="O182">
        <v>171</v>
      </c>
      <c r="P182" t="s">
        <v>30</v>
      </c>
      <c r="Q182">
        <v>3.27</v>
      </c>
      <c r="R182">
        <v>3.35</v>
      </c>
      <c r="S182">
        <v>9.1999999999999993</v>
      </c>
      <c r="T182">
        <v>156</v>
      </c>
      <c r="U182">
        <v>5200</v>
      </c>
      <c r="V182">
        <v>20</v>
      </c>
      <c r="W182">
        <v>24</v>
      </c>
      <c r="X182">
        <v>15690</v>
      </c>
    </row>
    <row r="183" spans="1:24" x14ac:dyDescent="0.35">
      <c r="A183" t="s">
        <v>52</v>
      </c>
      <c r="B183" t="s">
        <v>37</v>
      </c>
      <c r="C183" t="s">
        <v>43</v>
      </c>
      <c r="D183" t="s">
        <v>31</v>
      </c>
      <c r="E183" t="s">
        <v>44</v>
      </c>
      <c r="F183" t="s">
        <v>34</v>
      </c>
      <c r="G183" t="s">
        <v>33</v>
      </c>
      <c r="H183">
        <v>104.5</v>
      </c>
      <c r="I183">
        <v>187.8</v>
      </c>
      <c r="J183">
        <v>66.5</v>
      </c>
      <c r="K183">
        <v>54.1</v>
      </c>
      <c r="L183">
        <v>3151</v>
      </c>
      <c r="M183" t="s">
        <v>51</v>
      </c>
      <c r="N183" t="s">
        <v>40</v>
      </c>
      <c r="O183">
        <v>161</v>
      </c>
      <c r="P183" t="s">
        <v>30</v>
      </c>
      <c r="Q183">
        <v>3.27</v>
      </c>
      <c r="R183">
        <v>3.35</v>
      </c>
      <c r="S183">
        <v>9.1999999999999993</v>
      </c>
      <c r="T183">
        <v>156</v>
      </c>
      <c r="U183">
        <v>5200</v>
      </c>
      <c r="V183">
        <v>19</v>
      </c>
      <c r="W183">
        <v>24</v>
      </c>
      <c r="X183">
        <v>15750</v>
      </c>
    </row>
    <row r="184" spans="1:24" x14ac:dyDescent="0.35">
      <c r="A184" t="s">
        <v>46</v>
      </c>
      <c r="B184" t="s">
        <v>41</v>
      </c>
      <c r="C184" t="s">
        <v>43</v>
      </c>
      <c r="D184" t="s">
        <v>49</v>
      </c>
      <c r="E184" t="s">
        <v>35</v>
      </c>
      <c r="F184" t="s">
        <v>45</v>
      </c>
      <c r="G184" t="s">
        <v>33</v>
      </c>
      <c r="H184">
        <v>97.3</v>
      </c>
      <c r="I184">
        <v>171.7</v>
      </c>
      <c r="J184">
        <v>65.5</v>
      </c>
      <c r="K184">
        <v>55.7</v>
      </c>
      <c r="L184">
        <v>2261</v>
      </c>
      <c r="M184" t="s">
        <v>32</v>
      </c>
      <c r="N184" t="s">
        <v>31</v>
      </c>
      <c r="O184">
        <v>97</v>
      </c>
      <c r="P184" t="s">
        <v>39</v>
      </c>
      <c r="Q184">
        <v>3.01</v>
      </c>
      <c r="R184">
        <v>3.4</v>
      </c>
      <c r="S184">
        <v>23</v>
      </c>
      <c r="T184">
        <v>52</v>
      </c>
      <c r="U184">
        <v>4800</v>
      </c>
      <c r="V184">
        <v>37</v>
      </c>
      <c r="W184">
        <v>46</v>
      </c>
      <c r="X184">
        <v>7775</v>
      </c>
    </row>
    <row r="185" spans="1:24" x14ac:dyDescent="0.35">
      <c r="A185" t="s">
        <v>46</v>
      </c>
      <c r="B185" t="s">
        <v>37</v>
      </c>
      <c r="C185" t="s">
        <v>43</v>
      </c>
      <c r="D185" t="s">
        <v>49</v>
      </c>
      <c r="E185" t="s">
        <v>35</v>
      </c>
      <c r="F185" t="s">
        <v>45</v>
      </c>
      <c r="G185" t="s">
        <v>33</v>
      </c>
      <c r="H185">
        <v>97.3</v>
      </c>
      <c r="I185">
        <v>171.7</v>
      </c>
      <c r="J185">
        <v>65.5</v>
      </c>
      <c r="K185">
        <v>55.7</v>
      </c>
      <c r="L185">
        <v>2209</v>
      </c>
      <c r="M185" t="s">
        <v>32</v>
      </c>
      <c r="N185" t="s">
        <v>31</v>
      </c>
      <c r="O185">
        <v>109</v>
      </c>
      <c r="P185" t="s">
        <v>30</v>
      </c>
      <c r="Q185">
        <v>3.19</v>
      </c>
      <c r="R185">
        <v>3.4</v>
      </c>
      <c r="S185">
        <v>9</v>
      </c>
      <c r="T185">
        <v>85</v>
      </c>
      <c r="U185">
        <v>5250</v>
      </c>
      <c r="V185">
        <v>27</v>
      </c>
      <c r="W185">
        <v>34</v>
      </c>
      <c r="X185">
        <v>7975</v>
      </c>
    </row>
    <row r="186" spans="1:24" x14ac:dyDescent="0.35">
      <c r="A186" t="s">
        <v>46</v>
      </c>
      <c r="B186" t="s">
        <v>41</v>
      </c>
      <c r="C186" t="s">
        <v>43</v>
      </c>
      <c r="D186" t="s">
        <v>31</v>
      </c>
      <c r="E186" t="s">
        <v>35</v>
      </c>
      <c r="F186" t="s">
        <v>45</v>
      </c>
      <c r="G186" t="s">
        <v>33</v>
      </c>
      <c r="H186">
        <v>97.3</v>
      </c>
      <c r="I186">
        <v>171.7</v>
      </c>
      <c r="J186">
        <v>65.5</v>
      </c>
      <c r="K186">
        <v>55.7</v>
      </c>
      <c r="L186">
        <v>2264</v>
      </c>
      <c r="M186" t="s">
        <v>32</v>
      </c>
      <c r="N186" t="s">
        <v>31</v>
      </c>
      <c r="O186">
        <v>97</v>
      </c>
      <c r="P186" t="s">
        <v>39</v>
      </c>
      <c r="Q186">
        <v>3.01</v>
      </c>
      <c r="R186">
        <v>3.4</v>
      </c>
      <c r="S186">
        <v>23</v>
      </c>
      <c r="T186">
        <v>52</v>
      </c>
      <c r="U186">
        <v>4800</v>
      </c>
      <c r="V186">
        <v>37</v>
      </c>
      <c r="W186">
        <v>46</v>
      </c>
      <c r="X186">
        <v>7995</v>
      </c>
    </row>
    <row r="187" spans="1:24" x14ac:dyDescent="0.35">
      <c r="A187" t="s">
        <v>46</v>
      </c>
      <c r="B187" t="s">
        <v>37</v>
      </c>
      <c r="C187" t="s">
        <v>43</v>
      </c>
      <c r="D187" t="s">
        <v>31</v>
      </c>
      <c r="E187" t="s">
        <v>35</v>
      </c>
      <c r="F187" t="s">
        <v>45</v>
      </c>
      <c r="G187" t="s">
        <v>33</v>
      </c>
      <c r="H187">
        <v>97.3</v>
      </c>
      <c r="I187">
        <v>171.7</v>
      </c>
      <c r="J187">
        <v>65.5</v>
      </c>
      <c r="K187">
        <v>55.7</v>
      </c>
      <c r="L187">
        <v>2212</v>
      </c>
      <c r="M187" t="s">
        <v>32</v>
      </c>
      <c r="N187" t="s">
        <v>31</v>
      </c>
      <c r="O187">
        <v>109</v>
      </c>
      <c r="P187" t="s">
        <v>30</v>
      </c>
      <c r="Q187">
        <v>3.19</v>
      </c>
      <c r="R187">
        <v>3.4</v>
      </c>
      <c r="S187">
        <v>9</v>
      </c>
      <c r="T187">
        <v>85</v>
      </c>
      <c r="U187">
        <v>5250</v>
      </c>
      <c r="V187">
        <v>27</v>
      </c>
      <c r="W187">
        <v>34</v>
      </c>
      <c r="X187">
        <v>8195</v>
      </c>
    </row>
    <row r="188" spans="1:24" x14ac:dyDescent="0.35">
      <c r="A188" t="s">
        <v>46</v>
      </c>
      <c r="B188" t="s">
        <v>37</v>
      </c>
      <c r="C188" t="s">
        <v>43</v>
      </c>
      <c r="D188" t="s">
        <v>31</v>
      </c>
      <c r="E188" t="s">
        <v>35</v>
      </c>
      <c r="F188" t="s">
        <v>45</v>
      </c>
      <c r="G188" t="s">
        <v>33</v>
      </c>
      <c r="H188">
        <v>97.3</v>
      </c>
      <c r="I188">
        <v>171.7</v>
      </c>
      <c r="J188">
        <v>65.5</v>
      </c>
      <c r="K188">
        <v>55.7</v>
      </c>
      <c r="L188">
        <v>2275</v>
      </c>
      <c r="M188" t="s">
        <v>32</v>
      </c>
      <c r="N188" t="s">
        <v>31</v>
      </c>
      <c r="O188">
        <v>109</v>
      </c>
      <c r="P188" t="s">
        <v>30</v>
      </c>
      <c r="Q188">
        <v>3.19</v>
      </c>
      <c r="R188">
        <v>3.4</v>
      </c>
      <c r="S188">
        <v>9</v>
      </c>
      <c r="T188">
        <v>85</v>
      </c>
      <c r="U188">
        <v>5250</v>
      </c>
      <c r="V188">
        <v>27</v>
      </c>
      <c r="W188">
        <v>34</v>
      </c>
      <c r="X188">
        <v>8495</v>
      </c>
    </row>
    <row r="189" spans="1:24" x14ac:dyDescent="0.35">
      <c r="A189" t="s">
        <v>46</v>
      </c>
      <c r="B189" t="s">
        <v>41</v>
      </c>
      <c r="C189" t="s">
        <v>36</v>
      </c>
      <c r="D189" t="s">
        <v>31</v>
      </c>
      <c r="E189" t="s">
        <v>35</v>
      </c>
      <c r="F189" t="s">
        <v>45</v>
      </c>
      <c r="G189" t="s">
        <v>33</v>
      </c>
      <c r="H189">
        <v>97.3</v>
      </c>
      <c r="I189">
        <v>171.7</v>
      </c>
      <c r="J189">
        <v>65.5</v>
      </c>
      <c r="K189">
        <v>55.7</v>
      </c>
      <c r="L189">
        <v>2319</v>
      </c>
      <c r="M189" t="s">
        <v>32</v>
      </c>
      <c r="N189" t="s">
        <v>31</v>
      </c>
      <c r="O189">
        <v>97</v>
      </c>
      <c r="P189" t="s">
        <v>39</v>
      </c>
      <c r="Q189">
        <v>3.01</v>
      </c>
      <c r="R189">
        <v>3.4</v>
      </c>
      <c r="S189">
        <v>23</v>
      </c>
      <c r="T189">
        <v>68</v>
      </c>
      <c r="U189">
        <v>4500</v>
      </c>
      <c r="V189">
        <v>37</v>
      </c>
      <c r="W189">
        <v>42</v>
      </c>
      <c r="X189">
        <v>9495</v>
      </c>
    </row>
    <row r="190" spans="1:24" x14ac:dyDescent="0.35">
      <c r="A190" t="s">
        <v>46</v>
      </c>
      <c r="B190" t="s">
        <v>37</v>
      </c>
      <c r="C190" t="s">
        <v>43</v>
      </c>
      <c r="D190" t="s">
        <v>31</v>
      </c>
      <c r="E190" t="s">
        <v>35</v>
      </c>
      <c r="F190" t="s">
        <v>45</v>
      </c>
      <c r="G190" t="s">
        <v>33</v>
      </c>
      <c r="H190">
        <v>97.3</v>
      </c>
      <c r="I190">
        <v>171.7</v>
      </c>
      <c r="J190">
        <v>65.5</v>
      </c>
      <c r="K190">
        <v>55.7</v>
      </c>
      <c r="L190">
        <v>2300</v>
      </c>
      <c r="M190" t="s">
        <v>32</v>
      </c>
      <c r="N190" t="s">
        <v>31</v>
      </c>
      <c r="O190">
        <v>109</v>
      </c>
      <c r="P190" t="s">
        <v>30</v>
      </c>
      <c r="Q190">
        <v>3.19</v>
      </c>
      <c r="R190">
        <v>3.4</v>
      </c>
      <c r="S190">
        <v>10</v>
      </c>
      <c r="T190">
        <v>100</v>
      </c>
      <c r="U190">
        <v>5500</v>
      </c>
      <c r="V190">
        <v>26</v>
      </c>
      <c r="W190">
        <v>32</v>
      </c>
      <c r="X190">
        <v>9995</v>
      </c>
    </row>
    <row r="191" spans="1:24" x14ac:dyDescent="0.35">
      <c r="A191" t="s">
        <v>46</v>
      </c>
      <c r="B191" t="s">
        <v>37</v>
      </c>
      <c r="C191" t="s">
        <v>43</v>
      </c>
      <c r="D191" t="s">
        <v>49</v>
      </c>
      <c r="E191" t="s">
        <v>50</v>
      </c>
      <c r="F191" t="s">
        <v>45</v>
      </c>
      <c r="G191" t="s">
        <v>33</v>
      </c>
      <c r="H191">
        <v>94.5</v>
      </c>
      <c r="I191">
        <v>159.30000000000001</v>
      </c>
      <c r="J191">
        <v>64.2</v>
      </c>
      <c r="K191">
        <v>55.6</v>
      </c>
      <c r="L191">
        <v>2254</v>
      </c>
      <c r="M191" t="s">
        <v>32</v>
      </c>
      <c r="N191" t="s">
        <v>31</v>
      </c>
      <c r="O191">
        <v>109</v>
      </c>
      <c r="P191" t="s">
        <v>30</v>
      </c>
      <c r="Q191">
        <v>3.19</v>
      </c>
      <c r="R191">
        <v>3.4</v>
      </c>
      <c r="S191">
        <v>8.5</v>
      </c>
      <c r="T191">
        <v>90</v>
      </c>
      <c r="U191">
        <v>5500</v>
      </c>
      <c r="V191">
        <v>24</v>
      </c>
      <c r="W191">
        <v>29</v>
      </c>
      <c r="X191">
        <v>11595</v>
      </c>
    </row>
    <row r="192" spans="1:24" x14ac:dyDescent="0.35">
      <c r="A192" t="s">
        <v>46</v>
      </c>
      <c r="B192" t="s">
        <v>37</v>
      </c>
      <c r="C192" t="s">
        <v>43</v>
      </c>
      <c r="D192" t="s">
        <v>49</v>
      </c>
      <c r="E192" t="s">
        <v>48</v>
      </c>
      <c r="F192" t="s">
        <v>45</v>
      </c>
      <c r="G192" t="s">
        <v>33</v>
      </c>
      <c r="H192">
        <v>94.5</v>
      </c>
      <c r="I192">
        <v>165.7</v>
      </c>
      <c r="J192">
        <v>64</v>
      </c>
      <c r="K192">
        <v>51.4</v>
      </c>
      <c r="L192">
        <v>2221</v>
      </c>
      <c r="M192" t="s">
        <v>32</v>
      </c>
      <c r="N192" t="s">
        <v>31</v>
      </c>
      <c r="O192">
        <v>109</v>
      </c>
      <c r="P192" t="s">
        <v>30</v>
      </c>
      <c r="Q192">
        <v>3.19</v>
      </c>
      <c r="R192">
        <v>3.4</v>
      </c>
      <c r="S192">
        <v>8.5</v>
      </c>
      <c r="T192">
        <v>90</v>
      </c>
      <c r="U192">
        <v>5500</v>
      </c>
      <c r="V192">
        <v>24</v>
      </c>
      <c r="W192">
        <v>29</v>
      </c>
      <c r="X192">
        <v>9980</v>
      </c>
    </row>
    <row r="193" spans="1:24" x14ac:dyDescent="0.35">
      <c r="A193" t="s">
        <v>46</v>
      </c>
      <c r="B193" t="s">
        <v>37</v>
      </c>
      <c r="C193" t="s">
        <v>43</v>
      </c>
      <c r="D193" t="s">
        <v>31</v>
      </c>
      <c r="E193" t="s">
        <v>35</v>
      </c>
      <c r="F193" t="s">
        <v>45</v>
      </c>
      <c r="G193" t="s">
        <v>33</v>
      </c>
      <c r="H193">
        <v>100.4</v>
      </c>
      <c r="I193">
        <v>180.2</v>
      </c>
      <c r="J193">
        <v>66.900000000000006</v>
      </c>
      <c r="K193">
        <v>55.1</v>
      </c>
      <c r="L193">
        <v>2661</v>
      </c>
      <c r="M193" t="s">
        <v>32</v>
      </c>
      <c r="N193" t="s">
        <v>47</v>
      </c>
      <c r="O193">
        <v>136</v>
      </c>
      <c r="P193" t="s">
        <v>30</v>
      </c>
      <c r="Q193">
        <v>3.19</v>
      </c>
      <c r="R193">
        <v>3.4</v>
      </c>
      <c r="S193">
        <v>8.5</v>
      </c>
      <c r="T193">
        <v>110</v>
      </c>
      <c r="U193">
        <v>5500</v>
      </c>
      <c r="V193">
        <v>19</v>
      </c>
      <c r="W193">
        <v>24</v>
      </c>
      <c r="X193">
        <v>13295</v>
      </c>
    </row>
    <row r="194" spans="1:24" x14ac:dyDescent="0.35">
      <c r="A194" t="s">
        <v>46</v>
      </c>
      <c r="B194" t="s">
        <v>41</v>
      </c>
      <c r="C194" t="s">
        <v>36</v>
      </c>
      <c r="D194" t="s">
        <v>31</v>
      </c>
      <c r="E194" t="s">
        <v>35</v>
      </c>
      <c r="F194" t="s">
        <v>45</v>
      </c>
      <c r="G194" t="s">
        <v>33</v>
      </c>
      <c r="H194">
        <v>100.4</v>
      </c>
      <c r="I194">
        <v>180.2</v>
      </c>
      <c r="J194">
        <v>66.900000000000006</v>
      </c>
      <c r="K194">
        <v>55.1</v>
      </c>
      <c r="L194">
        <v>2579</v>
      </c>
      <c r="M194" t="s">
        <v>32</v>
      </c>
      <c r="N194" t="s">
        <v>31</v>
      </c>
      <c r="O194">
        <v>97</v>
      </c>
      <c r="P194" t="s">
        <v>39</v>
      </c>
      <c r="Q194">
        <v>3.01</v>
      </c>
      <c r="R194">
        <v>3.4</v>
      </c>
      <c r="S194">
        <v>23</v>
      </c>
      <c r="T194">
        <v>68</v>
      </c>
      <c r="U194">
        <v>4500</v>
      </c>
      <c r="V194">
        <v>33</v>
      </c>
      <c r="W194">
        <v>38</v>
      </c>
      <c r="X194">
        <v>13845</v>
      </c>
    </row>
    <row r="195" spans="1:24" x14ac:dyDescent="0.35">
      <c r="A195" t="s">
        <v>46</v>
      </c>
      <c r="B195" t="s">
        <v>37</v>
      </c>
      <c r="C195" t="s">
        <v>43</v>
      </c>
      <c r="D195" t="s">
        <v>31</v>
      </c>
      <c r="E195" t="s">
        <v>44</v>
      </c>
      <c r="F195" t="s">
        <v>45</v>
      </c>
      <c r="G195" t="s">
        <v>33</v>
      </c>
      <c r="H195">
        <v>100.4</v>
      </c>
      <c r="I195">
        <v>183.1</v>
      </c>
      <c r="J195">
        <v>66.900000000000006</v>
      </c>
      <c r="K195">
        <v>55.1</v>
      </c>
      <c r="L195">
        <v>2563</v>
      </c>
      <c r="M195" t="s">
        <v>32</v>
      </c>
      <c r="N195" t="s">
        <v>31</v>
      </c>
      <c r="O195">
        <v>109</v>
      </c>
      <c r="P195" t="s">
        <v>30</v>
      </c>
      <c r="Q195">
        <v>3.19</v>
      </c>
      <c r="R195">
        <v>3.4</v>
      </c>
      <c r="S195">
        <v>9</v>
      </c>
      <c r="T195">
        <v>88</v>
      </c>
      <c r="U195">
        <v>5500</v>
      </c>
      <c r="V195">
        <v>25</v>
      </c>
      <c r="W195">
        <v>31</v>
      </c>
      <c r="X195">
        <v>12290</v>
      </c>
    </row>
    <row r="196" spans="1:24" x14ac:dyDescent="0.35">
      <c r="A196" t="s">
        <v>38</v>
      </c>
      <c r="B196" t="s">
        <v>37</v>
      </c>
      <c r="C196" t="s">
        <v>43</v>
      </c>
      <c r="D196" t="s">
        <v>31</v>
      </c>
      <c r="E196" t="s">
        <v>35</v>
      </c>
      <c r="F196" t="s">
        <v>34</v>
      </c>
      <c r="G196" t="s">
        <v>33</v>
      </c>
      <c r="H196">
        <v>104.3</v>
      </c>
      <c r="I196">
        <v>188.8</v>
      </c>
      <c r="J196">
        <v>67.2</v>
      </c>
      <c r="K196">
        <v>56.2</v>
      </c>
      <c r="L196">
        <v>2912</v>
      </c>
      <c r="M196" t="s">
        <v>32</v>
      </c>
      <c r="N196" t="s">
        <v>31</v>
      </c>
      <c r="O196">
        <v>141</v>
      </c>
      <c r="P196" t="s">
        <v>30</v>
      </c>
      <c r="Q196">
        <v>3.78</v>
      </c>
      <c r="R196">
        <v>3.15</v>
      </c>
      <c r="S196">
        <v>9.5</v>
      </c>
      <c r="T196">
        <v>114</v>
      </c>
      <c r="U196">
        <v>5400</v>
      </c>
      <c r="V196">
        <v>23</v>
      </c>
      <c r="W196">
        <v>28</v>
      </c>
      <c r="X196">
        <v>12940</v>
      </c>
    </row>
    <row r="197" spans="1:24" x14ac:dyDescent="0.35">
      <c r="A197" t="s">
        <v>38</v>
      </c>
      <c r="B197" t="s">
        <v>37</v>
      </c>
      <c r="C197" t="s">
        <v>43</v>
      </c>
      <c r="D197" t="s">
        <v>31</v>
      </c>
      <c r="E197" t="s">
        <v>44</v>
      </c>
      <c r="F197" t="s">
        <v>34</v>
      </c>
      <c r="G197" t="s">
        <v>33</v>
      </c>
      <c r="H197">
        <v>104.3</v>
      </c>
      <c r="I197">
        <v>188.8</v>
      </c>
      <c r="J197">
        <v>67.2</v>
      </c>
      <c r="K197">
        <v>57.5</v>
      </c>
      <c r="L197">
        <v>3034</v>
      </c>
      <c r="M197" t="s">
        <v>32</v>
      </c>
      <c r="N197" t="s">
        <v>31</v>
      </c>
      <c r="O197">
        <v>141</v>
      </c>
      <c r="P197" t="s">
        <v>30</v>
      </c>
      <c r="Q197">
        <v>3.78</v>
      </c>
      <c r="R197">
        <v>3.15</v>
      </c>
      <c r="S197">
        <v>9.5</v>
      </c>
      <c r="T197">
        <v>114</v>
      </c>
      <c r="U197">
        <v>5400</v>
      </c>
      <c r="V197">
        <v>23</v>
      </c>
      <c r="W197">
        <v>28</v>
      </c>
      <c r="X197">
        <v>13415</v>
      </c>
    </row>
    <row r="198" spans="1:24" x14ac:dyDescent="0.35">
      <c r="A198" t="s">
        <v>38</v>
      </c>
      <c r="B198" t="s">
        <v>37</v>
      </c>
      <c r="C198" t="s">
        <v>43</v>
      </c>
      <c r="D198" t="s">
        <v>31</v>
      </c>
      <c r="E198" t="s">
        <v>35</v>
      </c>
      <c r="F198" t="s">
        <v>34</v>
      </c>
      <c r="G198" t="s">
        <v>33</v>
      </c>
      <c r="H198">
        <v>104.3</v>
      </c>
      <c r="I198">
        <v>188.8</v>
      </c>
      <c r="J198">
        <v>67.2</v>
      </c>
      <c r="K198">
        <v>56.2</v>
      </c>
      <c r="L198">
        <v>2935</v>
      </c>
      <c r="M198" t="s">
        <v>32</v>
      </c>
      <c r="N198" t="s">
        <v>31</v>
      </c>
      <c r="O198">
        <v>141</v>
      </c>
      <c r="P198" t="s">
        <v>30</v>
      </c>
      <c r="Q198">
        <v>3.78</v>
      </c>
      <c r="R198">
        <v>3.15</v>
      </c>
      <c r="S198">
        <v>9.5</v>
      </c>
      <c r="T198">
        <v>114</v>
      </c>
      <c r="U198">
        <v>5400</v>
      </c>
      <c r="V198">
        <v>24</v>
      </c>
      <c r="W198">
        <v>28</v>
      </c>
      <c r="X198">
        <v>15985</v>
      </c>
    </row>
    <row r="199" spans="1:24" x14ac:dyDescent="0.35">
      <c r="A199" t="s">
        <v>38</v>
      </c>
      <c r="B199" t="s">
        <v>37</v>
      </c>
      <c r="C199" t="s">
        <v>43</v>
      </c>
      <c r="D199" t="s">
        <v>31</v>
      </c>
      <c r="E199" t="s">
        <v>44</v>
      </c>
      <c r="F199" t="s">
        <v>34</v>
      </c>
      <c r="G199" t="s">
        <v>33</v>
      </c>
      <c r="H199">
        <v>104.3</v>
      </c>
      <c r="I199">
        <v>188.8</v>
      </c>
      <c r="J199">
        <v>67.2</v>
      </c>
      <c r="K199">
        <v>57.5</v>
      </c>
      <c r="L199">
        <v>3042</v>
      </c>
      <c r="M199" t="s">
        <v>32</v>
      </c>
      <c r="N199" t="s">
        <v>31</v>
      </c>
      <c r="O199">
        <v>141</v>
      </c>
      <c r="P199" t="s">
        <v>30</v>
      </c>
      <c r="Q199">
        <v>3.78</v>
      </c>
      <c r="R199">
        <v>3.15</v>
      </c>
      <c r="S199">
        <v>9.5</v>
      </c>
      <c r="T199">
        <v>114</v>
      </c>
      <c r="U199">
        <v>5400</v>
      </c>
      <c r="V199">
        <v>24</v>
      </c>
      <c r="W199">
        <v>28</v>
      </c>
      <c r="X199">
        <v>16515</v>
      </c>
    </row>
    <row r="200" spans="1:24" x14ac:dyDescent="0.35">
      <c r="A200" t="s">
        <v>38</v>
      </c>
      <c r="B200" t="s">
        <v>37</v>
      </c>
      <c r="C200" t="s">
        <v>36</v>
      </c>
      <c r="D200" t="s">
        <v>31</v>
      </c>
      <c r="E200" t="s">
        <v>35</v>
      </c>
      <c r="F200" t="s">
        <v>34</v>
      </c>
      <c r="G200" t="s">
        <v>33</v>
      </c>
      <c r="H200">
        <v>104.3</v>
      </c>
      <c r="I200">
        <v>188.8</v>
      </c>
      <c r="J200">
        <v>67.2</v>
      </c>
      <c r="K200">
        <v>56.2</v>
      </c>
      <c r="L200">
        <v>3045</v>
      </c>
      <c r="M200" t="s">
        <v>32</v>
      </c>
      <c r="N200" t="s">
        <v>31</v>
      </c>
      <c r="O200">
        <v>130</v>
      </c>
      <c r="P200" t="s">
        <v>30</v>
      </c>
      <c r="Q200">
        <v>3.62</v>
      </c>
      <c r="R200">
        <v>3.15</v>
      </c>
      <c r="S200">
        <v>7.5</v>
      </c>
      <c r="T200">
        <v>162</v>
      </c>
      <c r="U200">
        <v>5100</v>
      </c>
      <c r="V200">
        <v>17</v>
      </c>
      <c r="W200">
        <v>22</v>
      </c>
      <c r="X200">
        <v>18420</v>
      </c>
    </row>
    <row r="201" spans="1:24" x14ac:dyDescent="0.35">
      <c r="A201" t="s">
        <v>38</v>
      </c>
      <c r="B201" t="s">
        <v>37</v>
      </c>
      <c r="C201" t="s">
        <v>36</v>
      </c>
      <c r="D201" t="s">
        <v>31</v>
      </c>
      <c r="E201" t="s">
        <v>44</v>
      </c>
      <c r="F201" t="s">
        <v>34</v>
      </c>
      <c r="G201" t="s">
        <v>33</v>
      </c>
      <c r="H201">
        <v>104.3</v>
      </c>
      <c r="I201">
        <v>188.8</v>
      </c>
      <c r="J201">
        <v>67.2</v>
      </c>
      <c r="K201">
        <v>57.5</v>
      </c>
      <c r="L201">
        <v>3157</v>
      </c>
      <c r="M201" t="s">
        <v>32</v>
      </c>
      <c r="N201" t="s">
        <v>31</v>
      </c>
      <c r="O201">
        <v>130</v>
      </c>
      <c r="P201" t="s">
        <v>30</v>
      </c>
      <c r="Q201">
        <v>3.62</v>
      </c>
      <c r="R201">
        <v>3.15</v>
      </c>
      <c r="S201">
        <v>7.5</v>
      </c>
      <c r="T201">
        <v>162</v>
      </c>
      <c r="U201">
        <v>5100</v>
      </c>
      <c r="V201">
        <v>17</v>
      </c>
      <c r="W201">
        <v>22</v>
      </c>
      <c r="X201">
        <v>18950</v>
      </c>
    </row>
    <row r="202" spans="1:24" x14ac:dyDescent="0.35">
      <c r="A202" t="s">
        <v>38</v>
      </c>
      <c r="B202" t="s">
        <v>37</v>
      </c>
      <c r="C202" t="s">
        <v>43</v>
      </c>
      <c r="D202" t="s">
        <v>31</v>
      </c>
      <c r="E202" t="s">
        <v>35</v>
      </c>
      <c r="F202" t="s">
        <v>34</v>
      </c>
      <c r="G202" t="s">
        <v>33</v>
      </c>
      <c r="H202">
        <v>109.1</v>
      </c>
      <c r="I202">
        <v>188.8</v>
      </c>
      <c r="J202">
        <v>68.900000000000006</v>
      </c>
      <c r="K202">
        <v>55.5</v>
      </c>
      <c r="L202">
        <v>2952</v>
      </c>
      <c r="M202" t="s">
        <v>32</v>
      </c>
      <c r="N202" t="s">
        <v>31</v>
      </c>
      <c r="O202">
        <v>141</v>
      </c>
      <c r="P202" t="s">
        <v>30</v>
      </c>
      <c r="Q202">
        <v>3.78</v>
      </c>
      <c r="R202">
        <v>3.15</v>
      </c>
      <c r="S202">
        <v>9.5</v>
      </c>
      <c r="T202">
        <v>114</v>
      </c>
      <c r="U202">
        <v>5400</v>
      </c>
      <c r="V202">
        <v>23</v>
      </c>
      <c r="W202">
        <v>28</v>
      </c>
      <c r="X202">
        <v>16845</v>
      </c>
    </row>
    <row r="203" spans="1:24" x14ac:dyDescent="0.35">
      <c r="A203" t="s">
        <v>38</v>
      </c>
      <c r="B203" t="s">
        <v>37</v>
      </c>
      <c r="C203" t="s">
        <v>36</v>
      </c>
      <c r="D203" t="s">
        <v>31</v>
      </c>
      <c r="E203" t="s">
        <v>35</v>
      </c>
      <c r="F203" t="s">
        <v>34</v>
      </c>
      <c r="G203" t="s">
        <v>33</v>
      </c>
      <c r="H203">
        <v>109.1</v>
      </c>
      <c r="I203">
        <v>188.8</v>
      </c>
      <c r="J203">
        <v>68.8</v>
      </c>
      <c r="K203">
        <v>55.5</v>
      </c>
      <c r="L203">
        <v>3049</v>
      </c>
      <c r="M203" t="s">
        <v>32</v>
      </c>
      <c r="N203" t="s">
        <v>31</v>
      </c>
      <c r="O203">
        <v>141</v>
      </c>
      <c r="P203" t="s">
        <v>30</v>
      </c>
      <c r="Q203">
        <v>3.78</v>
      </c>
      <c r="R203">
        <v>3.15</v>
      </c>
      <c r="S203">
        <v>8.6999999999999993</v>
      </c>
      <c r="T203">
        <v>160</v>
      </c>
      <c r="U203">
        <v>5300</v>
      </c>
      <c r="V203">
        <v>19</v>
      </c>
      <c r="W203">
        <v>25</v>
      </c>
      <c r="X203">
        <v>19045</v>
      </c>
    </row>
    <row r="204" spans="1:24" x14ac:dyDescent="0.35">
      <c r="A204" t="s">
        <v>38</v>
      </c>
      <c r="B204" t="s">
        <v>37</v>
      </c>
      <c r="C204" t="s">
        <v>43</v>
      </c>
      <c r="D204" t="s">
        <v>31</v>
      </c>
      <c r="E204" t="s">
        <v>35</v>
      </c>
      <c r="F204" t="s">
        <v>34</v>
      </c>
      <c r="G204" t="s">
        <v>33</v>
      </c>
      <c r="H204">
        <v>109.1</v>
      </c>
      <c r="I204">
        <v>188.8</v>
      </c>
      <c r="J204">
        <v>68.900000000000006</v>
      </c>
      <c r="K204">
        <v>55.5</v>
      </c>
      <c r="L204">
        <v>3012</v>
      </c>
      <c r="M204" t="s">
        <v>42</v>
      </c>
      <c r="N204" t="s">
        <v>40</v>
      </c>
      <c r="O204">
        <v>173</v>
      </c>
      <c r="P204" t="s">
        <v>30</v>
      </c>
      <c r="Q204">
        <v>3.58</v>
      </c>
      <c r="R204">
        <v>2.87</v>
      </c>
      <c r="S204">
        <v>8.8000000000000007</v>
      </c>
      <c r="T204">
        <v>134</v>
      </c>
      <c r="U204">
        <v>5500</v>
      </c>
      <c r="V204">
        <v>18</v>
      </c>
      <c r="W204">
        <v>23</v>
      </c>
      <c r="X204">
        <v>21485</v>
      </c>
    </row>
    <row r="205" spans="1:24" x14ac:dyDescent="0.35">
      <c r="A205" t="s">
        <v>38</v>
      </c>
      <c r="B205" t="s">
        <v>41</v>
      </c>
      <c r="C205" t="s">
        <v>36</v>
      </c>
      <c r="D205" t="s">
        <v>31</v>
      </c>
      <c r="E205" t="s">
        <v>35</v>
      </c>
      <c r="F205" t="s">
        <v>34</v>
      </c>
      <c r="G205" t="s">
        <v>33</v>
      </c>
      <c r="H205">
        <v>109.1</v>
      </c>
      <c r="I205">
        <v>188.8</v>
      </c>
      <c r="J205">
        <v>68.900000000000006</v>
      </c>
      <c r="K205">
        <v>55.5</v>
      </c>
      <c r="L205">
        <v>3217</v>
      </c>
      <c r="M205" t="s">
        <v>32</v>
      </c>
      <c r="N205" t="s">
        <v>40</v>
      </c>
      <c r="O205">
        <v>145</v>
      </c>
      <c r="P205" t="s">
        <v>39</v>
      </c>
      <c r="Q205">
        <v>3.01</v>
      </c>
      <c r="R205">
        <v>3.4</v>
      </c>
      <c r="S205">
        <v>23</v>
      </c>
      <c r="T205">
        <v>106</v>
      </c>
      <c r="U205">
        <v>4800</v>
      </c>
      <c r="V205">
        <v>26</v>
      </c>
      <c r="W205">
        <v>27</v>
      </c>
      <c r="X205">
        <v>22470</v>
      </c>
    </row>
    <row r="206" spans="1:24" x14ac:dyDescent="0.35">
      <c r="A206" t="s">
        <v>38</v>
      </c>
      <c r="B206" t="s">
        <v>37</v>
      </c>
      <c r="C206" t="s">
        <v>36</v>
      </c>
      <c r="D206" t="s">
        <v>31</v>
      </c>
      <c r="E206" t="s">
        <v>35</v>
      </c>
      <c r="F206" t="s">
        <v>34</v>
      </c>
      <c r="G206" t="s">
        <v>33</v>
      </c>
      <c r="H206">
        <v>109.1</v>
      </c>
      <c r="I206">
        <v>188.8</v>
      </c>
      <c r="J206">
        <v>68.900000000000006</v>
      </c>
      <c r="K206">
        <v>55.5</v>
      </c>
      <c r="L206">
        <v>3062</v>
      </c>
      <c r="M206" t="s">
        <v>32</v>
      </c>
      <c r="N206" t="s">
        <v>31</v>
      </c>
      <c r="O206">
        <v>141</v>
      </c>
      <c r="P206" t="s">
        <v>30</v>
      </c>
      <c r="Q206">
        <v>3.78</v>
      </c>
      <c r="R206">
        <v>3.15</v>
      </c>
      <c r="S206">
        <v>9.5</v>
      </c>
      <c r="T206">
        <v>114</v>
      </c>
      <c r="U206">
        <v>5400</v>
      </c>
      <c r="V206">
        <v>19</v>
      </c>
      <c r="W206">
        <v>25</v>
      </c>
      <c r="X206">
        <v>22625</v>
      </c>
    </row>
  </sheetData>
  <autoFilter ref="A1:X206" xr:uid="{C05DB4C6-5319-45AF-8B74-F4E4D777B1E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vt:lpstr>
      <vt:lpstr>Task 1</vt:lpstr>
      <vt:lpstr>Task 2</vt:lpstr>
      <vt:lpstr>Automobile_Data</vt:lpstr>
      <vt:lpstr>Pivot table T1Q2</vt:lpstr>
      <vt:lpstr>Automobile_Data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Amogh HM</dc:creator>
  <cp:lastModifiedBy>Amogh HM</cp:lastModifiedBy>
  <dcterms:created xsi:type="dcterms:W3CDTF">2015-06-05T18:17:20Z</dcterms:created>
  <dcterms:modified xsi:type="dcterms:W3CDTF">2023-06-03T12:05:43Z</dcterms:modified>
</cp:coreProperties>
</file>