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BACKUP_IHEID\Work_files\Teaching\HEID_2023_2024_acad_year\Fall 2023 EI056 Macroeconomics A\Class_12_December_11_2023\"/>
    </mc:Choice>
  </mc:AlternateContent>
  <bookViews>
    <workbookView xWindow="0" yWindow="0" windowWidth="252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1" i="1" l="1"/>
  <c r="H291" i="1"/>
  <c r="I291" i="1"/>
  <c r="N291" i="1" s="1"/>
  <c r="M291" i="1"/>
  <c r="O291" i="1"/>
  <c r="F278" i="1" l="1"/>
  <c r="G278" i="1" s="1"/>
  <c r="M278" i="1" s="1"/>
  <c r="H278" i="1"/>
  <c r="I278" i="1"/>
  <c r="N278" i="1" s="1"/>
  <c r="O278" i="1"/>
  <c r="F279" i="1"/>
  <c r="G279" i="1" s="1"/>
  <c r="M279" i="1" s="1"/>
  <c r="H279" i="1"/>
  <c r="I279" i="1"/>
  <c r="N279" i="1" s="1"/>
  <c r="O279" i="1"/>
  <c r="F280" i="1"/>
  <c r="G280" i="1"/>
  <c r="M280" i="1" s="1"/>
  <c r="H280" i="1"/>
  <c r="I280" i="1"/>
  <c r="N280" i="1"/>
  <c r="O280" i="1"/>
  <c r="F281" i="1"/>
  <c r="G281" i="1"/>
  <c r="M281" i="1" s="1"/>
  <c r="H281" i="1"/>
  <c r="I281" i="1"/>
  <c r="N281" i="1"/>
  <c r="O281" i="1"/>
  <c r="F282" i="1"/>
  <c r="G282" i="1" s="1"/>
  <c r="M282" i="1" s="1"/>
  <c r="H282" i="1"/>
  <c r="I282" i="1"/>
  <c r="N282" i="1" s="1"/>
  <c r="O282" i="1"/>
  <c r="F283" i="1"/>
  <c r="G283" i="1" s="1"/>
  <c r="M283" i="1" s="1"/>
  <c r="H283" i="1"/>
  <c r="I283" i="1"/>
  <c r="N283" i="1" s="1"/>
  <c r="O283" i="1"/>
  <c r="F284" i="1"/>
  <c r="G284" i="1"/>
  <c r="M284" i="1" s="1"/>
  <c r="H284" i="1"/>
  <c r="I284" i="1"/>
  <c r="N284" i="1"/>
  <c r="O284" i="1"/>
  <c r="F285" i="1"/>
  <c r="G285" i="1"/>
  <c r="M285" i="1" s="1"/>
  <c r="H285" i="1"/>
  <c r="I285" i="1"/>
  <c r="N285" i="1"/>
  <c r="O285" i="1"/>
  <c r="F286" i="1"/>
  <c r="G286" i="1"/>
  <c r="M286" i="1" s="1"/>
  <c r="H286" i="1"/>
  <c r="I286" i="1"/>
  <c r="N286" i="1" s="1"/>
  <c r="O286" i="1"/>
  <c r="F287" i="1"/>
  <c r="G287" i="1" s="1"/>
  <c r="M287" i="1" s="1"/>
  <c r="H287" i="1"/>
  <c r="I287" i="1"/>
  <c r="N287" i="1" s="1"/>
  <c r="O287" i="1"/>
  <c r="F288" i="1"/>
  <c r="G288" i="1"/>
  <c r="M288" i="1" s="1"/>
  <c r="H288" i="1"/>
  <c r="I288" i="1"/>
  <c r="N288" i="1"/>
  <c r="O288" i="1"/>
  <c r="F289" i="1"/>
  <c r="G289" i="1"/>
  <c r="M289" i="1" s="1"/>
  <c r="H289" i="1"/>
  <c r="I289" i="1"/>
  <c r="N289" i="1"/>
  <c r="O289" i="1"/>
  <c r="G290" i="1"/>
  <c r="M290" i="1" s="1"/>
  <c r="H290" i="1"/>
  <c r="O290" i="1" s="1"/>
  <c r="I290" i="1"/>
  <c r="N290" i="1" s="1"/>
  <c r="B292" i="1"/>
  <c r="B291" i="1"/>
  <c r="B290" i="1"/>
  <c r="B289" i="1"/>
  <c r="B288" i="1"/>
  <c r="B287" i="1"/>
  <c r="B286" i="1"/>
  <c r="B285" i="1"/>
  <c r="B284" i="1"/>
  <c r="B283" i="1"/>
  <c r="B282" i="1"/>
  <c r="B281" i="1"/>
  <c r="A281" i="1"/>
  <c r="F6" i="1" l="1"/>
  <c r="G6" i="1" s="1"/>
  <c r="H6" i="1"/>
  <c r="I6" i="1"/>
  <c r="F7" i="1"/>
  <c r="G7" i="1" s="1"/>
  <c r="H7" i="1"/>
  <c r="I7" i="1"/>
  <c r="F8" i="1"/>
  <c r="G8" i="1" s="1"/>
  <c r="H8" i="1"/>
  <c r="I8" i="1"/>
  <c r="F9" i="1"/>
  <c r="G9" i="1" s="1"/>
  <c r="H9" i="1"/>
  <c r="I9" i="1"/>
  <c r="F10" i="1"/>
  <c r="G10" i="1" s="1"/>
  <c r="H10" i="1"/>
  <c r="I10" i="1"/>
  <c r="F11" i="1"/>
  <c r="G11" i="1" s="1"/>
  <c r="H11" i="1"/>
  <c r="I11" i="1"/>
  <c r="F12" i="1"/>
  <c r="G12" i="1" s="1"/>
  <c r="H12" i="1"/>
  <c r="I12" i="1"/>
  <c r="F13" i="1"/>
  <c r="G13" i="1" s="1"/>
  <c r="H13" i="1"/>
  <c r="I13" i="1"/>
  <c r="F14" i="1"/>
  <c r="G14" i="1" s="1"/>
  <c r="H14" i="1"/>
  <c r="I14" i="1"/>
  <c r="F15" i="1"/>
  <c r="G15" i="1" s="1"/>
  <c r="H15" i="1"/>
  <c r="I15" i="1"/>
  <c r="F16" i="1"/>
  <c r="G16" i="1" s="1"/>
  <c r="H16" i="1"/>
  <c r="I16" i="1"/>
  <c r="F17" i="1"/>
  <c r="G17" i="1" s="1"/>
  <c r="H17" i="1"/>
  <c r="I17" i="1"/>
  <c r="F18" i="1"/>
  <c r="G18" i="1" s="1"/>
  <c r="H18" i="1"/>
  <c r="I18" i="1"/>
  <c r="F19" i="1"/>
  <c r="G19" i="1" s="1"/>
  <c r="H19" i="1"/>
  <c r="I19" i="1"/>
  <c r="F20" i="1"/>
  <c r="G20" i="1" s="1"/>
  <c r="H20" i="1"/>
  <c r="I20" i="1"/>
  <c r="F21" i="1"/>
  <c r="G21" i="1" s="1"/>
  <c r="H21" i="1"/>
  <c r="I21" i="1"/>
  <c r="F22" i="1"/>
  <c r="G22" i="1" s="1"/>
  <c r="H22" i="1"/>
  <c r="I22" i="1"/>
  <c r="F23" i="1"/>
  <c r="G23" i="1" s="1"/>
  <c r="H23" i="1"/>
  <c r="I23" i="1"/>
  <c r="F24" i="1"/>
  <c r="G24" i="1" s="1"/>
  <c r="H24" i="1"/>
  <c r="I24" i="1"/>
  <c r="F25" i="1"/>
  <c r="G25" i="1" s="1"/>
  <c r="H25" i="1"/>
  <c r="I25" i="1"/>
  <c r="F26" i="1"/>
  <c r="G26" i="1" s="1"/>
  <c r="H26" i="1"/>
  <c r="I26" i="1"/>
  <c r="F27" i="1"/>
  <c r="G27" i="1" s="1"/>
  <c r="H27" i="1"/>
  <c r="I27" i="1"/>
  <c r="F28" i="1"/>
  <c r="G28" i="1" s="1"/>
  <c r="H28" i="1"/>
  <c r="I28" i="1"/>
  <c r="F29" i="1"/>
  <c r="G29" i="1" s="1"/>
  <c r="H29" i="1"/>
  <c r="I29" i="1"/>
  <c r="F30" i="1"/>
  <c r="G30" i="1" s="1"/>
  <c r="H30" i="1"/>
  <c r="I30" i="1"/>
  <c r="F31" i="1"/>
  <c r="G31" i="1" s="1"/>
  <c r="H31" i="1"/>
  <c r="I31" i="1"/>
  <c r="F32" i="1"/>
  <c r="G32" i="1" s="1"/>
  <c r="H32" i="1"/>
  <c r="I32" i="1"/>
  <c r="F33" i="1"/>
  <c r="G33" i="1" s="1"/>
  <c r="H33" i="1"/>
  <c r="I33" i="1"/>
  <c r="F34" i="1"/>
  <c r="G34" i="1" s="1"/>
  <c r="H34" i="1"/>
  <c r="I34" i="1"/>
  <c r="F35" i="1"/>
  <c r="G35" i="1" s="1"/>
  <c r="H35" i="1"/>
  <c r="I35" i="1"/>
  <c r="F36" i="1"/>
  <c r="G36" i="1" s="1"/>
  <c r="H36" i="1"/>
  <c r="I36" i="1"/>
  <c r="F37" i="1"/>
  <c r="G37" i="1" s="1"/>
  <c r="H37" i="1"/>
  <c r="I37" i="1"/>
  <c r="F38" i="1"/>
  <c r="G38" i="1" s="1"/>
  <c r="H38" i="1"/>
  <c r="I38" i="1"/>
  <c r="F39" i="1"/>
  <c r="G39" i="1" s="1"/>
  <c r="H39" i="1"/>
  <c r="I39" i="1"/>
  <c r="F40" i="1"/>
  <c r="G40" i="1" s="1"/>
  <c r="H40" i="1"/>
  <c r="I40" i="1"/>
  <c r="F41" i="1"/>
  <c r="G41" i="1" s="1"/>
  <c r="H41" i="1"/>
  <c r="I41" i="1"/>
  <c r="F42" i="1"/>
  <c r="G42" i="1" s="1"/>
  <c r="H42" i="1"/>
  <c r="I42" i="1"/>
  <c r="F43" i="1"/>
  <c r="G43" i="1" s="1"/>
  <c r="H43" i="1"/>
  <c r="I43" i="1"/>
  <c r="F44" i="1"/>
  <c r="G44" i="1" s="1"/>
  <c r="H44" i="1"/>
  <c r="I44" i="1"/>
  <c r="F45" i="1"/>
  <c r="G45" i="1" s="1"/>
  <c r="H45" i="1"/>
  <c r="I45" i="1"/>
  <c r="F46" i="1"/>
  <c r="G46" i="1" s="1"/>
  <c r="H46" i="1"/>
  <c r="I46" i="1"/>
  <c r="F47" i="1"/>
  <c r="G47" i="1" s="1"/>
  <c r="H47" i="1"/>
  <c r="I47" i="1"/>
  <c r="F48" i="1"/>
  <c r="G48" i="1" s="1"/>
  <c r="H48" i="1"/>
  <c r="I48" i="1"/>
  <c r="F49" i="1"/>
  <c r="G49" i="1" s="1"/>
  <c r="H49" i="1"/>
  <c r="I49" i="1"/>
  <c r="F50" i="1"/>
  <c r="G50" i="1" s="1"/>
  <c r="H50" i="1"/>
  <c r="I50" i="1"/>
  <c r="F51" i="1"/>
  <c r="G51" i="1" s="1"/>
  <c r="H51" i="1"/>
  <c r="I51" i="1"/>
  <c r="F52" i="1"/>
  <c r="G52" i="1" s="1"/>
  <c r="H52" i="1"/>
  <c r="I52" i="1"/>
  <c r="F53" i="1"/>
  <c r="G53" i="1" s="1"/>
  <c r="H53" i="1"/>
  <c r="I53" i="1"/>
  <c r="F54" i="1"/>
  <c r="G54" i="1" s="1"/>
  <c r="H54" i="1"/>
  <c r="I54" i="1"/>
  <c r="F55" i="1"/>
  <c r="G55" i="1" s="1"/>
  <c r="H55" i="1"/>
  <c r="I55" i="1"/>
  <c r="F56" i="1"/>
  <c r="G56" i="1" s="1"/>
  <c r="H56" i="1"/>
  <c r="I56" i="1"/>
  <c r="F57" i="1"/>
  <c r="G57" i="1" s="1"/>
  <c r="H57" i="1"/>
  <c r="I57" i="1"/>
  <c r="F58" i="1"/>
  <c r="G58" i="1" s="1"/>
  <c r="H58" i="1"/>
  <c r="I58" i="1"/>
  <c r="F59" i="1"/>
  <c r="G59" i="1" s="1"/>
  <c r="H59" i="1"/>
  <c r="I59" i="1"/>
  <c r="F60" i="1"/>
  <c r="G60" i="1" s="1"/>
  <c r="H60" i="1"/>
  <c r="I60" i="1"/>
  <c r="F61" i="1"/>
  <c r="G61" i="1" s="1"/>
  <c r="H61" i="1"/>
  <c r="I61" i="1"/>
  <c r="F62" i="1"/>
  <c r="G62" i="1" s="1"/>
  <c r="H62" i="1"/>
  <c r="I62" i="1"/>
  <c r="F63" i="1"/>
  <c r="G63" i="1" s="1"/>
  <c r="H63" i="1"/>
  <c r="I63" i="1"/>
  <c r="F64" i="1"/>
  <c r="G64" i="1" s="1"/>
  <c r="H64" i="1"/>
  <c r="I64" i="1"/>
  <c r="F65" i="1"/>
  <c r="G65" i="1" s="1"/>
  <c r="H65" i="1"/>
  <c r="I65" i="1"/>
  <c r="F66" i="1"/>
  <c r="G66" i="1" s="1"/>
  <c r="H66" i="1"/>
  <c r="I66" i="1"/>
  <c r="F67" i="1"/>
  <c r="G67" i="1" s="1"/>
  <c r="H67" i="1"/>
  <c r="I67" i="1"/>
  <c r="F68" i="1"/>
  <c r="G68" i="1" s="1"/>
  <c r="H68" i="1"/>
  <c r="I68" i="1"/>
  <c r="F69" i="1"/>
  <c r="G69" i="1" s="1"/>
  <c r="H69" i="1"/>
  <c r="I69" i="1"/>
  <c r="F70" i="1"/>
  <c r="G70" i="1" s="1"/>
  <c r="H70" i="1"/>
  <c r="I70" i="1"/>
  <c r="F71" i="1"/>
  <c r="G71" i="1" s="1"/>
  <c r="H71" i="1"/>
  <c r="I71" i="1"/>
  <c r="F72" i="1"/>
  <c r="G72" i="1" s="1"/>
  <c r="H72" i="1"/>
  <c r="I72" i="1"/>
  <c r="F73" i="1"/>
  <c r="G73" i="1" s="1"/>
  <c r="H73" i="1"/>
  <c r="I73" i="1"/>
  <c r="F74" i="1"/>
  <c r="G74" i="1" s="1"/>
  <c r="H74" i="1"/>
  <c r="I74" i="1"/>
  <c r="F75" i="1"/>
  <c r="G75" i="1" s="1"/>
  <c r="H75" i="1"/>
  <c r="I75" i="1"/>
  <c r="F76" i="1"/>
  <c r="G76" i="1" s="1"/>
  <c r="H76" i="1"/>
  <c r="I76" i="1"/>
  <c r="F77" i="1"/>
  <c r="G77" i="1" s="1"/>
  <c r="H77" i="1"/>
  <c r="I77" i="1"/>
  <c r="F78" i="1"/>
  <c r="G78" i="1" s="1"/>
  <c r="H78" i="1"/>
  <c r="I78" i="1"/>
  <c r="F79" i="1"/>
  <c r="G79" i="1" s="1"/>
  <c r="H79" i="1"/>
  <c r="I79" i="1"/>
  <c r="F80" i="1"/>
  <c r="G80" i="1" s="1"/>
  <c r="H80" i="1"/>
  <c r="I80" i="1"/>
  <c r="F81" i="1"/>
  <c r="G81" i="1" s="1"/>
  <c r="H81" i="1"/>
  <c r="I81" i="1"/>
  <c r="F82" i="1"/>
  <c r="G82" i="1" s="1"/>
  <c r="H82" i="1"/>
  <c r="I82" i="1"/>
  <c r="F83" i="1"/>
  <c r="G83" i="1" s="1"/>
  <c r="H83" i="1"/>
  <c r="I83" i="1"/>
  <c r="F84" i="1"/>
  <c r="G84" i="1" s="1"/>
  <c r="H84" i="1"/>
  <c r="I84" i="1"/>
  <c r="F85" i="1"/>
  <c r="G85" i="1" s="1"/>
  <c r="H85" i="1"/>
  <c r="I85" i="1"/>
  <c r="F86" i="1"/>
  <c r="G86" i="1" s="1"/>
  <c r="H86" i="1"/>
  <c r="I86" i="1"/>
  <c r="F87" i="1"/>
  <c r="G87" i="1" s="1"/>
  <c r="H87" i="1"/>
  <c r="I87" i="1"/>
  <c r="F88" i="1"/>
  <c r="G88" i="1" s="1"/>
  <c r="H88" i="1"/>
  <c r="I88" i="1"/>
  <c r="F89" i="1"/>
  <c r="G89" i="1" s="1"/>
  <c r="J89" i="1" s="1"/>
  <c r="H89" i="1"/>
  <c r="I89" i="1"/>
  <c r="F90" i="1"/>
  <c r="G90" i="1" s="1"/>
  <c r="J90" i="1" s="1"/>
  <c r="H90" i="1"/>
  <c r="I90" i="1"/>
  <c r="F91" i="1"/>
  <c r="G91" i="1" s="1"/>
  <c r="J91" i="1" s="1"/>
  <c r="H91" i="1"/>
  <c r="I91" i="1"/>
  <c r="F92" i="1"/>
  <c r="G92" i="1" s="1"/>
  <c r="H92" i="1"/>
  <c r="I92" i="1"/>
  <c r="F93" i="1"/>
  <c r="G93" i="1" s="1"/>
  <c r="J93" i="1" s="1"/>
  <c r="H93" i="1"/>
  <c r="I93" i="1"/>
  <c r="K93" i="1" s="1"/>
  <c r="F94" i="1"/>
  <c r="G94" i="1" s="1"/>
  <c r="J94" i="1" s="1"/>
  <c r="H94" i="1"/>
  <c r="I94" i="1"/>
  <c r="F95" i="1"/>
  <c r="G95" i="1" s="1"/>
  <c r="J95" i="1" s="1"/>
  <c r="H95" i="1"/>
  <c r="I95" i="1"/>
  <c r="F96" i="1"/>
  <c r="G96" i="1" s="1"/>
  <c r="H96" i="1"/>
  <c r="I96" i="1"/>
  <c r="F97" i="1"/>
  <c r="G97" i="1" s="1"/>
  <c r="J97" i="1" s="1"/>
  <c r="H97" i="1"/>
  <c r="I97" i="1"/>
  <c r="K97" i="1" s="1"/>
  <c r="F98" i="1"/>
  <c r="G98" i="1" s="1"/>
  <c r="J98" i="1" s="1"/>
  <c r="H98" i="1"/>
  <c r="I98" i="1"/>
  <c r="F99" i="1"/>
  <c r="G99" i="1" s="1"/>
  <c r="J99" i="1" s="1"/>
  <c r="H99" i="1"/>
  <c r="I99" i="1"/>
  <c r="F100" i="1"/>
  <c r="G100" i="1" s="1"/>
  <c r="H100" i="1"/>
  <c r="I100" i="1"/>
  <c r="F101" i="1"/>
  <c r="G101" i="1" s="1"/>
  <c r="J101" i="1" s="1"/>
  <c r="H101" i="1"/>
  <c r="I101" i="1"/>
  <c r="K101" i="1" s="1"/>
  <c r="F102" i="1"/>
  <c r="G102" i="1" s="1"/>
  <c r="J102" i="1" s="1"/>
  <c r="H102" i="1"/>
  <c r="I102" i="1"/>
  <c r="F103" i="1"/>
  <c r="G103" i="1" s="1"/>
  <c r="J103" i="1" s="1"/>
  <c r="H103" i="1"/>
  <c r="I103" i="1"/>
  <c r="F104" i="1"/>
  <c r="G104" i="1" s="1"/>
  <c r="H104" i="1"/>
  <c r="I104" i="1"/>
  <c r="F105" i="1"/>
  <c r="G105" i="1" s="1"/>
  <c r="J105" i="1" s="1"/>
  <c r="H105" i="1"/>
  <c r="I105" i="1"/>
  <c r="K105" i="1" s="1"/>
  <c r="F106" i="1"/>
  <c r="G106" i="1" s="1"/>
  <c r="J106" i="1" s="1"/>
  <c r="H106" i="1"/>
  <c r="I106" i="1"/>
  <c r="F107" i="1"/>
  <c r="G107" i="1" s="1"/>
  <c r="J107" i="1" s="1"/>
  <c r="H107" i="1"/>
  <c r="I107" i="1"/>
  <c r="F108" i="1"/>
  <c r="G108" i="1" s="1"/>
  <c r="H108" i="1"/>
  <c r="I108" i="1"/>
  <c r="F109" i="1"/>
  <c r="G109" i="1" s="1"/>
  <c r="J109" i="1" s="1"/>
  <c r="H109" i="1"/>
  <c r="I109" i="1"/>
  <c r="K109" i="1" s="1"/>
  <c r="F110" i="1"/>
  <c r="G110" i="1" s="1"/>
  <c r="J110" i="1" s="1"/>
  <c r="H110" i="1"/>
  <c r="I110" i="1"/>
  <c r="F111" i="1"/>
  <c r="G111" i="1" s="1"/>
  <c r="J111" i="1" s="1"/>
  <c r="H111" i="1"/>
  <c r="I111" i="1"/>
  <c r="F112" i="1"/>
  <c r="G112" i="1" s="1"/>
  <c r="H112" i="1"/>
  <c r="I112" i="1"/>
  <c r="F113" i="1"/>
  <c r="G113" i="1" s="1"/>
  <c r="J113" i="1" s="1"/>
  <c r="H113" i="1"/>
  <c r="I113" i="1"/>
  <c r="K113" i="1" s="1"/>
  <c r="F114" i="1"/>
  <c r="G114" i="1" s="1"/>
  <c r="J114" i="1" s="1"/>
  <c r="H114" i="1"/>
  <c r="I114" i="1"/>
  <c r="F115" i="1"/>
  <c r="G115" i="1" s="1"/>
  <c r="J115" i="1" s="1"/>
  <c r="H115" i="1"/>
  <c r="I115" i="1"/>
  <c r="F116" i="1"/>
  <c r="G116" i="1" s="1"/>
  <c r="H116" i="1"/>
  <c r="I116" i="1"/>
  <c r="F117" i="1"/>
  <c r="G117" i="1" s="1"/>
  <c r="J117" i="1" s="1"/>
  <c r="H117" i="1"/>
  <c r="I117" i="1"/>
  <c r="K117" i="1" s="1"/>
  <c r="F118" i="1"/>
  <c r="G118" i="1" s="1"/>
  <c r="J118" i="1" s="1"/>
  <c r="H118" i="1"/>
  <c r="I118" i="1"/>
  <c r="F119" i="1"/>
  <c r="G119" i="1" s="1"/>
  <c r="J119" i="1" s="1"/>
  <c r="H119" i="1"/>
  <c r="I119" i="1"/>
  <c r="K119" i="1" s="1"/>
  <c r="F120" i="1"/>
  <c r="G120" i="1" s="1"/>
  <c r="H120" i="1"/>
  <c r="I120" i="1"/>
  <c r="K120" i="1" s="1"/>
  <c r="F121" i="1"/>
  <c r="G121" i="1" s="1"/>
  <c r="J121" i="1" s="1"/>
  <c r="H121" i="1"/>
  <c r="I121" i="1"/>
  <c r="K121" i="1" s="1"/>
  <c r="F122" i="1"/>
  <c r="G122" i="1" s="1"/>
  <c r="J122" i="1" s="1"/>
  <c r="H122" i="1"/>
  <c r="I122" i="1"/>
  <c r="F123" i="1"/>
  <c r="G123" i="1" s="1"/>
  <c r="J123" i="1" s="1"/>
  <c r="H123" i="1"/>
  <c r="I123" i="1"/>
  <c r="K123" i="1" s="1"/>
  <c r="F124" i="1"/>
  <c r="G124" i="1" s="1"/>
  <c r="H124" i="1"/>
  <c r="I124" i="1"/>
  <c r="K124" i="1" s="1"/>
  <c r="F125" i="1"/>
  <c r="G125" i="1" s="1"/>
  <c r="J125" i="1" s="1"/>
  <c r="H125" i="1"/>
  <c r="I125" i="1"/>
  <c r="K125" i="1" s="1"/>
  <c r="F126" i="1"/>
  <c r="G126" i="1" s="1"/>
  <c r="J126" i="1" s="1"/>
  <c r="H126" i="1"/>
  <c r="I126" i="1"/>
  <c r="F127" i="1"/>
  <c r="G127" i="1" s="1"/>
  <c r="J127" i="1" s="1"/>
  <c r="H127" i="1"/>
  <c r="I127" i="1"/>
  <c r="K127" i="1" s="1"/>
  <c r="F128" i="1"/>
  <c r="G128" i="1" s="1"/>
  <c r="H128" i="1"/>
  <c r="I128" i="1"/>
  <c r="K128" i="1" s="1"/>
  <c r="F129" i="1"/>
  <c r="G129" i="1" s="1"/>
  <c r="J129" i="1" s="1"/>
  <c r="H129" i="1"/>
  <c r="I129" i="1"/>
  <c r="K129" i="1" s="1"/>
  <c r="F130" i="1"/>
  <c r="G130" i="1" s="1"/>
  <c r="J130" i="1" s="1"/>
  <c r="H130" i="1"/>
  <c r="I130" i="1"/>
  <c r="F131" i="1"/>
  <c r="G131" i="1" s="1"/>
  <c r="J131" i="1" s="1"/>
  <c r="H131" i="1"/>
  <c r="I131" i="1"/>
  <c r="K131" i="1" s="1"/>
  <c r="F132" i="1"/>
  <c r="G132" i="1" s="1"/>
  <c r="H132" i="1"/>
  <c r="I132" i="1"/>
  <c r="K132" i="1" s="1"/>
  <c r="F133" i="1"/>
  <c r="G133" i="1" s="1"/>
  <c r="J133" i="1" s="1"/>
  <c r="H133" i="1"/>
  <c r="I133" i="1"/>
  <c r="K133" i="1" s="1"/>
  <c r="F134" i="1"/>
  <c r="G134" i="1" s="1"/>
  <c r="J134" i="1" s="1"/>
  <c r="H134" i="1"/>
  <c r="I134" i="1"/>
  <c r="F135" i="1"/>
  <c r="G135" i="1" s="1"/>
  <c r="J135" i="1" s="1"/>
  <c r="H135" i="1"/>
  <c r="I135" i="1"/>
  <c r="K135" i="1" s="1"/>
  <c r="F136" i="1"/>
  <c r="G136" i="1" s="1"/>
  <c r="H136" i="1"/>
  <c r="I136" i="1"/>
  <c r="K136" i="1" s="1"/>
  <c r="F137" i="1"/>
  <c r="G137" i="1" s="1"/>
  <c r="J137" i="1" s="1"/>
  <c r="H137" i="1"/>
  <c r="I137" i="1"/>
  <c r="K137" i="1" s="1"/>
  <c r="F138" i="1"/>
  <c r="G138" i="1" s="1"/>
  <c r="J138" i="1" s="1"/>
  <c r="H138" i="1"/>
  <c r="I138" i="1"/>
  <c r="F139" i="1"/>
  <c r="G139" i="1" s="1"/>
  <c r="J139" i="1" s="1"/>
  <c r="H139" i="1"/>
  <c r="I139" i="1"/>
  <c r="K139" i="1" s="1"/>
  <c r="F140" i="1"/>
  <c r="G140" i="1" s="1"/>
  <c r="H140" i="1"/>
  <c r="I140" i="1"/>
  <c r="K140" i="1" s="1"/>
  <c r="F141" i="1"/>
  <c r="G141" i="1" s="1"/>
  <c r="J141" i="1" s="1"/>
  <c r="H141" i="1"/>
  <c r="I141" i="1"/>
  <c r="K141" i="1" s="1"/>
  <c r="F142" i="1"/>
  <c r="G142" i="1" s="1"/>
  <c r="J142" i="1" s="1"/>
  <c r="H142" i="1"/>
  <c r="I142" i="1"/>
  <c r="K142" i="1" s="1"/>
  <c r="F143" i="1"/>
  <c r="G143" i="1" s="1"/>
  <c r="J143" i="1" s="1"/>
  <c r="H143" i="1"/>
  <c r="I143" i="1"/>
  <c r="K143" i="1" s="1"/>
  <c r="F144" i="1"/>
  <c r="G144" i="1" s="1"/>
  <c r="J144" i="1" s="1"/>
  <c r="H144" i="1"/>
  <c r="I144" i="1"/>
  <c r="K144" i="1" s="1"/>
  <c r="F145" i="1"/>
  <c r="G145" i="1" s="1"/>
  <c r="J145" i="1" s="1"/>
  <c r="H145" i="1"/>
  <c r="I145" i="1"/>
  <c r="K145" i="1" s="1"/>
  <c r="F146" i="1"/>
  <c r="G146" i="1" s="1"/>
  <c r="J146" i="1" s="1"/>
  <c r="H146" i="1"/>
  <c r="I146" i="1"/>
  <c r="K146" i="1" s="1"/>
  <c r="F147" i="1"/>
  <c r="G147" i="1" s="1"/>
  <c r="J147" i="1" s="1"/>
  <c r="H147" i="1"/>
  <c r="I147" i="1"/>
  <c r="K147" i="1" s="1"/>
  <c r="F148" i="1"/>
  <c r="G148" i="1" s="1"/>
  <c r="J148" i="1" s="1"/>
  <c r="H148" i="1"/>
  <c r="I148" i="1"/>
  <c r="K148" i="1" s="1"/>
  <c r="F149" i="1"/>
  <c r="G149" i="1" s="1"/>
  <c r="J149" i="1" s="1"/>
  <c r="H149" i="1"/>
  <c r="I149" i="1"/>
  <c r="K149" i="1" s="1"/>
  <c r="F150" i="1"/>
  <c r="G150" i="1" s="1"/>
  <c r="J150" i="1" s="1"/>
  <c r="H150" i="1"/>
  <c r="I150" i="1"/>
  <c r="K150" i="1" s="1"/>
  <c r="F151" i="1"/>
  <c r="G151" i="1" s="1"/>
  <c r="J151" i="1" s="1"/>
  <c r="H151" i="1"/>
  <c r="I151" i="1"/>
  <c r="K151" i="1" s="1"/>
  <c r="F152" i="1"/>
  <c r="G152" i="1" s="1"/>
  <c r="J152" i="1" s="1"/>
  <c r="H152" i="1"/>
  <c r="I152" i="1"/>
  <c r="K152" i="1" s="1"/>
  <c r="F153" i="1"/>
  <c r="G153" i="1" s="1"/>
  <c r="J153" i="1" s="1"/>
  <c r="H153" i="1"/>
  <c r="I153" i="1"/>
  <c r="K153" i="1" s="1"/>
  <c r="F154" i="1"/>
  <c r="G154" i="1" s="1"/>
  <c r="J154" i="1" s="1"/>
  <c r="H154" i="1"/>
  <c r="I154" i="1"/>
  <c r="K154" i="1" s="1"/>
  <c r="F155" i="1"/>
  <c r="G155" i="1" s="1"/>
  <c r="J155" i="1" s="1"/>
  <c r="H155" i="1"/>
  <c r="I155" i="1"/>
  <c r="K155" i="1" s="1"/>
  <c r="F156" i="1"/>
  <c r="G156" i="1" s="1"/>
  <c r="J156" i="1" s="1"/>
  <c r="H156" i="1"/>
  <c r="I156" i="1"/>
  <c r="K156" i="1" s="1"/>
  <c r="F157" i="1"/>
  <c r="G157" i="1" s="1"/>
  <c r="J157" i="1" s="1"/>
  <c r="H157" i="1"/>
  <c r="I157" i="1"/>
  <c r="K157" i="1" s="1"/>
  <c r="F158" i="1"/>
  <c r="G158" i="1" s="1"/>
  <c r="J158" i="1" s="1"/>
  <c r="H158" i="1"/>
  <c r="I158" i="1"/>
  <c r="K158" i="1" s="1"/>
  <c r="F159" i="1"/>
  <c r="G159" i="1" s="1"/>
  <c r="J159" i="1" s="1"/>
  <c r="H159" i="1"/>
  <c r="I159" i="1"/>
  <c r="K159" i="1" s="1"/>
  <c r="F160" i="1"/>
  <c r="G160" i="1" s="1"/>
  <c r="J160" i="1" s="1"/>
  <c r="H160" i="1"/>
  <c r="I160" i="1"/>
  <c r="K160" i="1" s="1"/>
  <c r="F161" i="1"/>
  <c r="G161" i="1" s="1"/>
  <c r="J161" i="1" s="1"/>
  <c r="H161" i="1"/>
  <c r="I161" i="1"/>
  <c r="K161" i="1" s="1"/>
  <c r="F162" i="1"/>
  <c r="G162" i="1" s="1"/>
  <c r="J162" i="1" s="1"/>
  <c r="H162" i="1"/>
  <c r="I162" i="1"/>
  <c r="K162" i="1" s="1"/>
  <c r="F163" i="1"/>
  <c r="G163" i="1" s="1"/>
  <c r="J163" i="1" s="1"/>
  <c r="H163" i="1"/>
  <c r="I163" i="1"/>
  <c r="K163" i="1" s="1"/>
  <c r="F164" i="1"/>
  <c r="G164" i="1" s="1"/>
  <c r="J164" i="1" s="1"/>
  <c r="H164" i="1"/>
  <c r="I164" i="1"/>
  <c r="K164" i="1" s="1"/>
  <c r="F165" i="1"/>
  <c r="G165" i="1" s="1"/>
  <c r="J165" i="1" s="1"/>
  <c r="H165" i="1"/>
  <c r="I165" i="1"/>
  <c r="K165" i="1" s="1"/>
  <c r="F166" i="1"/>
  <c r="G166" i="1" s="1"/>
  <c r="J166" i="1" s="1"/>
  <c r="H166" i="1"/>
  <c r="I166" i="1"/>
  <c r="K166" i="1" s="1"/>
  <c r="F167" i="1"/>
  <c r="G167" i="1" s="1"/>
  <c r="J167" i="1" s="1"/>
  <c r="H167" i="1"/>
  <c r="I167" i="1"/>
  <c r="K167" i="1" s="1"/>
  <c r="F168" i="1"/>
  <c r="G168" i="1" s="1"/>
  <c r="J168" i="1" s="1"/>
  <c r="H168" i="1"/>
  <c r="I168" i="1"/>
  <c r="K168" i="1" s="1"/>
  <c r="F169" i="1"/>
  <c r="G169" i="1" s="1"/>
  <c r="J169" i="1" s="1"/>
  <c r="H169" i="1"/>
  <c r="I169" i="1"/>
  <c r="K169" i="1" s="1"/>
  <c r="F170" i="1"/>
  <c r="G170" i="1" s="1"/>
  <c r="J170" i="1" s="1"/>
  <c r="H170" i="1"/>
  <c r="I170" i="1"/>
  <c r="K170" i="1" s="1"/>
  <c r="F171" i="1"/>
  <c r="G171" i="1" s="1"/>
  <c r="J171" i="1" s="1"/>
  <c r="H171" i="1"/>
  <c r="I171" i="1"/>
  <c r="K171" i="1" s="1"/>
  <c r="F172" i="1"/>
  <c r="G172" i="1" s="1"/>
  <c r="J172" i="1" s="1"/>
  <c r="H172" i="1"/>
  <c r="I172" i="1"/>
  <c r="K172" i="1" s="1"/>
  <c r="F173" i="1"/>
  <c r="G173" i="1" s="1"/>
  <c r="J173" i="1" s="1"/>
  <c r="H173" i="1"/>
  <c r="I173" i="1"/>
  <c r="K173" i="1" s="1"/>
  <c r="F174" i="1"/>
  <c r="G174" i="1" s="1"/>
  <c r="J174" i="1" s="1"/>
  <c r="H174" i="1"/>
  <c r="I174" i="1"/>
  <c r="K174" i="1" s="1"/>
  <c r="F175" i="1"/>
  <c r="G175" i="1" s="1"/>
  <c r="J175" i="1" s="1"/>
  <c r="H175" i="1"/>
  <c r="I175" i="1"/>
  <c r="K175" i="1" s="1"/>
  <c r="F176" i="1"/>
  <c r="G176" i="1"/>
  <c r="J176" i="1" s="1"/>
  <c r="H176" i="1"/>
  <c r="I176" i="1"/>
  <c r="K176" i="1" s="1"/>
  <c r="F177" i="1"/>
  <c r="G177" i="1"/>
  <c r="J177" i="1" s="1"/>
  <c r="H177" i="1"/>
  <c r="I177" i="1"/>
  <c r="K177" i="1" s="1"/>
  <c r="F178" i="1"/>
  <c r="G178" i="1"/>
  <c r="J178" i="1" s="1"/>
  <c r="H178" i="1"/>
  <c r="I178" i="1"/>
  <c r="K178" i="1" s="1"/>
  <c r="F179" i="1"/>
  <c r="G179" i="1"/>
  <c r="J179" i="1" s="1"/>
  <c r="H179" i="1"/>
  <c r="I179" i="1"/>
  <c r="K179" i="1" s="1"/>
  <c r="F180" i="1"/>
  <c r="G180" i="1"/>
  <c r="J180" i="1" s="1"/>
  <c r="H180" i="1"/>
  <c r="I180" i="1"/>
  <c r="K180" i="1" s="1"/>
  <c r="F181" i="1"/>
  <c r="G181" i="1"/>
  <c r="J181" i="1" s="1"/>
  <c r="H181" i="1"/>
  <c r="I181" i="1"/>
  <c r="K181" i="1" s="1"/>
  <c r="F182" i="1"/>
  <c r="G182" i="1"/>
  <c r="J182" i="1" s="1"/>
  <c r="H182" i="1"/>
  <c r="I182" i="1"/>
  <c r="K182" i="1" s="1"/>
  <c r="F183" i="1"/>
  <c r="G183" i="1"/>
  <c r="J183" i="1" s="1"/>
  <c r="H183" i="1"/>
  <c r="I183" i="1"/>
  <c r="K183" i="1" s="1"/>
  <c r="F184" i="1"/>
  <c r="G184" i="1"/>
  <c r="J184" i="1" s="1"/>
  <c r="H184" i="1"/>
  <c r="I184" i="1"/>
  <c r="K184" i="1" s="1"/>
  <c r="F185" i="1"/>
  <c r="G185" i="1"/>
  <c r="J185" i="1" s="1"/>
  <c r="H185" i="1"/>
  <c r="I185" i="1"/>
  <c r="K185" i="1" s="1"/>
  <c r="F186" i="1"/>
  <c r="G186" i="1"/>
  <c r="J186" i="1" s="1"/>
  <c r="H186" i="1"/>
  <c r="I186" i="1"/>
  <c r="K186" i="1" s="1"/>
  <c r="F187" i="1"/>
  <c r="G187" i="1"/>
  <c r="J187" i="1" s="1"/>
  <c r="H187" i="1"/>
  <c r="I187" i="1"/>
  <c r="K187" i="1" s="1"/>
  <c r="F188" i="1"/>
  <c r="G188" i="1"/>
  <c r="J188" i="1" s="1"/>
  <c r="H188" i="1"/>
  <c r="I188" i="1"/>
  <c r="K188" i="1" s="1"/>
  <c r="F189" i="1"/>
  <c r="G189" i="1"/>
  <c r="J189" i="1" s="1"/>
  <c r="H189" i="1"/>
  <c r="I189" i="1"/>
  <c r="K189" i="1" s="1"/>
  <c r="F190" i="1"/>
  <c r="G190" i="1"/>
  <c r="J190" i="1" s="1"/>
  <c r="H190" i="1"/>
  <c r="I190" i="1"/>
  <c r="K190" i="1" s="1"/>
  <c r="F191" i="1"/>
  <c r="G191" i="1"/>
  <c r="J191" i="1" s="1"/>
  <c r="H191" i="1"/>
  <c r="I191" i="1"/>
  <c r="K191" i="1" s="1"/>
  <c r="F192" i="1"/>
  <c r="G192" i="1"/>
  <c r="J192" i="1" s="1"/>
  <c r="H192" i="1"/>
  <c r="I192" i="1"/>
  <c r="K192" i="1" s="1"/>
  <c r="F193" i="1"/>
  <c r="G193" i="1"/>
  <c r="J193" i="1" s="1"/>
  <c r="H193" i="1"/>
  <c r="I193" i="1"/>
  <c r="K193" i="1" s="1"/>
  <c r="F194" i="1"/>
  <c r="G194" i="1"/>
  <c r="J194" i="1" s="1"/>
  <c r="H194" i="1"/>
  <c r="I194" i="1"/>
  <c r="K194" i="1" s="1"/>
  <c r="F195" i="1"/>
  <c r="G195" i="1"/>
  <c r="J195" i="1" s="1"/>
  <c r="H195" i="1"/>
  <c r="I195" i="1"/>
  <c r="K195" i="1" s="1"/>
  <c r="F196" i="1"/>
  <c r="G196" i="1"/>
  <c r="J196" i="1" s="1"/>
  <c r="H196" i="1"/>
  <c r="I196" i="1"/>
  <c r="K196" i="1" s="1"/>
  <c r="F197" i="1"/>
  <c r="G197" i="1"/>
  <c r="J197" i="1" s="1"/>
  <c r="H197" i="1"/>
  <c r="I197" i="1"/>
  <c r="K197" i="1" s="1"/>
  <c r="F198" i="1"/>
  <c r="G198" i="1"/>
  <c r="J198" i="1" s="1"/>
  <c r="H198" i="1"/>
  <c r="I198" i="1"/>
  <c r="K198" i="1" s="1"/>
  <c r="F199" i="1"/>
  <c r="G199" i="1"/>
  <c r="J199" i="1" s="1"/>
  <c r="H199" i="1"/>
  <c r="I199" i="1"/>
  <c r="K199" i="1" s="1"/>
  <c r="F200" i="1"/>
  <c r="G200" i="1"/>
  <c r="J200" i="1" s="1"/>
  <c r="H200" i="1"/>
  <c r="I200" i="1"/>
  <c r="K200" i="1" s="1"/>
  <c r="F201" i="1"/>
  <c r="G201" i="1"/>
  <c r="J201" i="1" s="1"/>
  <c r="H201" i="1"/>
  <c r="I201" i="1"/>
  <c r="K201" i="1" s="1"/>
  <c r="F202" i="1"/>
  <c r="G202" i="1"/>
  <c r="J202" i="1" s="1"/>
  <c r="H202" i="1"/>
  <c r="I202" i="1"/>
  <c r="K202" i="1" s="1"/>
  <c r="F203" i="1"/>
  <c r="G203" i="1"/>
  <c r="J203" i="1" s="1"/>
  <c r="H203" i="1"/>
  <c r="I203" i="1"/>
  <c r="K203" i="1" s="1"/>
  <c r="F204" i="1"/>
  <c r="G204" i="1"/>
  <c r="J204" i="1" s="1"/>
  <c r="H204" i="1"/>
  <c r="I204" i="1"/>
  <c r="K204" i="1" s="1"/>
  <c r="F205" i="1"/>
  <c r="G205" i="1"/>
  <c r="J205" i="1" s="1"/>
  <c r="H205" i="1"/>
  <c r="I205" i="1"/>
  <c r="K205" i="1" s="1"/>
  <c r="F206" i="1"/>
  <c r="G206" i="1"/>
  <c r="J206" i="1" s="1"/>
  <c r="H206" i="1"/>
  <c r="I206" i="1"/>
  <c r="K206" i="1" s="1"/>
  <c r="F207" i="1"/>
  <c r="G207" i="1"/>
  <c r="J207" i="1" s="1"/>
  <c r="H207" i="1"/>
  <c r="I207" i="1"/>
  <c r="K207" i="1" s="1"/>
  <c r="F208" i="1"/>
  <c r="G208" i="1"/>
  <c r="J208" i="1" s="1"/>
  <c r="H208" i="1"/>
  <c r="I208" i="1"/>
  <c r="K208" i="1" s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M233" i="1" s="1"/>
  <c r="H233" i="1"/>
  <c r="I233" i="1"/>
  <c r="F234" i="1"/>
  <c r="G234" i="1"/>
  <c r="M234" i="1" s="1"/>
  <c r="H234" i="1"/>
  <c r="I234" i="1"/>
  <c r="F235" i="1"/>
  <c r="G235" i="1"/>
  <c r="M235" i="1" s="1"/>
  <c r="H235" i="1"/>
  <c r="I235" i="1"/>
  <c r="F236" i="1"/>
  <c r="G236" i="1"/>
  <c r="M236" i="1" s="1"/>
  <c r="H236" i="1"/>
  <c r="I236" i="1"/>
  <c r="F237" i="1"/>
  <c r="G237" i="1"/>
  <c r="M237" i="1" s="1"/>
  <c r="H237" i="1"/>
  <c r="I237" i="1"/>
  <c r="F238" i="1"/>
  <c r="G238" i="1"/>
  <c r="M238" i="1" s="1"/>
  <c r="H238" i="1"/>
  <c r="I238" i="1"/>
  <c r="F239" i="1"/>
  <c r="G239" i="1"/>
  <c r="M239" i="1" s="1"/>
  <c r="H239" i="1"/>
  <c r="I239" i="1"/>
  <c r="F240" i="1"/>
  <c r="G240" i="1"/>
  <c r="M240" i="1" s="1"/>
  <c r="H240" i="1"/>
  <c r="I240" i="1"/>
  <c r="F241" i="1"/>
  <c r="G241" i="1"/>
  <c r="M241" i="1" s="1"/>
  <c r="H241" i="1"/>
  <c r="I241" i="1"/>
  <c r="F242" i="1"/>
  <c r="G242" i="1"/>
  <c r="M242" i="1" s="1"/>
  <c r="H242" i="1"/>
  <c r="I242" i="1"/>
  <c r="F243" i="1"/>
  <c r="G243" i="1"/>
  <c r="M243" i="1" s="1"/>
  <c r="H243" i="1"/>
  <c r="I243" i="1"/>
  <c r="F244" i="1"/>
  <c r="G244" i="1"/>
  <c r="M244" i="1" s="1"/>
  <c r="H244" i="1"/>
  <c r="I244" i="1"/>
  <c r="F245" i="1"/>
  <c r="G245" i="1"/>
  <c r="M245" i="1" s="1"/>
  <c r="H245" i="1"/>
  <c r="I245" i="1"/>
  <c r="F246" i="1"/>
  <c r="G246" i="1"/>
  <c r="M246" i="1" s="1"/>
  <c r="H246" i="1"/>
  <c r="I246" i="1"/>
  <c r="F247" i="1"/>
  <c r="G247" i="1"/>
  <c r="M247" i="1" s="1"/>
  <c r="H247" i="1"/>
  <c r="I247" i="1"/>
  <c r="F248" i="1"/>
  <c r="G248" i="1"/>
  <c r="M248" i="1" s="1"/>
  <c r="H248" i="1"/>
  <c r="I248" i="1"/>
  <c r="F249" i="1"/>
  <c r="G249" i="1"/>
  <c r="M249" i="1" s="1"/>
  <c r="H249" i="1"/>
  <c r="I249" i="1"/>
  <c r="F250" i="1"/>
  <c r="G250" i="1"/>
  <c r="M250" i="1" s="1"/>
  <c r="H250" i="1"/>
  <c r="I250" i="1"/>
  <c r="F251" i="1"/>
  <c r="G251" i="1"/>
  <c r="M251" i="1" s="1"/>
  <c r="H251" i="1"/>
  <c r="I251" i="1"/>
  <c r="F252" i="1"/>
  <c r="G252" i="1"/>
  <c r="M252" i="1" s="1"/>
  <c r="H252" i="1"/>
  <c r="I252" i="1"/>
  <c r="F253" i="1"/>
  <c r="G253" i="1"/>
  <c r="M253" i="1" s="1"/>
  <c r="H253" i="1"/>
  <c r="I253" i="1"/>
  <c r="F254" i="1"/>
  <c r="G254" i="1"/>
  <c r="M254" i="1" s="1"/>
  <c r="H254" i="1"/>
  <c r="I254" i="1"/>
  <c r="F255" i="1"/>
  <c r="G255" i="1"/>
  <c r="M255" i="1" s="1"/>
  <c r="H255" i="1"/>
  <c r="I255" i="1"/>
  <c r="F256" i="1"/>
  <c r="G256" i="1"/>
  <c r="M256" i="1" s="1"/>
  <c r="H256" i="1"/>
  <c r="I256" i="1"/>
  <c r="F257" i="1"/>
  <c r="G257" i="1"/>
  <c r="M257" i="1" s="1"/>
  <c r="H257" i="1"/>
  <c r="I257" i="1"/>
  <c r="F258" i="1"/>
  <c r="G258" i="1"/>
  <c r="M258" i="1" s="1"/>
  <c r="H258" i="1"/>
  <c r="I258" i="1"/>
  <c r="F259" i="1"/>
  <c r="G259" i="1"/>
  <c r="M259" i="1" s="1"/>
  <c r="H259" i="1"/>
  <c r="I259" i="1"/>
  <c r="F260" i="1"/>
  <c r="G260" i="1"/>
  <c r="M260" i="1" s="1"/>
  <c r="H260" i="1"/>
  <c r="I260" i="1"/>
  <c r="F261" i="1"/>
  <c r="G261" i="1"/>
  <c r="M261" i="1" s="1"/>
  <c r="H261" i="1"/>
  <c r="I261" i="1"/>
  <c r="F262" i="1"/>
  <c r="G262" i="1"/>
  <c r="M262" i="1" s="1"/>
  <c r="H262" i="1"/>
  <c r="I262" i="1"/>
  <c r="F263" i="1"/>
  <c r="G263" i="1"/>
  <c r="M263" i="1" s="1"/>
  <c r="H263" i="1"/>
  <c r="I263" i="1"/>
  <c r="F264" i="1"/>
  <c r="G264" i="1"/>
  <c r="M264" i="1" s="1"/>
  <c r="H264" i="1"/>
  <c r="I264" i="1"/>
  <c r="F265" i="1"/>
  <c r="G265" i="1"/>
  <c r="M265" i="1" s="1"/>
  <c r="H265" i="1"/>
  <c r="I265" i="1"/>
  <c r="F266" i="1"/>
  <c r="G266" i="1"/>
  <c r="M266" i="1" s="1"/>
  <c r="H266" i="1"/>
  <c r="I266" i="1"/>
  <c r="F267" i="1"/>
  <c r="G267" i="1"/>
  <c r="M267" i="1" s="1"/>
  <c r="H267" i="1"/>
  <c r="I267" i="1"/>
  <c r="F268" i="1"/>
  <c r="G268" i="1"/>
  <c r="M268" i="1" s="1"/>
  <c r="H268" i="1"/>
  <c r="I268" i="1"/>
  <c r="F269" i="1"/>
  <c r="G269" i="1"/>
  <c r="M269" i="1" s="1"/>
  <c r="H269" i="1"/>
  <c r="I269" i="1"/>
  <c r="F270" i="1"/>
  <c r="G270" i="1"/>
  <c r="M270" i="1" s="1"/>
  <c r="H270" i="1"/>
  <c r="I270" i="1"/>
  <c r="F271" i="1"/>
  <c r="G271" i="1"/>
  <c r="M271" i="1" s="1"/>
  <c r="H271" i="1"/>
  <c r="I271" i="1"/>
  <c r="F272" i="1"/>
  <c r="G272" i="1"/>
  <c r="M272" i="1" s="1"/>
  <c r="H272" i="1"/>
  <c r="I272" i="1"/>
  <c r="F273" i="1"/>
  <c r="G273" i="1"/>
  <c r="M273" i="1" s="1"/>
  <c r="H273" i="1"/>
  <c r="I273" i="1"/>
  <c r="F274" i="1"/>
  <c r="G274" i="1"/>
  <c r="M274" i="1" s="1"/>
  <c r="H274" i="1"/>
  <c r="I274" i="1"/>
  <c r="F275" i="1"/>
  <c r="G275" i="1"/>
  <c r="M275" i="1" s="1"/>
  <c r="H275" i="1"/>
  <c r="I275" i="1"/>
  <c r="F276" i="1"/>
  <c r="G276" i="1"/>
  <c r="M276" i="1" s="1"/>
  <c r="H276" i="1"/>
  <c r="I276" i="1"/>
  <c r="F277" i="1"/>
  <c r="G277" i="1"/>
  <c r="M277" i="1" s="1"/>
  <c r="H277" i="1"/>
  <c r="I277" i="1"/>
  <c r="I5" i="1"/>
  <c r="H5" i="1"/>
  <c r="F5" i="1"/>
  <c r="G5" i="1" s="1"/>
  <c r="B28" i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7" i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6" i="1"/>
  <c r="B38" i="1" s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5" i="1"/>
  <c r="B37" i="1" s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4" i="1"/>
  <c r="B36" i="1" s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3" i="1"/>
  <c r="B35" i="1" s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2" i="1"/>
  <c r="B34" i="1" s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1" i="1"/>
  <c r="B33" i="1" s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0" i="1"/>
  <c r="B32" i="1" s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19" i="1"/>
  <c r="B31" i="1" s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18" i="1"/>
  <c r="B30" i="1" s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17" i="1"/>
  <c r="B29" i="1" s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A17" i="1"/>
  <c r="A29" i="1" s="1"/>
  <c r="A41" i="1" s="1"/>
  <c r="A53" i="1" s="1"/>
  <c r="A65" i="1" s="1"/>
  <c r="A77" i="1" s="1"/>
  <c r="A89" i="1" s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K107" i="1" l="1"/>
  <c r="J140" i="1"/>
  <c r="K138" i="1"/>
  <c r="J136" i="1"/>
  <c r="K134" i="1"/>
  <c r="J132" i="1"/>
  <c r="K130" i="1"/>
  <c r="J128" i="1"/>
  <c r="K126" i="1"/>
  <c r="J124" i="1"/>
  <c r="K122" i="1"/>
  <c r="J120" i="1"/>
  <c r="K118" i="1"/>
  <c r="J116" i="1"/>
  <c r="K114" i="1"/>
  <c r="J112" i="1"/>
  <c r="K110" i="1"/>
  <c r="J108" i="1"/>
  <c r="K106" i="1"/>
  <c r="J104" i="1"/>
  <c r="K102" i="1"/>
  <c r="J100" i="1"/>
  <c r="K98" i="1"/>
  <c r="J96" i="1"/>
  <c r="K94" i="1"/>
  <c r="J92" i="1"/>
  <c r="K90" i="1"/>
  <c r="N277" i="1"/>
  <c r="N275" i="1"/>
  <c r="N273" i="1"/>
  <c r="N271" i="1"/>
  <c r="N269" i="1"/>
  <c r="N267" i="1"/>
  <c r="N265" i="1"/>
  <c r="N263" i="1"/>
  <c r="N261" i="1"/>
  <c r="N259" i="1"/>
  <c r="N258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O241" i="1"/>
  <c r="N276" i="1"/>
  <c r="N274" i="1"/>
  <c r="N272" i="1"/>
  <c r="N270" i="1"/>
  <c r="N268" i="1"/>
  <c r="N266" i="1"/>
  <c r="N264" i="1"/>
  <c r="N262" i="1"/>
  <c r="N260" i="1"/>
  <c r="N257" i="1"/>
  <c r="N233" i="1"/>
  <c r="O236" i="1"/>
  <c r="O274" i="1"/>
  <c r="O270" i="1"/>
  <c r="O266" i="1"/>
  <c r="O262" i="1"/>
  <c r="O258" i="1"/>
  <c r="O254" i="1"/>
  <c r="O250" i="1"/>
  <c r="O246" i="1"/>
  <c r="O242" i="1"/>
  <c r="O233" i="1"/>
  <c r="O237" i="1"/>
  <c r="O275" i="1"/>
  <c r="O271" i="1"/>
  <c r="O267" i="1"/>
  <c r="O263" i="1"/>
  <c r="O259" i="1"/>
  <c r="O255" i="1"/>
  <c r="O251" i="1"/>
  <c r="O247" i="1"/>
  <c r="O243" i="1"/>
  <c r="O239" i="1"/>
  <c r="L199" i="1"/>
  <c r="O238" i="1"/>
  <c r="O234" i="1"/>
  <c r="O276" i="1"/>
  <c r="O272" i="1"/>
  <c r="O268" i="1"/>
  <c r="O264" i="1"/>
  <c r="O260" i="1"/>
  <c r="O256" i="1"/>
  <c r="O252" i="1"/>
  <c r="O248" i="1"/>
  <c r="O244" i="1"/>
  <c r="O240" i="1"/>
  <c r="O235" i="1"/>
  <c r="O277" i="1"/>
  <c r="O273" i="1"/>
  <c r="O269" i="1"/>
  <c r="O265" i="1"/>
  <c r="O261" i="1"/>
  <c r="O257" i="1"/>
  <c r="O253" i="1"/>
  <c r="O249" i="1"/>
  <c r="O245" i="1"/>
  <c r="L208" i="1"/>
  <c r="L204" i="1"/>
  <c r="L200" i="1"/>
  <c r="L89" i="1"/>
  <c r="L207" i="1"/>
  <c r="K115" i="1"/>
  <c r="K111" i="1"/>
  <c r="K103" i="1"/>
  <c r="K99" i="1"/>
  <c r="K95" i="1"/>
  <c r="K91" i="1"/>
  <c r="L205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L140" i="1"/>
  <c r="L144" i="1"/>
  <c r="L148" i="1"/>
  <c r="L152" i="1"/>
  <c r="L156" i="1"/>
  <c r="L160" i="1"/>
  <c r="L164" i="1"/>
  <c r="L168" i="1"/>
  <c r="L172" i="1"/>
  <c r="L176" i="1"/>
  <c r="L180" i="1"/>
  <c r="L184" i="1"/>
  <c r="L188" i="1"/>
  <c r="L192" i="1"/>
  <c r="L196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93" i="1"/>
  <c r="L97" i="1"/>
  <c r="L101" i="1"/>
  <c r="L105" i="1"/>
  <c r="L109" i="1"/>
  <c r="L113" i="1"/>
  <c r="L117" i="1"/>
  <c r="L121" i="1"/>
  <c r="L125" i="1"/>
  <c r="L129" i="1"/>
  <c r="L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3" i="1"/>
  <c r="K116" i="1"/>
  <c r="K112" i="1"/>
  <c r="K108" i="1"/>
  <c r="K104" i="1"/>
  <c r="K100" i="1"/>
  <c r="K96" i="1"/>
  <c r="K92" i="1"/>
  <c r="K89" i="1"/>
  <c r="L206" i="1"/>
</calcChain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6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7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8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0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6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7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8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19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2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0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2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2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C2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5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D2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E26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</commentList>
</comments>
</file>

<file path=xl/sharedStrings.xml><?xml version="1.0" encoding="utf-8"?>
<sst xmlns="http://schemas.openxmlformats.org/spreadsheetml/2006/main" count="20" uniqueCount="17">
  <si>
    <t>LNS12000000</t>
  </si>
  <si>
    <t>LNS11000000</t>
  </si>
  <si>
    <t>LNS10000000</t>
  </si>
  <si>
    <t>Population</t>
  </si>
  <si>
    <t>Labor force</t>
  </si>
  <si>
    <t>Employment</t>
  </si>
  <si>
    <t>Unemployment rate</t>
  </si>
  <si>
    <t>Labor force participation</t>
  </si>
  <si>
    <t>Employment-population ratio</t>
  </si>
  <si>
    <t>Unemployment</t>
  </si>
  <si>
    <t>Change in unemployment rate</t>
  </si>
  <si>
    <t>Effective</t>
  </si>
  <si>
    <t>Constant participation</t>
  </si>
  <si>
    <t>Constant empl-population</t>
  </si>
  <si>
    <t>Since 2019.1</t>
  </si>
  <si>
    <t>Change of unemployment rate</t>
  </si>
  <si>
    <t>From 2007.1 to 2016.12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</si>
</sst>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 applyFill="1" applyAlignment="1">
      <alignment horizontal="right"/>
    </xf>
    <xf numFmtId="0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Change in the US unemployment rate since January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Sheet1!$A$89:$A$208</c:f>
              <c:numCache>
                <c:formatCode>General</c:formatCode>
                <c:ptCount val="120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</c:numCache>
            </c:numRef>
          </c:cat>
          <c:val>
            <c:numRef>
              <c:f>Sheet1!$J$89:$J$208</c:f>
              <c:numCache>
                <c:formatCode>0.0%</c:formatCode>
                <c:ptCount val="120"/>
                <c:pt idx="0">
                  <c:v>0</c:v>
                </c:pt>
                <c:pt idx="1">
                  <c:v>-1.1930669587147252E-3</c:v>
                </c:pt>
                <c:pt idx="2">
                  <c:v>-2.4872666979187871E-3</c:v>
                </c:pt>
                <c:pt idx="3">
                  <c:v>-1.5354449801919176E-3</c:v>
                </c:pt>
                <c:pt idx="4">
                  <c:v>-2.1417114185858718E-3</c:v>
                </c:pt>
                <c:pt idx="5">
                  <c:v>-8.7044644684549505E-4</c:v>
                </c:pt>
                <c:pt idx="6">
                  <c:v>2.4293351629742221E-4</c:v>
                </c:pt>
                <c:pt idx="7">
                  <c:v>-2.006291491024742E-4</c:v>
                </c:pt>
                <c:pt idx="8">
                  <c:v>2.7021106802407185E-4</c:v>
                </c:pt>
                <c:pt idx="9">
                  <c:v>7.7807474213979766E-4</c:v>
                </c:pt>
                <c:pt idx="10">
                  <c:v>5.9734094865428883E-4</c:v>
                </c:pt>
                <c:pt idx="11">
                  <c:v>3.2032332861061663E-3</c:v>
                </c:pt>
                <c:pt idx="12">
                  <c:v>3.4161199029898448E-3</c:v>
                </c:pt>
                <c:pt idx="13">
                  <c:v>2.3256869035118144E-3</c:v>
                </c:pt>
                <c:pt idx="14">
                  <c:v>4.3564981784077264E-3</c:v>
                </c:pt>
                <c:pt idx="15">
                  <c:v>3.1993360529888881E-3</c:v>
                </c:pt>
                <c:pt idx="16">
                  <c:v>7.9398704078250601E-3</c:v>
                </c:pt>
                <c:pt idx="17">
                  <c:v>9.1092854317338379E-3</c:v>
                </c:pt>
                <c:pt idx="18">
                  <c:v>1.1390197746654299E-2</c:v>
                </c:pt>
                <c:pt idx="19">
                  <c:v>1.456560867745528E-2</c:v>
                </c:pt>
                <c:pt idx="20">
                  <c:v>1.4955938296835877E-2</c:v>
                </c:pt>
                <c:pt idx="21">
                  <c:v>1.8579513706257988E-2</c:v>
                </c:pt>
                <c:pt idx="22">
                  <c:v>2.1686206090524768E-2</c:v>
                </c:pt>
                <c:pt idx="23">
                  <c:v>2.6509261042283017E-2</c:v>
                </c:pt>
                <c:pt idx="24">
                  <c:v>3.1726004592150067E-2</c:v>
                </c:pt>
                <c:pt idx="25">
                  <c:v>3.6995601708438575E-2</c:v>
                </c:pt>
                <c:pt idx="26">
                  <c:v>4.0640518614663404E-2</c:v>
                </c:pt>
                <c:pt idx="27">
                  <c:v>4.3192136463778771E-2</c:v>
                </c:pt>
                <c:pt idx="28">
                  <c:v>4.7228798541804354E-2</c:v>
                </c:pt>
                <c:pt idx="29">
                  <c:v>4.8591970682762012E-2</c:v>
                </c:pt>
                <c:pt idx="30">
                  <c:v>4.8037559872234889E-2</c:v>
                </c:pt>
                <c:pt idx="31">
                  <c:v>4.9543831188825105E-2</c:v>
                </c:pt>
                <c:pt idx="32">
                  <c:v>5.1104576396896667E-2</c:v>
                </c:pt>
                <c:pt idx="33">
                  <c:v>5.336225949685805E-2</c:v>
                </c:pt>
                <c:pt idx="34">
                  <c:v>5.243695592467304E-2</c:v>
                </c:pt>
                <c:pt idx="35">
                  <c:v>5.2142128131537957E-2</c:v>
                </c:pt>
                <c:pt idx="36">
                  <c:v>5.1563690911166207E-2</c:v>
                </c:pt>
                <c:pt idx="37">
                  <c:v>5.1865678952126973E-2</c:v>
                </c:pt>
                <c:pt idx="38">
                  <c:v>5.2284204907761631E-2</c:v>
                </c:pt>
                <c:pt idx="39">
                  <c:v>5.2646603632356251E-2</c:v>
                </c:pt>
                <c:pt idx="40">
                  <c:v>4.9905553410790768E-2</c:v>
                </c:pt>
                <c:pt idx="41">
                  <c:v>4.7762394636091318E-2</c:v>
                </c:pt>
                <c:pt idx="42">
                  <c:v>4.7957154674519969E-2</c:v>
                </c:pt>
                <c:pt idx="43">
                  <c:v>4.8597724394026084E-2</c:v>
                </c:pt>
                <c:pt idx="44">
                  <c:v>4.8218130832118275E-2</c:v>
                </c:pt>
                <c:pt idx="45">
                  <c:v>4.8017607700497789E-2</c:v>
                </c:pt>
                <c:pt idx="46">
                  <c:v>5.138307726976872E-2</c:v>
                </c:pt>
                <c:pt idx="47">
                  <c:v>4.692149800194434E-2</c:v>
                </c:pt>
                <c:pt idx="48">
                  <c:v>4.4964998320098801E-2</c:v>
                </c:pt>
                <c:pt idx="49">
                  <c:v>4.3734563258054679E-2</c:v>
                </c:pt>
                <c:pt idx="50">
                  <c:v>4.3098137071598527E-2</c:v>
                </c:pt>
                <c:pt idx="51">
                  <c:v>4.4433546547948524E-2</c:v>
                </c:pt>
                <c:pt idx="52">
                  <c:v>4.3806865213906643E-2</c:v>
                </c:pt>
                <c:pt idx="53">
                  <c:v>4.4582929151252448E-2</c:v>
                </c:pt>
                <c:pt idx="54">
                  <c:v>4.332569337296191E-2</c:v>
                </c:pt>
                <c:pt idx="55">
                  <c:v>4.3401254553670568E-2</c:v>
                </c:pt>
                <c:pt idx="56">
                  <c:v>4.4028378377978544E-2</c:v>
                </c:pt>
                <c:pt idx="57">
                  <c:v>4.182252141692698E-2</c:v>
                </c:pt>
                <c:pt idx="58">
                  <c:v>3.9838818293818495E-2</c:v>
                </c:pt>
                <c:pt idx="59">
                  <c:v>3.8556169833127291E-2</c:v>
                </c:pt>
                <c:pt idx="60">
                  <c:v>3.6426253683996282E-2</c:v>
                </c:pt>
                <c:pt idx="61">
                  <c:v>3.6374280306947657E-2</c:v>
                </c:pt>
                <c:pt idx="62">
                  <c:v>3.5686317558150937E-2</c:v>
                </c:pt>
                <c:pt idx="63">
                  <c:v>3.5361228343334564E-2</c:v>
                </c:pt>
                <c:pt idx="64">
                  <c:v>3.5282020750080065E-2</c:v>
                </c:pt>
                <c:pt idx="65">
                  <c:v>3.5373975793882156E-2</c:v>
                </c:pt>
                <c:pt idx="66">
                  <c:v>3.5212943746596947E-2</c:v>
                </c:pt>
                <c:pt idx="67">
                  <c:v>3.4121666230366554E-2</c:v>
                </c:pt>
                <c:pt idx="68">
                  <c:v>3.1621064711034902E-2</c:v>
                </c:pt>
                <c:pt idx="69">
                  <c:v>3.1468279623356382E-2</c:v>
                </c:pt>
                <c:pt idx="70">
                  <c:v>3.0817014767150999E-2</c:v>
                </c:pt>
                <c:pt idx="71">
                  <c:v>3.2555698712741749E-2</c:v>
                </c:pt>
                <c:pt idx="72">
                  <c:v>3.3597872149749908E-2</c:v>
                </c:pt>
                <c:pt idx="73">
                  <c:v>3.0475826450947568E-2</c:v>
                </c:pt>
                <c:pt idx="74">
                  <c:v>2.8944399481256905E-2</c:v>
                </c:pt>
                <c:pt idx="75">
                  <c:v>2.920609122562888E-2</c:v>
                </c:pt>
                <c:pt idx="76">
                  <c:v>2.8461919798710628E-2</c:v>
                </c:pt>
                <c:pt idx="77">
                  <c:v>2.8975825749491674E-2</c:v>
                </c:pt>
                <c:pt idx="78">
                  <c:v>2.6381440724746852E-2</c:v>
                </c:pt>
                <c:pt idx="79">
                  <c:v>2.601874617719864E-2</c:v>
                </c:pt>
                <c:pt idx="80">
                  <c:v>2.5916337144840595E-2</c:v>
                </c:pt>
                <c:pt idx="81">
                  <c:v>2.5530980696137032E-2</c:v>
                </c:pt>
                <c:pt idx="82">
                  <c:v>2.300225719314436E-2</c:v>
                </c:pt>
                <c:pt idx="83">
                  <c:v>2.0577787030705258E-2</c:v>
                </c:pt>
                <c:pt idx="84">
                  <c:v>1.9204148739016047E-2</c:v>
                </c:pt>
                <c:pt idx="85">
                  <c:v>2.0094260205830466E-2</c:v>
                </c:pt>
                <c:pt idx="86">
                  <c:v>2.0060449732144769E-2</c:v>
                </c:pt>
                <c:pt idx="87">
                  <c:v>1.5978818114901247E-2</c:v>
                </c:pt>
                <c:pt idx="88">
                  <c:v>1.6860924560534452E-2</c:v>
                </c:pt>
                <c:pt idx="89">
                  <c:v>1.4289065100771471E-2</c:v>
                </c:pt>
                <c:pt idx="90">
                  <c:v>1.5120908922684285E-2</c:v>
                </c:pt>
                <c:pt idx="91">
                  <c:v>1.5021151037916569E-2</c:v>
                </c:pt>
                <c:pt idx="92">
                  <c:v>1.289050408839592E-2</c:v>
                </c:pt>
                <c:pt idx="93">
                  <c:v>1.1008500029601839E-2</c:v>
                </c:pt>
                <c:pt idx="94">
                  <c:v>1.1619222856159211E-2</c:v>
                </c:pt>
                <c:pt idx="95">
                  <c:v>9.2934662460524564E-3</c:v>
                </c:pt>
                <c:pt idx="96">
                  <c:v>1.0115473778998046E-2</c:v>
                </c:pt>
                <c:pt idx="97">
                  <c:v>8.4291051746601883E-3</c:v>
                </c:pt>
                <c:pt idx="98">
                  <c:v>7.8932044014135283E-3</c:v>
                </c:pt>
                <c:pt idx="99">
                  <c:v>7.9653563312212031E-3</c:v>
                </c:pt>
                <c:pt idx="100">
                  <c:v>9.5690951362992077E-3</c:v>
                </c:pt>
                <c:pt idx="101">
                  <c:v>6.0354887448224592E-3</c:v>
                </c:pt>
                <c:pt idx="102">
                  <c:v>5.5540311462255465E-3</c:v>
                </c:pt>
                <c:pt idx="103">
                  <c:v>4.3763180809110111E-3</c:v>
                </c:pt>
                <c:pt idx="104">
                  <c:v>3.9827813584071906E-3</c:v>
                </c:pt>
                <c:pt idx="105">
                  <c:v>3.9325494268433528E-3</c:v>
                </c:pt>
                <c:pt idx="106">
                  <c:v>4.3395149254660884E-3</c:v>
                </c:pt>
                <c:pt idx="107">
                  <c:v>3.5671493404093868E-3</c:v>
                </c:pt>
                <c:pt idx="108">
                  <c:v>1.7206864959575449E-3</c:v>
                </c:pt>
                <c:pt idx="109">
                  <c:v>2.0778017710956914E-3</c:v>
                </c:pt>
                <c:pt idx="110">
                  <c:v>3.5468074345074291E-3</c:v>
                </c:pt>
                <c:pt idx="111">
                  <c:v>4.2248256032141954E-3</c:v>
                </c:pt>
                <c:pt idx="112">
                  <c:v>1.7251823780809403E-3</c:v>
                </c:pt>
                <c:pt idx="113">
                  <c:v>2.2484419263179636E-3</c:v>
                </c:pt>
                <c:pt idx="114">
                  <c:v>1.5256873346371561E-3</c:v>
                </c:pt>
                <c:pt idx="115">
                  <c:v>2.3112066492491784E-3</c:v>
                </c:pt>
                <c:pt idx="116">
                  <c:v>3.3291878767853292E-3</c:v>
                </c:pt>
                <c:pt idx="117">
                  <c:v>2.4797638815081124E-3</c:v>
                </c:pt>
                <c:pt idx="118">
                  <c:v>8.801101861486485E-4</c:v>
                </c:pt>
                <c:pt idx="119">
                  <c:v>6.3496969597719166E-4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6-49D1-800B-F3344A8985FF}"/>
            </c:ext>
          </c:extLst>
        </c:ser>
        <c:ser>
          <c:idx val="1"/>
          <c:order val="1"/>
          <c:tx>
            <c:strRef>
              <c:f>Sheet1!$K$4</c:f>
              <c:strCache>
                <c:ptCount val="1"/>
                <c:pt idx="0">
                  <c:v>Constant participation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Sheet1!$A$89:$A$208</c:f>
              <c:numCache>
                <c:formatCode>General</c:formatCode>
                <c:ptCount val="120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</c:numCache>
            </c:numRef>
          </c:cat>
          <c:val>
            <c:numRef>
              <c:f>Sheet1!$K$89:$K$208</c:f>
              <c:numCache>
                <c:formatCode>0.0%</c:formatCode>
                <c:ptCount val="120"/>
                <c:pt idx="0">
                  <c:v>1.5265566588595902E-16</c:v>
                </c:pt>
                <c:pt idx="1">
                  <c:v>5.708577449216462E-4</c:v>
                </c:pt>
                <c:pt idx="2">
                  <c:v>-3.1867097987921256E-4</c:v>
                </c:pt>
                <c:pt idx="3">
                  <c:v>5.3650185909119158E-3</c:v>
                </c:pt>
                <c:pt idx="4">
                  <c:v>4.2323117130292215E-3</c:v>
                </c:pt>
                <c:pt idx="5">
                  <c:v>4.1469106486946988E-3</c:v>
                </c:pt>
                <c:pt idx="6">
                  <c:v>6.1755685755728179E-3</c:v>
                </c:pt>
                <c:pt idx="7">
                  <c:v>8.6540976089663352E-3</c:v>
                </c:pt>
                <c:pt idx="8">
                  <c:v>6.0291085247489579E-3</c:v>
                </c:pt>
                <c:pt idx="9">
                  <c:v>8.9918899407204628E-3</c:v>
                </c:pt>
                <c:pt idx="10">
                  <c:v>5.7039874115041717E-3</c:v>
                </c:pt>
                <c:pt idx="11">
                  <c:v>8.6661368830564384E-3</c:v>
                </c:pt>
                <c:pt idx="12">
                  <c:v>5.7928651160816108E-3</c:v>
                </c:pt>
                <c:pt idx="13">
                  <c:v>8.0147206572738633E-3</c:v>
                </c:pt>
                <c:pt idx="14">
                  <c:v>9.2220147673617719E-3</c:v>
                </c:pt>
                <c:pt idx="15">
                  <c:v>9.7469539698642887E-3</c:v>
                </c:pt>
                <c:pt idx="16">
                  <c:v>1.202938169360239E-2</c:v>
                </c:pt>
                <c:pt idx="17">
                  <c:v>1.402639792147102E-2</c:v>
                </c:pt>
                <c:pt idx="18">
                  <c:v>1.6298716645269759E-2</c:v>
                </c:pt>
                <c:pt idx="19">
                  <c:v>1.9388135899322131E-2</c:v>
                </c:pt>
                <c:pt idx="20">
                  <c:v>2.1212736674507446E-2</c:v>
                </c:pt>
                <c:pt idx="21">
                  <c:v>2.3973107078584729E-2</c:v>
                </c:pt>
                <c:pt idx="22">
                  <c:v>2.933050278834419E-2</c:v>
                </c:pt>
                <c:pt idx="23">
                  <c:v>3.4828698196010796E-2</c:v>
                </c:pt>
                <c:pt idx="24">
                  <c:v>4.1478575438490581E-2</c:v>
                </c:pt>
                <c:pt idx="25">
                  <c:v>4.5436722646420666E-2</c:v>
                </c:pt>
                <c:pt idx="26">
                  <c:v>5.2082337569496359E-2</c:v>
                </c:pt>
                <c:pt idx="27">
                  <c:v>5.3117652525340439E-2</c:v>
                </c:pt>
                <c:pt idx="28">
                  <c:v>5.6419657480613658E-2</c:v>
                </c:pt>
                <c:pt idx="29">
                  <c:v>5.8719934659850856E-2</c:v>
                </c:pt>
                <c:pt idx="30">
                  <c:v>6.0225186209179535E-2</c:v>
                </c:pt>
                <c:pt idx="31">
                  <c:v>6.3655457341018226E-2</c:v>
                </c:pt>
                <c:pt idx="32">
                  <c:v>6.8835813192996073E-2</c:v>
                </c:pt>
                <c:pt idx="33">
                  <c:v>7.2146171767133602E-2</c:v>
                </c:pt>
                <c:pt idx="34">
                  <c:v>7.1420589179911606E-2</c:v>
                </c:pt>
                <c:pt idx="35">
                  <c:v>7.6201035069497866E-2</c:v>
                </c:pt>
                <c:pt idx="36">
                  <c:v>7.3157499436060244E-2</c:v>
                </c:pt>
                <c:pt idx="37">
                  <c:v>7.2865388759455404E-2</c:v>
                </c:pt>
                <c:pt idx="38">
                  <c:v>7.2383647956831873E-2</c:v>
                </c:pt>
                <c:pt idx="39">
                  <c:v>6.9549883788932385E-2</c:v>
                </c:pt>
                <c:pt idx="40">
                  <c:v>7.0537756674398142E-2</c:v>
                </c:pt>
                <c:pt idx="41">
                  <c:v>7.1880943818973628E-2</c:v>
                </c:pt>
                <c:pt idx="42">
                  <c:v>7.2381590509768931E-2</c:v>
                </c:pt>
                <c:pt idx="43">
                  <c:v>7.1516745384114386E-2</c:v>
                </c:pt>
                <c:pt idx="44">
                  <c:v>7.2607479697298569E-2</c:v>
                </c:pt>
                <c:pt idx="45">
                  <c:v>7.5124656063969938E-2</c:v>
                </c:pt>
                <c:pt idx="46">
                  <c:v>7.6278597492438635E-2</c:v>
                </c:pt>
                <c:pt idx="47">
                  <c:v>7.5297284108565884E-2</c:v>
                </c:pt>
                <c:pt idx="48">
                  <c:v>7.4938418154546868E-2</c:v>
                </c:pt>
                <c:pt idx="49">
                  <c:v>7.4571140260882671E-2</c:v>
                </c:pt>
                <c:pt idx="50">
                  <c:v>7.3575204030357708E-2</c:v>
                </c:pt>
                <c:pt idx="51">
                  <c:v>7.4446208404603184E-2</c:v>
                </c:pt>
                <c:pt idx="52">
                  <c:v>7.4820512740687836E-2</c:v>
                </c:pt>
                <c:pt idx="53">
                  <c:v>7.6975589932773689E-2</c:v>
                </c:pt>
                <c:pt idx="54">
                  <c:v>7.6761462152489399E-2</c:v>
                </c:pt>
                <c:pt idx="55">
                  <c:v>7.486796598277716E-2</c:v>
                </c:pt>
                <c:pt idx="56">
                  <c:v>7.4088044098495495E-2</c:v>
                </c:pt>
                <c:pt idx="57">
                  <c:v>7.3653123241833304E-2</c:v>
                </c:pt>
                <c:pt idx="58">
                  <c:v>7.1413680850962599E-2</c:v>
                </c:pt>
                <c:pt idx="59">
                  <c:v>7.1462228069388331E-2</c:v>
                </c:pt>
                <c:pt idx="60">
                  <c:v>7.3357358731134734E-2</c:v>
                </c:pt>
                <c:pt idx="61">
                  <c:v>7.22578402203055E-2</c:v>
                </c:pt>
                <c:pt idx="62">
                  <c:v>7.1766710916311413E-2</c:v>
                </c:pt>
                <c:pt idx="63">
                  <c:v>7.3270325815294288E-2</c:v>
                </c:pt>
                <c:pt idx="64">
                  <c:v>7.2026677047079921E-2</c:v>
                </c:pt>
                <c:pt idx="65">
                  <c:v>7.1565969210928213E-2</c:v>
                </c:pt>
                <c:pt idx="66">
                  <c:v>7.289989184479366E-2</c:v>
                </c:pt>
                <c:pt idx="67">
                  <c:v>7.3672579800749968E-2</c:v>
                </c:pt>
                <c:pt idx="68">
                  <c:v>6.9763841369292187E-2</c:v>
                </c:pt>
                <c:pt idx="69">
                  <c:v>6.8139200469235425E-2</c:v>
                </c:pt>
                <c:pt idx="70">
                  <c:v>6.9436259447501578E-2</c:v>
                </c:pt>
                <c:pt idx="71">
                  <c:v>7.009154688895973E-2</c:v>
                </c:pt>
                <c:pt idx="72">
                  <c:v>7.1455664966835683E-2</c:v>
                </c:pt>
                <c:pt idx="73">
                  <c:v>7.1619518754331743E-2</c:v>
                </c:pt>
                <c:pt idx="74">
                  <c:v>7.2503456193463253E-2</c:v>
                </c:pt>
                <c:pt idx="75">
                  <c:v>7.1190679428649692E-2</c:v>
                </c:pt>
                <c:pt idx="76">
                  <c:v>7.0350593998596708E-2</c:v>
                </c:pt>
                <c:pt idx="77">
                  <c:v>7.03127530792899E-2</c:v>
                </c:pt>
                <c:pt idx="78">
                  <c:v>6.9421873216989158E-2</c:v>
                </c:pt>
                <c:pt idx="79">
                  <c:v>6.9771917815961301E-2</c:v>
                </c:pt>
                <c:pt idx="80">
                  <c:v>6.9959371780240628E-2</c:v>
                </c:pt>
                <c:pt idx="81">
                  <c:v>7.6108687086065926E-2</c:v>
                </c:pt>
                <c:pt idx="82">
                  <c:v>7.1016586327731931E-2</c:v>
                </c:pt>
                <c:pt idx="83">
                  <c:v>6.9828171305256356E-2</c:v>
                </c:pt>
                <c:pt idx="84">
                  <c:v>6.8167523763113566E-2</c:v>
                </c:pt>
                <c:pt idx="85">
                  <c:v>6.8874203125382991E-2</c:v>
                </c:pt>
                <c:pt idx="86">
                  <c:v>6.63622978738551E-2</c:v>
                </c:pt>
                <c:pt idx="87">
                  <c:v>6.6895609871318415E-2</c:v>
                </c:pt>
                <c:pt idx="88">
                  <c:v>6.6589866425381491E-2</c:v>
                </c:pt>
                <c:pt idx="89">
                  <c:v>6.471232743073467E-2</c:v>
                </c:pt>
                <c:pt idx="90">
                  <c:v>6.453829797283854E-2</c:v>
                </c:pt>
                <c:pt idx="91">
                  <c:v>6.448123031581636E-2</c:v>
                </c:pt>
                <c:pt idx="92">
                  <c:v>6.3754359786532364E-2</c:v>
                </c:pt>
                <c:pt idx="93">
                  <c:v>6.0578440126533281E-2</c:v>
                </c:pt>
                <c:pt idx="94">
                  <c:v>6.1388678467013499E-2</c:v>
                </c:pt>
                <c:pt idx="95">
                  <c:v>6.0768166340287186E-2</c:v>
                </c:pt>
                <c:pt idx="96">
                  <c:v>6.0059911946873254E-2</c:v>
                </c:pt>
                <c:pt idx="97">
                  <c:v>6.1291854893757811E-2</c:v>
                </c:pt>
                <c:pt idx="98">
                  <c:v>6.1437766650293366E-2</c:v>
                </c:pt>
                <c:pt idx="99">
                  <c:v>5.9795889736659211E-2</c:v>
                </c:pt>
                <c:pt idx="100">
                  <c:v>5.863021225310798E-2</c:v>
                </c:pt>
                <c:pt idx="101">
                  <c:v>5.9378811256102046E-2</c:v>
                </c:pt>
                <c:pt idx="102">
                  <c:v>6.0053924285473556E-2</c:v>
                </c:pt>
                <c:pt idx="103">
                  <c:v>5.8731421776035894E-2</c:v>
                </c:pt>
                <c:pt idx="104">
                  <c:v>6.1674124891821488E-2</c:v>
                </c:pt>
                <c:pt idx="105">
                  <c:v>5.9925225932686607E-2</c:v>
                </c:pt>
                <c:pt idx="106">
                  <c:v>5.935822789731042E-2</c:v>
                </c:pt>
                <c:pt idx="107">
                  <c:v>5.6053592919180592E-2</c:v>
                </c:pt>
                <c:pt idx="108">
                  <c:v>5.4560059107154266E-2</c:v>
                </c:pt>
                <c:pt idx="109">
                  <c:v>5.3495318571476311E-2</c:v>
                </c:pt>
                <c:pt idx="110">
                  <c:v>5.2513017803876114E-2</c:v>
                </c:pt>
                <c:pt idx="111">
                  <c:v>5.4086267630425941E-2</c:v>
                </c:pt>
                <c:pt idx="112">
                  <c:v>5.4469533835152448E-2</c:v>
                </c:pt>
                <c:pt idx="113">
                  <c:v>5.4719877628078326E-2</c:v>
                </c:pt>
                <c:pt idx="114">
                  <c:v>5.3544563453368818E-2</c:v>
                </c:pt>
                <c:pt idx="115">
                  <c:v>5.3039254392291998E-2</c:v>
                </c:pt>
                <c:pt idx="116">
                  <c:v>5.3985872009123234E-2</c:v>
                </c:pt>
                <c:pt idx="117">
                  <c:v>5.4609890042832718E-2</c:v>
                </c:pt>
                <c:pt idx="118">
                  <c:v>5.443067440698228E-2</c:v>
                </c:pt>
                <c:pt idx="119">
                  <c:v>5.3943439455053796E-2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6-49D1-800B-F3344A8985FF}"/>
            </c:ext>
          </c:extLst>
        </c:ser>
        <c:ser>
          <c:idx val="2"/>
          <c:order val="2"/>
          <c:tx>
            <c:strRef>
              <c:f>Sheet1!$L$4</c:f>
              <c:strCache>
                <c:ptCount val="1"/>
                <c:pt idx="0">
                  <c:v>Constant empl-population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Sheet1!$A$89:$A$208</c:f>
              <c:numCache>
                <c:formatCode>General</c:formatCode>
                <c:ptCount val="120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</c:numCache>
            </c:numRef>
          </c:cat>
          <c:val>
            <c:numRef>
              <c:f>Sheet1!$L$89:$L$208</c:f>
              <c:numCache>
                <c:formatCode>0.0%</c:formatCode>
                <c:ptCount val="120"/>
                <c:pt idx="0">
                  <c:v>1.5265566588595902E-16</c:v>
                </c:pt>
                <c:pt idx="1">
                  <c:v>-1.7649813553671373E-3</c:v>
                </c:pt>
                <c:pt idx="2">
                  <c:v>-2.1678712156136398E-3</c:v>
                </c:pt>
                <c:pt idx="3">
                  <c:v>-6.9395084237077881E-3</c:v>
                </c:pt>
                <c:pt idx="4">
                  <c:v>-6.4024407096237718E-3</c:v>
                </c:pt>
                <c:pt idx="5">
                  <c:v>-5.0392728487250321E-3</c:v>
                </c:pt>
                <c:pt idx="6">
                  <c:v>-5.9713082754295349E-3</c:v>
                </c:pt>
                <c:pt idx="7">
                  <c:v>-8.9358266684819859E-3</c:v>
                </c:pt>
                <c:pt idx="8">
                  <c:v>-5.7955421439122717E-3</c:v>
                </c:pt>
                <c:pt idx="9">
                  <c:v>-8.2920094125132487E-3</c:v>
                </c:pt>
                <c:pt idx="10">
                  <c:v>-5.1373779747649478E-3</c:v>
                </c:pt>
                <c:pt idx="11">
                  <c:v>-5.513008247307119E-3</c:v>
                </c:pt>
                <c:pt idx="12">
                  <c:v>-2.3912725612900837E-3</c:v>
                </c:pt>
                <c:pt idx="13">
                  <c:v>-5.7372570113658067E-3</c:v>
                </c:pt>
                <c:pt idx="14">
                  <c:v>-4.9130325263945923E-3</c:v>
                </c:pt>
                <c:pt idx="15">
                  <c:v>-6.6152383991944924E-3</c:v>
                </c:pt>
                <c:pt idx="16">
                  <c:v>-4.1417620076090317E-3</c:v>
                </c:pt>
                <c:pt idx="17">
                  <c:v>-4.9905226265749142E-3</c:v>
                </c:pt>
                <c:pt idx="18">
                  <c:v>-4.9938790703571573E-3</c:v>
                </c:pt>
                <c:pt idx="19">
                  <c:v>-4.9226184644342724E-3</c:v>
                </c:pt>
                <c:pt idx="20">
                  <c:v>-6.3991568454665054E-3</c:v>
                </c:pt>
                <c:pt idx="21">
                  <c:v>-5.532692598998537E-3</c:v>
                </c:pt>
                <c:pt idx="22">
                  <c:v>-7.8868959560427082E-3</c:v>
                </c:pt>
                <c:pt idx="23">
                  <c:v>-8.6348322947581019E-3</c:v>
                </c:pt>
                <c:pt idx="24">
                  <c:v>-1.0196099568643827E-2</c:v>
                </c:pt>
                <c:pt idx="25">
                  <c:v>-8.8634731578360465E-3</c:v>
                </c:pt>
                <c:pt idx="26">
                  <c:v>-1.2102882380731719E-2</c:v>
                </c:pt>
                <c:pt idx="27">
                  <c:v>-1.0511045363013019E-2</c:v>
                </c:pt>
                <c:pt idx="28">
                  <c:v>-9.7688735015336176E-3</c:v>
                </c:pt>
                <c:pt idx="29">
                  <c:v>-1.0792586330820877E-2</c:v>
                </c:pt>
                <c:pt idx="30">
                  <c:v>-1.3009293058149532E-2</c:v>
                </c:pt>
                <c:pt idx="31">
                  <c:v>-1.5121069627119302E-2</c:v>
                </c:pt>
                <c:pt idx="32">
                  <c:v>-1.9110853280157117E-2</c:v>
                </c:pt>
                <c:pt idx="33">
                  <c:v>-2.0321473179441399E-2</c:v>
                </c:pt>
                <c:pt idx="34">
                  <c:v>-2.0520649204197675E-2</c:v>
                </c:pt>
                <c:pt idx="35">
                  <c:v>-2.6148551158878888E-2</c:v>
                </c:pt>
                <c:pt idx="36">
                  <c:v>-2.3388210308267057E-2</c:v>
                </c:pt>
                <c:pt idx="37">
                  <c:v>-2.2737198941193817E-2</c:v>
                </c:pt>
                <c:pt idx="38">
                  <c:v>-2.1750547340060725E-2</c:v>
                </c:pt>
                <c:pt idx="39">
                  <c:v>-1.8233192361562359E-2</c:v>
                </c:pt>
                <c:pt idx="40">
                  <c:v>-2.2280397649181063E-2</c:v>
                </c:pt>
                <c:pt idx="41">
                  <c:v>-2.6084928368618601E-2</c:v>
                </c:pt>
                <c:pt idx="42">
                  <c:v>-2.6430762591853244E-2</c:v>
                </c:pt>
                <c:pt idx="43">
                  <c:v>-2.4777367765326977E-2</c:v>
                </c:pt>
                <c:pt idx="44">
                  <c:v>-2.6399561130074203E-2</c:v>
                </c:pt>
                <c:pt idx="45">
                  <c:v>-2.9425338650587787E-2</c:v>
                </c:pt>
                <c:pt idx="46">
                  <c:v>-2.706022107833557E-2</c:v>
                </c:pt>
                <c:pt idx="47">
                  <c:v>-3.0808637936551822E-2</c:v>
                </c:pt>
                <c:pt idx="48">
                  <c:v>-3.2529955398002589E-2</c:v>
                </c:pt>
                <c:pt idx="49">
                  <c:v>-3.3452749995237688E-2</c:v>
                </c:pt>
                <c:pt idx="50">
                  <c:v>-3.3025318776131532E-2</c:v>
                </c:pt>
                <c:pt idx="51">
                  <c:v>-3.2554306822667758E-2</c:v>
                </c:pt>
                <c:pt idx="52">
                  <c:v>-3.3654391331722169E-2</c:v>
                </c:pt>
                <c:pt idx="53">
                  <c:v>-3.523724517761069E-2</c:v>
                </c:pt>
                <c:pt idx="54">
                  <c:v>-3.6363071582924913E-2</c:v>
                </c:pt>
                <c:pt idx="55">
                  <c:v>-3.4147876718784123E-2</c:v>
                </c:pt>
                <c:pt idx="56">
                  <c:v>-3.259201236980909E-2</c:v>
                </c:pt>
                <c:pt idx="57">
                  <c:v>-3.4495080040734163E-2</c:v>
                </c:pt>
                <c:pt idx="58">
                  <c:v>-3.4131064121137603E-2</c:v>
                </c:pt>
                <c:pt idx="59">
                  <c:v>-3.5571986909020484E-2</c:v>
                </c:pt>
                <c:pt idx="60">
                  <c:v>-4.0009087821560832E-2</c:v>
                </c:pt>
                <c:pt idx="61">
                  <c:v>-3.8825734984490115E-2</c:v>
                </c:pt>
                <c:pt idx="62">
                  <c:v>-3.9016963358966053E-2</c:v>
                </c:pt>
                <c:pt idx="63">
                  <c:v>-4.1064529451146872E-2</c:v>
                </c:pt>
                <c:pt idx="64">
                  <c:v>-3.9747008786889151E-2</c:v>
                </c:pt>
                <c:pt idx="65">
                  <c:v>-3.9128738520147824E-2</c:v>
                </c:pt>
                <c:pt idx="66">
                  <c:v>-4.080671672496701E-2</c:v>
                </c:pt>
                <c:pt idx="67">
                  <c:v>-4.2862591983523116E-2</c:v>
                </c:pt>
                <c:pt idx="68">
                  <c:v>-4.115372561190718E-2</c:v>
                </c:pt>
                <c:pt idx="69">
                  <c:v>-3.9493082698451712E-2</c:v>
                </c:pt>
                <c:pt idx="70">
                  <c:v>-4.1652366456476922E-2</c:v>
                </c:pt>
                <c:pt idx="71">
                  <c:v>-4.0513909582572907E-2</c:v>
                </c:pt>
                <c:pt idx="72">
                  <c:v>-4.0924588441329693E-2</c:v>
                </c:pt>
                <c:pt idx="73">
                  <c:v>-4.4484936542970546E-2</c:v>
                </c:pt>
                <c:pt idx="74">
                  <c:v>-4.7143702485734143E-2</c:v>
                </c:pt>
                <c:pt idx="75">
                  <c:v>-4.5372058285282971E-2</c:v>
                </c:pt>
                <c:pt idx="76">
                  <c:v>-4.5225346208384767E-2</c:v>
                </c:pt>
                <c:pt idx="77">
                  <c:v>-4.4627737428249617E-2</c:v>
                </c:pt>
                <c:pt idx="78">
                  <c:v>-4.6420035144009233E-2</c:v>
                </c:pt>
                <c:pt idx="79">
                  <c:v>-4.7207430429758904E-2</c:v>
                </c:pt>
                <c:pt idx="80">
                  <c:v>-4.7530259352012341E-2</c:v>
                </c:pt>
                <c:pt idx="81">
                  <c:v>-5.4964864002830141E-2</c:v>
                </c:pt>
                <c:pt idx="82">
                  <c:v>-5.1878064820737493E-2</c:v>
                </c:pt>
                <c:pt idx="83">
                  <c:v>-5.3142023817019449E-2</c:v>
                </c:pt>
                <c:pt idx="84">
                  <c:v>-5.2733240258756989E-2</c:v>
                </c:pt>
                <c:pt idx="85">
                  <c:v>-5.2577651348439017E-2</c:v>
                </c:pt>
                <c:pt idx="86">
                  <c:v>-4.9765323450433788E-2</c:v>
                </c:pt>
                <c:pt idx="87">
                  <c:v>-5.4758391836543477E-2</c:v>
                </c:pt>
                <c:pt idx="88">
                  <c:v>-5.3462484640023303E-2</c:v>
                </c:pt>
                <c:pt idx="89">
                  <c:v>-5.4094422725713368E-2</c:v>
                </c:pt>
                <c:pt idx="90">
                  <c:v>-5.3004936692438068E-2</c:v>
                </c:pt>
                <c:pt idx="91">
                  <c:v>-5.3047320808812873E-2</c:v>
                </c:pt>
                <c:pt idx="92">
                  <c:v>-5.4508345489824708E-2</c:v>
                </c:pt>
                <c:pt idx="93">
                  <c:v>-5.293278369457384E-2</c:v>
                </c:pt>
                <c:pt idx="94">
                  <c:v>-5.3194100988562545E-2</c:v>
                </c:pt>
                <c:pt idx="95">
                  <c:v>-5.4978444602586898E-2</c:v>
                </c:pt>
                <c:pt idx="96">
                  <c:v>-5.3301736199877728E-2</c:v>
                </c:pt>
                <c:pt idx="97">
                  <c:v>-5.649411398630462E-2</c:v>
                </c:pt>
                <c:pt idx="98">
                  <c:v>-5.7232122469654992E-2</c:v>
                </c:pt>
                <c:pt idx="99">
                  <c:v>-5.5298275321821147E-2</c:v>
                </c:pt>
                <c:pt idx="100">
                  <c:v>-5.2275388838539397E-2</c:v>
                </c:pt>
                <c:pt idx="101">
                  <c:v>-5.6885731447761947E-2</c:v>
                </c:pt>
                <c:pt idx="102">
                  <c:v>-5.8163022072660955E-2</c:v>
                </c:pt>
                <c:pt idx="103">
                  <c:v>-5.7922765269110735E-2</c:v>
                </c:pt>
                <c:pt idx="104">
                  <c:v>-6.1680830569897441E-2</c:v>
                </c:pt>
                <c:pt idx="105">
                  <c:v>-5.9747534509384928E-2</c:v>
                </c:pt>
                <c:pt idx="106">
                  <c:v>-5.8671030183903697E-2</c:v>
                </c:pt>
                <c:pt idx="107">
                  <c:v>-5.5764569710732029E-2</c:v>
                </c:pt>
                <c:pt idx="108">
                  <c:v>-5.6046272600038541E-2</c:v>
                </c:pt>
                <c:pt idx="109">
                  <c:v>-5.4473603961502984E-2</c:v>
                </c:pt>
                <c:pt idx="110">
                  <c:v>-5.1820043666007412E-2</c:v>
                </c:pt>
                <c:pt idx="111">
                  <c:v>-5.2859748003417598E-2</c:v>
                </c:pt>
                <c:pt idx="112">
                  <c:v>-5.5939851414838773E-2</c:v>
                </c:pt>
                <c:pt idx="113">
                  <c:v>-5.5665901271877385E-2</c:v>
                </c:pt>
                <c:pt idx="114">
                  <c:v>-5.511372159157886E-2</c:v>
                </c:pt>
                <c:pt idx="115">
                  <c:v>-5.3715936406220036E-2</c:v>
                </c:pt>
                <c:pt idx="116">
                  <c:v>-5.3696816613503187E-2</c:v>
                </c:pt>
                <c:pt idx="117">
                  <c:v>-5.5297046095251948E-2</c:v>
                </c:pt>
                <c:pt idx="118">
                  <c:v>-5.6792453637879395E-2</c:v>
                </c:pt>
                <c:pt idx="119">
                  <c:v>-5.6505082267530551E-2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6-49D1-800B-F3344A89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2216"/>
        <c:axId val="445796480"/>
      </c:lineChart>
      <c:catAx>
        <c:axId val="4457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6480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445796480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Change in the US unemployment rate since January 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Sheet1!$M$4</c:f>
              <c:strCache>
                <c:ptCount val="1"/>
                <c:pt idx="0">
                  <c:v>Effective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Sheet1!$A$233:$A$291</c:f>
              <c:numCache>
                <c:formatCode>General</c:formatCode>
                <c:ptCount val="59"/>
                <c:pt idx="0">
                  <c:v>2019</c:v>
                </c:pt>
                <c:pt idx="12">
                  <c:v>2020</c:v>
                </c:pt>
                <c:pt idx="24">
                  <c:v>2021</c:v>
                </c:pt>
                <c:pt idx="36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Sheet1!$M$233:$M$291</c:f>
              <c:numCache>
                <c:formatCode>0.0%</c:formatCode>
                <c:ptCount val="59"/>
                <c:pt idx="0">
                  <c:v>0</c:v>
                </c:pt>
                <c:pt idx="1">
                  <c:v>-2.000779615953574E-3</c:v>
                </c:pt>
                <c:pt idx="2">
                  <c:v>-1.5697795126304176E-3</c:v>
                </c:pt>
                <c:pt idx="3">
                  <c:v>-3.1564691916376245E-3</c:v>
                </c:pt>
                <c:pt idx="4">
                  <c:v>-3.0021855124683083E-3</c:v>
                </c:pt>
                <c:pt idx="5">
                  <c:v>-3.2755185502329823E-3</c:v>
                </c:pt>
                <c:pt idx="6">
                  <c:v>-2.7720620038717073E-3</c:v>
                </c:pt>
                <c:pt idx="7">
                  <c:v>-2.9885328508127973E-3</c:v>
                </c:pt>
                <c:pt idx="8">
                  <c:v>-4.3139349454821493E-3</c:v>
                </c:pt>
                <c:pt idx="9">
                  <c:v>-3.2770011107615335E-3</c:v>
                </c:pt>
                <c:pt idx="10">
                  <c:v>-3.589267022626498E-3</c:v>
                </c:pt>
                <c:pt idx="11">
                  <c:v>-3.8711311858248831E-3</c:v>
                </c:pt>
                <c:pt idx="12">
                  <c:v>-4.1894330165929972E-3</c:v>
                </c:pt>
                <c:pt idx="13">
                  <c:v>-4.7967938809557673E-3</c:v>
                </c:pt>
                <c:pt idx="14">
                  <c:v>4.6617093765931386E-3</c:v>
                </c:pt>
                <c:pt idx="15">
                  <c:v>0.10795443668426769</c:v>
                </c:pt>
                <c:pt idx="16">
                  <c:v>9.295831862094911E-2</c:v>
                </c:pt>
                <c:pt idx="17">
                  <c:v>7.0708062593364623E-2</c:v>
                </c:pt>
                <c:pt idx="18">
                  <c:v>6.2442930270629998E-2</c:v>
                </c:pt>
                <c:pt idx="19">
                  <c:v>4.4615804377606386E-2</c:v>
                </c:pt>
                <c:pt idx="20">
                  <c:v>3.9122838661091203E-2</c:v>
                </c:pt>
                <c:pt idx="21">
                  <c:v>2.9395130655400864E-2</c:v>
                </c:pt>
                <c:pt idx="22">
                  <c:v>2.7445432362450201E-2</c:v>
                </c:pt>
                <c:pt idx="23">
                  <c:v>2.7646437992313075E-2</c:v>
                </c:pt>
                <c:pt idx="24">
                  <c:v>2.3941761322622365E-2</c:v>
                </c:pt>
                <c:pt idx="25">
                  <c:v>2.2803845518865322E-2</c:v>
                </c:pt>
                <c:pt idx="26">
                  <c:v>2.1014031986490808E-2</c:v>
                </c:pt>
                <c:pt idx="27">
                  <c:v>2.1002015424182945E-2</c:v>
                </c:pt>
                <c:pt idx="28">
                  <c:v>1.8085293743572588E-2</c:v>
                </c:pt>
                <c:pt idx="29">
                  <c:v>1.9474733385022439E-2</c:v>
                </c:pt>
                <c:pt idx="30">
                  <c:v>1.438858502582599E-2</c:v>
                </c:pt>
                <c:pt idx="31">
                  <c:v>1.2019803826379433E-2</c:v>
                </c:pt>
                <c:pt idx="32">
                  <c:v>8.0118321551794214E-3</c:v>
                </c:pt>
                <c:pt idx="33">
                  <c:v>5.9015660450783339E-3</c:v>
                </c:pt>
                <c:pt idx="34">
                  <c:v>2.2598069692247175E-3</c:v>
                </c:pt>
                <c:pt idx="35">
                  <c:v>-5.4154891995766841E-4</c:v>
                </c:pt>
                <c:pt idx="36">
                  <c:v>2.7943814450483162E-4</c:v>
                </c:pt>
                <c:pt idx="37">
                  <c:v>-1.234713825319686E-3</c:v>
                </c:pt>
                <c:pt idx="38">
                  <c:v>-3.1568154099677684E-3</c:v>
                </c:pt>
                <c:pt idx="39">
                  <c:v>-3.1094823383659154E-3</c:v>
                </c:pt>
                <c:pt idx="40">
                  <c:v>-3.1152021555915163E-3</c:v>
                </c:pt>
                <c:pt idx="41">
                  <c:v>-3.2612662786676919E-3</c:v>
                </c:pt>
                <c:pt idx="42">
                  <c:v>-4.6428444560249263E-3</c:v>
                </c:pt>
                <c:pt idx="43">
                  <c:v>-2.9626255149666145E-3</c:v>
                </c:pt>
                <c:pt idx="44">
                  <c:v>-4.4662667782708956E-3</c:v>
                </c:pt>
                <c:pt idx="45">
                  <c:v>-2.747100828601183E-3</c:v>
                </c:pt>
                <c:pt idx="46">
                  <c:v>-3.0426457356225733E-3</c:v>
                </c:pt>
                <c:pt idx="47">
                  <c:v>-4.8248889272538287E-3</c:v>
                </c:pt>
                <c:pt idx="48">
                  <c:v>-5.1748697509526737E-3</c:v>
                </c:pt>
                <c:pt idx="49">
                  <c:v>-3.8057758202016539E-3</c:v>
                </c:pt>
                <c:pt idx="50">
                  <c:v>-4.4903421169762772E-3</c:v>
                </c:pt>
                <c:pt idx="51">
                  <c:v>-5.5731682308534716E-3</c:v>
                </c:pt>
                <c:pt idx="52">
                  <c:v>-2.962010533706913E-3</c:v>
                </c:pt>
                <c:pt idx="53">
                  <c:v>-3.8296962152485903E-3</c:v>
                </c:pt>
                <c:pt idx="54">
                  <c:v>-4.5563350634759553E-3</c:v>
                </c:pt>
                <c:pt idx="55">
                  <c:v>-1.647157244330795E-3</c:v>
                </c:pt>
                <c:pt idx="56">
                  <c:v>-1.6436303372866848E-3</c:v>
                </c:pt>
                <c:pt idx="57">
                  <c:v>-7.2183251003903742E-4</c:v>
                </c:pt>
                <c:pt idx="58">
                  <c:v>-2.1222588953050056E-3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9-4A38-993C-31687992D935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Constant participation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Sheet1!$A$233:$A$291</c:f>
              <c:numCache>
                <c:formatCode>General</c:formatCode>
                <c:ptCount val="59"/>
                <c:pt idx="0">
                  <c:v>2019</c:v>
                </c:pt>
                <c:pt idx="12">
                  <c:v>2020</c:v>
                </c:pt>
                <c:pt idx="24">
                  <c:v>2021</c:v>
                </c:pt>
                <c:pt idx="36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Sheet1!$N$233:$N$291</c:f>
              <c:numCache>
                <c:formatCode>0.0%</c:formatCode>
                <c:ptCount val="59"/>
                <c:pt idx="0">
                  <c:v>0</c:v>
                </c:pt>
                <c:pt idx="1">
                  <c:v>-1.7555045832984284E-3</c:v>
                </c:pt>
                <c:pt idx="2">
                  <c:v>-2.7807894777953646E-4</c:v>
                </c:pt>
                <c:pt idx="3">
                  <c:v>7.4232303735133343E-4</c:v>
                </c:pt>
                <c:pt idx="4">
                  <c:v>5.6328852021114706E-4</c:v>
                </c:pt>
                <c:pt idx="5">
                  <c:v>-9.2554452116033747E-4</c:v>
                </c:pt>
                <c:pt idx="6">
                  <c:v>-2.4350224920927088E-3</c:v>
                </c:pt>
                <c:pt idx="7">
                  <c:v>-3.2364530966846328E-3</c:v>
                </c:pt>
                <c:pt idx="8">
                  <c:v>-5.645438778065337E-3</c:v>
                </c:pt>
                <c:pt idx="9">
                  <c:v>-5.9246869330863428E-3</c:v>
                </c:pt>
                <c:pt idx="10">
                  <c:v>-6.2980823578929757E-3</c:v>
                </c:pt>
                <c:pt idx="11">
                  <c:v>-6.8691860976218821E-3</c:v>
                </c:pt>
                <c:pt idx="12">
                  <c:v>-7.6233918202261997E-3</c:v>
                </c:pt>
                <c:pt idx="13">
                  <c:v>-8.4108465599970206E-3</c:v>
                </c:pt>
                <c:pt idx="14">
                  <c:v>1.2192815020790948E-2</c:v>
                </c:pt>
                <c:pt idx="15">
                  <c:v>0.1480082183370095</c:v>
                </c:pt>
                <c:pt idx="16">
                  <c:v>0.1248981068121553</c:v>
                </c:pt>
                <c:pt idx="17">
                  <c:v>9.4051809020002985E-2</c:v>
                </c:pt>
                <c:pt idx="18">
                  <c:v>8.5467105424959278E-2</c:v>
                </c:pt>
                <c:pt idx="19">
                  <c:v>6.5277281399715892E-2</c:v>
                </c:pt>
                <c:pt idx="20">
                  <c:v>6.3332250794784106E-2</c:v>
                </c:pt>
                <c:pt idx="21">
                  <c:v>5.0424739389395401E-2</c:v>
                </c:pt>
                <c:pt idx="22">
                  <c:v>5.0533324532020307E-2</c:v>
                </c:pt>
                <c:pt idx="23">
                  <c:v>5.0838235213120142E-2</c:v>
                </c:pt>
                <c:pt idx="24">
                  <c:v>5.0063295658632656E-2</c:v>
                </c:pt>
                <c:pt idx="25">
                  <c:v>4.8268641108776711E-2</c:v>
                </c:pt>
                <c:pt idx="26">
                  <c:v>4.525084995833184E-2</c:v>
                </c:pt>
                <c:pt idx="27">
                  <c:v>4.3052453431852045E-2</c:v>
                </c:pt>
                <c:pt idx="28">
                  <c:v>4.1541620410096014E-2</c:v>
                </c:pt>
                <c:pt idx="29">
                  <c:v>4.0766900323904176E-2</c:v>
                </c:pt>
                <c:pt idx="30">
                  <c:v>3.4573406805849305E-2</c:v>
                </c:pt>
                <c:pt idx="31">
                  <c:v>3.2477496784803161E-2</c:v>
                </c:pt>
                <c:pt idx="32">
                  <c:v>2.9055908739741065E-2</c:v>
                </c:pt>
                <c:pt idx="33">
                  <c:v>2.6366395722130842E-2</c:v>
                </c:pt>
                <c:pt idx="34">
                  <c:v>1.9903696958048389E-2</c:v>
                </c:pt>
                <c:pt idx="35">
                  <c:v>1.6987086332828971E-2</c:v>
                </c:pt>
                <c:pt idx="36">
                  <c:v>1.4541076120688667E-2</c:v>
                </c:pt>
                <c:pt idx="37">
                  <c:v>1.2163067031718433E-2</c:v>
                </c:pt>
                <c:pt idx="38">
                  <c:v>8.1560095671163735E-3</c:v>
                </c:pt>
                <c:pt idx="39">
                  <c:v>1.0651806398529251E-2</c:v>
                </c:pt>
                <c:pt idx="40">
                  <c:v>9.1790401366669272E-3</c:v>
                </c:pt>
                <c:pt idx="41">
                  <c:v>1.1194987389146815E-2</c:v>
                </c:pt>
                <c:pt idx="42">
                  <c:v>1.0540987547380976E-2</c:v>
                </c:pt>
                <c:pt idx="43">
                  <c:v>8.6282681119874693E-3</c:v>
                </c:pt>
                <c:pt idx="44">
                  <c:v>8.3124915264459753E-3</c:v>
                </c:pt>
                <c:pt idx="45">
                  <c:v>1.0496254280477402E-2</c:v>
                </c:pt>
                <c:pt idx="46">
                  <c:v>1.1512212762420537E-2</c:v>
                </c:pt>
                <c:pt idx="47">
                  <c:v>7.7096084944662246E-3</c:v>
                </c:pt>
                <c:pt idx="48">
                  <c:v>6.3882756172584099E-3</c:v>
                </c:pt>
                <c:pt idx="49">
                  <c:v>5.8721058684912952E-3</c:v>
                </c:pt>
                <c:pt idx="50">
                  <c:v>3.0119660856844366E-3</c:v>
                </c:pt>
                <c:pt idx="51">
                  <c:v>2.7997979371909842E-3</c:v>
                </c:pt>
                <c:pt idx="52">
                  <c:v>5.2708293926766459E-3</c:v>
                </c:pt>
                <c:pt idx="53">
                  <c:v>4.3046010533782653E-3</c:v>
                </c:pt>
                <c:pt idx="54">
                  <c:v>3.4338976583886405E-3</c:v>
                </c:pt>
                <c:pt idx="55">
                  <c:v>2.8731374786838959E-3</c:v>
                </c:pt>
                <c:pt idx="56">
                  <c:v>3.1334389325643475E-3</c:v>
                </c:pt>
                <c:pt idx="57">
                  <c:v>5.9592836412544203E-3</c:v>
                </c:pt>
                <c:pt idx="58">
                  <c:v>2.395742229307718E-3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9-4A38-993C-31687992D935}"/>
            </c:ext>
          </c:extLst>
        </c:ser>
        <c:ser>
          <c:idx val="2"/>
          <c:order val="2"/>
          <c:tx>
            <c:strRef>
              <c:f>Sheet1!$O$4</c:f>
              <c:strCache>
                <c:ptCount val="1"/>
                <c:pt idx="0">
                  <c:v>Constant empl-population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Sheet1!$A$233:$A$291</c:f>
              <c:numCache>
                <c:formatCode>General</c:formatCode>
                <c:ptCount val="59"/>
                <c:pt idx="0">
                  <c:v>2019</c:v>
                </c:pt>
                <c:pt idx="12">
                  <c:v>2020</c:v>
                </c:pt>
                <c:pt idx="24">
                  <c:v>2021</c:v>
                </c:pt>
                <c:pt idx="36">
                  <c:v>2022</c:v>
                </c:pt>
                <c:pt idx="48">
                  <c:v>2023</c:v>
                </c:pt>
              </c:numCache>
            </c:numRef>
          </c:cat>
          <c:val>
            <c:numRef>
              <c:f>Sheet1!$O$233:$O$291</c:f>
              <c:numCache>
                <c:formatCode>0.0%</c:formatCode>
                <c:ptCount val="59"/>
                <c:pt idx="0">
                  <c:v>0</c:v>
                </c:pt>
                <c:pt idx="1">
                  <c:v>-2.4482755660992783E-4</c:v>
                </c:pt>
                <c:pt idx="2">
                  <c:v>-1.291326702469453E-3</c:v>
                </c:pt>
                <c:pt idx="3">
                  <c:v>-3.901807777600852E-3</c:v>
                </c:pt>
                <c:pt idx="4">
                  <c:v>-3.5675662677345787E-3</c:v>
                </c:pt>
                <c:pt idx="5">
                  <c:v>-2.3477117321247798E-3</c:v>
                </c:pt>
                <c:pt idx="6">
                  <c:v>-3.3618721333916746E-4</c:v>
                </c:pt>
                <c:pt idx="7">
                  <c:v>2.4708766217440559E-4</c:v>
                </c:pt>
                <c:pt idx="8">
                  <c:v>1.3237234226316508E-3</c:v>
                </c:pt>
                <c:pt idx="9">
                  <c:v>2.6314539467282572E-3</c:v>
                </c:pt>
                <c:pt idx="10">
                  <c:v>2.6911689069234468E-3</c:v>
                </c:pt>
                <c:pt idx="11">
                  <c:v>2.9767658033016398E-3</c:v>
                </c:pt>
                <c:pt idx="12">
                  <c:v>3.4069181326094045E-3</c:v>
                </c:pt>
                <c:pt idx="13">
                  <c:v>3.5826797387563669E-3</c:v>
                </c:pt>
                <c:pt idx="14">
                  <c:v>-7.6279375860049958E-3</c:v>
                </c:pt>
                <c:pt idx="15">
                  <c:v>-4.7350308181403844E-2</c:v>
                </c:pt>
                <c:pt idx="16">
                  <c:v>-3.6713916619777187E-2</c:v>
                </c:pt>
                <c:pt idx="17">
                  <c:v>-2.5877710986496272E-2</c:v>
                </c:pt>
                <c:pt idx="18">
                  <c:v>-2.5273043693632369E-2</c:v>
                </c:pt>
                <c:pt idx="19">
                  <c:v>-2.2168075692389433E-2</c:v>
                </c:pt>
                <c:pt idx="20">
                  <c:v>-2.5918406979667075E-2</c:v>
                </c:pt>
                <c:pt idx="21">
                  <c:v>-2.2194814732008905E-2</c:v>
                </c:pt>
                <c:pt idx="22">
                  <c:v>-2.4370051019533601E-2</c:v>
                </c:pt>
                <c:pt idx="23">
                  <c:v>-2.4487931803353513E-2</c:v>
                </c:pt>
                <c:pt idx="24">
                  <c:v>-2.7557928143635224E-2</c:v>
                </c:pt>
                <c:pt idx="25">
                  <c:v>-2.6812223138961921E-2</c:v>
                </c:pt>
                <c:pt idx="26">
                  <c:v>-2.5435125104046885E-2</c:v>
                </c:pt>
                <c:pt idx="27">
                  <c:v>-2.3085196517267481E-2</c:v>
                </c:pt>
                <c:pt idx="28">
                  <c:v>-2.4516685130825722E-2</c:v>
                </c:pt>
                <c:pt idx="29">
                  <c:v>-2.2235947110823551E-2</c:v>
                </c:pt>
                <c:pt idx="30">
                  <c:v>-2.0938516746759395E-2</c:v>
                </c:pt>
                <c:pt idx="31">
                  <c:v>-2.1173648018379954E-2</c:v>
                </c:pt>
                <c:pt idx="32">
                  <c:v>-2.170054311886338E-2</c:v>
                </c:pt>
                <c:pt idx="33">
                  <c:v>-2.104246658856479E-2</c:v>
                </c:pt>
                <c:pt idx="34">
                  <c:v>-1.8017251737864282E-2</c:v>
                </c:pt>
                <c:pt idx="35">
                  <c:v>-1.7844225905592981E-2</c:v>
                </c:pt>
                <c:pt idx="36">
                  <c:v>-1.4480867301228217E-2</c:v>
                </c:pt>
                <c:pt idx="37">
                  <c:v>-1.3569618482445311E-2</c:v>
                </c:pt>
                <c:pt idx="38">
                  <c:v>-1.1409710722553035E-2</c:v>
                </c:pt>
                <c:pt idx="39">
                  <c:v>-1.391561261184826E-2</c:v>
                </c:pt>
                <c:pt idx="40">
                  <c:v>-1.2412867480008694E-2</c:v>
                </c:pt>
                <c:pt idx="41">
                  <c:v>-1.4626735673796465E-2</c:v>
                </c:pt>
                <c:pt idx="42">
                  <c:v>-1.5352317596673659E-2</c:v>
                </c:pt>
                <c:pt idx="43">
                  <c:v>-1.1695960803328465E-2</c:v>
                </c:pt>
                <c:pt idx="44">
                  <c:v>-1.2890316718068284E-2</c:v>
                </c:pt>
                <c:pt idx="45">
                  <c:v>-1.3389677907495789E-2</c:v>
                </c:pt>
                <c:pt idx="46">
                  <c:v>-1.473142614329126E-2</c:v>
                </c:pt>
                <c:pt idx="47">
                  <c:v>-1.2635922841736869E-2</c:v>
                </c:pt>
                <c:pt idx="48">
                  <c:v>-1.1640567535616264E-2</c:v>
                </c:pt>
                <c:pt idx="49">
                  <c:v>-9.7374129370326745E-3</c:v>
                </c:pt>
                <c:pt idx="50">
                  <c:v>-7.5259084488510375E-3</c:v>
                </c:pt>
                <c:pt idx="51">
                  <c:v>-8.3974444737954235E-3</c:v>
                </c:pt>
                <c:pt idx="52">
                  <c:v>-8.2782681730592111E-3</c:v>
                </c:pt>
                <c:pt idx="53">
                  <c:v>-8.1709166677638168E-3</c:v>
                </c:pt>
                <c:pt idx="54">
                  <c:v>-8.0189015376169737E-3</c:v>
                </c:pt>
                <c:pt idx="55">
                  <c:v>-4.5338569730855038E-3</c:v>
                </c:pt>
                <c:pt idx="56">
                  <c:v>-4.7927046854623345E-3</c:v>
                </c:pt>
                <c:pt idx="57">
                  <c:v>-6.7228274340025429E-3</c:v>
                </c:pt>
                <c:pt idx="58">
                  <c:v>-4.5292985260008134E-3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9-4A38-993C-31687992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2216"/>
        <c:axId val="445796480"/>
      </c:lineChart>
      <c:catAx>
        <c:axId val="4457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6480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445796480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2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US unemployment rate since January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Sheet1!$G$4</c:f>
              <c:strCache>
                <c:ptCount val="1"/>
                <c:pt idx="0">
                  <c:v>Unemployment rate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Sheet1!$A$89:$A$291</c:f>
              <c:numCache>
                <c:formatCode>General</c:formatCode>
                <c:ptCount val="203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  <c:pt idx="120">
                  <c:v>2017</c:v>
                </c:pt>
                <c:pt idx="132">
                  <c:v>2018</c:v>
                </c:pt>
                <c:pt idx="144">
                  <c:v>2019</c:v>
                </c:pt>
                <c:pt idx="156">
                  <c:v>2020</c:v>
                </c:pt>
                <c:pt idx="168">
                  <c:v>2021</c:v>
                </c:pt>
                <c:pt idx="180">
                  <c:v>2022</c:v>
                </c:pt>
                <c:pt idx="192">
                  <c:v>2023</c:v>
                </c:pt>
              </c:numCache>
            </c:numRef>
          </c:cat>
          <c:val>
            <c:numRef>
              <c:f>Sheet1!$G$89:$G$291</c:f>
              <c:numCache>
                <c:formatCode>0.0%</c:formatCode>
                <c:ptCount val="203"/>
                <c:pt idx="0">
                  <c:v>4.6466071148722768E-2</c:v>
                </c:pt>
                <c:pt idx="1">
                  <c:v>4.5273004190008043E-2</c:v>
                </c:pt>
                <c:pt idx="2">
                  <c:v>4.3978804450803981E-2</c:v>
                </c:pt>
                <c:pt idx="3">
                  <c:v>4.493062616853085E-2</c:v>
                </c:pt>
                <c:pt idx="4">
                  <c:v>4.4324359730136896E-2</c:v>
                </c:pt>
                <c:pt idx="5">
                  <c:v>4.5595624701877273E-2</c:v>
                </c:pt>
                <c:pt idx="6">
                  <c:v>4.670900466502019E-2</c:v>
                </c:pt>
                <c:pt idx="7">
                  <c:v>4.6265441999620294E-2</c:v>
                </c:pt>
                <c:pt idx="8">
                  <c:v>4.673628221674684E-2</c:v>
                </c:pt>
                <c:pt idx="9">
                  <c:v>4.7244145890862566E-2</c:v>
                </c:pt>
                <c:pt idx="10">
                  <c:v>4.7063412097377057E-2</c:v>
                </c:pt>
                <c:pt idx="11">
                  <c:v>4.9669304434828934E-2</c:v>
                </c:pt>
                <c:pt idx="12">
                  <c:v>4.9882191051712613E-2</c:v>
                </c:pt>
                <c:pt idx="13">
                  <c:v>4.8791758052234582E-2</c:v>
                </c:pt>
                <c:pt idx="14">
                  <c:v>5.0822569327130494E-2</c:v>
                </c:pt>
                <c:pt idx="15">
                  <c:v>4.9665407201711656E-2</c:v>
                </c:pt>
                <c:pt idx="16">
                  <c:v>5.4405941556547828E-2</c:v>
                </c:pt>
                <c:pt idx="17">
                  <c:v>5.5575356580456606E-2</c:v>
                </c:pt>
                <c:pt idx="18">
                  <c:v>5.7856268895377067E-2</c:v>
                </c:pt>
                <c:pt idx="19">
                  <c:v>6.1031679826178048E-2</c:v>
                </c:pt>
                <c:pt idx="20">
                  <c:v>6.1422009445558645E-2</c:v>
                </c:pt>
                <c:pt idx="21">
                  <c:v>6.5045584854980756E-2</c:v>
                </c:pt>
                <c:pt idx="22">
                  <c:v>6.8152277239247536E-2</c:v>
                </c:pt>
                <c:pt idx="23">
                  <c:v>7.2975332191005784E-2</c:v>
                </c:pt>
                <c:pt idx="24">
                  <c:v>7.8192075740872835E-2</c:v>
                </c:pt>
                <c:pt idx="25">
                  <c:v>8.3461672857161343E-2</c:v>
                </c:pt>
                <c:pt idx="26">
                  <c:v>8.7106589763386172E-2</c:v>
                </c:pt>
                <c:pt idx="27">
                  <c:v>8.9658207612501539E-2</c:v>
                </c:pt>
                <c:pt idx="28">
                  <c:v>9.3694869690527122E-2</c:v>
                </c:pt>
                <c:pt idx="29">
                  <c:v>9.505804183148478E-2</c:v>
                </c:pt>
                <c:pt idx="30">
                  <c:v>9.4503631020957657E-2</c:v>
                </c:pt>
                <c:pt idx="31">
                  <c:v>9.6009902337547873E-2</c:v>
                </c:pt>
                <c:pt idx="32">
                  <c:v>9.7570647545619435E-2</c:v>
                </c:pt>
                <c:pt idx="33">
                  <c:v>9.9828330645580818E-2</c:v>
                </c:pt>
                <c:pt idx="34">
                  <c:v>9.8903027073395808E-2</c:v>
                </c:pt>
                <c:pt idx="35">
                  <c:v>9.8608199280260725E-2</c:v>
                </c:pt>
                <c:pt idx="36">
                  <c:v>9.8029762059888975E-2</c:v>
                </c:pt>
                <c:pt idx="37">
                  <c:v>9.8331750100849741E-2</c:v>
                </c:pt>
                <c:pt idx="38">
                  <c:v>9.8750276056484398E-2</c:v>
                </c:pt>
                <c:pt idx="39">
                  <c:v>9.9112674781079019E-2</c:v>
                </c:pt>
                <c:pt idx="40">
                  <c:v>9.6371624559513536E-2</c:v>
                </c:pt>
                <c:pt idx="41">
                  <c:v>9.4228465784814086E-2</c:v>
                </c:pt>
                <c:pt idx="42">
                  <c:v>9.4423225823242737E-2</c:v>
                </c:pt>
                <c:pt idx="43">
                  <c:v>9.5063795542748852E-2</c:v>
                </c:pt>
                <c:pt idx="44">
                  <c:v>9.4684201980841043E-2</c:v>
                </c:pt>
                <c:pt idx="45">
                  <c:v>9.4483678849220556E-2</c:v>
                </c:pt>
                <c:pt idx="46">
                  <c:v>9.7849148418491488E-2</c:v>
                </c:pt>
                <c:pt idx="47">
                  <c:v>9.3387569150667107E-2</c:v>
                </c:pt>
                <c:pt idx="48">
                  <c:v>9.1431069468821569E-2</c:v>
                </c:pt>
                <c:pt idx="49">
                  <c:v>9.0200634406777447E-2</c:v>
                </c:pt>
                <c:pt idx="50">
                  <c:v>8.9564208220321295E-2</c:v>
                </c:pt>
                <c:pt idx="51">
                  <c:v>9.0899617696671292E-2</c:v>
                </c:pt>
                <c:pt idx="52">
                  <c:v>9.0272936362629411E-2</c:v>
                </c:pt>
                <c:pt idx="53">
                  <c:v>9.1049000299975216E-2</c:v>
                </c:pt>
                <c:pt idx="54">
                  <c:v>8.9791764521684678E-2</c:v>
                </c:pt>
                <c:pt idx="55">
                  <c:v>8.9867325702393336E-2</c:v>
                </c:pt>
                <c:pt idx="56">
                  <c:v>9.0494449526701312E-2</c:v>
                </c:pt>
                <c:pt idx="57">
                  <c:v>8.8288592565649748E-2</c:v>
                </c:pt>
                <c:pt idx="58">
                  <c:v>8.6304889442541263E-2</c:v>
                </c:pt>
                <c:pt idx="59">
                  <c:v>8.5022240981850059E-2</c:v>
                </c:pt>
                <c:pt idx="60">
                  <c:v>8.289232483271905E-2</c:v>
                </c:pt>
                <c:pt idx="61">
                  <c:v>8.2840351455670425E-2</c:v>
                </c:pt>
                <c:pt idx="62">
                  <c:v>8.2152388706873705E-2</c:v>
                </c:pt>
                <c:pt idx="63">
                  <c:v>8.1827299492057332E-2</c:v>
                </c:pt>
                <c:pt idx="64">
                  <c:v>8.1748091898802833E-2</c:v>
                </c:pt>
                <c:pt idx="65">
                  <c:v>8.1840046942604924E-2</c:v>
                </c:pt>
                <c:pt idx="66">
                  <c:v>8.1679014895319715E-2</c:v>
                </c:pt>
                <c:pt idx="67">
                  <c:v>8.0587737379089322E-2</c:v>
                </c:pt>
                <c:pt idx="68">
                  <c:v>7.808713585975767E-2</c:v>
                </c:pt>
                <c:pt idx="69">
                  <c:v>7.793435077207915E-2</c:v>
                </c:pt>
                <c:pt idx="70">
                  <c:v>7.7283085915873767E-2</c:v>
                </c:pt>
                <c:pt idx="71">
                  <c:v>7.9021769861464516E-2</c:v>
                </c:pt>
                <c:pt idx="72">
                  <c:v>8.0063943298472676E-2</c:v>
                </c:pt>
                <c:pt idx="73">
                  <c:v>7.6941897599670336E-2</c:v>
                </c:pt>
                <c:pt idx="74">
                  <c:v>7.5410470629979673E-2</c:v>
                </c:pt>
                <c:pt idx="75">
                  <c:v>7.5672162374351648E-2</c:v>
                </c:pt>
                <c:pt idx="76">
                  <c:v>7.4927990947433395E-2</c:v>
                </c:pt>
                <c:pt idx="77">
                  <c:v>7.5441896898214442E-2</c:v>
                </c:pt>
                <c:pt idx="78">
                  <c:v>7.284751187346962E-2</c:v>
                </c:pt>
                <c:pt idx="79">
                  <c:v>7.2484817325921408E-2</c:v>
                </c:pt>
                <c:pt idx="80">
                  <c:v>7.2382408293563363E-2</c:v>
                </c:pt>
                <c:pt idx="81">
                  <c:v>7.19970518448598E-2</c:v>
                </c:pt>
                <c:pt idx="82">
                  <c:v>6.9468328341867128E-2</c:v>
                </c:pt>
                <c:pt idx="83">
                  <c:v>6.7043858179428026E-2</c:v>
                </c:pt>
                <c:pt idx="84">
                  <c:v>6.5670219887738815E-2</c:v>
                </c:pt>
                <c:pt idx="85">
                  <c:v>6.6560331354553234E-2</c:v>
                </c:pt>
                <c:pt idx="86">
                  <c:v>6.6526520880867537E-2</c:v>
                </c:pt>
                <c:pt idx="87">
                  <c:v>6.2444889263624015E-2</c:v>
                </c:pt>
                <c:pt idx="88">
                  <c:v>6.3326995709257219E-2</c:v>
                </c:pt>
                <c:pt idx="89">
                  <c:v>6.0755136249494239E-2</c:v>
                </c:pt>
                <c:pt idx="90">
                  <c:v>6.1586980071407053E-2</c:v>
                </c:pt>
                <c:pt idx="91">
                  <c:v>6.1487222186639337E-2</c:v>
                </c:pt>
                <c:pt idx="92">
                  <c:v>5.9356575237118687E-2</c:v>
                </c:pt>
                <c:pt idx="93">
                  <c:v>5.7474571178324607E-2</c:v>
                </c:pt>
                <c:pt idx="94">
                  <c:v>5.8085294004881979E-2</c:v>
                </c:pt>
                <c:pt idx="95">
                  <c:v>5.5759537394775224E-2</c:v>
                </c:pt>
                <c:pt idx="96">
                  <c:v>5.6581544927720814E-2</c:v>
                </c:pt>
                <c:pt idx="97">
                  <c:v>5.4895176323382956E-2</c:v>
                </c:pt>
                <c:pt idx="98">
                  <c:v>5.4359275550136296E-2</c:v>
                </c:pt>
                <c:pt idx="99">
                  <c:v>5.4431427479943971E-2</c:v>
                </c:pt>
                <c:pt idx="100">
                  <c:v>5.6035166285021976E-2</c:v>
                </c:pt>
                <c:pt idx="101">
                  <c:v>5.2501559893545227E-2</c:v>
                </c:pt>
                <c:pt idx="102">
                  <c:v>5.2020102294948314E-2</c:v>
                </c:pt>
                <c:pt idx="103">
                  <c:v>5.0842389229633779E-2</c:v>
                </c:pt>
                <c:pt idx="104">
                  <c:v>5.0448852507129958E-2</c:v>
                </c:pt>
                <c:pt idx="105">
                  <c:v>5.0398620575566121E-2</c:v>
                </c:pt>
                <c:pt idx="106">
                  <c:v>5.0805586074188856E-2</c:v>
                </c:pt>
                <c:pt idx="107">
                  <c:v>5.0033220489132155E-2</c:v>
                </c:pt>
                <c:pt idx="108">
                  <c:v>4.8186757644680313E-2</c:v>
                </c:pt>
                <c:pt idx="109">
                  <c:v>4.8543872919818459E-2</c:v>
                </c:pt>
                <c:pt idx="110">
                  <c:v>5.0012878583230197E-2</c:v>
                </c:pt>
                <c:pt idx="111">
                  <c:v>5.0690896751936963E-2</c:v>
                </c:pt>
                <c:pt idx="112">
                  <c:v>4.8191253526803708E-2</c:v>
                </c:pt>
                <c:pt idx="113">
                  <c:v>4.8714513075040732E-2</c:v>
                </c:pt>
                <c:pt idx="114">
                  <c:v>4.7991758483359924E-2</c:v>
                </c:pt>
                <c:pt idx="115">
                  <c:v>4.8777277797971946E-2</c:v>
                </c:pt>
                <c:pt idx="116">
                  <c:v>4.9795259025508097E-2</c:v>
                </c:pt>
                <c:pt idx="117">
                  <c:v>4.894583503023088E-2</c:v>
                </c:pt>
                <c:pt idx="118">
                  <c:v>4.7346181334871416E-2</c:v>
                </c:pt>
                <c:pt idx="119">
                  <c:v>4.710104084469996E-2</c:v>
                </c:pt>
                <c:pt idx="120">
                  <c:v>4.678611702794136E-2</c:v>
                </c:pt>
                <c:pt idx="121">
                  <c:v>4.6159427995921404E-2</c:v>
                </c:pt>
                <c:pt idx="122">
                  <c:v>4.4162186128127792E-2</c:v>
                </c:pt>
                <c:pt idx="123">
                  <c:v>4.4217156755745425E-2</c:v>
                </c:pt>
                <c:pt idx="124">
                  <c:v>4.3725166804108255E-2</c:v>
                </c:pt>
                <c:pt idx="125">
                  <c:v>4.2911006791849782E-2</c:v>
                </c:pt>
                <c:pt idx="126">
                  <c:v>4.295721105308422E-2</c:v>
                </c:pt>
                <c:pt idx="127">
                  <c:v>4.4107207353069382E-2</c:v>
                </c:pt>
                <c:pt idx="128">
                  <c:v>4.2534442100037234E-2</c:v>
                </c:pt>
                <c:pt idx="129">
                  <c:v>4.1794284787504132E-2</c:v>
                </c:pt>
                <c:pt idx="130">
                  <c:v>4.2184843597232513E-2</c:v>
                </c:pt>
                <c:pt idx="131">
                  <c:v>4.1305634285358335E-2</c:v>
                </c:pt>
                <c:pt idx="132">
                  <c:v>4.0325888362727914E-2</c:v>
                </c:pt>
                <c:pt idx="133">
                  <c:v>4.0679202363733014E-2</c:v>
                </c:pt>
                <c:pt idx="134">
                  <c:v>4.0028202812859494E-2</c:v>
                </c:pt>
                <c:pt idx="135">
                  <c:v>3.9926810120478946E-2</c:v>
                </c:pt>
                <c:pt idx="136">
                  <c:v>3.8282833275666055E-2</c:v>
                </c:pt>
                <c:pt idx="137">
                  <c:v>3.9750940139325563E-2</c:v>
                </c:pt>
                <c:pt idx="138">
                  <c:v>3.8160415421858926E-2</c:v>
                </c:pt>
                <c:pt idx="139">
                  <c:v>3.8079920821477174E-2</c:v>
                </c:pt>
                <c:pt idx="140">
                  <c:v>3.7461363341908978E-2</c:v>
                </c:pt>
                <c:pt idx="141">
                  <c:v>3.8197562145607065E-2</c:v>
                </c:pt>
                <c:pt idx="142">
                  <c:v>3.7553120931489353E-2</c:v>
                </c:pt>
                <c:pt idx="143">
                  <c:v>3.9146845091479483E-2</c:v>
                </c:pt>
                <c:pt idx="144">
                  <c:v>3.9510824210888029E-2</c:v>
                </c:pt>
                <c:pt idx="145">
                  <c:v>3.7510044594934455E-2</c:v>
                </c:pt>
                <c:pt idx="146">
                  <c:v>3.7941044698257612E-2</c:v>
                </c:pt>
                <c:pt idx="147">
                  <c:v>3.6354355019250405E-2</c:v>
                </c:pt>
                <c:pt idx="148">
                  <c:v>3.6508638698419721E-2</c:v>
                </c:pt>
                <c:pt idx="149">
                  <c:v>3.6235305660655047E-2</c:v>
                </c:pt>
                <c:pt idx="150">
                  <c:v>3.6738762207016322E-2</c:v>
                </c:pt>
                <c:pt idx="151">
                  <c:v>3.6522291360075232E-2</c:v>
                </c:pt>
                <c:pt idx="152">
                  <c:v>3.519688926540588E-2</c:v>
                </c:pt>
                <c:pt idx="153">
                  <c:v>3.6233823100126496E-2</c:v>
                </c:pt>
                <c:pt idx="154">
                  <c:v>3.5921557188261531E-2</c:v>
                </c:pt>
                <c:pt idx="155">
                  <c:v>3.5639693025063146E-2</c:v>
                </c:pt>
                <c:pt idx="156">
                  <c:v>3.5321391194295032E-2</c:v>
                </c:pt>
                <c:pt idx="157">
                  <c:v>3.4714030329932262E-2</c:v>
                </c:pt>
                <c:pt idx="158">
                  <c:v>4.4172533587481168E-2</c:v>
                </c:pt>
                <c:pt idx="159">
                  <c:v>0.14746526089515571</c:v>
                </c:pt>
                <c:pt idx="160">
                  <c:v>0.13246914283183714</c:v>
                </c:pt>
                <c:pt idx="161">
                  <c:v>0.11021888680425265</c:v>
                </c:pt>
                <c:pt idx="162">
                  <c:v>0.10195375448151803</c:v>
                </c:pt>
                <c:pt idx="163">
                  <c:v>8.4126628588494415E-2</c:v>
                </c:pt>
                <c:pt idx="164">
                  <c:v>7.8633662871979232E-2</c:v>
                </c:pt>
                <c:pt idx="165">
                  <c:v>6.8905954866288893E-2</c:v>
                </c:pt>
                <c:pt idx="166">
                  <c:v>6.695625657333823E-2</c:v>
                </c:pt>
                <c:pt idx="167">
                  <c:v>6.7157262203201104E-2</c:v>
                </c:pt>
                <c:pt idx="168">
                  <c:v>6.3452585533510394E-2</c:v>
                </c:pt>
                <c:pt idx="169">
                  <c:v>6.2314669729753351E-2</c:v>
                </c:pt>
                <c:pt idx="170">
                  <c:v>6.0524856197378837E-2</c:v>
                </c:pt>
                <c:pt idx="171">
                  <c:v>6.0512839635070974E-2</c:v>
                </c:pt>
                <c:pt idx="172">
                  <c:v>5.7596117954460617E-2</c:v>
                </c:pt>
                <c:pt idx="173">
                  <c:v>5.8985557595910468E-2</c:v>
                </c:pt>
                <c:pt idx="174">
                  <c:v>5.3899409236714019E-2</c:v>
                </c:pt>
                <c:pt idx="175">
                  <c:v>5.1530628037267462E-2</c:v>
                </c:pt>
                <c:pt idx="176">
                  <c:v>4.7522656366067451E-2</c:v>
                </c:pt>
                <c:pt idx="177">
                  <c:v>4.5412390255966363E-2</c:v>
                </c:pt>
                <c:pt idx="178">
                  <c:v>4.1770631180112747E-2</c:v>
                </c:pt>
                <c:pt idx="179">
                  <c:v>3.8969275290930361E-2</c:v>
                </c:pt>
                <c:pt idx="180">
                  <c:v>3.9790262355392861E-2</c:v>
                </c:pt>
                <c:pt idx="181">
                  <c:v>3.8276110385568343E-2</c:v>
                </c:pt>
                <c:pt idx="182">
                  <c:v>3.6354008800920261E-2</c:v>
                </c:pt>
                <c:pt idx="183">
                  <c:v>3.6401341872522114E-2</c:v>
                </c:pt>
                <c:pt idx="184">
                  <c:v>3.6395622055296513E-2</c:v>
                </c:pt>
                <c:pt idx="185">
                  <c:v>3.6249557932220337E-2</c:v>
                </c:pt>
                <c:pt idx="186">
                  <c:v>3.4867979754863103E-2</c:v>
                </c:pt>
                <c:pt idx="187">
                  <c:v>3.6548198695921415E-2</c:v>
                </c:pt>
                <c:pt idx="188">
                  <c:v>3.5044557432617134E-2</c:v>
                </c:pt>
                <c:pt idx="189">
                  <c:v>3.6763723382286846E-2</c:v>
                </c:pt>
                <c:pt idx="190">
                  <c:v>3.6468178475265456E-2</c:v>
                </c:pt>
                <c:pt idx="191">
                  <c:v>3.4685935283634201E-2</c:v>
                </c:pt>
                <c:pt idx="192">
                  <c:v>3.4335954459935356E-2</c:v>
                </c:pt>
                <c:pt idx="193">
                  <c:v>3.5705048390686375E-2</c:v>
                </c:pt>
                <c:pt idx="194">
                  <c:v>3.5020482093911752E-2</c:v>
                </c:pt>
                <c:pt idx="195">
                  <c:v>3.3937655980034558E-2</c:v>
                </c:pt>
                <c:pt idx="196">
                  <c:v>3.6548813677181116E-2</c:v>
                </c:pt>
                <c:pt idx="197">
                  <c:v>3.5681127995639439E-2</c:v>
                </c:pt>
                <c:pt idx="198">
                  <c:v>3.4954489147412074E-2</c:v>
                </c:pt>
                <c:pt idx="199">
                  <c:v>3.7863666966557234E-2</c:v>
                </c:pt>
                <c:pt idx="200">
                  <c:v>3.7867193873601344E-2</c:v>
                </c:pt>
                <c:pt idx="201">
                  <c:v>3.8788991700848992E-2</c:v>
                </c:pt>
                <c:pt idx="202">
                  <c:v>3.7388565315583024E-2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D-447E-9856-2F852FD3F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2216"/>
        <c:axId val="445796480"/>
      </c:lineChart>
      <c:catAx>
        <c:axId val="4457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6480"/>
        <c:crosses val="autoZero"/>
        <c:auto val="1"/>
        <c:lblAlgn val="ctr"/>
        <c:lblOffset val="100"/>
        <c:tickLblSkip val="24"/>
        <c:tickMarkSkip val="12"/>
        <c:noMultiLvlLbl val="0"/>
      </c:catAx>
      <c:valAx>
        <c:axId val="4457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US labor force participation rate since January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Sheet1!$H$4</c:f>
              <c:strCache>
                <c:ptCount val="1"/>
                <c:pt idx="0">
                  <c:v>Labor force participation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Sheet1!$A$89:$A$291</c:f>
              <c:numCache>
                <c:formatCode>General</c:formatCode>
                <c:ptCount val="203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  <c:pt idx="120">
                  <c:v>2017</c:v>
                </c:pt>
                <c:pt idx="132">
                  <c:v>2018</c:v>
                </c:pt>
                <c:pt idx="144">
                  <c:v>2019</c:v>
                </c:pt>
                <c:pt idx="156">
                  <c:v>2020</c:v>
                </c:pt>
                <c:pt idx="168">
                  <c:v>2021</c:v>
                </c:pt>
                <c:pt idx="180">
                  <c:v>2022</c:v>
                </c:pt>
                <c:pt idx="192">
                  <c:v>2023</c:v>
                </c:pt>
              </c:numCache>
            </c:numRef>
          </c:cat>
          <c:val>
            <c:numRef>
              <c:f>Sheet1!$H$89:$H$291</c:f>
              <c:numCache>
                <c:formatCode>0.0%</c:formatCode>
                <c:ptCount val="203"/>
                <c:pt idx="0">
                  <c:v>0.66396704964231523</c:v>
                </c:pt>
                <c:pt idx="1">
                  <c:v>0.66274032421567008</c:v>
                </c:pt>
                <c:pt idx="2">
                  <c:v>0.66246093648553894</c:v>
                </c:pt>
                <c:pt idx="3">
                  <c:v>0.65916982698602833</c:v>
                </c:pt>
                <c:pt idx="4">
                  <c:v>0.65953862104717476</c:v>
                </c:pt>
                <c:pt idx="5">
                  <c:v>0.66047653778596793</c:v>
                </c:pt>
                <c:pt idx="6">
                  <c:v>0.65983497012390169</c:v>
                </c:pt>
                <c:pt idx="7">
                  <c:v>0.65780260194392171</c:v>
                </c:pt>
                <c:pt idx="8">
                  <c:v>0.65995586356421077</c:v>
                </c:pt>
                <c:pt idx="9">
                  <c:v>0.65824291515372879</c:v>
                </c:pt>
                <c:pt idx="10">
                  <c:v>0.66040894826542573</c:v>
                </c:pt>
                <c:pt idx="11">
                  <c:v>0.66015028564566214</c:v>
                </c:pt>
                <c:pt idx="12">
                  <c:v>0.6623061182377824</c:v>
                </c:pt>
                <c:pt idx="13">
                  <c:v>0.65999596235540725</c:v>
                </c:pt>
                <c:pt idx="14">
                  <c:v>0.66056353140625335</c:v>
                </c:pt>
                <c:pt idx="15">
                  <c:v>0.65939244761961935</c:v>
                </c:pt>
                <c:pt idx="16">
                  <c:v>0.66109552066151112</c:v>
                </c:pt>
                <c:pt idx="17">
                  <c:v>0.66051012939429088</c:v>
                </c:pt>
                <c:pt idx="18">
                  <c:v>0.66050781650874013</c:v>
                </c:pt>
                <c:pt idx="19">
                  <c:v>0.66055692482497319</c:v>
                </c:pt>
                <c:pt idx="20">
                  <c:v>0.65954087728281274</c:v>
                </c:pt>
                <c:pt idx="21">
                  <c:v>0.6601367363988202</c:v>
                </c:pt>
                <c:pt idx="22">
                  <c:v>0.65852027867204932</c:v>
                </c:pt>
                <c:pt idx="23">
                  <c:v>0.65800838173038056</c:v>
                </c:pt>
                <c:pt idx="24">
                  <c:v>0.65694239133676124</c:v>
                </c:pt>
                <c:pt idx="25">
                  <c:v>0.6578520558674914</c:v>
                </c:pt>
                <c:pt idx="26">
                  <c:v>0.65564516815122975</c:v>
                </c:pt>
                <c:pt idx="27">
                  <c:v>0.65672777350374678</c:v>
                </c:pt>
                <c:pt idx="28">
                  <c:v>0.65723374615632912</c:v>
                </c:pt>
                <c:pt idx="29">
                  <c:v>0.65653603785194459</c:v>
                </c:pt>
                <c:pt idx="30">
                  <c:v>0.65503031330817818</c:v>
                </c:pt>
                <c:pt idx="31">
                  <c:v>0.65360227373807112</c:v>
                </c:pt>
                <c:pt idx="32">
                  <c:v>0.65092120073459092</c:v>
                </c:pt>
                <c:pt idx="33">
                  <c:v>0.65011202705559079</c:v>
                </c:pt>
                <c:pt idx="34">
                  <c:v>0.64997909125085007</c:v>
                </c:pt>
                <c:pt idx="35">
                  <c:v>0.64624520943424901</c:v>
                </c:pt>
                <c:pt idx="36">
                  <c:v>0.64807120659370354</c:v>
                </c:pt>
                <c:pt idx="37">
                  <c:v>0.64850336289757715</c:v>
                </c:pt>
                <c:pt idx="38">
                  <c:v>0.64915942468976506</c:v>
                </c:pt>
                <c:pt idx="39">
                  <c:v>0.65150908654231043</c:v>
                </c:pt>
                <c:pt idx="40">
                  <c:v>0.64880694234502045</c:v>
                </c:pt>
                <c:pt idx="41">
                  <c:v>0.64628718078169045</c:v>
                </c:pt>
                <c:pt idx="42">
                  <c:v>0.64605910294674007</c:v>
                </c:pt>
                <c:pt idx="43">
                  <c:v>0.64715097501459473</c:v>
                </c:pt>
                <c:pt idx="44">
                  <c:v>0.6460796737187503</c:v>
                </c:pt>
                <c:pt idx="45">
                  <c:v>0.64409089003479647</c:v>
                </c:pt>
                <c:pt idx="46">
                  <c:v>0.64564438765892385</c:v>
                </c:pt>
                <c:pt idx="47">
                  <c:v>0.6431857473554663</c:v>
                </c:pt>
                <c:pt idx="48">
                  <c:v>0.64206297338963736</c:v>
                </c:pt>
                <c:pt idx="49">
                  <c:v>0.64146266919543982</c:v>
                </c:pt>
                <c:pt idx="50">
                  <c:v>0.64174058577405857</c:v>
                </c:pt>
                <c:pt idx="51">
                  <c:v>0.64204711766034139</c:v>
                </c:pt>
                <c:pt idx="52">
                  <c:v>0.64133164516762564</c:v>
                </c:pt>
                <c:pt idx="53">
                  <c:v>0.64030498269231573</c:v>
                </c:pt>
                <c:pt idx="54">
                  <c:v>0.63957675313241902</c:v>
                </c:pt>
                <c:pt idx="55">
                  <c:v>0.64101121019214491</c:v>
                </c:pt>
                <c:pt idx="56">
                  <c:v>0.64202256832353766</c:v>
                </c:pt>
                <c:pt idx="57">
                  <c:v>0.64078595241167191</c:v>
                </c:pt>
                <c:pt idx="58">
                  <c:v>0.64102212185109864</c:v>
                </c:pt>
                <c:pt idx="59">
                  <c:v>0.6400882851727463</c:v>
                </c:pt>
                <c:pt idx="60">
                  <c:v>0.63722969096335069</c:v>
                </c:pt>
                <c:pt idx="61">
                  <c:v>0.63798956421308806</c:v>
                </c:pt>
                <c:pt idx="62">
                  <c:v>0.63786664688133754</c:v>
                </c:pt>
                <c:pt idx="63">
                  <c:v>0.63655347963621989</c:v>
                </c:pt>
                <c:pt idx="64">
                  <c:v>0.63739782521011168</c:v>
                </c:pt>
                <c:pt idx="65">
                  <c:v>0.63779482223273221</c:v>
                </c:pt>
                <c:pt idx="66">
                  <c:v>0.63671852527593542</c:v>
                </c:pt>
                <c:pt idx="67">
                  <c:v>0.63540477734987644</c:v>
                </c:pt>
                <c:pt idx="68">
                  <c:v>0.63649639827379678</c:v>
                </c:pt>
                <c:pt idx="69">
                  <c:v>0.63756081366324702</c:v>
                </c:pt>
                <c:pt idx="70">
                  <c:v>0.63617747999377494</c:v>
                </c:pt>
                <c:pt idx="71">
                  <c:v>0.63690607734806626</c:v>
                </c:pt>
                <c:pt idx="72">
                  <c:v>0.63664305595860426</c:v>
                </c:pt>
                <c:pt idx="73">
                  <c:v>0.6343718855686441</c:v>
                </c:pt>
                <c:pt idx="74">
                  <c:v>0.63268638135472155</c:v>
                </c:pt>
                <c:pt idx="75">
                  <c:v>0.63380850412970324</c:v>
                </c:pt>
                <c:pt idx="76">
                  <c:v>0.63390160700676146</c:v>
                </c:pt>
                <c:pt idx="77">
                  <c:v>0.63428112986251384</c:v>
                </c:pt>
                <c:pt idx="78">
                  <c:v>0.63314425690522302</c:v>
                </c:pt>
                <c:pt idx="79">
                  <c:v>0.632646091421741</c:v>
                </c:pt>
                <c:pt idx="80">
                  <c:v>0.63244207208085534</c:v>
                </c:pt>
                <c:pt idx="81">
                  <c:v>0.62777973950913424</c:v>
                </c:pt>
                <c:pt idx="82">
                  <c:v>0.62970713842485004</c:v>
                </c:pt>
                <c:pt idx="83">
                  <c:v>0.62891649273541506</c:v>
                </c:pt>
                <c:pt idx="84">
                  <c:v>0.62917198226110205</c:v>
                </c:pt>
                <c:pt idx="85">
                  <c:v>0.62926927980249714</c:v>
                </c:pt>
                <c:pt idx="86">
                  <c:v>0.63103317182861629</c:v>
                </c:pt>
                <c:pt idx="87">
                  <c:v>0.62790829254887059</c:v>
                </c:pt>
                <c:pt idx="88">
                  <c:v>0.62871634992044323</c:v>
                </c:pt>
                <c:pt idx="89">
                  <c:v>0.6283220479876036</c:v>
                </c:pt>
                <c:pt idx="90">
                  <c:v>0.62900214899424645</c:v>
                </c:pt>
                <c:pt idx="91">
                  <c:v>0.62897566360094914</c:v>
                </c:pt>
                <c:pt idx="92">
                  <c:v>0.62806404611062361</c:v>
                </c:pt>
                <c:pt idx="93">
                  <c:v>0.62904724178285754</c:v>
                </c:pt>
                <c:pt idx="94">
                  <c:v>0.62888395942839692</c:v>
                </c:pt>
                <c:pt idx="95">
                  <c:v>0.62777128584450681</c:v>
                </c:pt>
                <c:pt idx="96">
                  <c:v>0.62881672893566076</c:v>
                </c:pt>
                <c:pt idx="97">
                  <c:v>0.62682923901256105</c:v>
                </c:pt>
                <c:pt idx="98">
                  <c:v>0.62637156110044789</c:v>
                </c:pt>
                <c:pt idx="99">
                  <c:v>0.62757226311204883</c:v>
                </c:pt>
                <c:pt idx="100">
                  <c:v>0.62945838573795687</c:v>
                </c:pt>
                <c:pt idx="101">
                  <c:v>0.62658629315056469</c:v>
                </c:pt>
                <c:pt idx="102">
                  <c:v>0.62579521357164491</c:v>
                </c:pt>
                <c:pt idx="103">
                  <c:v>0.62594386210851627</c:v>
                </c:pt>
                <c:pt idx="104">
                  <c:v>0.62362677807619615</c:v>
                </c:pt>
                <c:pt idx="105">
                  <c:v>0.62481663029088697</c:v>
                </c:pt>
                <c:pt idx="106">
                  <c:v>0.62548113780899073</c:v>
                </c:pt>
                <c:pt idx="107">
                  <c:v>0.62728232567001141</c:v>
                </c:pt>
                <c:pt idx="108">
                  <c:v>0.62710729525311315</c:v>
                </c:pt>
                <c:pt idx="109">
                  <c:v>0.62808569267985603</c:v>
                </c:pt>
                <c:pt idx="110">
                  <c:v>0.62974348018736548</c:v>
                </c:pt>
                <c:pt idx="111">
                  <c:v>0.62909289280504721</c:v>
                </c:pt>
                <c:pt idx="112">
                  <c:v>0.62717340643194008</c:v>
                </c:pt>
                <c:pt idx="113">
                  <c:v>0.62734365442369089</c:v>
                </c:pt>
                <c:pt idx="114">
                  <c:v>0.62768709092342878</c:v>
                </c:pt>
                <c:pt idx="115">
                  <c:v>0.62855814759665007</c:v>
                </c:pt>
                <c:pt idx="116">
                  <c:v>0.62857007922358521</c:v>
                </c:pt>
                <c:pt idx="117">
                  <c:v>0.62757302778771706</c:v>
                </c:pt>
                <c:pt idx="118">
                  <c:v>0.62664414237447941</c:v>
                </c:pt>
                <c:pt idx="119">
                  <c:v>0.62682243210777966</c:v>
                </c:pt>
                <c:pt idx="120">
                  <c:v>0.62822238489936322</c:v>
                </c:pt>
                <c:pt idx="121">
                  <c:v>0.62875718792036062</c:v>
                </c:pt>
                <c:pt idx="122">
                  <c:v>0.62943470092054687</c:v>
                </c:pt>
                <c:pt idx="123">
                  <c:v>0.62982151554668719</c:v>
                </c:pt>
                <c:pt idx="124">
                  <c:v>0.62829173323075593</c:v>
                </c:pt>
                <c:pt idx="125">
                  <c:v>0.62830987186074516</c:v>
                </c:pt>
                <c:pt idx="126">
                  <c:v>0.62889034336530136</c:v>
                </c:pt>
                <c:pt idx="127">
                  <c:v>0.62886860356285512</c:v>
                </c:pt>
                <c:pt idx="128">
                  <c:v>0.63053192571665584</c:v>
                </c:pt>
                <c:pt idx="129">
                  <c:v>0.62677994729557485</c:v>
                </c:pt>
                <c:pt idx="130">
                  <c:v>0.62738670594532508</c:v>
                </c:pt>
                <c:pt idx="131">
                  <c:v>0.62682295428899415</c:v>
                </c:pt>
                <c:pt idx="132">
                  <c:v>0.62666095490302987</c:v>
                </c:pt>
                <c:pt idx="133">
                  <c:v>0.62964808083009649</c:v>
                </c:pt>
                <c:pt idx="134">
                  <c:v>0.62889104112455607</c:v>
                </c:pt>
                <c:pt idx="135">
                  <c:v>0.6287936503000715</c:v>
                </c:pt>
                <c:pt idx="136">
                  <c:v>0.62864822453719893</c:v>
                </c:pt>
                <c:pt idx="137">
                  <c:v>0.62959455368301753</c:v>
                </c:pt>
                <c:pt idx="138">
                  <c:v>0.62961181804431376</c:v>
                </c:pt>
                <c:pt idx="139">
                  <c:v>0.62642889803383628</c:v>
                </c:pt>
                <c:pt idx="140">
                  <c:v>0.62753881296217429</c:v>
                </c:pt>
                <c:pt idx="141">
                  <c:v>0.62898721152432746</c:v>
                </c:pt>
                <c:pt idx="142">
                  <c:v>0.62942004112744876</c:v>
                </c:pt>
                <c:pt idx="143">
                  <c:v>0.63041160656345596</c:v>
                </c:pt>
                <c:pt idx="144">
                  <c:v>0.63107431487885257</c:v>
                </c:pt>
                <c:pt idx="145">
                  <c:v>0.63091349577386302</c:v>
                </c:pt>
                <c:pt idx="146">
                  <c:v>0.63022700812649635</c:v>
                </c:pt>
                <c:pt idx="147">
                  <c:v>0.62852106551008335</c:v>
                </c:pt>
                <c:pt idx="148">
                  <c:v>0.62873897574373894</c:v>
                </c:pt>
                <c:pt idx="149">
                  <c:v>0.62953554897562891</c:v>
                </c:pt>
                <c:pt idx="150">
                  <c:v>0.63085350564181697</c:v>
                </c:pt>
                <c:pt idx="151">
                  <c:v>0.63123670171759849</c:v>
                </c:pt>
                <c:pt idx="152">
                  <c:v>0.63194524684368236</c:v>
                </c:pt>
                <c:pt idx="153">
                  <c:v>0.63280802016586812</c:v>
                </c:pt>
                <c:pt idx="154">
                  <c:v>0.63284747327128688</c:v>
                </c:pt>
                <c:pt idx="155">
                  <c:v>0.63303623246893503</c:v>
                </c:pt>
                <c:pt idx="156">
                  <c:v>0.6333207451194981</c:v>
                </c:pt>
                <c:pt idx="157">
                  <c:v>0.63343707150230333</c:v>
                </c:pt>
                <c:pt idx="158">
                  <c:v>0.62610198723427191</c:v>
                </c:pt>
                <c:pt idx="159">
                  <c:v>0.60142518545879886</c:v>
                </c:pt>
                <c:pt idx="160">
                  <c:v>0.60784012120885844</c:v>
                </c:pt>
                <c:pt idx="161">
                  <c:v>0.61451783984873409</c:v>
                </c:pt>
                <c:pt idx="162">
                  <c:v>0.61489478555764232</c:v>
                </c:pt>
                <c:pt idx="163">
                  <c:v>0.6168377098381167</c:v>
                </c:pt>
                <c:pt idx="164">
                  <c:v>0.61449248682605795</c:v>
                </c:pt>
                <c:pt idx="165">
                  <c:v>0.61682092555331991</c:v>
                </c:pt>
                <c:pt idx="166">
                  <c:v>0.61545856713330904</c:v>
                </c:pt>
                <c:pt idx="167">
                  <c:v>0.61538490984955785</c:v>
                </c:pt>
                <c:pt idx="168">
                  <c:v>0.61347282548274684</c:v>
                </c:pt>
                <c:pt idx="169">
                  <c:v>0.61393617918273169</c:v>
                </c:pt>
                <c:pt idx="170">
                  <c:v>0.61479369968927555</c:v>
                </c:pt>
                <c:pt idx="171">
                  <c:v>0.61626254773020606</c:v>
                </c:pt>
                <c:pt idx="172">
                  <c:v>0.61536694613529341</c:v>
                </c:pt>
                <c:pt idx="173">
                  <c:v>0.61679510825061801</c:v>
                </c:pt>
                <c:pt idx="174">
                  <c:v>0.61761050067120771</c:v>
                </c:pt>
                <c:pt idx="175">
                  <c:v>0.61746256846998027</c:v>
                </c:pt>
                <c:pt idx="176">
                  <c:v>0.61713133103611617</c:v>
                </c:pt>
                <c:pt idx="177">
                  <c:v>0.61754509216976949</c:v>
                </c:pt>
                <c:pt idx="178">
                  <c:v>0.61945433520717175</c:v>
                </c:pt>
                <c:pt idx="179">
                  <c:v>0.61956389049958804</c:v>
                </c:pt>
                <c:pt idx="180">
                  <c:v>0.62170120287839759</c:v>
                </c:pt>
                <c:pt idx="181">
                  <c:v>0.62228281508711702</c:v>
                </c:pt>
                <c:pt idx="182">
                  <c:v>0.62366575059595208</c:v>
                </c:pt>
                <c:pt idx="183">
                  <c:v>0.62206185332316488</c:v>
                </c:pt>
                <c:pt idx="184">
                  <c:v>0.62302269046833458</c:v>
                </c:pt>
                <c:pt idx="185">
                  <c:v>0.62160820209600698</c:v>
                </c:pt>
                <c:pt idx="186">
                  <c:v>0.62114600851476443</c:v>
                </c:pt>
                <c:pt idx="187">
                  <c:v>0.62348211852345337</c:v>
                </c:pt>
                <c:pt idx="188">
                  <c:v>0.62271709361618421</c:v>
                </c:pt>
                <c:pt idx="189">
                  <c:v>0.62239779235261872</c:v>
                </c:pt>
                <c:pt idx="190">
                  <c:v>0.62154147211266753</c:v>
                </c:pt>
                <c:pt idx="191">
                  <c:v>0.62287988400718919</c:v>
                </c:pt>
                <c:pt idx="192">
                  <c:v>0.6235176453779111</c:v>
                </c:pt>
                <c:pt idx="193">
                  <c:v>0.62474071067821069</c:v>
                </c:pt>
                <c:pt idx="194">
                  <c:v>0.62616797860834039</c:v>
                </c:pt>
                <c:pt idx="195">
                  <c:v>0.62560472596390226</c:v>
                </c:pt>
                <c:pt idx="196">
                  <c:v>0.62568168690786063</c:v>
                </c:pt>
                <c:pt idx="197">
                  <c:v>0.62575102791968551</c:v>
                </c:pt>
                <c:pt idx="198">
                  <c:v>0.62584924457494695</c:v>
                </c:pt>
                <c:pt idx="199">
                  <c:v>0.62810941084453231</c:v>
                </c:pt>
                <c:pt idx="200">
                  <c:v>0.62794097850636432</c:v>
                </c:pt>
                <c:pt idx="201">
                  <c:v>0.62668788904581496</c:v>
                </c:pt>
                <c:pt idx="202">
                  <c:v>0.62811237783800333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D-48D0-8B86-3E4B4323C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2216"/>
        <c:axId val="445796480"/>
      </c:lineChart>
      <c:catAx>
        <c:axId val="4457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6480"/>
        <c:crosses val="autoZero"/>
        <c:auto val="1"/>
        <c:lblAlgn val="ctr"/>
        <c:lblOffset val="100"/>
        <c:tickLblSkip val="24"/>
        <c:tickMarkSkip val="12"/>
        <c:noMultiLvlLbl val="0"/>
      </c:catAx>
      <c:valAx>
        <c:axId val="445796480"/>
        <c:scaling>
          <c:orientation val="minMax"/>
          <c:max val="0.68000000000000016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US employment-population ratio since January 2007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Sheet1!$I$4</c:f>
              <c:strCache>
                <c:ptCount val="1"/>
                <c:pt idx="0">
                  <c:v>Employment-population ratio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Sheet1!$A$89:$A$291</c:f>
              <c:numCache>
                <c:formatCode>General</c:formatCode>
                <c:ptCount val="203"/>
                <c:pt idx="0">
                  <c:v>2007</c:v>
                </c:pt>
                <c:pt idx="12">
                  <c:v>2008</c:v>
                </c:pt>
                <c:pt idx="24">
                  <c:v>2009</c:v>
                </c:pt>
                <c:pt idx="36">
                  <c:v>2010</c:v>
                </c:pt>
                <c:pt idx="48">
                  <c:v>2011</c:v>
                </c:pt>
                <c:pt idx="60">
                  <c:v>2012</c:v>
                </c:pt>
                <c:pt idx="72">
                  <c:v>2013</c:v>
                </c:pt>
                <c:pt idx="84">
                  <c:v>2014</c:v>
                </c:pt>
                <c:pt idx="96">
                  <c:v>2015</c:v>
                </c:pt>
                <c:pt idx="108">
                  <c:v>2016</c:v>
                </c:pt>
                <c:pt idx="120">
                  <c:v>2017</c:v>
                </c:pt>
                <c:pt idx="132">
                  <c:v>2018</c:v>
                </c:pt>
                <c:pt idx="144">
                  <c:v>2019</c:v>
                </c:pt>
                <c:pt idx="156">
                  <c:v>2020</c:v>
                </c:pt>
                <c:pt idx="168">
                  <c:v>2021</c:v>
                </c:pt>
                <c:pt idx="180">
                  <c:v>2022</c:v>
                </c:pt>
                <c:pt idx="192">
                  <c:v>2023</c:v>
                </c:pt>
              </c:numCache>
            </c:numRef>
          </c:cat>
          <c:val>
            <c:numRef>
              <c:f>Sheet1!$I$89:$I$291</c:f>
              <c:numCache>
                <c:formatCode>0.0%</c:formatCode>
                <c:ptCount val="203"/>
                <c:pt idx="0">
                  <c:v>0.6331151094732278</c:v>
                </c:pt>
                <c:pt idx="1">
                  <c:v>0.63273607874056681</c:v>
                </c:pt>
                <c:pt idx="2">
                  <c:v>0.63332669650354489</c:v>
                </c:pt>
                <c:pt idx="3">
                  <c:v>0.62955291390814394</c:v>
                </c:pt>
                <c:pt idx="4">
                  <c:v>0.63030499395196127</c:v>
                </c:pt>
                <c:pt idx="5">
                  <c:v>0.63036169744468373</c:v>
                </c:pt>
                <c:pt idx="6">
                  <c:v>0.62901473542624098</c:v>
                </c:pt>
                <c:pt idx="7">
                  <c:v>0.62736907381648588</c:v>
                </c:pt>
                <c:pt idx="8">
                  <c:v>0.62911198007407698</c:v>
                </c:pt>
                <c:pt idx="9">
                  <c:v>0.62714479083857932</c:v>
                </c:pt>
                <c:pt idx="10">
                  <c:v>0.62932784978041456</c:v>
                </c:pt>
                <c:pt idx="11">
                  <c:v>0.62736108013518843</c:v>
                </c:pt>
                <c:pt idx="12">
                  <c:v>0.62926883791312727</c:v>
                </c:pt>
                <c:pt idx="13">
                  <c:v>0.62779359904471044</c:v>
                </c:pt>
                <c:pt idx="14">
                  <c:v>0.62699199553638485</c:v>
                </c:pt>
                <c:pt idx="15">
                  <c:v>0.62664345320285764</c:v>
                </c:pt>
                <c:pt idx="16">
                  <c:v>0.62512799640110539</c:v>
                </c:pt>
                <c:pt idx="17">
                  <c:v>0.62380204342819967</c:v>
                </c:pt>
                <c:pt idx="18">
                  <c:v>0.62229329866931204</c:v>
                </c:pt>
                <c:pt idx="19">
                  <c:v>0.62024202608209067</c:v>
                </c:pt>
                <c:pt idx="20">
                  <c:v>0.61903055128861584</c:v>
                </c:pt>
                <c:pt idx="21">
                  <c:v>0.61719775629550067</c:v>
                </c:pt>
                <c:pt idx="22">
                  <c:v>0.61364062207232528</c:v>
                </c:pt>
                <c:pt idx="23">
                  <c:v>0.60999000148913995</c:v>
                </c:pt>
                <c:pt idx="24">
                  <c:v>0.60557470211596709</c:v>
                </c:pt>
                <c:pt idx="25">
                  <c:v>0.60294662279226774</c:v>
                </c:pt>
                <c:pt idx="26">
                  <c:v>0.59853415345873429</c:v>
                </c:pt>
                <c:pt idx="27">
                  <c:v>0.59784673844205194</c:v>
                </c:pt>
                <c:pt idx="28">
                  <c:v>0.59565431595399487</c:v>
                </c:pt>
                <c:pt idx="29">
                  <c:v>0.59412700770193716</c:v>
                </c:pt>
                <c:pt idx="30">
                  <c:v>0.59312757027175989</c:v>
                </c:pt>
                <c:pt idx="31">
                  <c:v>0.59084998326887972</c:v>
                </c:pt>
                <c:pt idx="32">
                  <c:v>0.58741039767774472</c:v>
                </c:pt>
                <c:pt idx="33">
                  <c:v>0.5852124286620165</c:v>
                </c:pt>
                <c:pt idx="34">
                  <c:v>0.58569419159172609</c:v>
                </c:pt>
                <c:pt idx="35">
                  <c:v>0.58252013303844274</c:v>
                </c:pt>
                <c:pt idx="36">
                  <c:v>0.58454094041345761</c:v>
                </c:pt>
                <c:pt idx="37">
                  <c:v>0.58473489227757192</c:v>
                </c:pt>
                <c:pt idx="38">
                  <c:v>0.58505475229698223</c:v>
                </c:pt>
                <c:pt idx="39">
                  <c:v>0.58693627833092454</c:v>
                </c:pt>
                <c:pt idx="40">
                  <c:v>0.58628036328574018</c:v>
                </c:pt>
                <c:pt idx="41">
                  <c:v>0.58538853128023893</c:v>
                </c:pt>
                <c:pt idx="42">
                  <c:v>0.58505611837403837</c:v>
                </c:pt>
                <c:pt idx="43">
                  <c:v>0.58563034704051675</c:v>
                </c:pt>
                <c:pt idx="44">
                  <c:v>0.58490613539664826</c:v>
                </c:pt>
                <c:pt idx="45">
                  <c:v>0.58323481323104009</c:v>
                </c:pt>
                <c:pt idx="46">
                  <c:v>0.58246863414531969</c:v>
                </c:pt>
                <c:pt idx="47">
                  <c:v>0.58312019389758418</c:v>
                </c:pt>
                <c:pt idx="48">
                  <c:v>0.5833584690662913</c:v>
                </c:pt>
                <c:pt idx="49">
                  <c:v>0.58360232948574631</c:v>
                </c:pt>
                <c:pt idx="50">
                  <c:v>0.58426359832635988</c:v>
                </c:pt>
                <c:pt idx="51">
                  <c:v>0.58368528012176657</c:v>
                </c:pt>
                <c:pt idx="52">
                  <c:v>0.58343675437606812</c:v>
                </c:pt>
                <c:pt idx="53">
                  <c:v>0.58200585413108741</c:v>
                </c:pt>
                <c:pt idx="54">
                  <c:v>0.58214802792160925</c:v>
                </c:pt>
                <c:pt idx="55">
                  <c:v>0.58340524698692209</c:v>
                </c:pt>
                <c:pt idx="56">
                  <c:v>0.58392308941938009</c:v>
                </c:pt>
                <c:pt idx="57">
                  <c:v>0.58421186253740598</c:v>
                </c:pt>
                <c:pt idx="58">
                  <c:v>0.58569877849451635</c:v>
                </c:pt>
                <c:pt idx="59">
                  <c:v>0.58566654474112989</c:v>
                </c:pt>
                <c:pt idx="60">
                  <c:v>0.58440824042696338</c:v>
                </c:pt>
                <c:pt idx="61">
                  <c:v>0.58513828448862581</c:v>
                </c:pt>
                <c:pt idx="62">
                  <c:v>0.58546437816359165</c:v>
                </c:pt>
                <c:pt idx="63">
                  <c:v>0.58446602741531573</c:v>
                </c:pt>
                <c:pt idx="64">
                  <c:v>0.58529176921873838</c:v>
                </c:pt>
                <c:pt idx="65">
                  <c:v>0.58559766404145508</c:v>
                </c:pt>
                <c:pt idx="66">
                  <c:v>0.58471198336579633</c:v>
                </c:pt>
                <c:pt idx="67">
                  <c:v>0.5841989440233859</c:v>
                </c:pt>
                <c:pt idx="68">
                  <c:v>0.58679421754754446</c:v>
                </c:pt>
                <c:pt idx="69">
                  <c:v>0.58787292557268334</c:v>
                </c:pt>
                <c:pt idx="70">
                  <c:v>0.58701172114967193</c:v>
                </c:pt>
                <c:pt idx="71">
                  <c:v>0.58657663188049924</c:v>
                </c:pt>
                <c:pt idx="72">
                  <c:v>0.58567090242496822</c:v>
                </c:pt>
                <c:pt idx="73">
                  <c:v>0.58556210890911176</c:v>
                </c:pt>
                <c:pt idx="74">
                  <c:v>0.58497520357558319</c:v>
                </c:pt>
                <c:pt idx="75">
                  <c:v>0.58584684409095544</c:v>
                </c:pt>
                <c:pt idx="76">
                  <c:v>0.58640463313539526</c:v>
                </c:pt>
                <c:pt idx="77">
                  <c:v>0.58642975825894317</c:v>
                </c:pt>
                <c:pt idx="78">
                  <c:v>0.58702127313270069</c:v>
                </c:pt>
                <c:pt idx="79">
                  <c:v>0.58678885505307798</c:v>
                </c:pt>
                <c:pt idx="80">
                  <c:v>0.58666439179747165</c:v>
                </c:pt>
                <c:pt idx="81">
                  <c:v>0.58258144905654252</c:v>
                </c:pt>
                <c:pt idx="82">
                  <c:v>0.58596243617353494</c:v>
                </c:pt>
                <c:pt idx="83">
                  <c:v>0.58675150458975867</c:v>
                </c:pt>
                <c:pt idx="84">
                  <c:v>0.58785411983881097</c:v>
                </c:pt>
                <c:pt idx="85">
                  <c:v>0.58738490802760179</c:v>
                </c:pt>
                <c:pt idx="86">
                  <c:v>0.58905273034643979</c:v>
                </c:pt>
                <c:pt idx="87">
                  <c:v>0.58869862875294521</c:v>
                </c:pt>
                <c:pt idx="88">
                  <c:v>0.58890163232669146</c:v>
                </c:pt>
                <c:pt idx="89">
                  <c:v>0.5901482563535555</c:v>
                </c:pt>
                <c:pt idx="90">
                  <c:v>0.59026380617926566</c:v>
                </c:pt>
                <c:pt idx="91">
                  <c:v>0.59030169722312864</c:v>
                </c:pt>
                <c:pt idx="92">
                  <c:v>0.59078431530392927</c:v>
                </c:pt>
                <c:pt idx="93">
                  <c:v>0.59289302131047994</c:v>
                </c:pt>
                <c:pt idx="94">
                  <c:v>0.59235504975004416</c:v>
                </c:pt>
                <c:pt idx="95">
                  <c:v>0.59276704935609392</c:v>
                </c:pt>
                <c:pt idx="96">
                  <c:v>0.59323730693608523</c:v>
                </c:pt>
                <c:pt idx="97">
                  <c:v>0.59241933741231456</c:v>
                </c:pt>
                <c:pt idx="98">
                  <c:v>0.59232245681381956</c:v>
                </c:pt>
                <c:pt idx="99">
                  <c:v>0.59341260898404102</c:v>
                </c:pt>
                <c:pt idx="100">
                  <c:v>0.59418658042362904</c:v>
                </c:pt>
                <c:pt idx="101">
                  <c:v>0.59368953535224589</c:v>
                </c:pt>
                <c:pt idx="102">
                  <c:v>0.59324128254595898</c:v>
                </c:pt>
                <c:pt idx="103">
                  <c:v>0.5941193806352949</c:v>
                </c:pt>
                <c:pt idx="104">
                  <c:v>0.59216552272953349</c:v>
                </c:pt>
                <c:pt idx="105">
                  <c:v>0.59332673401155278</c:v>
                </c:pt>
                <c:pt idx="106">
                  <c:v>0.59370320202425453</c:v>
                </c:pt>
                <c:pt idx="107">
                  <c:v>0.59589737076082816</c:v>
                </c:pt>
                <c:pt idx="108">
                  <c:v>0.59688902799954036</c:v>
                </c:pt>
                <c:pt idx="109">
                  <c:v>0.59759598063164898</c:v>
                </c:pt>
                <c:pt idx="110">
                  <c:v>0.59824819597417389</c:v>
                </c:pt>
                <c:pt idx="111">
                  <c:v>0.59720360992848931</c:v>
                </c:pt>
                <c:pt idx="112">
                  <c:v>0.59694913379730941</c:v>
                </c:pt>
                <c:pt idx="113">
                  <c:v>0.59678291376772419</c:v>
                </c:pt>
                <c:pt idx="114">
                  <c:v>0.59756328365270883</c:v>
                </c:pt>
                <c:pt idx="115">
                  <c:v>0.59789879221914954</c:v>
                </c:pt>
                <c:pt idx="116">
                  <c:v>0.59727026931296268</c:v>
                </c:pt>
                <c:pt idx="117">
                  <c:v>0.59685594190019697</c:v>
                </c:pt>
                <c:pt idx="118">
                  <c:v>0.59697493517718236</c:v>
                </c:pt>
                <c:pt idx="119">
                  <c:v>0.59729844313069691</c:v>
                </c:pt>
                <c:pt idx="120">
                  <c:v>0.59883029887988914</c:v>
                </c:pt>
                <c:pt idx="121">
                  <c:v>0.59973411577763269</c:v>
                </c:pt>
                <c:pt idx="122">
                  <c:v>0.60163748850299115</c:v>
                </c:pt>
                <c:pt idx="123">
                  <c:v>0.60197259886561816</c:v>
                </c:pt>
                <c:pt idx="124">
                  <c:v>0.60081957239359884</c:v>
                </c:pt>
                <c:pt idx="125">
                  <c:v>0.60134846268194242</c:v>
                </c:pt>
                <c:pt idx="126">
                  <c:v>0.60187496815611152</c:v>
                </c:pt>
                <c:pt idx="127">
                  <c:v>0.6011309656676731</c:v>
                </c:pt>
                <c:pt idx="128">
                  <c:v>0.60371260203003574</c:v>
                </c:pt>
                <c:pt idx="129">
                  <c:v>0.60058412767920677</c:v>
                </c:pt>
                <c:pt idx="130">
                  <c:v>0.6009204958800386</c:v>
                </c:pt>
                <c:pt idx="131">
                  <c:v>0.60093163457746501</c:v>
                </c:pt>
                <c:pt idx="132">
                  <c:v>0.60139029519432974</c:v>
                </c:pt>
                <c:pt idx="133">
                  <c:v>0.60403449913207286</c:v>
                </c:pt>
                <c:pt idx="134">
                  <c:v>0.60371766298323204</c:v>
                </c:pt>
                <c:pt idx="135">
                  <c:v>0.60368792561957774</c:v>
                </c:pt>
                <c:pt idx="136">
                  <c:v>0.60458178936819784</c:v>
                </c:pt>
                <c:pt idx="137">
                  <c:v>0.6045675782675185</c:v>
                </c:pt>
                <c:pt idx="138">
                  <c:v>0.60558556951323095</c:v>
                </c:pt>
                <c:pt idx="139">
                  <c:v>0.60257453519642257</c:v>
                </c:pt>
                <c:pt idx="140">
                  <c:v>0.60403035347864809</c:v>
                </c:pt>
                <c:pt idx="141">
                  <c:v>0.60496143342333486</c:v>
                </c:pt>
                <c:pt idx="142">
                  <c:v>0.6057833542062866</c:v>
                </c:pt>
                <c:pt idx="143">
                  <c:v>0.60573298105744566</c:v>
                </c:pt>
                <c:pt idx="144">
                  <c:v>0.60614004855966763</c:v>
                </c:pt>
                <c:pt idx="145">
                  <c:v>0.60724790241183935</c:v>
                </c:pt>
                <c:pt idx="146">
                  <c:v>0.60631553704111985</c:v>
                </c:pt>
                <c:pt idx="147">
                  <c:v>0.60567158755745232</c:v>
                </c:pt>
                <c:pt idx="148">
                  <c:v>0.60578457164269628</c:v>
                </c:pt>
                <c:pt idx="149">
                  <c:v>0.60672413593424879</c:v>
                </c:pt>
                <c:pt idx="150">
                  <c:v>0.60767672871057965</c:v>
                </c:pt>
                <c:pt idx="151">
                  <c:v>0.60818249098029542</c:v>
                </c:pt>
                <c:pt idx="152">
                  <c:v>0.6097027399687257</c:v>
                </c:pt>
                <c:pt idx="153">
                  <c:v>0.6098789663068368</c:v>
                </c:pt>
                <c:pt idx="154">
                  <c:v>0.61011460656872551</c:v>
                </c:pt>
                <c:pt idx="155">
                  <c:v>0.61047501546999972</c:v>
                </c:pt>
                <c:pt idx="156">
                  <c:v>0.61095097532966991</c:v>
                </c:pt>
                <c:pt idx="157">
                  <c:v>0.61144791779006891</c:v>
                </c:pt>
                <c:pt idx="158">
                  <c:v>0.59844547617397736</c:v>
                </c:pt>
                <c:pt idx="159">
                  <c:v>0.51273586357619971</c:v>
                </c:pt>
                <c:pt idx="160">
                  <c:v>0.52732006137352094</c:v>
                </c:pt>
                <c:pt idx="161">
                  <c:v>0.54678636761925259</c:v>
                </c:pt>
                <c:pt idx="162">
                  <c:v>0.55220395355893281</c:v>
                </c:pt>
                <c:pt idx="163">
                  <c:v>0.56494523292318788</c:v>
                </c:pt>
                <c:pt idx="164">
                  <c:v>0.5661726917796136</c:v>
                </c:pt>
                <c:pt idx="165">
                  <c:v>0.57431829069656026</c:v>
                </c:pt>
                <c:pt idx="166">
                  <c:v>0.57424976540207218</c:v>
                </c:pt>
                <c:pt idx="167">
                  <c:v>0.57405734410289788</c:v>
                </c:pt>
                <c:pt idx="168">
                  <c:v>0.57454638855131857</c:v>
                </c:pt>
                <c:pt idx="169">
                  <c:v>0.57567894894181315</c:v>
                </c:pt>
                <c:pt idx="170">
                  <c:v>0.57758339942452763</c:v>
                </c:pt>
                <c:pt idx="171">
                  <c:v>0.5789707510063079</c:v>
                </c:pt>
                <c:pt idx="172">
                  <c:v>0.57992419892040892</c:v>
                </c:pt>
                <c:pt idx="173">
                  <c:v>0.58041310486802533</c:v>
                </c:pt>
                <c:pt idx="174">
                  <c:v>0.58432165954663839</c:v>
                </c:pt>
                <c:pt idx="175">
                  <c:v>0.58564433452721787</c:v>
                </c:pt>
                <c:pt idx="176">
                  <c:v>0.58780361085855304</c:v>
                </c:pt>
                <c:pt idx="177">
                  <c:v>0.58950089344349921</c:v>
                </c:pt>
                <c:pt idx="178">
                  <c:v>0.59357933663831097</c:v>
                </c:pt>
                <c:pt idx="179">
                  <c:v>0.59541993469038967</c:v>
                </c:pt>
                <c:pt idx="180">
                  <c:v>0.59696354890920278</c:v>
                </c:pt>
                <c:pt idx="181">
                  <c:v>0.59846424936580034</c:v>
                </c:pt>
                <c:pt idx="182">
                  <c:v>0.60099300040995429</c:v>
                </c:pt>
                <c:pt idx="183">
                  <c:v>0.59941796713449358</c:v>
                </c:pt>
                <c:pt idx="184">
                  <c:v>0.60034739209417509</c:v>
                </c:pt>
                <c:pt idx="185">
                  <c:v>0.59907517956298439</c:v>
                </c:pt>
                <c:pt idx="186">
                  <c:v>0.59948790206505764</c:v>
                </c:pt>
                <c:pt idx="187">
                  <c:v>0.60069497017230411</c:v>
                </c:pt>
                <c:pt idx="188">
                  <c:v>0.60089424866467944</c:v>
                </c:pt>
                <c:pt idx="189">
                  <c:v>0.59951613208082111</c:v>
                </c:pt>
                <c:pt idx="190">
                  <c:v>0.59887498677788353</c:v>
                </c:pt>
                <c:pt idx="191">
                  <c:v>0.60127471266103816</c:v>
                </c:pt>
                <c:pt idx="192">
                  <c:v>0.602108571901249</c:v>
                </c:pt>
                <c:pt idx="193">
                  <c:v>0.60243431337181341</c:v>
                </c:pt>
                <c:pt idx="194">
                  <c:v>0.60423927412570599</c:v>
                </c:pt>
                <c:pt idx="195">
                  <c:v>0.60437316799465557</c:v>
                </c:pt>
                <c:pt idx="196">
                  <c:v>0.60281376351184091</c:v>
                </c:pt>
                <c:pt idx="197">
                  <c:v>0.60342352539908017</c:v>
                </c:pt>
                <c:pt idx="198">
                  <c:v>0.60397300394753595</c:v>
                </c:pt>
                <c:pt idx="199">
                  <c:v>0.60432688529375445</c:v>
                </c:pt>
                <c:pt idx="200">
                  <c:v>0.60416261573208485</c:v>
                </c:pt>
                <c:pt idx="201">
                  <c:v>0.60237929771859422</c:v>
                </c:pt>
                <c:pt idx="202">
                  <c:v>0.6046281571736809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5-488B-A771-0CBBFE399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792216"/>
        <c:axId val="445796480"/>
      </c:lineChart>
      <c:catAx>
        <c:axId val="44579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6480"/>
        <c:crosses val="autoZero"/>
        <c:auto val="1"/>
        <c:lblAlgn val="ctr"/>
        <c:lblOffset val="100"/>
        <c:tickLblSkip val="24"/>
        <c:tickMarkSkip val="12"/>
        <c:noMultiLvlLbl val="0"/>
      </c:catAx>
      <c:valAx>
        <c:axId val="4457964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579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228600</xdr:colOff>
      <xdr:row>0</xdr:row>
      <xdr:rowOff>85724</xdr:rowOff>
    </xdr:from>
    <xdr:to>
      <xdr:col>28</xdr:col>
      <xdr:colOff>552450</xdr:colOff>
      <xdr:row>18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238125</xdr:colOff>
      <xdr:row>19</xdr:row>
      <xdr:rowOff>95250</xdr:rowOff>
    </xdr:from>
    <xdr:to>
      <xdr:col>28</xdr:col>
      <xdr:colOff>561975</xdr:colOff>
      <xdr:row>41</xdr:row>
      <xdr:rowOff>57151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0</xdr:row>
      <xdr:rowOff>114300</xdr:rowOff>
    </xdr:from>
    <xdr:to>
      <xdr:col>22</xdr:col>
      <xdr:colOff>47625</xdr:colOff>
      <xdr:row>18</xdr:row>
      <xdr:rowOff>152401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295275</xdr:colOff>
      <xdr:row>19</xdr:row>
      <xdr:rowOff>47625</xdr:rowOff>
    </xdr:from>
    <xdr:to>
      <xdr:col>22</xdr:col>
      <xdr:colOff>9525</xdr:colOff>
      <xdr:row>41</xdr:row>
      <xdr:rowOff>9526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304800</xdr:colOff>
      <xdr:row>41</xdr:row>
      <xdr:rowOff>66675</xdr:rowOff>
    </xdr:from>
    <xdr:to>
      <xdr:col>22</xdr:col>
      <xdr:colOff>19050</xdr:colOff>
      <xdr:row>63</xdr:row>
      <xdr:rowOff>28576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297"/>
  <sheetViews>
    <sheetView tabSelected="1" topLeftCell="G28" workbookViewId="0">
      <selection activeCell="K43" sqref="K43"/>
    </sheetView>
  </sheetViews>
  <sheetFormatPr defaultRowHeight="12.75" x14ac:dyDescent="0.2"/>
  <cols>
    <col min="1" max="10" width="9.140625" style="1"/>
    <col min="11" max="12" width="9.140625" style="1" customWidth="1"/>
    <col min="13" max="13" width="9.140625" style="1"/>
    <col min="14" max="15" width="9.140625" style="1" customWidth="1"/>
    <col min="16" max="16384" width="9.140625" style="1"/>
  </cols>
  <sheetData>
    <row r="2" spans="1:15" x14ac:dyDescent="0.2">
      <c r="J2" s="1" t="s">
        <v>16</v>
      </c>
      <c r="M2" s="1" t="s">
        <v>14</v>
      </c>
    </row>
    <row r="3" spans="1:15" ht="15" x14ac:dyDescent="0.25">
      <c r="C3" t="s">
        <v>2</v>
      </c>
      <c r="D3" t="s">
        <v>1</v>
      </c>
      <c r="E3" t="s">
        <v>0</v>
      </c>
      <c r="F3"/>
      <c r="J3" s="1" t="s">
        <v>15</v>
      </c>
      <c r="M3" s="1" t="s">
        <v>10</v>
      </c>
    </row>
    <row r="4" spans="1:15" s="5" customFormat="1" ht="51" x14ac:dyDescent="0.2">
      <c r="C4" s="5" t="s">
        <v>3</v>
      </c>
      <c r="D4" s="5" t="s">
        <v>4</v>
      </c>
      <c r="E4" s="5" t="s">
        <v>5</v>
      </c>
      <c r="F4" s="5" t="s">
        <v>9</v>
      </c>
      <c r="G4" s="5" t="s">
        <v>6</v>
      </c>
      <c r="H4" s="5" t="s">
        <v>7</v>
      </c>
      <c r="I4" s="5" t="s">
        <v>8</v>
      </c>
      <c r="J4" s="5" t="s">
        <v>11</v>
      </c>
      <c r="K4" s="5" t="s">
        <v>12</v>
      </c>
      <c r="L4" s="5" t="s">
        <v>13</v>
      </c>
      <c r="M4" s="5" t="s">
        <v>11</v>
      </c>
      <c r="N4" s="5" t="s">
        <v>12</v>
      </c>
      <c r="O4" s="5" t="s">
        <v>13</v>
      </c>
    </row>
    <row r="5" spans="1:15" x14ac:dyDescent="0.2">
      <c r="A5" s="1">
        <v>2000</v>
      </c>
      <c r="B5" s="1">
        <v>1</v>
      </c>
      <c r="C5" s="2">
        <v>211410</v>
      </c>
      <c r="D5" s="2">
        <v>142267</v>
      </c>
      <c r="E5" s="2">
        <v>136559</v>
      </c>
      <c r="F5" s="2">
        <f>D5-E5</f>
        <v>5708</v>
      </c>
      <c r="G5" s="4">
        <f>F5/D5</f>
        <v>4.0121742920002527E-2</v>
      </c>
      <c r="H5" s="4">
        <f>D5/C5</f>
        <v>0.6729435693675796</v>
      </c>
      <c r="I5" s="4">
        <f>E5/C5</f>
        <v>0.64594390047774464</v>
      </c>
    </row>
    <row r="6" spans="1:15" x14ac:dyDescent="0.2">
      <c r="B6" s="1">
        <v>2</v>
      </c>
      <c r="C6" s="2">
        <v>211576</v>
      </c>
      <c r="D6" s="2">
        <v>142456</v>
      </c>
      <c r="E6" s="2">
        <v>136598</v>
      </c>
      <c r="F6" s="2">
        <f t="shared" ref="F6:F69" si="0">D6-E6</f>
        <v>5858</v>
      </c>
      <c r="G6" s="4">
        <f t="shared" ref="G6:G69" si="1">F6/D6</f>
        <v>4.1121469085191216E-2</v>
      </c>
      <c r="H6" s="4">
        <f t="shared" ref="H6:H69" si="2">D6/C6</f>
        <v>0.67330888191477289</v>
      </c>
      <c r="I6" s="4">
        <f t="shared" ref="I6:I69" si="3">E6/C6</f>
        <v>0.64562143154232998</v>
      </c>
    </row>
    <row r="7" spans="1:15" x14ac:dyDescent="0.2">
      <c r="B7" s="1">
        <v>3</v>
      </c>
      <c r="C7" s="2">
        <v>211772</v>
      </c>
      <c r="D7" s="2">
        <v>142434</v>
      </c>
      <c r="E7" s="2">
        <v>136701</v>
      </c>
      <c r="F7" s="2">
        <f t="shared" si="0"/>
        <v>5733</v>
      </c>
      <c r="G7" s="4">
        <f t="shared" si="1"/>
        <v>4.0250221155061293E-2</v>
      </c>
      <c r="H7" s="4">
        <f t="shared" si="2"/>
        <v>0.67258183329240884</v>
      </c>
      <c r="I7" s="4">
        <f t="shared" si="3"/>
        <v>0.6455102657575128</v>
      </c>
    </row>
    <row r="8" spans="1:15" x14ac:dyDescent="0.2">
      <c r="B8" s="1">
        <v>4</v>
      </c>
      <c r="C8" s="2">
        <v>212018</v>
      </c>
      <c r="D8" s="2">
        <v>142751</v>
      </c>
      <c r="E8" s="2">
        <v>137270</v>
      </c>
      <c r="F8" s="2">
        <f t="shared" si="0"/>
        <v>5481</v>
      </c>
      <c r="G8" s="4">
        <f t="shared" si="1"/>
        <v>3.8395527877212766E-2</v>
      </c>
      <c r="H8" s="4">
        <f t="shared" si="2"/>
        <v>0.67329660689186765</v>
      </c>
      <c r="I8" s="4">
        <f t="shared" si="3"/>
        <v>0.6474450282523182</v>
      </c>
    </row>
    <row r="9" spans="1:15" ht="15" x14ac:dyDescent="0.25">
      <c r="B9" s="1">
        <v>5</v>
      </c>
      <c r="C9" s="2">
        <v>212242</v>
      </c>
      <c r="D9" s="2">
        <v>142388</v>
      </c>
      <c r="E9" s="2">
        <v>136630</v>
      </c>
      <c r="F9" s="2">
        <f t="shared" si="0"/>
        <v>5758</v>
      </c>
      <c r="G9" s="4">
        <f t="shared" si="1"/>
        <v>4.0438801022558084E-2</v>
      </c>
      <c r="H9" s="4">
        <f t="shared" si="2"/>
        <v>0.67087569849511408</v>
      </c>
      <c r="I9" s="4">
        <f t="shared" si="3"/>
        <v>0.64374628961280045</v>
      </c>
      <c r="K9"/>
      <c r="L9"/>
    </row>
    <row r="10" spans="1:15" ht="15" x14ac:dyDescent="0.25">
      <c r="B10" s="1">
        <v>6</v>
      </c>
      <c r="C10" s="2">
        <v>212466</v>
      </c>
      <c r="D10" s="2">
        <v>142591</v>
      </c>
      <c r="E10" s="2">
        <v>136940</v>
      </c>
      <c r="F10" s="2">
        <f t="shared" si="0"/>
        <v>5651</v>
      </c>
      <c r="G10" s="4">
        <f t="shared" si="1"/>
        <v>3.9630832240463987E-2</v>
      </c>
      <c r="H10" s="4">
        <f t="shared" si="2"/>
        <v>0.6711238504043</v>
      </c>
      <c r="I10" s="4">
        <f t="shared" si="3"/>
        <v>0.64452665367635287</v>
      </c>
      <c r="K10"/>
      <c r="L10"/>
    </row>
    <row r="11" spans="1:15" x14ac:dyDescent="0.2">
      <c r="B11" s="1">
        <v>7</v>
      </c>
      <c r="C11" s="2">
        <v>212677</v>
      </c>
      <c r="D11" s="2">
        <v>142278</v>
      </c>
      <c r="E11" s="2">
        <v>136531</v>
      </c>
      <c r="F11" s="2">
        <f t="shared" si="0"/>
        <v>5747</v>
      </c>
      <c r="G11" s="4">
        <f t="shared" si="1"/>
        <v>4.0392752217489704E-2</v>
      </c>
      <c r="H11" s="4">
        <f t="shared" si="2"/>
        <v>0.66898630317335683</v>
      </c>
      <c r="I11" s="4">
        <f t="shared" si="3"/>
        <v>0.6419641051923809</v>
      </c>
    </row>
    <row r="12" spans="1:15" x14ac:dyDescent="0.2">
      <c r="B12" s="1">
        <v>8</v>
      </c>
      <c r="C12" s="2">
        <v>212916</v>
      </c>
      <c r="D12" s="2">
        <v>142514</v>
      </c>
      <c r="E12" s="2">
        <v>136662</v>
      </c>
      <c r="F12" s="2">
        <f t="shared" si="0"/>
        <v>5852</v>
      </c>
      <c r="G12" s="4">
        <f t="shared" si="1"/>
        <v>4.1062632443128397E-2</v>
      </c>
      <c r="H12" s="4">
        <f t="shared" si="2"/>
        <v>0.6693437787672134</v>
      </c>
      <c r="I12" s="4">
        <f t="shared" si="3"/>
        <v>0.64185876120160068</v>
      </c>
    </row>
    <row r="13" spans="1:15" x14ac:dyDescent="0.2">
      <c r="B13" s="1">
        <v>9</v>
      </c>
      <c r="C13" s="2">
        <v>213163</v>
      </c>
      <c r="D13" s="2">
        <v>142518</v>
      </c>
      <c r="E13" s="2">
        <v>136893</v>
      </c>
      <c r="F13" s="2">
        <f t="shared" si="0"/>
        <v>5625</v>
      </c>
      <c r="G13" s="4">
        <f t="shared" si="1"/>
        <v>3.9468698690691702E-2</v>
      </c>
      <c r="H13" s="4">
        <f t="shared" si="2"/>
        <v>0.66858694989280498</v>
      </c>
      <c r="I13" s="4">
        <f t="shared" si="3"/>
        <v>0.64219869301895738</v>
      </c>
    </row>
    <row r="14" spans="1:15" x14ac:dyDescent="0.2">
      <c r="B14" s="1">
        <v>10</v>
      </c>
      <c r="C14" s="2">
        <v>213405</v>
      </c>
      <c r="D14" s="2">
        <v>142622</v>
      </c>
      <c r="E14" s="2">
        <v>137088</v>
      </c>
      <c r="F14" s="2">
        <f t="shared" si="0"/>
        <v>5534</v>
      </c>
      <c r="G14" s="4">
        <f t="shared" si="1"/>
        <v>3.8801867874521459E-2</v>
      </c>
      <c r="H14" s="4">
        <f t="shared" si="2"/>
        <v>0.66831611255593826</v>
      </c>
      <c r="I14" s="4">
        <f t="shared" si="3"/>
        <v>0.64238419905812894</v>
      </c>
    </row>
    <row r="15" spans="1:15" x14ac:dyDescent="0.2">
      <c r="B15" s="1">
        <v>11</v>
      </c>
      <c r="C15" s="2">
        <v>213540</v>
      </c>
      <c r="D15" s="2">
        <v>142962</v>
      </c>
      <c r="E15" s="2">
        <v>137322</v>
      </c>
      <c r="F15" s="2">
        <f t="shared" si="0"/>
        <v>5640</v>
      </c>
      <c r="G15" s="4">
        <f t="shared" si="1"/>
        <v>3.9451042934486084E-2</v>
      </c>
      <c r="H15" s="4">
        <f t="shared" si="2"/>
        <v>0.66948581062096091</v>
      </c>
      <c r="I15" s="4">
        <f t="shared" si="3"/>
        <v>0.64307389716212415</v>
      </c>
    </row>
    <row r="16" spans="1:15" x14ac:dyDescent="0.2">
      <c r="B16" s="1">
        <v>12</v>
      </c>
      <c r="C16" s="2">
        <v>213736</v>
      </c>
      <c r="D16" s="2">
        <v>143248</v>
      </c>
      <c r="E16" s="2">
        <v>137614</v>
      </c>
      <c r="F16" s="2">
        <f t="shared" si="0"/>
        <v>5634</v>
      </c>
      <c r="G16" s="4">
        <f t="shared" si="1"/>
        <v>3.9330392047358428E-2</v>
      </c>
      <c r="H16" s="4">
        <f t="shared" si="2"/>
        <v>0.67020997866526932</v>
      </c>
      <c r="I16" s="4">
        <f t="shared" si="3"/>
        <v>0.64385035745031249</v>
      </c>
    </row>
    <row r="17" spans="1:9" x14ac:dyDescent="0.2">
      <c r="A17" s="1">
        <f>A5+1</f>
        <v>2001</v>
      </c>
      <c r="B17" s="1">
        <f t="shared" ref="B17:B40" si="4">B5</f>
        <v>1</v>
      </c>
      <c r="C17" s="2">
        <v>213888</v>
      </c>
      <c r="D17" s="2">
        <v>143800</v>
      </c>
      <c r="E17" s="2">
        <v>137778</v>
      </c>
      <c r="F17" s="2">
        <f t="shared" si="0"/>
        <v>6022</v>
      </c>
      <c r="G17" s="4">
        <f t="shared" si="1"/>
        <v>4.187760778859527E-2</v>
      </c>
      <c r="H17" s="4">
        <f t="shared" si="2"/>
        <v>0.67231448234590063</v>
      </c>
      <c r="I17" s="4">
        <f t="shared" si="3"/>
        <v>0.64415956014362652</v>
      </c>
    </row>
    <row r="18" spans="1:9" x14ac:dyDescent="0.2">
      <c r="B18" s="1">
        <f t="shared" si="4"/>
        <v>2</v>
      </c>
      <c r="C18" s="2">
        <v>214110</v>
      </c>
      <c r="D18" s="2">
        <v>143701</v>
      </c>
      <c r="E18" s="2">
        <v>137612</v>
      </c>
      <c r="F18" s="2">
        <f t="shared" si="0"/>
        <v>6089</v>
      </c>
      <c r="G18" s="4">
        <f t="shared" si="1"/>
        <v>4.2372704434903027E-2</v>
      </c>
      <c r="H18" s="4">
        <f t="shared" si="2"/>
        <v>0.6711550137779646</v>
      </c>
      <c r="I18" s="4">
        <f t="shared" si="3"/>
        <v>0.64271636074914762</v>
      </c>
    </row>
    <row r="19" spans="1:9" x14ac:dyDescent="0.2">
      <c r="B19" s="1">
        <f t="shared" si="4"/>
        <v>3</v>
      </c>
      <c r="C19" s="2">
        <v>214305</v>
      </c>
      <c r="D19" s="2">
        <v>143924</v>
      </c>
      <c r="E19" s="2">
        <v>137783</v>
      </c>
      <c r="F19" s="2">
        <f t="shared" si="0"/>
        <v>6141</v>
      </c>
      <c r="G19" s="4">
        <f t="shared" si="1"/>
        <v>4.2668352741724799E-2</v>
      </c>
      <c r="H19" s="4">
        <f t="shared" si="2"/>
        <v>0.67158489069317095</v>
      </c>
      <c r="I19" s="4">
        <f t="shared" si="3"/>
        <v>0.64292946968106202</v>
      </c>
    </row>
    <row r="20" spans="1:9" x14ac:dyDescent="0.2">
      <c r="B20" s="1">
        <f t="shared" si="4"/>
        <v>4</v>
      </c>
      <c r="C20" s="2">
        <v>214525</v>
      </c>
      <c r="D20" s="2">
        <v>143569</v>
      </c>
      <c r="E20" s="2">
        <v>137299</v>
      </c>
      <c r="F20" s="2">
        <f t="shared" si="0"/>
        <v>6270</v>
      </c>
      <c r="G20" s="4">
        <f t="shared" si="1"/>
        <v>4.3672380527829825E-2</v>
      </c>
      <c r="H20" s="4">
        <f t="shared" si="2"/>
        <v>0.66924134716233541</v>
      </c>
      <c r="I20" s="4">
        <f t="shared" si="3"/>
        <v>0.6400139843841044</v>
      </c>
    </row>
    <row r="21" spans="1:9" x14ac:dyDescent="0.2">
      <c r="B21" s="1">
        <f t="shared" si="4"/>
        <v>5</v>
      </c>
      <c r="C21" s="2">
        <v>214732</v>
      </c>
      <c r="D21" s="2">
        <v>143318</v>
      </c>
      <c r="E21" s="2">
        <v>137092</v>
      </c>
      <c r="F21" s="2">
        <f t="shared" si="0"/>
        <v>6226</v>
      </c>
      <c r="G21" s="4">
        <f t="shared" si="1"/>
        <v>4.3441856570702909E-2</v>
      </c>
      <c r="H21" s="4">
        <f t="shared" si="2"/>
        <v>0.667427304733342</v>
      </c>
      <c r="I21" s="4">
        <f t="shared" si="3"/>
        <v>0.6384330234897454</v>
      </c>
    </row>
    <row r="22" spans="1:9" x14ac:dyDescent="0.2">
      <c r="B22" s="1">
        <f t="shared" si="4"/>
        <v>6</v>
      </c>
      <c r="C22" s="2">
        <v>214950</v>
      </c>
      <c r="D22" s="2">
        <v>143357</v>
      </c>
      <c r="E22" s="2">
        <v>136873</v>
      </c>
      <c r="F22" s="2">
        <f t="shared" si="0"/>
        <v>6484</v>
      </c>
      <c r="G22" s="4">
        <f t="shared" si="1"/>
        <v>4.5229741135765958E-2</v>
      </c>
      <c r="H22" s="4">
        <f t="shared" si="2"/>
        <v>0.66693184461502675</v>
      </c>
      <c r="I22" s="4">
        <f t="shared" si="3"/>
        <v>0.63676668992789021</v>
      </c>
    </row>
    <row r="23" spans="1:9" x14ac:dyDescent="0.2">
      <c r="B23" s="1">
        <f t="shared" si="4"/>
        <v>7</v>
      </c>
      <c r="C23" s="2">
        <v>215180</v>
      </c>
      <c r="D23" s="2">
        <v>143654</v>
      </c>
      <c r="E23" s="2">
        <v>137071</v>
      </c>
      <c r="F23" s="2">
        <f t="shared" si="0"/>
        <v>6583</v>
      </c>
      <c r="G23" s="4">
        <f t="shared" si="1"/>
        <v>4.5825385996909239E-2</v>
      </c>
      <c r="H23" s="4">
        <f t="shared" si="2"/>
        <v>0.66759921925829535</v>
      </c>
      <c r="I23" s="4">
        <f t="shared" si="3"/>
        <v>0.6370062273445487</v>
      </c>
    </row>
    <row r="24" spans="1:9" x14ac:dyDescent="0.2">
      <c r="B24" s="1">
        <f t="shared" si="4"/>
        <v>8</v>
      </c>
      <c r="C24" s="2">
        <v>215420</v>
      </c>
      <c r="D24" s="2">
        <v>143284</v>
      </c>
      <c r="E24" s="2">
        <v>136241</v>
      </c>
      <c r="F24" s="2">
        <f t="shared" si="0"/>
        <v>7043</v>
      </c>
      <c r="G24" s="4">
        <f t="shared" si="1"/>
        <v>4.9154127467128224E-2</v>
      </c>
      <c r="H24" s="4">
        <f t="shared" si="2"/>
        <v>0.66513787020703741</v>
      </c>
      <c r="I24" s="4">
        <f t="shared" si="3"/>
        <v>0.63244359855166654</v>
      </c>
    </row>
    <row r="25" spans="1:9" x14ac:dyDescent="0.2">
      <c r="B25" s="1">
        <f t="shared" si="4"/>
        <v>9</v>
      </c>
      <c r="C25" s="2">
        <v>215665</v>
      </c>
      <c r="D25" s="2">
        <v>143989</v>
      </c>
      <c r="E25" s="2">
        <v>136846</v>
      </c>
      <c r="F25" s="2">
        <f t="shared" si="0"/>
        <v>7143</v>
      </c>
      <c r="G25" s="4">
        <f t="shared" si="1"/>
        <v>4.9607956163318034E-2</v>
      </c>
      <c r="H25" s="4">
        <f t="shared" si="2"/>
        <v>0.66765121832471652</v>
      </c>
      <c r="I25" s="4">
        <f t="shared" si="3"/>
        <v>0.63453040595367816</v>
      </c>
    </row>
    <row r="26" spans="1:9" x14ac:dyDescent="0.2">
      <c r="B26" s="1">
        <f t="shared" si="4"/>
        <v>10</v>
      </c>
      <c r="C26" s="2">
        <v>215903</v>
      </c>
      <c r="D26" s="2">
        <v>144086</v>
      </c>
      <c r="E26" s="2">
        <v>136392</v>
      </c>
      <c r="F26" s="2">
        <f t="shared" si="0"/>
        <v>7694</v>
      </c>
      <c r="G26" s="4">
        <f t="shared" si="1"/>
        <v>5.3398664686367864E-2</v>
      </c>
      <c r="H26" s="4">
        <f t="shared" si="2"/>
        <v>0.66736451091462368</v>
      </c>
      <c r="I26" s="4">
        <f t="shared" si="3"/>
        <v>0.63172813717271181</v>
      </c>
    </row>
    <row r="27" spans="1:9" x14ac:dyDescent="0.2">
      <c r="B27" s="1">
        <f t="shared" si="4"/>
        <v>11</v>
      </c>
      <c r="C27" s="2">
        <v>216117</v>
      </c>
      <c r="D27" s="2">
        <v>144240</v>
      </c>
      <c r="E27" s="2">
        <v>136238</v>
      </c>
      <c r="F27" s="2">
        <f t="shared" si="0"/>
        <v>8002</v>
      </c>
      <c r="G27" s="4">
        <f t="shared" si="1"/>
        <v>5.5476982806433719E-2</v>
      </c>
      <c r="H27" s="4">
        <f t="shared" si="2"/>
        <v>0.66741626063659965</v>
      </c>
      <c r="I27" s="4">
        <f t="shared" si="3"/>
        <v>0.6303900202205287</v>
      </c>
    </row>
    <row r="28" spans="1:9" x14ac:dyDescent="0.2">
      <c r="B28" s="1">
        <f t="shared" si="4"/>
        <v>12</v>
      </c>
      <c r="C28" s="2">
        <v>216315</v>
      </c>
      <c r="D28" s="2">
        <v>144305</v>
      </c>
      <c r="E28" s="2">
        <v>136047</v>
      </c>
      <c r="F28" s="2">
        <f t="shared" si="0"/>
        <v>8258</v>
      </c>
      <c r="G28" s="4">
        <f t="shared" si="1"/>
        <v>5.7226014344617306E-2</v>
      </c>
      <c r="H28" s="4">
        <f t="shared" si="2"/>
        <v>0.66710584101888448</v>
      </c>
      <c r="I28" s="4">
        <f t="shared" si="3"/>
        <v>0.62893003259135982</v>
      </c>
    </row>
    <row r="29" spans="1:9" x14ac:dyDescent="0.2">
      <c r="A29" s="1">
        <f>A17+1</f>
        <v>2002</v>
      </c>
      <c r="B29" s="1">
        <f t="shared" si="4"/>
        <v>1</v>
      </c>
      <c r="C29" s="2">
        <v>216506</v>
      </c>
      <c r="D29" s="2">
        <v>143883</v>
      </c>
      <c r="E29" s="2">
        <v>135701</v>
      </c>
      <c r="F29" s="2">
        <f t="shared" si="0"/>
        <v>8182</v>
      </c>
      <c r="G29" s="4">
        <f t="shared" si="1"/>
        <v>5.6865647783268351E-2</v>
      </c>
      <c r="H29" s="4">
        <f t="shared" si="2"/>
        <v>0.66456818748672097</v>
      </c>
      <c r="I29" s="4">
        <f t="shared" si="3"/>
        <v>0.62677708700913604</v>
      </c>
    </row>
    <row r="30" spans="1:9" x14ac:dyDescent="0.2">
      <c r="B30" s="1">
        <f t="shared" si="4"/>
        <v>2</v>
      </c>
      <c r="C30" s="2">
        <v>216663</v>
      </c>
      <c r="D30" s="2">
        <v>144653</v>
      </c>
      <c r="E30" s="2">
        <v>136438</v>
      </c>
      <c r="F30" s="2">
        <f t="shared" si="0"/>
        <v>8215</v>
      </c>
      <c r="G30" s="4">
        <f t="shared" si="1"/>
        <v>5.6791079341596787E-2</v>
      </c>
      <c r="H30" s="4">
        <f t="shared" si="2"/>
        <v>0.66764052930126505</v>
      </c>
      <c r="I30" s="4">
        <f t="shared" si="3"/>
        <v>0.62972450303005123</v>
      </c>
    </row>
    <row r="31" spans="1:9" x14ac:dyDescent="0.2">
      <c r="B31" s="1">
        <f t="shared" si="4"/>
        <v>3</v>
      </c>
      <c r="C31" s="2">
        <v>216823</v>
      </c>
      <c r="D31" s="2">
        <v>144481</v>
      </c>
      <c r="E31" s="2">
        <v>136177</v>
      </c>
      <c r="F31" s="2">
        <f t="shared" si="0"/>
        <v>8304</v>
      </c>
      <c r="G31" s="4">
        <f t="shared" si="1"/>
        <v>5.7474685252732194E-2</v>
      </c>
      <c r="H31" s="4">
        <f t="shared" si="2"/>
        <v>0.66635458415389515</v>
      </c>
      <c r="I31" s="4">
        <f t="shared" si="3"/>
        <v>0.62805606416293469</v>
      </c>
    </row>
    <row r="32" spans="1:9" x14ac:dyDescent="0.2">
      <c r="B32" s="1">
        <f t="shared" si="4"/>
        <v>4</v>
      </c>
      <c r="C32" s="2">
        <v>217006</v>
      </c>
      <c r="D32" s="2">
        <v>144725</v>
      </c>
      <c r="E32" s="2">
        <v>136126</v>
      </c>
      <c r="F32" s="2">
        <f t="shared" si="0"/>
        <v>8599</v>
      </c>
      <c r="G32" s="4">
        <f t="shared" si="1"/>
        <v>5.9416134047331148E-2</v>
      </c>
      <c r="H32" s="4">
        <f t="shared" si="2"/>
        <v>0.66691704376837502</v>
      </c>
      <c r="I32" s="4">
        <f t="shared" si="3"/>
        <v>0.62729141129738353</v>
      </c>
    </row>
    <row r="33" spans="1:9" x14ac:dyDescent="0.2">
      <c r="B33" s="1">
        <f t="shared" si="4"/>
        <v>5</v>
      </c>
      <c r="C33" s="2">
        <v>217198</v>
      </c>
      <c r="D33" s="2">
        <v>144938</v>
      </c>
      <c r="E33" s="2">
        <v>136539</v>
      </c>
      <c r="F33" s="2">
        <f t="shared" si="0"/>
        <v>8399</v>
      </c>
      <c r="G33" s="4">
        <f t="shared" si="1"/>
        <v>5.7948916088258424E-2</v>
      </c>
      <c r="H33" s="4">
        <f t="shared" si="2"/>
        <v>0.66730817042514201</v>
      </c>
      <c r="I33" s="4">
        <f t="shared" si="3"/>
        <v>0.6286383852521662</v>
      </c>
    </row>
    <row r="34" spans="1:9" x14ac:dyDescent="0.2">
      <c r="B34" s="1">
        <f t="shared" si="4"/>
        <v>6</v>
      </c>
      <c r="C34" s="2">
        <v>217407</v>
      </c>
      <c r="D34" s="2">
        <v>144808</v>
      </c>
      <c r="E34" s="2">
        <v>136415</v>
      </c>
      <c r="F34" s="2">
        <f t="shared" si="0"/>
        <v>8393</v>
      </c>
      <c r="G34" s="4">
        <f t="shared" si="1"/>
        <v>5.7959504999723771E-2</v>
      </c>
      <c r="H34" s="4">
        <f t="shared" si="2"/>
        <v>0.66606870983914956</v>
      </c>
      <c r="I34" s="4">
        <f t="shared" si="3"/>
        <v>0.62746369712106786</v>
      </c>
    </row>
    <row r="35" spans="1:9" x14ac:dyDescent="0.2">
      <c r="B35" s="1">
        <f t="shared" si="4"/>
        <v>7</v>
      </c>
      <c r="C35" s="2">
        <v>217630</v>
      </c>
      <c r="D35" s="2">
        <v>144803</v>
      </c>
      <c r="E35" s="2">
        <v>136413</v>
      </c>
      <c r="F35" s="2">
        <f t="shared" si="0"/>
        <v>8390</v>
      </c>
      <c r="G35" s="4">
        <f t="shared" si="1"/>
        <v>5.7940788519574869E-2</v>
      </c>
      <c r="H35" s="4">
        <f t="shared" si="2"/>
        <v>0.665363231172173</v>
      </c>
      <c r="I35" s="4">
        <f t="shared" si="3"/>
        <v>0.62681156090612511</v>
      </c>
    </row>
    <row r="36" spans="1:9" x14ac:dyDescent="0.2">
      <c r="B36" s="1">
        <f t="shared" si="4"/>
        <v>8</v>
      </c>
      <c r="C36" s="2">
        <v>217866</v>
      </c>
      <c r="D36" s="2">
        <v>145009</v>
      </c>
      <c r="E36" s="2">
        <v>136705</v>
      </c>
      <c r="F36" s="2">
        <f t="shared" si="0"/>
        <v>8304</v>
      </c>
      <c r="G36" s="4">
        <f t="shared" si="1"/>
        <v>5.7265411112413712E-2</v>
      </c>
      <c r="H36" s="4">
        <f t="shared" si="2"/>
        <v>0.66558802199517131</v>
      </c>
      <c r="I36" s="4">
        <f t="shared" si="3"/>
        <v>0.62747285028411959</v>
      </c>
    </row>
    <row r="37" spans="1:9" x14ac:dyDescent="0.2">
      <c r="B37" s="1">
        <f t="shared" si="4"/>
        <v>9</v>
      </c>
      <c r="C37" s="2">
        <v>218107</v>
      </c>
      <c r="D37" s="2">
        <v>145552</v>
      </c>
      <c r="E37" s="2">
        <v>137302</v>
      </c>
      <c r="F37" s="2">
        <f t="shared" si="0"/>
        <v>8250</v>
      </c>
      <c r="G37" s="4">
        <f t="shared" si="1"/>
        <v>5.6680773881499398E-2</v>
      </c>
      <c r="H37" s="4">
        <f t="shared" si="2"/>
        <v>0.66734217608788349</v>
      </c>
      <c r="I37" s="4">
        <f t="shared" si="3"/>
        <v>0.62951670510345836</v>
      </c>
    </row>
    <row r="38" spans="1:9" x14ac:dyDescent="0.2">
      <c r="B38" s="1">
        <f t="shared" si="4"/>
        <v>10</v>
      </c>
      <c r="C38" s="2">
        <v>218340</v>
      </c>
      <c r="D38" s="2">
        <v>145314</v>
      </c>
      <c r="E38" s="2">
        <v>137008</v>
      </c>
      <c r="F38" s="2">
        <f t="shared" si="0"/>
        <v>8306</v>
      </c>
      <c r="G38" s="4">
        <f t="shared" si="1"/>
        <v>5.7158979864293871E-2</v>
      </c>
      <c r="H38" s="4">
        <f t="shared" si="2"/>
        <v>0.66553998351195387</v>
      </c>
      <c r="I38" s="4">
        <f t="shared" si="3"/>
        <v>0.62749839699551158</v>
      </c>
    </row>
    <row r="39" spans="1:9" x14ac:dyDescent="0.2">
      <c r="B39" s="1">
        <f t="shared" si="4"/>
        <v>11</v>
      </c>
      <c r="C39" s="2">
        <v>218548</v>
      </c>
      <c r="D39" s="2">
        <v>145041</v>
      </c>
      <c r="E39" s="2">
        <v>136521</v>
      </c>
      <c r="F39" s="2">
        <f t="shared" si="0"/>
        <v>8520</v>
      </c>
      <c r="G39" s="4">
        <f t="shared" si="1"/>
        <v>5.8742010879682297E-2</v>
      </c>
      <c r="H39" s="4">
        <f t="shared" si="2"/>
        <v>0.66365741164412395</v>
      </c>
      <c r="I39" s="4">
        <f t="shared" si="3"/>
        <v>0.62467284074894303</v>
      </c>
    </row>
    <row r="40" spans="1:9" x14ac:dyDescent="0.2">
      <c r="B40" s="1">
        <f t="shared" si="4"/>
        <v>12</v>
      </c>
      <c r="C40" s="2">
        <v>218741</v>
      </c>
      <c r="D40" s="2">
        <v>145066</v>
      </c>
      <c r="E40" s="2">
        <v>136426</v>
      </c>
      <c r="F40" s="2">
        <f t="shared" si="0"/>
        <v>8640</v>
      </c>
      <c r="G40" s="4">
        <f t="shared" si="1"/>
        <v>5.9559097238498337E-2</v>
      </c>
      <c r="H40" s="4">
        <f t="shared" si="2"/>
        <v>0.66318614251557784</v>
      </c>
      <c r="I40" s="4">
        <f t="shared" si="3"/>
        <v>0.62368737456626788</v>
      </c>
    </row>
    <row r="41" spans="1:9" x14ac:dyDescent="0.2">
      <c r="A41" s="1">
        <f>A29+1</f>
        <v>2003</v>
      </c>
      <c r="B41" s="1">
        <f>B29</f>
        <v>1</v>
      </c>
      <c r="C41" s="2">
        <v>219897</v>
      </c>
      <c r="D41" s="2">
        <v>145937</v>
      </c>
      <c r="E41" s="2">
        <v>137417</v>
      </c>
      <c r="F41" s="2">
        <f t="shared" si="0"/>
        <v>8520</v>
      </c>
      <c r="G41" s="4">
        <f t="shared" si="1"/>
        <v>5.8381356338694096E-2</v>
      </c>
      <c r="H41" s="4">
        <f t="shared" si="2"/>
        <v>0.66366071387968006</v>
      </c>
      <c r="I41" s="4">
        <f t="shared" si="3"/>
        <v>0.62491530125467831</v>
      </c>
    </row>
    <row r="42" spans="1:9" x14ac:dyDescent="0.2">
      <c r="B42" s="1">
        <f t="shared" ref="B42:B100" si="5">B30</f>
        <v>2</v>
      </c>
      <c r="C42" s="2">
        <v>220114</v>
      </c>
      <c r="D42" s="2">
        <v>146100</v>
      </c>
      <c r="E42" s="2">
        <v>137482</v>
      </c>
      <c r="F42" s="2">
        <f t="shared" si="0"/>
        <v>8618</v>
      </c>
      <c r="G42" s="4">
        <f t="shared" si="1"/>
        <v>5.898699520876112E-2</v>
      </c>
      <c r="H42" s="4">
        <f t="shared" si="2"/>
        <v>0.66374696748048734</v>
      </c>
      <c r="I42" s="4">
        <f t="shared" si="3"/>
        <v>0.62459452828988615</v>
      </c>
    </row>
    <row r="43" spans="1:9" x14ac:dyDescent="0.2">
      <c r="B43" s="1">
        <f t="shared" si="5"/>
        <v>3</v>
      </c>
      <c r="C43" s="2">
        <v>220317</v>
      </c>
      <c r="D43" s="2">
        <v>146022</v>
      </c>
      <c r="E43" s="2">
        <v>137434</v>
      </c>
      <c r="F43" s="2">
        <f t="shared" si="0"/>
        <v>8588</v>
      </c>
      <c r="G43" s="4">
        <f t="shared" si="1"/>
        <v>5.8813055566969363E-2</v>
      </c>
      <c r="H43" s="4">
        <f t="shared" si="2"/>
        <v>0.66278135595528265</v>
      </c>
      <c r="I43" s="4">
        <f t="shared" si="3"/>
        <v>0.62380115923873325</v>
      </c>
    </row>
    <row r="44" spans="1:9" x14ac:dyDescent="0.2">
      <c r="B44" s="1">
        <f t="shared" si="5"/>
        <v>4</v>
      </c>
      <c r="C44" s="2">
        <v>220540</v>
      </c>
      <c r="D44" s="2">
        <v>146474</v>
      </c>
      <c r="E44" s="2">
        <v>137633</v>
      </c>
      <c r="F44" s="2">
        <f t="shared" si="0"/>
        <v>8841</v>
      </c>
      <c r="G44" s="4">
        <f t="shared" si="1"/>
        <v>6.0358835015088E-2</v>
      </c>
      <c r="H44" s="4">
        <f t="shared" si="2"/>
        <v>0.66416069647229525</v>
      </c>
      <c r="I44" s="4">
        <f t="shared" si="3"/>
        <v>0.62407273057041801</v>
      </c>
    </row>
    <row r="45" spans="1:9" x14ac:dyDescent="0.2">
      <c r="B45" s="1">
        <f t="shared" si="5"/>
        <v>5</v>
      </c>
      <c r="C45" s="2">
        <v>220768</v>
      </c>
      <c r="D45" s="2">
        <v>146500</v>
      </c>
      <c r="E45" s="2">
        <v>137544</v>
      </c>
      <c r="F45" s="2">
        <f t="shared" si="0"/>
        <v>8956</v>
      </c>
      <c r="G45" s="4">
        <f t="shared" si="1"/>
        <v>6.1133105802047782E-2</v>
      </c>
      <c r="H45" s="4">
        <f t="shared" si="2"/>
        <v>0.66359254964487602</v>
      </c>
      <c r="I45" s="4">
        <f t="shared" si="3"/>
        <v>0.62302507609798519</v>
      </c>
    </row>
    <row r="46" spans="1:9" x14ac:dyDescent="0.2">
      <c r="B46" s="1">
        <f t="shared" si="5"/>
        <v>6</v>
      </c>
      <c r="C46" s="2">
        <v>221014</v>
      </c>
      <c r="D46" s="2">
        <v>147056</v>
      </c>
      <c r="E46" s="2">
        <v>137790</v>
      </c>
      <c r="F46" s="2">
        <f t="shared" si="0"/>
        <v>9266</v>
      </c>
      <c r="G46" s="4">
        <f t="shared" si="1"/>
        <v>6.3010009792188015E-2</v>
      </c>
      <c r="H46" s="4">
        <f t="shared" si="2"/>
        <v>0.66536961459455057</v>
      </c>
      <c r="I46" s="4">
        <f t="shared" si="3"/>
        <v>0.62344466866352355</v>
      </c>
    </row>
    <row r="47" spans="1:9" x14ac:dyDescent="0.2">
      <c r="B47" s="1">
        <f t="shared" si="5"/>
        <v>7</v>
      </c>
      <c r="C47" s="2">
        <v>221252</v>
      </c>
      <c r="D47" s="2">
        <v>146485</v>
      </c>
      <c r="E47" s="2">
        <v>137474</v>
      </c>
      <c r="F47" s="2">
        <f t="shared" si="0"/>
        <v>9011</v>
      </c>
      <c r="G47" s="4">
        <f t="shared" si="1"/>
        <v>6.1514830870054951E-2</v>
      </c>
      <c r="H47" s="4">
        <f t="shared" si="2"/>
        <v>0.66207311120351453</v>
      </c>
      <c r="I47" s="4">
        <f t="shared" si="3"/>
        <v>0.62134579574421922</v>
      </c>
    </row>
    <row r="48" spans="1:9" x14ac:dyDescent="0.2">
      <c r="B48" s="1">
        <f t="shared" si="5"/>
        <v>8</v>
      </c>
      <c r="C48" s="2">
        <v>221507</v>
      </c>
      <c r="D48" s="2">
        <v>146445</v>
      </c>
      <c r="E48" s="2">
        <v>137549</v>
      </c>
      <c r="F48" s="2">
        <f t="shared" si="0"/>
        <v>8896</v>
      </c>
      <c r="G48" s="4">
        <f t="shared" si="1"/>
        <v>6.0746355286967806E-2</v>
      </c>
      <c r="H48" s="4">
        <f t="shared" si="2"/>
        <v>0.66113034802511883</v>
      </c>
      <c r="I48" s="4">
        <f t="shared" si="3"/>
        <v>0.62096908901298831</v>
      </c>
    </row>
    <row r="49" spans="1:9" x14ac:dyDescent="0.2">
      <c r="B49" s="1">
        <f t="shared" si="5"/>
        <v>9</v>
      </c>
      <c r="C49" s="2">
        <v>221779</v>
      </c>
      <c r="D49" s="2">
        <v>146530</v>
      </c>
      <c r="E49" s="2">
        <v>137609</v>
      </c>
      <c r="F49" s="2">
        <f t="shared" si="0"/>
        <v>8921</v>
      </c>
      <c r="G49" s="4">
        <f t="shared" si="1"/>
        <v>6.0881730703610179E-2</v>
      </c>
      <c r="H49" s="4">
        <f t="shared" si="2"/>
        <v>0.66070277167811198</v>
      </c>
      <c r="I49" s="4">
        <f t="shared" si="3"/>
        <v>0.62047804345767632</v>
      </c>
    </row>
    <row r="50" spans="1:9" x14ac:dyDescent="0.2">
      <c r="B50" s="1">
        <f t="shared" si="5"/>
        <v>10</v>
      </c>
      <c r="C50" s="2">
        <v>222039</v>
      </c>
      <c r="D50" s="2">
        <v>146716</v>
      </c>
      <c r="E50" s="2">
        <v>137984</v>
      </c>
      <c r="F50" s="2">
        <f t="shared" si="0"/>
        <v>8732</v>
      </c>
      <c r="G50" s="4">
        <f t="shared" si="1"/>
        <v>5.9516344502303774E-2</v>
      </c>
      <c r="H50" s="4">
        <f t="shared" si="2"/>
        <v>0.66076680222843731</v>
      </c>
      <c r="I50" s="4">
        <f t="shared" si="3"/>
        <v>0.62144037759132409</v>
      </c>
    </row>
    <row r="51" spans="1:9" x14ac:dyDescent="0.2">
      <c r="B51" s="1">
        <f t="shared" si="5"/>
        <v>11</v>
      </c>
      <c r="C51" s="2">
        <v>222279</v>
      </c>
      <c r="D51" s="2">
        <v>147000</v>
      </c>
      <c r="E51" s="2">
        <v>138424</v>
      </c>
      <c r="F51" s="2">
        <f t="shared" si="0"/>
        <v>8576</v>
      </c>
      <c r="G51" s="4">
        <f t="shared" si="1"/>
        <v>5.8340136054421766E-2</v>
      </c>
      <c r="H51" s="4">
        <f t="shared" si="2"/>
        <v>0.661331029921855</v>
      </c>
      <c r="I51" s="4">
        <f t="shared" si="3"/>
        <v>0.62274888765920311</v>
      </c>
    </row>
    <row r="52" spans="1:9" x14ac:dyDescent="0.2">
      <c r="B52" s="1">
        <f t="shared" si="5"/>
        <v>12</v>
      </c>
      <c r="C52" s="2">
        <v>222509</v>
      </c>
      <c r="D52" s="2">
        <v>146729</v>
      </c>
      <c r="E52" s="2">
        <v>138411</v>
      </c>
      <c r="F52" s="2">
        <f t="shared" si="0"/>
        <v>8318</v>
      </c>
      <c r="G52" s="4">
        <f t="shared" si="1"/>
        <v>5.6689543307730579E-2</v>
      </c>
      <c r="H52" s="4">
        <f t="shared" si="2"/>
        <v>0.65942950622222019</v>
      </c>
      <c r="I52" s="4">
        <f t="shared" si="3"/>
        <v>0.62204674867084031</v>
      </c>
    </row>
    <row r="53" spans="1:9" x14ac:dyDescent="0.2">
      <c r="A53" s="1">
        <f>A41+1</f>
        <v>2004</v>
      </c>
      <c r="B53" s="1">
        <f t="shared" si="5"/>
        <v>1</v>
      </c>
      <c r="C53" s="2">
        <v>222161</v>
      </c>
      <c r="D53" s="2">
        <v>146842</v>
      </c>
      <c r="E53" s="2">
        <v>138472</v>
      </c>
      <c r="F53" s="2">
        <f t="shared" si="0"/>
        <v>8370</v>
      </c>
      <c r="G53" s="4">
        <f t="shared" si="1"/>
        <v>5.7000040860244343E-2</v>
      </c>
      <c r="H53" s="4">
        <f t="shared" si="2"/>
        <v>0.6609710975373716</v>
      </c>
      <c r="I53" s="4">
        <f t="shared" si="3"/>
        <v>0.62329571797030081</v>
      </c>
    </row>
    <row r="54" spans="1:9" x14ac:dyDescent="0.2">
      <c r="B54" s="1">
        <f t="shared" si="5"/>
        <v>2</v>
      </c>
      <c r="C54" s="2">
        <v>222357</v>
      </c>
      <c r="D54" s="2">
        <v>146709</v>
      </c>
      <c r="E54" s="2">
        <v>138542</v>
      </c>
      <c r="F54" s="2">
        <f t="shared" si="0"/>
        <v>8167</v>
      </c>
      <c r="G54" s="4">
        <f t="shared" si="1"/>
        <v>5.5668023093334421E-2</v>
      </c>
      <c r="H54" s="4">
        <f t="shared" si="2"/>
        <v>0.65979033716051216</v>
      </c>
      <c r="I54" s="4">
        <f t="shared" si="3"/>
        <v>0.62306111343470183</v>
      </c>
    </row>
    <row r="55" spans="1:9" x14ac:dyDescent="0.2">
      <c r="B55" s="1">
        <f t="shared" si="5"/>
        <v>3</v>
      </c>
      <c r="C55" s="2">
        <v>222550</v>
      </c>
      <c r="D55" s="2">
        <v>146944</v>
      </c>
      <c r="E55" s="2">
        <v>138453</v>
      </c>
      <c r="F55" s="2">
        <f t="shared" si="0"/>
        <v>8491</v>
      </c>
      <c r="G55" s="4">
        <f t="shared" si="1"/>
        <v>5.778391768292683E-2</v>
      </c>
      <c r="H55" s="4">
        <f t="shared" si="2"/>
        <v>0.66027409570882944</v>
      </c>
      <c r="I55" s="4">
        <f t="shared" si="3"/>
        <v>0.62212087171422148</v>
      </c>
    </row>
    <row r="56" spans="1:9" x14ac:dyDescent="0.2">
      <c r="B56" s="1">
        <f t="shared" si="5"/>
        <v>4</v>
      </c>
      <c r="C56" s="2">
        <v>222757</v>
      </c>
      <c r="D56" s="2">
        <v>146850</v>
      </c>
      <c r="E56" s="2">
        <v>138680</v>
      </c>
      <c r="F56" s="2">
        <f t="shared" si="0"/>
        <v>8170</v>
      </c>
      <c r="G56" s="4">
        <f t="shared" si="1"/>
        <v>5.5635001702417433E-2</v>
      </c>
      <c r="H56" s="4">
        <f t="shared" si="2"/>
        <v>0.65923854244759983</v>
      </c>
      <c r="I56" s="4">
        <f t="shared" si="3"/>
        <v>0.62256180501622849</v>
      </c>
    </row>
    <row r="57" spans="1:9" x14ac:dyDescent="0.2">
      <c r="B57" s="1">
        <f t="shared" si="5"/>
        <v>5</v>
      </c>
      <c r="C57" s="2">
        <v>222967</v>
      </c>
      <c r="D57" s="2">
        <v>147065</v>
      </c>
      <c r="E57" s="2">
        <v>138852</v>
      </c>
      <c r="F57" s="2">
        <f t="shared" si="0"/>
        <v>8213</v>
      </c>
      <c r="G57" s="4">
        <f t="shared" si="1"/>
        <v>5.584605446571244E-2</v>
      </c>
      <c r="H57" s="4">
        <f t="shared" si="2"/>
        <v>0.65958191122453103</v>
      </c>
      <c r="I57" s="4">
        <f t="shared" si="3"/>
        <v>0.62274686388568712</v>
      </c>
    </row>
    <row r="58" spans="1:9" x14ac:dyDescent="0.2">
      <c r="B58" s="1">
        <f t="shared" si="5"/>
        <v>6</v>
      </c>
      <c r="C58" s="2">
        <v>223196</v>
      </c>
      <c r="D58" s="2">
        <v>147460</v>
      </c>
      <c r="E58" s="2">
        <v>139174</v>
      </c>
      <c r="F58" s="2">
        <f t="shared" si="0"/>
        <v>8286</v>
      </c>
      <c r="G58" s="4">
        <f t="shared" si="1"/>
        <v>5.6191509561915098E-2</v>
      </c>
      <c r="H58" s="4">
        <f t="shared" si="2"/>
        <v>0.66067492248965032</v>
      </c>
      <c r="I58" s="4">
        <f t="shared" si="3"/>
        <v>0.62355060126525563</v>
      </c>
    </row>
    <row r="59" spans="1:9" x14ac:dyDescent="0.2">
      <c r="B59" s="1">
        <f t="shared" si="5"/>
        <v>7</v>
      </c>
      <c r="C59" s="2">
        <v>223422</v>
      </c>
      <c r="D59" s="2">
        <v>147692</v>
      </c>
      <c r="E59" s="2">
        <v>139556</v>
      </c>
      <c r="F59" s="2">
        <f t="shared" si="0"/>
        <v>8136</v>
      </c>
      <c r="G59" s="4">
        <f t="shared" si="1"/>
        <v>5.5087614765864094E-2</v>
      </c>
      <c r="H59" s="4">
        <f t="shared" si="2"/>
        <v>0.66104501794809822</v>
      </c>
      <c r="I59" s="4">
        <f t="shared" si="3"/>
        <v>0.62462962465647964</v>
      </c>
    </row>
    <row r="60" spans="1:9" x14ac:dyDescent="0.2">
      <c r="B60" s="1">
        <f t="shared" si="5"/>
        <v>8</v>
      </c>
      <c r="C60" s="2">
        <v>223677</v>
      </c>
      <c r="D60" s="2">
        <v>147564</v>
      </c>
      <c r="E60" s="2">
        <v>139573</v>
      </c>
      <c r="F60" s="2">
        <f t="shared" si="0"/>
        <v>7991</v>
      </c>
      <c r="G60" s="4">
        <f t="shared" si="1"/>
        <v>5.4152774389417471E-2</v>
      </c>
      <c r="H60" s="4">
        <f t="shared" si="2"/>
        <v>0.65971914859373115</v>
      </c>
      <c r="I60" s="4">
        <f t="shared" si="3"/>
        <v>0.62399352637955618</v>
      </c>
    </row>
    <row r="61" spans="1:9" x14ac:dyDescent="0.2">
      <c r="B61" s="1">
        <f t="shared" si="5"/>
        <v>9</v>
      </c>
      <c r="C61" s="2">
        <v>223941</v>
      </c>
      <c r="D61" s="2">
        <v>147415</v>
      </c>
      <c r="E61" s="2">
        <v>139487</v>
      </c>
      <c r="F61" s="2">
        <f t="shared" si="0"/>
        <v>7928</v>
      </c>
      <c r="G61" s="4">
        <f t="shared" si="1"/>
        <v>5.3780144490045111E-2</v>
      </c>
      <c r="H61" s="4">
        <f t="shared" si="2"/>
        <v>0.65827606378465753</v>
      </c>
      <c r="I61" s="4">
        <f t="shared" si="3"/>
        <v>0.6228738819599805</v>
      </c>
    </row>
    <row r="62" spans="1:9" x14ac:dyDescent="0.2">
      <c r="B62" s="1">
        <f t="shared" si="5"/>
        <v>10</v>
      </c>
      <c r="C62" s="2">
        <v>224192</v>
      </c>
      <c r="D62" s="2">
        <v>147793</v>
      </c>
      <c r="E62" s="2">
        <v>139732</v>
      </c>
      <c r="F62" s="2">
        <f t="shared" si="0"/>
        <v>8061</v>
      </c>
      <c r="G62" s="4">
        <f t="shared" si="1"/>
        <v>5.4542502012950543E-2</v>
      </c>
      <c r="H62" s="4">
        <f t="shared" si="2"/>
        <v>0.65922512846131887</v>
      </c>
      <c r="I62" s="4">
        <f t="shared" si="3"/>
        <v>0.62326934056522976</v>
      </c>
    </row>
    <row r="63" spans="1:9" x14ac:dyDescent="0.2">
      <c r="B63" s="1">
        <f t="shared" si="5"/>
        <v>11</v>
      </c>
      <c r="C63" s="2">
        <v>224422</v>
      </c>
      <c r="D63" s="2">
        <v>148162</v>
      </c>
      <c r="E63" s="2">
        <v>140231</v>
      </c>
      <c r="F63" s="2">
        <f t="shared" si="0"/>
        <v>7931</v>
      </c>
      <c r="G63" s="4">
        <f t="shared" si="1"/>
        <v>5.3529245015591045E-2</v>
      </c>
      <c r="H63" s="4">
        <f t="shared" si="2"/>
        <v>0.66019374214649185</v>
      </c>
      <c r="I63" s="4">
        <f t="shared" si="3"/>
        <v>0.62485406956537237</v>
      </c>
    </row>
    <row r="64" spans="1:9" x14ac:dyDescent="0.2">
      <c r="B64" s="1">
        <f t="shared" si="5"/>
        <v>12</v>
      </c>
      <c r="C64" s="2">
        <v>224640</v>
      </c>
      <c r="D64" s="2">
        <v>148059</v>
      </c>
      <c r="E64" s="2">
        <v>140125</v>
      </c>
      <c r="F64" s="2">
        <f t="shared" si="0"/>
        <v>7934</v>
      </c>
      <c r="G64" s="4">
        <f t="shared" si="1"/>
        <v>5.3586745824299772E-2</v>
      </c>
      <c r="H64" s="4">
        <f t="shared" si="2"/>
        <v>0.6590945512820513</v>
      </c>
      <c r="I64" s="4">
        <f t="shared" si="3"/>
        <v>0.62377581908831914</v>
      </c>
    </row>
    <row r="65" spans="1:9" x14ac:dyDescent="0.2">
      <c r="A65" s="1">
        <f>A53+1</f>
        <v>2005</v>
      </c>
      <c r="B65" s="1">
        <f t="shared" si="5"/>
        <v>1</v>
      </c>
      <c r="C65" s="2">
        <v>224837</v>
      </c>
      <c r="D65" s="2">
        <v>148029</v>
      </c>
      <c r="E65" s="2">
        <v>140245</v>
      </c>
      <c r="F65" s="2">
        <f t="shared" si="0"/>
        <v>7784</v>
      </c>
      <c r="G65" s="4">
        <f t="shared" si="1"/>
        <v>5.2584290915969167E-2</v>
      </c>
      <c r="H65" s="4">
        <f t="shared" si="2"/>
        <v>0.65838362902902992</v>
      </c>
      <c r="I65" s="4">
        <f t="shared" si="3"/>
        <v>0.62376299274585589</v>
      </c>
    </row>
    <row r="66" spans="1:9" x14ac:dyDescent="0.2">
      <c r="B66" s="1">
        <f t="shared" si="5"/>
        <v>2</v>
      </c>
      <c r="C66" s="2">
        <v>225041</v>
      </c>
      <c r="D66" s="2">
        <v>148364</v>
      </c>
      <c r="E66" s="2">
        <v>140385</v>
      </c>
      <c r="F66" s="2">
        <f t="shared" si="0"/>
        <v>7979</v>
      </c>
      <c r="G66" s="4">
        <f t="shared" si="1"/>
        <v>5.3779892696341432E-2</v>
      </c>
      <c r="H66" s="4">
        <f t="shared" si="2"/>
        <v>0.65927542092329838</v>
      </c>
      <c r="I66" s="4">
        <f t="shared" si="3"/>
        <v>0.6238196595287081</v>
      </c>
    </row>
    <row r="67" spans="1:9" x14ac:dyDescent="0.2">
      <c r="B67" s="1">
        <f t="shared" si="5"/>
        <v>3</v>
      </c>
      <c r="C67" s="2">
        <v>225236</v>
      </c>
      <c r="D67" s="2">
        <v>148391</v>
      </c>
      <c r="E67" s="2">
        <v>140654</v>
      </c>
      <c r="F67" s="2">
        <f t="shared" si="0"/>
        <v>7737</v>
      </c>
      <c r="G67" s="4">
        <f t="shared" si="1"/>
        <v>5.2139280684138527E-2</v>
      </c>
      <c r="H67" s="4">
        <f t="shared" si="2"/>
        <v>0.65882452183487539</v>
      </c>
      <c r="I67" s="4">
        <f t="shared" si="3"/>
        <v>0.62447388516933355</v>
      </c>
    </row>
    <row r="68" spans="1:9" x14ac:dyDescent="0.2">
      <c r="B68" s="1">
        <f t="shared" si="5"/>
        <v>4</v>
      </c>
      <c r="C68" s="2">
        <v>225441</v>
      </c>
      <c r="D68" s="2">
        <v>148926</v>
      </c>
      <c r="E68" s="2">
        <v>141254</v>
      </c>
      <c r="F68" s="2">
        <f t="shared" si="0"/>
        <v>7672</v>
      </c>
      <c r="G68" s="4">
        <f t="shared" si="1"/>
        <v>5.1515517773927988E-2</v>
      </c>
      <c r="H68" s="4">
        <f t="shared" si="2"/>
        <v>0.66059856015542873</v>
      </c>
      <c r="I68" s="4">
        <f t="shared" si="3"/>
        <v>0.62656748328831047</v>
      </c>
    </row>
    <row r="69" spans="1:9" x14ac:dyDescent="0.2">
      <c r="B69" s="1">
        <f t="shared" si="5"/>
        <v>5</v>
      </c>
      <c r="C69" s="2">
        <v>225670</v>
      </c>
      <c r="D69" s="2">
        <v>149261</v>
      </c>
      <c r="E69" s="2">
        <v>141609</v>
      </c>
      <c r="F69" s="2">
        <f t="shared" si="0"/>
        <v>7652</v>
      </c>
      <c r="G69" s="4">
        <f t="shared" si="1"/>
        <v>5.1265903350506833E-2</v>
      </c>
      <c r="H69" s="4">
        <f t="shared" si="2"/>
        <v>0.66141268223512206</v>
      </c>
      <c r="I69" s="4">
        <f t="shared" si="3"/>
        <v>0.62750476359285678</v>
      </c>
    </row>
    <row r="70" spans="1:9" x14ac:dyDescent="0.2">
      <c r="B70" s="1">
        <f t="shared" si="5"/>
        <v>6</v>
      </c>
      <c r="C70" s="2">
        <v>225911</v>
      </c>
      <c r="D70" s="2">
        <v>149238</v>
      </c>
      <c r="E70" s="2">
        <v>141714</v>
      </c>
      <c r="F70" s="2">
        <f t="shared" ref="F70:F133" si="6">D70-E70</f>
        <v>7524</v>
      </c>
      <c r="G70" s="4">
        <f t="shared" ref="G70:G133" si="7">F70/D70</f>
        <v>5.0416113858400675E-2</v>
      </c>
      <c r="H70" s="4">
        <f t="shared" ref="H70:H133" si="8">D70/C70</f>
        <v>0.66060528261129381</v>
      </c>
      <c r="I70" s="4">
        <f t="shared" ref="I70:I133" si="9">E70/C70</f>
        <v>0.62730013146770192</v>
      </c>
    </row>
    <row r="71" spans="1:9" x14ac:dyDescent="0.2">
      <c r="B71" s="1">
        <f t="shared" si="5"/>
        <v>7</v>
      </c>
      <c r="C71" s="2">
        <v>226153</v>
      </c>
      <c r="D71" s="2">
        <v>149432</v>
      </c>
      <c r="E71" s="2">
        <v>142026</v>
      </c>
      <c r="F71" s="2">
        <f t="shared" si="6"/>
        <v>7406</v>
      </c>
      <c r="G71" s="4">
        <f t="shared" si="7"/>
        <v>4.9561004336420578E-2</v>
      </c>
      <c r="H71" s="4">
        <f t="shared" si="8"/>
        <v>0.66075621371372473</v>
      </c>
      <c r="I71" s="4">
        <f t="shared" si="9"/>
        <v>0.62800847214054201</v>
      </c>
    </row>
    <row r="72" spans="1:9" x14ac:dyDescent="0.2">
      <c r="B72" s="1">
        <f t="shared" si="5"/>
        <v>8</v>
      </c>
      <c r="C72" s="2">
        <v>226421</v>
      </c>
      <c r="D72" s="2">
        <v>149779</v>
      </c>
      <c r="E72" s="2">
        <v>142434</v>
      </c>
      <c r="F72" s="2">
        <f t="shared" si="6"/>
        <v>7345</v>
      </c>
      <c r="G72" s="4">
        <f t="shared" si="7"/>
        <v>4.9038917338211634E-2</v>
      </c>
      <c r="H72" s="4">
        <f t="shared" si="8"/>
        <v>0.66150666236788991</v>
      </c>
      <c r="I72" s="4">
        <f t="shared" si="9"/>
        <v>0.62906709183335463</v>
      </c>
    </row>
    <row r="73" spans="1:9" x14ac:dyDescent="0.2">
      <c r="B73" s="1">
        <f t="shared" si="5"/>
        <v>9</v>
      </c>
      <c r="C73" s="2">
        <v>226693</v>
      </c>
      <c r="D73" s="2">
        <v>149954</v>
      </c>
      <c r="E73" s="2">
        <v>142401</v>
      </c>
      <c r="F73" s="2">
        <f t="shared" si="6"/>
        <v>7553</v>
      </c>
      <c r="G73" s="4">
        <f t="shared" si="7"/>
        <v>5.0368779759126132E-2</v>
      </c>
      <c r="H73" s="4">
        <f t="shared" si="8"/>
        <v>0.66148491572302626</v>
      </c>
      <c r="I73" s="4">
        <f t="shared" si="9"/>
        <v>0.62816672768898907</v>
      </c>
    </row>
    <row r="74" spans="1:9" x14ac:dyDescent="0.2">
      <c r="B74" s="1">
        <f t="shared" si="5"/>
        <v>10</v>
      </c>
      <c r="C74" s="2">
        <v>226959</v>
      </c>
      <c r="D74" s="2">
        <v>150001</v>
      </c>
      <c r="E74" s="2">
        <v>142548</v>
      </c>
      <c r="F74" s="2">
        <f t="shared" si="6"/>
        <v>7453</v>
      </c>
      <c r="G74" s="4">
        <f t="shared" si="7"/>
        <v>4.9686335424430503E-2</v>
      </c>
      <c r="H74" s="4">
        <f t="shared" si="8"/>
        <v>0.66091672945333735</v>
      </c>
      <c r="I74" s="4">
        <f t="shared" si="9"/>
        <v>0.6280781991461013</v>
      </c>
    </row>
    <row r="75" spans="1:9" x14ac:dyDescent="0.2">
      <c r="B75" s="1">
        <f t="shared" si="5"/>
        <v>11</v>
      </c>
      <c r="C75" s="2">
        <v>227204</v>
      </c>
      <c r="D75" s="2">
        <v>150065</v>
      </c>
      <c r="E75" s="2">
        <v>142499</v>
      </c>
      <c r="F75" s="2">
        <f t="shared" si="6"/>
        <v>7566</v>
      </c>
      <c r="G75" s="4">
        <f t="shared" si="7"/>
        <v>5.0418152134075231E-2</v>
      </c>
      <c r="H75" s="4">
        <f t="shared" si="8"/>
        <v>0.66048573088501961</v>
      </c>
      <c r="I75" s="4">
        <f t="shared" si="9"/>
        <v>0.62718526082287285</v>
      </c>
    </row>
    <row r="76" spans="1:9" x14ac:dyDescent="0.2">
      <c r="B76" s="1">
        <f t="shared" si="5"/>
        <v>12</v>
      </c>
      <c r="C76" s="2">
        <v>227425</v>
      </c>
      <c r="D76" s="2">
        <v>150030</v>
      </c>
      <c r="E76" s="2">
        <v>142752</v>
      </c>
      <c r="F76" s="2">
        <f t="shared" si="6"/>
        <v>7278</v>
      </c>
      <c r="G76" s="4">
        <f t="shared" si="7"/>
        <v>4.8510297940411916E-2</v>
      </c>
      <c r="H76" s="4">
        <f t="shared" si="8"/>
        <v>0.65969000769484443</v>
      </c>
      <c r="I76" s="4">
        <f t="shared" si="9"/>
        <v>0.62768824887325492</v>
      </c>
    </row>
    <row r="77" spans="1:9" x14ac:dyDescent="0.2">
      <c r="A77" s="1">
        <f>A65+1</f>
        <v>2006</v>
      </c>
      <c r="B77" s="1">
        <f t="shared" si="5"/>
        <v>1</v>
      </c>
      <c r="C77" s="2">
        <v>227553</v>
      </c>
      <c r="D77" s="2">
        <v>150214</v>
      </c>
      <c r="E77" s="2">
        <v>143150</v>
      </c>
      <c r="F77" s="2">
        <f t="shared" si="6"/>
        <v>7064</v>
      </c>
      <c r="G77" s="4">
        <f t="shared" si="7"/>
        <v>4.7026242560613524E-2</v>
      </c>
      <c r="H77" s="4">
        <f t="shared" si="8"/>
        <v>0.66012753072910491</v>
      </c>
      <c r="I77" s="4">
        <f t="shared" si="9"/>
        <v>0.62908421334809916</v>
      </c>
    </row>
    <row r="78" spans="1:9" x14ac:dyDescent="0.2">
      <c r="B78" s="1">
        <f t="shared" si="5"/>
        <v>2</v>
      </c>
      <c r="C78" s="2">
        <v>227763</v>
      </c>
      <c r="D78" s="2">
        <v>150641</v>
      </c>
      <c r="E78" s="2">
        <v>143457</v>
      </c>
      <c r="F78" s="2">
        <f t="shared" si="6"/>
        <v>7184</v>
      </c>
      <c r="G78" s="4">
        <f t="shared" si="7"/>
        <v>4.7689540032262133E-2</v>
      </c>
      <c r="H78" s="4">
        <f t="shared" si="8"/>
        <v>0.66139364163626224</v>
      </c>
      <c r="I78" s="4">
        <f t="shared" si="9"/>
        <v>0.62985208308636609</v>
      </c>
    </row>
    <row r="79" spans="1:9" x14ac:dyDescent="0.2">
      <c r="B79" s="1">
        <f t="shared" si="5"/>
        <v>3</v>
      </c>
      <c r="C79" s="2">
        <v>227975</v>
      </c>
      <c r="D79" s="2">
        <v>150813</v>
      </c>
      <c r="E79" s="2">
        <v>143741</v>
      </c>
      <c r="F79" s="2">
        <f t="shared" si="6"/>
        <v>7072</v>
      </c>
      <c r="G79" s="4">
        <f t="shared" si="7"/>
        <v>4.6892509266442547E-2</v>
      </c>
      <c r="H79" s="4">
        <f t="shared" si="8"/>
        <v>0.66153306283583724</v>
      </c>
      <c r="I79" s="4">
        <f t="shared" si="9"/>
        <v>0.63051211755674963</v>
      </c>
    </row>
    <row r="80" spans="1:9" x14ac:dyDescent="0.2">
      <c r="B80" s="1">
        <f t="shared" si="5"/>
        <v>4</v>
      </c>
      <c r="C80" s="2">
        <v>228199</v>
      </c>
      <c r="D80" s="2">
        <v>150881</v>
      </c>
      <c r="E80" s="2">
        <v>143761</v>
      </c>
      <c r="F80" s="2">
        <f t="shared" si="6"/>
        <v>7120</v>
      </c>
      <c r="G80" s="4">
        <f t="shared" si="7"/>
        <v>4.7189506962440599E-2</v>
      </c>
      <c r="H80" s="4">
        <f t="shared" si="8"/>
        <v>0.66118168791274279</v>
      </c>
      <c r="I80" s="4">
        <f t="shared" si="9"/>
        <v>0.62998085004754623</v>
      </c>
    </row>
    <row r="81" spans="1:15" x14ac:dyDescent="0.2">
      <c r="B81" s="1">
        <f t="shared" si="5"/>
        <v>5</v>
      </c>
      <c r="C81" s="2">
        <v>228428</v>
      </c>
      <c r="D81" s="2">
        <v>151069</v>
      </c>
      <c r="E81" s="2">
        <v>144089</v>
      </c>
      <c r="F81" s="2">
        <f t="shared" si="6"/>
        <v>6980</v>
      </c>
      <c r="G81" s="4">
        <f t="shared" si="7"/>
        <v>4.6204052452852667E-2</v>
      </c>
      <c r="H81" s="4">
        <f t="shared" si="8"/>
        <v>0.66134186702155606</v>
      </c>
      <c r="I81" s="4">
        <f t="shared" si="9"/>
        <v>0.63078519270842459</v>
      </c>
    </row>
    <row r="82" spans="1:15" x14ac:dyDescent="0.2">
      <c r="B82" s="1">
        <f t="shared" si="5"/>
        <v>6</v>
      </c>
      <c r="C82" s="2">
        <v>228671</v>
      </c>
      <c r="D82" s="2">
        <v>151354</v>
      </c>
      <c r="E82" s="2">
        <v>144353</v>
      </c>
      <c r="F82" s="2">
        <f t="shared" si="6"/>
        <v>7001</v>
      </c>
      <c r="G82" s="4">
        <f t="shared" si="7"/>
        <v>4.625579766639798E-2</v>
      </c>
      <c r="H82" s="4">
        <f t="shared" si="8"/>
        <v>0.66188541616558283</v>
      </c>
      <c r="I82" s="4">
        <f t="shared" si="9"/>
        <v>0.63126937827708807</v>
      </c>
    </row>
    <row r="83" spans="1:15" x14ac:dyDescent="0.2">
      <c r="B83" s="1">
        <f t="shared" si="5"/>
        <v>7</v>
      </c>
      <c r="C83" s="2">
        <v>228912</v>
      </c>
      <c r="D83" s="2">
        <v>151377</v>
      </c>
      <c r="E83" s="2">
        <v>144202</v>
      </c>
      <c r="F83" s="2">
        <f t="shared" si="6"/>
        <v>7175</v>
      </c>
      <c r="G83" s="4">
        <f t="shared" si="7"/>
        <v>4.7398217694894204E-2</v>
      </c>
      <c r="H83" s="4">
        <f t="shared" si="8"/>
        <v>0.66128905430907947</v>
      </c>
      <c r="I83" s="4">
        <f t="shared" si="9"/>
        <v>0.62994513175368705</v>
      </c>
    </row>
    <row r="84" spans="1:15" x14ac:dyDescent="0.2">
      <c r="B84" s="1">
        <f t="shared" si="5"/>
        <v>8</v>
      </c>
      <c r="C84" s="2">
        <v>229167</v>
      </c>
      <c r="D84" s="2">
        <v>151716</v>
      </c>
      <c r="E84" s="2">
        <v>144625</v>
      </c>
      <c r="F84" s="2">
        <f t="shared" si="6"/>
        <v>7091</v>
      </c>
      <c r="G84" s="4">
        <f t="shared" si="7"/>
        <v>4.6738643254501833E-2</v>
      </c>
      <c r="H84" s="4">
        <f t="shared" si="8"/>
        <v>0.66203249158910316</v>
      </c>
      <c r="I84" s="4">
        <f t="shared" si="9"/>
        <v>0.63108999114183106</v>
      </c>
    </row>
    <row r="85" spans="1:15" x14ac:dyDescent="0.2">
      <c r="B85" s="1">
        <f t="shared" si="5"/>
        <v>9</v>
      </c>
      <c r="C85" s="2">
        <v>229420</v>
      </c>
      <c r="D85" s="2">
        <v>151662</v>
      </c>
      <c r="E85" s="2">
        <v>144815</v>
      </c>
      <c r="F85" s="2">
        <f t="shared" si="6"/>
        <v>6847</v>
      </c>
      <c r="G85" s="4">
        <f t="shared" si="7"/>
        <v>4.5146444066410836E-2</v>
      </c>
      <c r="H85" s="4">
        <f t="shared" si="8"/>
        <v>0.66106703861912652</v>
      </c>
      <c r="I85" s="4">
        <f t="shared" si="9"/>
        <v>0.63122221253596023</v>
      </c>
    </row>
    <row r="86" spans="1:15" x14ac:dyDescent="0.2">
      <c r="B86" s="1">
        <f t="shared" si="5"/>
        <v>10</v>
      </c>
      <c r="C86" s="2">
        <v>229675</v>
      </c>
      <c r="D86" s="2">
        <v>152041</v>
      </c>
      <c r="E86" s="2">
        <v>145314</v>
      </c>
      <c r="F86" s="2">
        <f t="shared" si="6"/>
        <v>6727</v>
      </c>
      <c r="G86" s="4">
        <f t="shared" si="7"/>
        <v>4.4244644536671027E-2</v>
      </c>
      <c r="H86" s="4">
        <f t="shared" si="8"/>
        <v>0.66198323718297591</v>
      </c>
      <c r="I86" s="4">
        <f t="shared" si="9"/>
        <v>0.63269402416458043</v>
      </c>
    </row>
    <row r="87" spans="1:15" x14ac:dyDescent="0.2">
      <c r="B87" s="1">
        <f t="shared" si="5"/>
        <v>11</v>
      </c>
      <c r="C87" s="2">
        <v>229905</v>
      </c>
      <c r="D87" s="2">
        <v>152406</v>
      </c>
      <c r="E87" s="2">
        <v>145534</v>
      </c>
      <c r="F87" s="2">
        <f t="shared" si="6"/>
        <v>6872</v>
      </c>
      <c r="G87" s="4">
        <f t="shared" si="7"/>
        <v>4.5090088316732939E-2</v>
      </c>
      <c r="H87" s="4">
        <f t="shared" si="8"/>
        <v>0.66290859267958502</v>
      </c>
      <c r="I87" s="4">
        <f t="shared" si="9"/>
        <v>0.63301798568974144</v>
      </c>
    </row>
    <row r="88" spans="1:15" x14ac:dyDescent="0.2">
      <c r="B88" s="1">
        <f t="shared" si="5"/>
        <v>12</v>
      </c>
      <c r="C88" s="2">
        <v>230108</v>
      </c>
      <c r="D88" s="2">
        <v>152732</v>
      </c>
      <c r="E88" s="2">
        <v>145970</v>
      </c>
      <c r="F88" s="2">
        <f t="shared" si="6"/>
        <v>6762</v>
      </c>
      <c r="G88" s="4">
        <f t="shared" si="7"/>
        <v>4.4273629625749676E-2</v>
      </c>
      <c r="H88" s="4">
        <f t="shared" si="8"/>
        <v>0.66374050445877586</v>
      </c>
      <c r="I88" s="4">
        <f t="shared" si="9"/>
        <v>0.63435430319675978</v>
      </c>
    </row>
    <row r="89" spans="1:15" x14ac:dyDescent="0.2">
      <c r="A89" s="1">
        <f>A77+1</f>
        <v>2007</v>
      </c>
      <c r="B89" s="1">
        <f t="shared" si="5"/>
        <v>1</v>
      </c>
      <c r="C89" s="2">
        <v>230650</v>
      </c>
      <c r="D89" s="2">
        <v>153144</v>
      </c>
      <c r="E89" s="2">
        <v>146028</v>
      </c>
      <c r="F89" s="2">
        <f t="shared" si="6"/>
        <v>7116</v>
      </c>
      <c r="G89" s="4">
        <f t="shared" si="7"/>
        <v>4.6466071148722768E-2</v>
      </c>
      <c r="H89" s="4">
        <f t="shared" si="8"/>
        <v>0.66396704964231523</v>
      </c>
      <c r="I89" s="4">
        <f t="shared" si="9"/>
        <v>0.6331151094732278</v>
      </c>
      <c r="J89" s="4">
        <f>G89-G$89</f>
        <v>0</v>
      </c>
      <c r="K89" s="4">
        <f>1-I89/H$89-G$89</f>
        <v>1.5265566588595902E-16</v>
      </c>
      <c r="L89" s="4">
        <f>1-I$89/H89-G$89</f>
        <v>1.5265566588595902E-16</v>
      </c>
      <c r="M89" s="4"/>
      <c r="N89" s="4"/>
      <c r="O89" s="4"/>
    </row>
    <row r="90" spans="1:15" x14ac:dyDescent="0.2">
      <c r="B90" s="1">
        <f t="shared" si="5"/>
        <v>2</v>
      </c>
      <c r="C90" s="2">
        <v>230834</v>
      </c>
      <c r="D90" s="2">
        <v>152983</v>
      </c>
      <c r="E90" s="2">
        <v>146057</v>
      </c>
      <c r="F90" s="2">
        <f t="shared" si="6"/>
        <v>6926</v>
      </c>
      <c r="G90" s="4">
        <f t="shared" si="7"/>
        <v>4.5273004190008043E-2</v>
      </c>
      <c r="H90" s="4">
        <f t="shared" si="8"/>
        <v>0.66274032421567008</v>
      </c>
      <c r="I90" s="4">
        <f t="shared" si="9"/>
        <v>0.63273607874056681</v>
      </c>
      <c r="J90" s="4">
        <f t="shared" ref="J90:J153" si="10">G90-G$89</f>
        <v>-1.1930669587147252E-3</v>
      </c>
      <c r="K90" s="4">
        <f t="shared" ref="K90:K153" si="11">1-I90/H$89-G$89</f>
        <v>5.708577449216462E-4</v>
      </c>
      <c r="L90" s="4">
        <f t="shared" ref="L90:L153" si="12">1-I$89/H90-G$89</f>
        <v>-1.7649813553671373E-3</v>
      </c>
      <c r="M90" s="4"/>
      <c r="N90" s="4"/>
      <c r="O90" s="4"/>
    </row>
    <row r="91" spans="1:15" x14ac:dyDescent="0.2">
      <c r="B91" s="1">
        <f t="shared" si="5"/>
        <v>3</v>
      </c>
      <c r="C91" s="2">
        <v>231034</v>
      </c>
      <c r="D91" s="2">
        <v>153051</v>
      </c>
      <c r="E91" s="2">
        <v>146320</v>
      </c>
      <c r="F91" s="2">
        <f t="shared" si="6"/>
        <v>6731</v>
      </c>
      <c r="G91" s="4">
        <f t="shared" si="7"/>
        <v>4.3978804450803981E-2</v>
      </c>
      <c r="H91" s="4">
        <f t="shared" si="8"/>
        <v>0.66246093648553894</v>
      </c>
      <c r="I91" s="4">
        <f t="shared" si="9"/>
        <v>0.63332669650354489</v>
      </c>
      <c r="J91" s="4">
        <f t="shared" si="10"/>
        <v>-2.4872666979187871E-3</v>
      </c>
      <c r="K91" s="4">
        <f t="shared" si="11"/>
        <v>-3.1867097987921256E-4</v>
      </c>
      <c r="L91" s="4">
        <f t="shared" si="12"/>
        <v>-2.1678712156136398E-3</v>
      </c>
      <c r="M91" s="4"/>
      <c r="N91" s="4"/>
      <c r="O91" s="4"/>
    </row>
    <row r="92" spans="1:15" x14ac:dyDescent="0.2">
      <c r="B92" s="1">
        <f t="shared" si="5"/>
        <v>4</v>
      </c>
      <c r="C92" s="2">
        <v>231253</v>
      </c>
      <c r="D92" s="2">
        <v>152435</v>
      </c>
      <c r="E92" s="2">
        <v>145586</v>
      </c>
      <c r="F92" s="2">
        <f t="shared" si="6"/>
        <v>6849</v>
      </c>
      <c r="G92" s="4">
        <f t="shared" si="7"/>
        <v>4.493062616853085E-2</v>
      </c>
      <c r="H92" s="4">
        <f t="shared" si="8"/>
        <v>0.65916982698602833</v>
      </c>
      <c r="I92" s="4">
        <f t="shared" si="9"/>
        <v>0.62955291390814394</v>
      </c>
      <c r="J92" s="4">
        <f t="shared" si="10"/>
        <v>-1.5354449801919176E-3</v>
      </c>
      <c r="K92" s="4">
        <f t="shared" si="11"/>
        <v>5.3650185909119158E-3</v>
      </c>
      <c r="L92" s="4">
        <f t="shared" si="12"/>
        <v>-6.9395084237077881E-3</v>
      </c>
      <c r="M92" s="4"/>
      <c r="N92" s="4"/>
      <c r="O92" s="4"/>
    </row>
    <row r="93" spans="1:15" x14ac:dyDescent="0.2">
      <c r="B93" s="1">
        <f t="shared" si="5"/>
        <v>5</v>
      </c>
      <c r="C93" s="2">
        <v>231480</v>
      </c>
      <c r="D93" s="2">
        <v>152670</v>
      </c>
      <c r="E93" s="2">
        <v>145903</v>
      </c>
      <c r="F93" s="2">
        <f t="shared" si="6"/>
        <v>6767</v>
      </c>
      <c r="G93" s="4">
        <f t="shared" si="7"/>
        <v>4.4324359730136896E-2</v>
      </c>
      <c r="H93" s="4">
        <f t="shared" si="8"/>
        <v>0.65953862104717476</v>
      </c>
      <c r="I93" s="4">
        <f t="shared" si="9"/>
        <v>0.63030499395196127</v>
      </c>
      <c r="J93" s="4">
        <f t="shared" si="10"/>
        <v>-2.1417114185858718E-3</v>
      </c>
      <c r="K93" s="4">
        <f t="shared" si="11"/>
        <v>4.2323117130292215E-3</v>
      </c>
      <c r="L93" s="4">
        <f t="shared" si="12"/>
        <v>-6.4024407096237718E-3</v>
      </c>
      <c r="M93" s="4"/>
      <c r="N93" s="4"/>
      <c r="O93" s="4"/>
    </row>
    <row r="94" spans="1:15" x14ac:dyDescent="0.2">
      <c r="B94" s="1">
        <f t="shared" si="5"/>
        <v>6</v>
      </c>
      <c r="C94" s="2">
        <v>231713</v>
      </c>
      <c r="D94" s="2">
        <v>153041</v>
      </c>
      <c r="E94" s="2">
        <v>146063</v>
      </c>
      <c r="F94" s="2">
        <f t="shared" si="6"/>
        <v>6978</v>
      </c>
      <c r="G94" s="4">
        <f t="shared" si="7"/>
        <v>4.5595624701877273E-2</v>
      </c>
      <c r="H94" s="4">
        <f t="shared" si="8"/>
        <v>0.66047653778596793</v>
      </c>
      <c r="I94" s="4">
        <f t="shared" si="9"/>
        <v>0.63036169744468373</v>
      </c>
      <c r="J94" s="4">
        <f t="shared" si="10"/>
        <v>-8.7044644684549505E-4</v>
      </c>
      <c r="K94" s="4">
        <f t="shared" si="11"/>
        <v>4.1469106486946988E-3</v>
      </c>
      <c r="L94" s="4">
        <f t="shared" si="12"/>
        <v>-5.0392728487250321E-3</v>
      </c>
      <c r="M94" s="4"/>
      <c r="N94" s="4"/>
      <c r="O94" s="4"/>
    </row>
    <row r="95" spans="1:15" x14ac:dyDescent="0.2">
      <c r="B95" s="1">
        <f t="shared" si="5"/>
        <v>7</v>
      </c>
      <c r="C95" s="2">
        <v>231958</v>
      </c>
      <c r="D95" s="2">
        <v>153054</v>
      </c>
      <c r="E95" s="2">
        <v>145905</v>
      </c>
      <c r="F95" s="2">
        <f t="shared" si="6"/>
        <v>7149</v>
      </c>
      <c r="G95" s="4">
        <f t="shared" si="7"/>
        <v>4.670900466502019E-2</v>
      </c>
      <c r="H95" s="4">
        <f t="shared" si="8"/>
        <v>0.65983497012390169</v>
      </c>
      <c r="I95" s="4">
        <f t="shared" si="9"/>
        <v>0.62901473542624098</v>
      </c>
      <c r="J95" s="4">
        <f t="shared" si="10"/>
        <v>2.4293351629742221E-4</v>
      </c>
      <c r="K95" s="4">
        <f t="shared" si="11"/>
        <v>6.1755685755728179E-3</v>
      </c>
      <c r="L95" s="4">
        <f t="shared" si="12"/>
        <v>-5.9713082754295349E-3</v>
      </c>
      <c r="M95" s="4"/>
      <c r="N95" s="4"/>
      <c r="O95" s="4"/>
    </row>
    <row r="96" spans="1:15" x14ac:dyDescent="0.2">
      <c r="B96" s="1">
        <f t="shared" si="5"/>
        <v>8</v>
      </c>
      <c r="C96" s="2">
        <v>232211</v>
      </c>
      <c r="D96" s="2">
        <v>152749</v>
      </c>
      <c r="E96" s="2">
        <v>145682</v>
      </c>
      <c r="F96" s="2">
        <f t="shared" si="6"/>
        <v>7067</v>
      </c>
      <c r="G96" s="4">
        <f t="shared" si="7"/>
        <v>4.6265441999620294E-2</v>
      </c>
      <c r="H96" s="4">
        <f t="shared" si="8"/>
        <v>0.65780260194392171</v>
      </c>
      <c r="I96" s="4">
        <f t="shared" si="9"/>
        <v>0.62736907381648588</v>
      </c>
      <c r="J96" s="4">
        <f t="shared" si="10"/>
        <v>-2.006291491024742E-4</v>
      </c>
      <c r="K96" s="4">
        <f t="shared" si="11"/>
        <v>8.6540976089663352E-3</v>
      </c>
      <c r="L96" s="4">
        <f t="shared" si="12"/>
        <v>-8.9358266684819859E-3</v>
      </c>
      <c r="M96" s="4"/>
      <c r="N96" s="4"/>
      <c r="O96" s="4"/>
    </row>
    <row r="97" spans="1:15" x14ac:dyDescent="0.2">
      <c r="B97" s="1">
        <f t="shared" si="5"/>
        <v>9</v>
      </c>
      <c r="C97" s="2">
        <v>232461</v>
      </c>
      <c r="D97" s="2">
        <v>153414</v>
      </c>
      <c r="E97" s="2">
        <v>146244</v>
      </c>
      <c r="F97" s="2">
        <f t="shared" si="6"/>
        <v>7170</v>
      </c>
      <c r="G97" s="4">
        <f t="shared" si="7"/>
        <v>4.673628221674684E-2</v>
      </c>
      <c r="H97" s="4">
        <f t="shared" si="8"/>
        <v>0.65995586356421077</v>
      </c>
      <c r="I97" s="4">
        <f t="shared" si="9"/>
        <v>0.62911198007407698</v>
      </c>
      <c r="J97" s="4">
        <f t="shared" si="10"/>
        <v>2.7021106802407185E-4</v>
      </c>
      <c r="K97" s="4">
        <f t="shared" si="11"/>
        <v>6.0291085247489579E-3</v>
      </c>
      <c r="L97" s="4">
        <f t="shared" si="12"/>
        <v>-5.7955421439122717E-3</v>
      </c>
      <c r="M97" s="4"/>
      <c r="N97" s="4"/>
      <c r="O97" s="4"/>
    </row>
    <row r="98" spans="1:15" x14ac:dyDescent="0.2">
      <c r="B98" s="1">
        <f t="shared" si="5"/>
        <v>10</v>
      </c>
      <c r="C98" s="2">
        <v>232715</v>
      </c>
      <c r="D98" s="2">
        <v>153183</v>
      </c>
      <c r="E98" s="2">
        <v>145946</v>
      </c>
      <c r="F98" s="2">
        <f t="shared" si="6"/>
        <v>7237</v>
      </c>
      <c r="G98" s="4">
        <f t="shared" si="7"/>
        <v>4.7244145890862566E-2</v>
      </c>
      <c r="H98" s="4">
        <f t="shared" si="8"/>
        <v>0.65824291515372879</v>
      </c>
      <c r="I98" s="4">
        <f t="shared" si="9"/>
        <v>0.62714479083857932</v>
      </c>
      <c r="J98" s="4">
        <f t="shared" si="10"/>
        <v>7.7807474213979766E-4</v>
      </c>
      <c r="K98" s="4">
        <f t="shared" si="11"/>
        <v>8.9918899407204628E-3</v>
      </c>
      <c r="L98" s="4">
        <f t="shared" si="12"/>
        <v>-8.2920094125132487E-3</v>
      </c>
      <c r="M98" s="4"/>
      <c r="N98" s="4"/>
      <c r="O98" s="4"/>
    </row>
    <row r="99" spans="1:15" x14ac:dyDescent="0.2">
      <c r="B99" s="1">
        <f t="shared" si="5"/>
        <v>11</v>
      </c>
      <c r="C99" s="2">
        <v>232939</v>
      </c>
      <c r="D99" s="2">
        <v>153835</v>
      </c>
      <c r="E99" s="2">
        <v>146595</v>
      </c>
      <c r="F99" s="2">
        <f t="shared" si="6"/>
        <v>7240</v>
      </c>
      <c r="G99" s="4">
        <f t="shared" si="7"/>
        <v>4.7063412097377057E-2</v>
      </c>
      <c r="H99" s="4">
        <f t="shared" si="8"/>
        <v>0.66040894826542573</v>
      </c>
      <c r="I99" s="4">
        <f t="shared" si="9"/>
        <v>0.62932784978041456</v>
      </c>
      <c r="J99" s="4">
        <f t="shared" si="10"/>
        <v>5.9734094865428883E-4</v>
      </c>
      <c r="K99" s="4">
        <f t="shared" si="11"/>
        <v>5.7039874115041717E-3</v>
      </c>
      <c r="L99" s="4">
        <f t="shared" si="12"/>
        <v>-5.1373779747649478E-3</v>
      </c>
      <c r="M99" s="4"/>
      <c r="N99" s="4"/>
      <c r="O99" s="4"/>
    </row>
    <row r="100" spans="1:15" x14ac:dyDescent="0.2">
      <c r="B100" s="1">
        <f t="shared" si="5"/>
        <v>12</v>
      </c>
      <c r="C100" s="2">
        <v>233156</v>
      </c>
      <c r="D100" s="2">
        <v>153918</v>
      </c>
      <c r="E100" s="2">
        <v>146273</v>
      </c>
      <c r="F100" s="2">
        <f t="shared" si="6"/>
        <v>7645</v>
      </c>
      <c r="G100" s="4">
        <f t="shared" si="7"/>
        <v>4.9669304434828934E-2</v>
      </c>
      <c r="H100" s="4">
        <f t="shared" si="8"/>
        <v>0.66015028564566214</v>
      </c>
      <c r="I100" s="4">
        <f t="shared" si="9"/>
        <v>0.62736108013518843</v>
      </c>
      <c r="J100" s="4">
        <f t="shared" si="10"/>
        <v>3.2032332861061663E-3</v>
      </c>
      <c r="K100" s="4">
        <f t="shared" si="11"/>
        <v>8.6661368830564384E-3</v>
      </c>
      <c r="L100" s="4">
        <f t="shared" si="12"/>
        <v>-5.513008247307119E-3</v>
      </c>
      <c r="M100" s="4"/>
      <c r="N100" s="4"/>
      <c r="O100" s="4"/>
    </row>
    <row r="101" spans="1:15" x14ac:dyDescent="0.2">
      <c r="A101" s="1">
        <f>A89+1</f>
        <v>2008</v>
      </c>
      <c r="B101" s="1">
        <f>B89</f>
        <v>1</v>
      </c>
      <c r="C101" s="2">
        <v>232616</v>
      </c>
      <c r="D101" s="2">
        <v>154063</v>
      </c>
      <c r="E101" s="2">
        <v>146378</v>
      </c>
      <c r="F101" s="2">
        <f t="shared" si="6"/>
        <v>7685</v>
      </c>
      <c r="G101" s="4">
        <f t="shared" si="7"/>
        <v>4.9882191051712613E-2</v>
      </c>
      <c r="H101" s="4">
        <f t="shared" si="8"/>
        <v>0.6623061182377824</v>
      </c>
      <c r="I101" s="4">
        <f t="shared" si="9"/>
        <v>0.62926883791312727</v>
      </c>
      <c r="J101" s="4">
        <f t="shared" si="10"/>
        <v>3.4161199029898448E-3</v>
      </c>
      <c r="K101" s="4">
        <f t="shared" si="11"/>
        <v>5.7928651160816108E-3</v>
      </c>
      <c r="L101" s="4">
        <f t="shared" si="12"/>
        <v>-2.3912725612900837E-3</v>
      </c>
    </row>
    <row r="102" spans="1:15" x14ac:dyDescent="0.2">
      <c r="B102" s="1">
        <f t="shared" ref="B102:B136" si="13">B90</f>
        <v>2</v>
      </c>
      <c r="C102" s="2">
        <v>232809</v>
      </c>
      <c r="D102" s="2">
        <v>153653</v>
      </c>
      <c r="E102" s="2">
        <v>146156</v>
      </c>
      <c r="F102" s="2">
        <f t="shared" si="6"/>
        <v>7497</v>
      </c>
      <c r="G102" s="4">
        <f t="shared" si="7"/>
        <v>4.8791758052234582E-2</v>
      </c>
      <c r="H102" s="4">
        <f t="shared" si="8"/>
        <v>0.65999596235540725</v>
      </c>
      <c r="I102" s="4">
        <f t="shared" si="9"/>
        <v>0.62779359904471044</v>
      </c>
      <c r="J102" s="4">
        <f t="shared" si="10"/>
        <v>2.3256869035118144E-3</v>
      </c>
      <c r="K102" s="4">
        <f t="shared" si="11"/>
        <v>8.0147206572738633E-3</v>
      </c>
      <c r="L102" s="4">
        <f t="shared" si="12"/>
        <v>-5.7372570113658067E-3</v>
      </c>
    </row>
    <row r="103" spans="1:15" x14ac:dyDescent="0.2">
      <c r="B103" s="1">
        <f t="shared" si="13"/>
        <v>3</v>
      </c>
      <c r="C103" s="2">
        <v>232995</v>
      </c>
      <c r="D103" s="2">
        <v>153908</v>
      </c>
      <c r="E103" s="2">
        <v>146086</v>
      </c>
      <c r="F103" s="2">
        <f t="shared" si="6"/>
        <v>7822</v>
      </c>
      <c r="G103" s="4">
        <f t="shared" si="7"/>
        <v>5.0822569327130494E-2</v>
      </c>
      <c r="H103" s="4">
        <f t="shared" si="8"/>
        <v>0.66056353140625335</v>
      </c>
      <c r="I103" s="4">
        <f t="shared" si="9"/>
        <v>0.62699199553638485</v>
      </c>
      <c r="J103" s="4">
        <f t="shared" si="10"/>
        <v>4.3564981784077264E-3</v>
      </c>
      <c r="K103" s="4">
        <f t="shared" si="11"/>
        <v>9.2220147673617719E-3</v>
      </c>
      <c r="L103" s="4">
        <f t="shared" si="12"/>
        <v>-4.9130325263945923E-3</v>
      </c>
    </row>
    <row r="104" spans="1:15" x14ac:dyDescent="0.2">
      <c r="B104" s="1">
        <f t="shared" si="13"/>
        <v>4</v>
      </c>
      <c r="C104" s="2">
        <v>233198</v>
      </c>
      <c r="D104" s="2">
        <v>153769</v>
      </c>
      <c r="E104" s="2">
        <v>146132</v>
      </c>
      <c r="F104" s="2">
        <f t="shared" si="6"/>
        <v>7637</v>
      </c>
      <c r="G104" s="4">
        <f t="shared" si="7"/>
        <v>4.9665407201711656E-2</v>
      </c>
      <c r="H104" s="4">
        <f t="shared" si="8"/>
        <v>0.65939244761961935</v>
      </c>
      <c r="I104" s="4">
        <f t="shared" si="9"/>
        <v>0.62664345320285764</v>
      </c>
      <c r="J104" s="4">
        <f t="shared" si="10"/>
        <v>3.1993360529888881E-3</v>
      </c>
      <c r="K104" s="4">
        <f t="shared" si="11"/>
        <v>9.7469539698642887E-3</v>
      </c>
      <c r="L104" s="4">
        <f t="shared" si="12"/>
        <v>-6.6152383991944924E-3</v>
      </c>
    </row>
    <row r="105" spans="1:15" x14ac:dyDescent="0.2">
      <c r="B105" s="1">
        <f t="shared" si="13"/>
        <v>5</v>
      </c>
      <c r="C105" s="2">
        <v>233405</v>
      </c>
      <c r="D105" s="2">
        <v>154303</v>
      </c>
      <c r="E105" s="2">
        <v>145908</v>
      </c>
      <c r="F105" s="2">
        <f t="shared" si="6"/>
        <v>8395</v>
      </c>
      <c r="G105" s="4">
        <f t="shared" si="7"/>
        <v>5.4405941556547828E-2</v>
      </c>
      <c r="H105" s="4">
        <f t="shared" si="8"/>
        <v>0.66109552066151112</v>
      </c>
      <c r="I105" s="4">
        <f t="shared" si="9"/>
        <v>0.62512799640110539</v>
      </c>
      <c r="J105" s="4">
        <f t="shared" si="10"/>
        <v>7.9398704078250601E-3</v>
      </c>
      <c r="K105" s="4">
        <f t="shared" si="11"/>
        <v>1.202938169360239E-2</v>
      </c>
      <c r="L105" s="4">
        <f t="shared" si="12"/>
        <v>-4.1417620076090317E-3</v>
      </c>
    </row>
    <row r="106" spans="1:15" x14ac:dyDescent="0.2">
      <c r="B106" s="1">
        <f t="shared" si="13"/>
        <v>6</v>
      </c>
      <c r="C106" s="2">
        <v>233627</v>
      </c>
      <c r="D106" s="2">
        <v>154313</v>
      </c>
      <c r="E106" s="2">
        <v>145737</v>
      </c>
      <c r="F106" s="2">
        <f t="shared" si="6"/>
        <v>8576</v>
      </c>
      <c r="G106" s="4">
        <f t="shared" si="7"/>
        <v>5.5575356580456606E-2</v>
      </c>
      <c r="H106" s="4">
        <f t="shared" si="8"/>
        <v>0.66051012939429088</v>
      </c>
      <c r="I106" s="4">
        <f t="shared" si="9"/>
        <v>0.62380204342819967</v>
      </c>
      <c r="J106" s="4">
        <f t="shared" si="10"/>
        <v>9.1092854317338379E-3</v>
      </c>
      <c r="K106" s="4">
        <f t="shared" si="11"/>
        <v>1.402639792147102E-2</v>
      </c>
      <c r="L106" s="4">
        <f t="shared" si="12"/>
        <v>-4.9905226265749142E-3</v>
      </c>
    </row>
    <row r="107" spans="1:15" x14ac:dyDescent="0.2">
      <c r="B107" s="1">
        <f t="shared" si="13"/>
        <v>7</v>
      </c>
      <c r="C107" s="2">
        <v>233864</v>
      </c>
      <c r="D107" s="2">
        <v>154469</v>
      </c>
      <c r="E107" s="2">
        <v>145532</v>
      </c>
      <c r="F107" s="2">
        <f t="shared" si="6"/>
        <v>8937</v>
      </c>
      <c r="G107" s="4">
        <f t="shared" si="7"/>
        <v>5.7856268895377067E-2</v>
      </c>
      <c r="H107" s="4">
        <f t="shared" si="8"/>
        <v>0.66050781650874013</v>
      </c>
      <c r="I107" s="4">
        <f t="shared" si="9"/>
        <v>0.62229329866931204</v>
      </c>
      <c r="J107" s="4">
        <f t="shared" si="10"/>
        <v>1.1390197746654299E-2</v>
      </c>
      <c r="K107" s="4">
        <f>1-I107/H$89-G$89</f>
        <v>1.6298716645269759E-2</v>
      </c>
      <c r="L107" s="4">
        <f t="shared" si="12"/>
        <v>-4.9938790703571573E-3</v>
      </c>
    </row>
    <row r="108" spans="1:15" x14ac:dyDescent="0.2">
      <c r="B108" s="1">
        <f t="shared" si="13"/>
        <v>8</v>
      </c>
      <c r="C108" s="2">
        <v>234107</v>
      </c>
      <c r="D108" s="2">
        <v>154641</v>
      </c>
      <c r="E108" s="2">
        <v>145203</v>
      </c>
      <c r="F108" s="2">
        <f t="shared" si="6"/>
        <v>9438</v>
      </c>
      <c r="G108" s="4">
        <f t="shared" si="7"/>
        <v>6.1031679826178048E-2</v>
      </c>
      <c r="H108" s="4">
        <f t="shared" si="8"/>
        <v>0.66055692482497319</v>
      </c>
      <c r="I108" s="4">
        <f t="shared" si="9"/>
        <v>0.62024202608209067</v>
      </c>
      <c r="J108" s="4">
        <f t="shared" si="10"/>
        <v>1.456560867745528E-2</v>
      </c>
      <c r="K108" s="4">
        <f t="shared" si="11"/>
        <v>1.9388135899322131E-2</v>
      </c>
      <c r="L108" s="4">
        <f t="shared" si="12"/>
        <v>-4.9226184644342724E-3</v>
      </c>
    </row>
    <row r="109" spans="1:15" x14ac:dyDescent="0.2">
      <c r="B109" s="1">
        <f t="shared" si="13"/>
        <v>9</v>
      </c>
      <c r="C109" s="2">
        <v>234360</v>
      </c>
      <c r="D109" s="2">
        <v>154570</v>
      </c>
      <c r="E109" s="2">
        <v>145076</v>
      </c>
      <c r="F109" s="2">
        <f t="shared" si="6"/>
        <v>9494</v>
      </c>
      <c r="G109" s="4">
        <f t="shared" si="7"/>
        <v>6.1422009445558645E-2</v>
      </c>
      <c r="H109" s="4">
        <f t="shared" si="8"/>
        <v>0.65954087728281274</v>
      </c>
      <c r="I109" s="4">
        <f t="shared" si="9"/>
        <v>0.61903055128861584</v>
      </c>
      <c r="J109" s="4">
        <f t="shared" si="10"/>
        <v>1.4955938296835877E-2</v>
      </c>
      <c r="K109" s="4">
        <f t="shared" si="11"/>
        <v>2.1212736674507446E-2</v>
      </c>
      <c r="L109" s="4">
        <f t="shared" si="12"/>
        <v>-6.3991568454665054E-3</v>
      </c>
    </row>
    <row r="110" spans="1:15" x14ac:dyDescent="0.2">
      <c r="B110" s="1">
        <f t="shared" si="13"/>
        <v>10</v>
      </c>
      <c r="C110" s="2">
        <v>234612</v>
      </c>
      <c r="D110" s="2">
        <v>154876</v>
      </c>
      <c r="E110" s="2">
        <v>144802</v>
      </c>
      <c r="F110" s="2">
        <f t="shared" si="6"/>
        <v>10074</v>
      </c>
      <c r="G110" s="4">
        <f t="shared" si="7"/>
        <v>6.5045584854980756E-2</v>
      </c>
      <c r="H110" s="4">
        <f t="shared" si="8"/>
        <v>0.6601367363988202</v>
      </c>
      <c r="I110" s="4">
        <f t="shared" si="9"/>
        <v>0.61719775629550067</v>
      </c>
      <c r="J110" s="4">
        <f t="shared" si="10"/>
        <v>1.8579513706257988E-2</v>
      </c>
      <c r="K110" s="4">
        <f t="shared" si="11"/>
        <v>2.3973107078584729E-2</v>
      </c>
      <c r="L110" s="4">
        <f t="shared" si="12"/>
        <v>-5.532692598998537E-3</v>
      </c>
    </row>
    <row r="111" spans="1:15" x14ac:dyDescent="0.2">
      <c r="B111" s="1">
        <f t="shared" si="13"/>
        <v>11</v>
      </c>
      <c r="C111" s="2">
        <v>234828</v>
      </c>
      <c r="D111" s="2">
        <v>154639</v>
      </c>
      <c r="E111" s="2">
        <v>144100</v>
      </c>
      <c r="F111" s="2">
        <f t="shared" si="6"/>
        <v>10539</v>
      </c>
      <c r="G111" s="4">
        <f t="shared" si="7"/>
        <v>6.8152277239247536E-2</v>
      </c>
      <c r="H111" s="4">
        <f t="shared" si="8"/>
        <v>0.65852027867204932</v>
      </c>
      <c r="I111" s="4">
        <f t="shared" si="9"/>
        <v>0.61364062207232528</v>
      </c>
      <c r="J111" s="4">
        <f t="shared" si="10"/>
        <v>2.1686206090524768E-2</v>
      </c>
      <c r="K111" s="4">
        <f t="shared" si="11"/>
        <v>2.933050278834419E-2</v>
      </c>
      <c r="L111" s="4">
        <f t="shared" si="12"/>
        <v>-7.8868959560427082E-3</v>
      </c>
    </row>
    <row r="112" spans="1:15" x14ac:dyDescent="0.2">
      <c r="B112" s="1">
        <f t="shared" si="13"/>
        <v>12</v>
      </c>
      <c r="C112" s="2">
        <v>235035</v>
      </c>
      <c r="D112" s="2">
        <v>154655</v>
      </c>
      <c r="E112" s="2">
        <v>143369</v>
      </c>
      <c r="F112" s="2">
        <f t="shared" si="6"/>
        <v>11286</v>
      </c>
      <c r="G112" s="4">
        <f t="shared" si="7"/>
        <v>7.2975332191005784E-2</v>
      </c>
      <c r="H112" s="4">
        <f t="shared" si="8"/>
        <v>0.65800838173038056</v>
      </c>
      <c r="I112" s="4">
        <f t="shared" si="9"/>
        <v>0.60999000148913995</v>
      </c>
      <c r="J112" s="4">
        <f t="shared" si="10"/>
        <v>2.6509261042283017E-2</v>
      </c>
      <c r="K112" s="4">
        <f t="shared" si="11"/>
        <v>3.4828698196010796E-2</v>
      </c>
      <c r="L112" s="4">
        <f t="shared" si="12"/>
        <v>-8.6348322947581019E-3</v>
      </c>
    </row>
    <row r="113" spans="1:12" x14ac:dyDescent="0.2">
      <c r="A113" s="1">
        <f>A101+1</f>
        <v>2009</v>
      </c>
      <c r="B113" s="1">
        <f t="shared" si="13"/>
        <v>1</v>
      </c>
      <c r="C113" s="2">
        <v>234739</v>
      </c>
      <c r="D113" s="2">
        <v>154210</v>
      </c>
      <c r="E113" s="2">
        <v>142152</v>
      </c>
      <c r="F113" s="2">
        <f t="shared" si="6"/>
        <v>12058</v>
      </c>
      <c r="G113" s="4">
        <f t="shared" si="7"/>
        <v>7.8192075740872835E-2</v>
      </c>
      <c r="H113" s="4">
        <f t="shared" si="8"/>
        <v>0.65694239133676124</v>
      </c>
      <c r="I113" s="4">
        <f t="shared" si="9"/>
        <v>0.60557470211596709</v>
      </c>
      <c r="J113" s="4">
        <f t="shared" si="10"/>
        <v>3.1726004592150067E-2</v>
      </c>
      <c r="K113" s="4">
        <f t="shared" si="11"/>
        <v>4.1478575438490581E-2</v>
      </c>
      <c r="L113" s="4">
        <f t="shared" si="12"/>
        <v>-1.0196099568643827E-2</v>
      </c>
    </row>
    <row r="114" spans="1:12" x14ac:dyDescent="0.2">
      <c r="B114" s="1">
        <f t="shared" si="13"/>
        <v>2</v>
      </c>
      <c r="C114" s="2">
        <v>234913</v>
      </c>
      <c r="D114" s="2">
        <v>154538</v>
      </c>
      <c r="E114" s="2">
        <v>141640</v>
      </c>
      <c r="F114" s="2">
        <f t="shared" si="6"/>
        <v>12898</v>
      </c>
      <c r="G114" s="4">
        <f t="shared" si="7"/>
        <v>8.3461672857161343E-2</v>
      </c>
      <c r="H114" s="4">
        <f t="shared" si="8"/>
        <v>0.6578520558674914</v>
      </c>
      <c r="I114" s="4">
        <f t="shared" si="9"/>
        <v>0.60294662279226774</v>
      </c>
      <c r="J114" s="4">
        <f t="shared" si="10"/>
        <v>3.6995601708438575E-2</v>
      </c>
      <c r="K114" s="4">
        <f t="shared" si="11"/>
        <v>4.5436722646420666E-2</v>
      </c>
      <c r="L114" s="4">
        <f t="shared" si="12"/>
        <v>-8.8634731578360465E-3</v>
      </c>
    </row>
    <row r="115" spans="1:12" x14ac:dyDescent="0.2">
      <c r="B115" s="1">
        <f t="shared" si="13"/>
        <v>3</v>
      </c>
      <c r="C115" s="2">
        <v>235086</v>
      </c>
      <c r="D115" s="2">
        <v>154133</v>
      </c>
      <c r="E115" s="2">
        <v>140707</v>
      </c>
      <c r="F115" s="2">
        <f t="shared" si="6"/>
        <v>13426</v>
      </c>
      <c r="G115" s="4">
        <f t="shared" si="7"/>
        <v>8.7106589763386172E-2</v>
      </c>
      <c r="H115" s="4">
        <f t="shared" si="8"/>
        <v>0.65564516815122975</v>
      </c>
      <c r="I115" s="4">
        <f t="shared" si="9"/>
        <v>0.59853415345873429</v>
      </c>
      <c r="J115" s="4">
        <f t="shared" si="10"/>
        <v>4.0640518614663404E-2</v>
      </c>
      <c r="K115" s="4">
        <f t="shared" si="11"/>
        <v>5.2082337569496359E-2</v>
      </c>
      <c r="L115" s="4">
        <f t="shared" si="12"/>
        <v>-1.2102882380731719E-2</v>
      </c>
    </row>
    <row r="116" spans="1:12" x14ac:dyDescent="0.2">
      <c r="B116" s="1">
        <f t="shared" si="13"/>
        <v>4</v>
      </c>
      <c r="C116" s="2">
        <v>235271</v>
      </c>
      <c r="D116" s="2">
        <v>154509</v>
      </c>
      <c r="E116" s="2">
        <v>140656</v>
      </c>
      <c r="F116" s="2">
        <f t="shared" si="6"/>
        <v>13853</v>
      </c>
      <c r="G116" s="4">
        <f t="shared" si="7"/>
        <v>8.9658207612501539E-2</v>
      </c>
      <c r="H116" s="4">
        <f t="shared" si="8"/>
        <v>0.65672777350374678</v>
      </c>
      <c r="I116" s="4">
        <f t="shared" si="9"/>
        <v>0.59784673844205194</v>
      </c>
      <c r="J116" s="4">
        <f t="shared" si="10"/>
        <v>4.3192136463778771E-2</v>
      </c>
      <c r="K116" s="4">
        <f t="shared" si="11"/>
        <v>5.3117652525340439E-2</v>
      </c>
      <c r="L116" s="4">
        <f t="shared" si="12"/>
        <v>-1.0511045363013019E-2</v>
      </c>
    </row>
    <row r="117" spans="1:12" x14ac:dyDescent="0.2">
      <c r="B117" s="1">
        <f t="shared" si="13"/>
        <v>5</v>
      </c>
      <c r="C117" s="2">
        <v>235452</v>
      </c>
      <c r="D117" s="2">
        <v>154747</v>
      </c>
      <c r="E117" s="2">
        <v>140248</v>
      </c>
      <c r="F117" s="2">
        <f t="shared" si="6"/>
        <v>14499</v>
      </c>
      <c r="G117" s="4">
        <f t="shared" si="7"/>
        <v>9.3694869690527122E-2</v>
      </c>
      <c r="H117" s="4">
        <f t="shared" si="8"/>
        <v>0.65723374615632912</v>
      </c>
      <c r="I117" s="4">
        <f t="shared" si="9"/>
        <v>0.59565431595399487</v>
      </c>
      <c r="J117" s="4">
        <f t="shared" si="10"/>
        <v>4.7228798541804354E-2</v>
      </c>
      <c r="K117" s="4">
        <f t="shared" si="11"/>
        <v>5.6419657480613658E-2</v>
      </c>
      <c r="L117" s="4">
        <f t="shared" si="12"/>
        <v>-9.7688735015336176E-3</v>
      </c>
    </row>
    <row r="118" spans="1:12" x14ac:dyDescent="0.2">
      <c r="B118" s="1">
        <f t="shared" si="13"/>
        <v>6</v>
      </c>
      <c r="C118" s="2">
        <v>235655</v>
      </c>
      <c r="D118" s="2">
        <v>154716</v>
      </c>
      <c r="E118" s="2">
        <v>140009</v>
      </c>
      <c r="F118" s="2">
        <f t="shared" si="6"/>
        <v>14707</v>
      </c>
      <c r="G118" s="4">
        <f t="shared" si="7"/>
        <v>9.505804183148478E-2</v>
      </c>
      <c r="H118" s="4">
        <f t="shared" si="8"/>
        <v>0.65653603785194459</v>
      </c>
      <c r="I118" s="4">
        <f t="shared" si="9"/>
        <v>0.59412700770193716</v>
      </c>
      <c r="J118" s="4">
        <f t="shared" si="10"/>
        <v>4.8591970682762012E-2</v>
      </c>
      <c r="K118" s="4">
        <f t="shared" si="11"/>
        <v>5.8719934659850856E-2</v>
      </c>
      <c r="L118" s="4">
        <f t="shared" si="12"/>
        <v>-1.0792586330820877E-2</v>
      </c>
    </row>
    <row r="119" spans="1:12" x14ac:dyDescent="0.2">
      <c r="B119" s="1">
        <f t="shared" si="13"/>
        <v>7</v>
      </c>
      <c r="C119" s="2">
        <v>235870</v>
      </c>
      <c r="D119" s="2">
        <v>154502</v>
      </c>
      <c r="E119" s="2">
        <v>139901</v>
      </c>
      <c r="F119" s="2">
        <f t="shared" si="6"/>
        <v>14601</v>
      </c>
      <c r="G119" s="4">
        <f t="shared" si="7"/>
        <v>9.4503631020957657E-2</v>
      </c>
      <c r="H119" s="4">
        <f t="shared" si="8"/>
        <v>0.65503031330817818</v>
      </c>
      <c r="I119" s="4">
        <f t="shared" si="9"/>
        <v>0.59312757027175989</v>
      </c>
      <c r="J119" s="4">
        <f t="shared" si="10"/>
        <v>4.8037559872234889E-2</v>
      </c>
      <c r="K119" s="4">
        <f t="shared" si="11"/>
        <v>6.0225186209179535E-2</v>
      </c>
      <c r="L119" s="4">
        <f t="shared" si="12"/>
        <v>-1.3009293058149532E-2</v>
      </c>
    </row>
    <row r="120" spans="1:12" x14ac:dyDescent="0.2">
      <c r="B120" s="1">
        <f t="shared" si="13"/>
        <v>8</v>
      </c>
      <c r="C120" s="2">
        <v>236087</v>
      </c>
      <c r="D120" s="2">
        <v>154307</v>
      </c>
      <c r="E120" s="2">
        <v>139492</v>
      </c>
      <c r="F120" s="2">
        <f t="shared" si="6"/>
        <v>14815</v>
      </c>
      <c r="G120" s="4">
        <f t="shared" si="7"/>
        <v>9.6009902337547873E-2</v>
      </c>
      <c r="H120" s="4">
        <f t="shared" si="8"/>
        <v>0.65360227373807112</v>
      </c>
      <c r="I120" s="4">
        <f t="shared" si="9"/>
        <v>0.59084998326887972</v>
      </c>
      <c r="J120" s="4">
        <f t="shared" si="10"/>
        <v>4.9543831188825105E-2</v>
      </c>
      <c r="K120" s="4">
        <f t="shared" si="11"/>
        <v>6.3655457341018226E-2</v>
      </c>
      <c r="L120" s="4">
        <f t="shared" si="12"/>
        <v>-1.5121069627119302E-2</v>
      </c>
    </row>
    <row r="121" spans="1:12" x14ac:dyDescent="0.2">
      <c r="B121" s="1">
        <f t="shared" si="13"/>
        <v>9</v>
      </c>
      <c r="C121" s="2">
        <v>236322</v>
      </c>
      <c r="D121" s="2">
        <v>153827</v>
      </c>
      <c r="E121" s="2">
        <v>138818</v>
      </c>
      <c r="F121" s="2">
        <f t="shared" si="6"/>
        <v>15009</v>
      </c>
      <c r="G121" s="4">
        <f t="shared" si="7"/>
        <v>9.7570647545619435E-2</v>
      </c>
      <c r="H121" s="4">
        <f t="shared" si="8"/>
        <v>0.65092120073459092</v>
      </c>
      <c r="I121" s="4">
        <f t="shared" si="9"/>
        <v>0.58741039767774472</v>
      </c>
      <c r="J121" s="4">
        <f t="shared" si="10"/>
        <v>5.1104576396896667E-2</v>
      </c>
      <c r="K121" s="4">
        <f t="shared" si="11"/>
        <v>6.8835813192996073E-2</v>
      </c>
      <c r="L121" s="4">
        <f t="shared" si="12"/>
        <v>-1.9110853280157117E-2</v>
      </c>
    </row>
    <row r="122" spans="1:12" x14ac:dyDescent="0.2">
      <c r="B122" s="1">
        <f t="shared" si="13"/>
        <v>10</v>
      </c>
      <c r="C122" s="2">
        <v>236550</v>
      </c>
      <c r="D122" s="2">
        <v>153784</v>
      </c>
      <c r="E122" s="2">
        <v>138432</v>
      </c>
      <c r="F122" s="2">
        <f t="shared" si="6"/>
        <v>15352</v>
      </c>
      <c r="G122" s="4">
        <f t="shared" si="7"/>
        <v>9.9828330645580818E-2</v>
      </c>
      <c r="H122" s="4">
        <f t="shared" si="8"/>
        <v>0.65011202705559079</v>
      </c>
      <c r="I122" s="4">
        <f t="shared" si="9"/>
        <v>0.5852124286620165</v>
      </c>
      <c r="J122" s="4">
        <f t="shared" si="10"/>
        <v>5.336225949685805E-2</v>
      </c>
      <c r="K122" s="4">
        <f t="shared" si="11"/>
        <v>7.2146171767133602E-2</v>
      </c>
      <c r="L122" s="4">
        <f t="shared" si="12"/>
        <v>-2.0321473179441399E-2</v>
      </c>
    </row>
    <row r="123" spans="1:12" x14ac:dyDescent="0.2">
      <c r="B123" s="1">
        <f t="shared" si="13"/>
        <v>11</v>
      </c>
      <c r="C123" s="2">
        <v>236743</v>
      </c>
      <c r="D123" s="2">
        <v>153878</v>
      </c>
      <c r="E123" s="2">
        <v>138659</v>
      </c>
      <c r="F123" s="2">
        <f t="shared" si="6"/>
        <v>15219</v>
      </c>
      <c r="G123" s="4">
        <f t="shared" si="7"/>
        <v>9.8903027073395808E-2</v>
      </c>
      <c r="H123" s="4">
        <f t="shared" si="8"/>
        <v>0.64997909125085007</v>
      </c>
      <c r="I123" s="4">
        <f t="shared" si="9"/>
        <v>0.58569419159172609</v>
      </c>
      <c r="J123" s="4">
        <f t="shared" si="10"/>
        <v>5.243695592467304E-2</v>
      </c>
      <c r="K123" s="4">
        <f t="shared" si="11"/>
        <v>7.1420589179911606E-2</v>
      </c>
      <c r="L123" s="4">
        <f t="shared" si="12"/>
        <v>-2.0520649204197675E-2</v>
      </c>
    </row>
    <row r="124" spans="1:12" x14ac:dyDescent="0.2">
      <c r="B124" s="1">
        <f t="shared" si="13"/>
        <v>12</v>
      </c>
      <c r="C124" s="2">
        <v>236924</v>
      </c>
      <c r="D124" s="2">
        <v>153111</v>
      </c>
      <c r="E124" s="2">
        <v>138013</v>
      </c>
      <c r="F124" s="2">
        <f t="shared" si="6"/>
        <v>15098</v>
      </c>
      <c r="G124" s="4">
        <f t="shared" si="7"/>
        <v>9.8608199280260725E-2</v>
      </c>
      <c r="H124" s="4">
        <f t="shared" si="8"/>
        <v>0.64624520943424901</v>
      </c>
      <c r="I124" s="4">
        <f t="shared" si="9"/>
        <v>0.58252013303844274</v>
      </c>
      <c r="J124" s="4">
        <f t="shared" si="10"/>
        <v>5.2142128131537957E-2</v>
      </c>
      <c r="K124" s="4">
        <f t="shared" si="11"/>
        <v>7.6201035069497866E-2</v>
      </c>
      <c r="L124" s="4">
        <f t="shared" si="12"/>
        <v>-2.6148551158878888E-2</v>
      </c>
    </row>
    <row r="125" spans="1:12" x14ac:dyDescent="0.2">
      <c r="A125" s="1">
        <f>A113+1</f>
        <v>2010</v>
      </c>
      <c r="B125" s="1">
        <f t="shared" si="13"/>
        <v>1</v>
      </c>
      <c r="C125" s="2">
        <v>236832</v>
      </c>
      <c r="D125" s="2">
        <v>153484</v>
      </c>
      <c r="E125" s="2">
        <v>138438</v>
      </c>
      <c r="F125" s="2">
        <f t="shared" si="6"/>
        <v>15046</v>
      </c>
      <c r="G125" s="4">
        <f t="shared" si="7"/>
        <v>9.8029762059888975E-2</v>
      </c>
      <c r="H125" s="4">
        <f t="shared" si="8"/>
        <v>0.64807120659370354</v>
      </c>
      <c r="I125" s="4">
        <f t="shared" si="9"/>
        <v>0.58454094041345761</v>
      </c>
      <c r="J125" s="4">
        <f t="shared" si="10"/>
        <v>5.1563690911166207E-2</v>
      </c>
      <c r="K125" s="4">
        <f t="shared" si="11"/>
        <v>7.3157499436060244E-2</v>
      </c>
      <c r="L125" s="4">
        <f t="shared" si="12"/>
        <v>-2.3388210308267057E-2</v>
      </c>
    </row>
    <row r="126" spans="1:12" x14ac:dyDescent="0.2">
      <c r="B126" s="1">
        <f t="shared" si="13"/>
        <v>2</v>
      </c>
      <c r="C126" s="2">
        <v>236998</v>
      </c>
      <c r="D126" s="2">
        <v>153694</v>
      </c>
      <c r="E126" s="2">
        <v>138581</v>
      </c>
      <c r="F126" s="2">
        <f t="shared" si="6"/>
        <v>15113</v>
      </c>
      <c r="G126" s="4">
        <f t="shared" si="7"/>
        <v>9.8331750100849741E-2</v>
      </c>
      <c r="H126" s="4">
        <f t="shared" si="8"/>
        <v>0.64850336289757715</v>
      </c>
      <c r="I126" s="4">
        <f t="shared" si="9"/>
        <v>0.58473489227757192</v>
      </c>
      <c r="J126" s="4">
        <f t="shared" si="10"/>
        <v>5.1865678952126973E-2</v>
      </c>
      <c r="K126" s="4">
        <f t="shared" si="11"/>
        <v>7.2865388759455404E-2</v>
      </c>
      <c r="L126" s="4">
        <f t="shared" si="12"/>
        <v>-2.2737198941193817E-2</v>
      </c>
    </row>
    <row r="127" spans="1:12" x14ac:dyDescent="0.2">
      <c r="B127" s="1">
        <f t="shared" si="13"/>
        <v>3</v>
      </c>
      <c r="C127" s="2">
        <v>237159</v>
      </c>
      <c r="D127" s="2">
        <v>153954</v>
      </c>
      <c r="E127" s="2">
        <v>138751</v>
      </c>
      <c r="F127" s="2">
        <f t="shared" si="6"/>
        <v>15203</v>
      </c>
      <c r="G127" s="4">
        <f t="shared" si="7"/>
        <v>9.8750276056484398E-2</v>
      </c>
      <c r="H127" s="4">
        <f t="shared" si="8"/>
        <v>0.64915942468976506</v>
      </c>
      <c r="I127" s="4">
        <f t="shared" si="9"/>
        <v>0.58505475229698223</v>
      </c>
      <c r="J127" s="4">
        <f t="shared" si="10"/>
        <v>5.2284204907761631E-2</v>
      </c>
      <c r="K127" s="4">
        <f t="shared" si="11"/>
        <v>7.2383647956831873E-2</v>
      </c>
      <c r="L127" s="4">
        <f t="shared" si="12"/>
        <v>-2.1750547340060725E-2</v>
      </c>
    </row>
    <row r="128" spans="1:12" x14ac:dyDescent="0.2">
      <c r="B128" s="1">
        <f t="shared" si="13"/>
        <v>4</v>
      </c>
      <c r="C128" s="2">
        <v>237329</v>
      </c>
      <c r="D128" s="2">
        <v>154622</v>
      </c>
      <c r="E128" s="2">
        <v>139297</v>
      </c>
      <c r="F128" s="2">
        <f t="shared" si="6"/>
        <v>15325</v>
      </c>
      <c r="G128" s="4">
        <f t="shared" si="7"/>
        <v>9.9112674781079019E-2</v>
      </c>
      <c r="H128" s="4">
        <f t="shared" si="8"/>
        <v>0.65150908654231043</v>
      </c>
      <c r="I128" s="4">
        <f t="shared" si="9"/>
        <v>0.58693627833092454</v>
      </c>
      <c r="J128" s="4">
        <f t="shared" si="10"/>
        <v>5.2646603632356251E-2</v>
      </c>
      <c r="K128" s="4">
        <f t="shared" si="11"/>
        <v>6.9549883788932385E-2</v>
      </c>
      <c r="L128" s="4">
        <f t="shared" si="12"/>
        <v>-1.8233192361562359E-2</v>
      </c>
    </row>
    <row r="129" spans="1:12" x14ac:dyDescent="0.2">
      <c r="B129" s="1">
        <f t="shared" si="13"/>
        <v>5</v>
      </c>
      <c r="C129" s="2">
        <v>237499</v>
      </c>
      <c r="D129" s="2">
        <v>154091</v>
      </c>
      <c r="E129" s="2">
        <v>139241</v>
      </c>
      <c r="F129" s="2">
        <f t="shared" si="6"/>
        <v>14850</v>
      </c>
      <c r="G129" s="4">
        <f t="shared" si="7"/>
        <v>9.6371624559513536E-2</v>
      </c>
      <c r="H129" s="4">
        <f t="shared" si="8"/>
        <v>0.64880694234502045</v>
      </c>
      <c r="I129" s="4">
        <f t="shared" si="9"/>
        <v>0.58628036328574018</v>
      </c>
      <c r="J129" s="4">
        <f t="shared" si="10"/>
        <v>4.9905553410790768E-2</v>
      </c>
      <c r="K129" s="4">
        <f t="shared" si="11"/>
        <v>7.0537756674398142E-2</v>
      </c>
      <c r="L129" s="4">
        <f t="shared" si="12"/>
        <v>-2.2280397649181063E-2</v>
      </c>
    </row>
    <row r="130" spans="1:12" x14ac:dyDescent="0.2">
      <c r="B130" s="1">
        <f t="shared" si="13"/>
        <v>6</v>
      </c>
      <c r="C130" s="2">
        <v>237690</v>
      </c>
      <c r="D130" s="2">
        <v>153616</v>
      </c>
      <c r="E130" s="2">
        <v>139141</v>
      </c>
      <c r="F130" s="2">
        <f t="shared" si="6"/>
        <v>14475</v>
      </c>
      <c r="G130" s="4">
        <f t="shared" si="7"/>
        <v>9.4228465784814086E-2</v>
      </c>
      <c r="H130" s="4">
        <f t="shared" si="8"/>
        <v>0.64628718078169045</v>
      </c>
      <c r="I130" s="4">
        <f t="shared" si="9"/>
        <v>0.58538853128023893</v>
      </c>
      <c r="J130" s="4">
        <f t="shared" si="10"/>
        <v>4.7762394636091318E-2</v>
      </c>
      <c r="K130" s="4">
        <f t="shared" si="11"/>
        <v>7.1880943818973628E-2</v>
      </c>
      <c r="L130" s="4">
        <f t="shared" si="12"/>
        <v>-2.6084928368618601E-2</v>
      </c>
    </row>
    <row r="131" spans="1:12" x14ac:dyDescent="0.2">
      <c r="B131" s="1">
        <f t="shared" si="13"/>
        <v>7</v>
      </c>
      <c r="C131" s="2">
        <v>237890</v>
      </c>
      <c r="D131" s="2">
        <v>153691</v>
      </c>
      <c r="E131" s="2">
        <v>139179</v>
      </c>
      <c r="F131" s="2">
        <f t="shared" si="6"/>
        <v>14512</v>
      </c>
      <c r="G131" s="4">
        <f t="shared" si="7"/>
        <v>9.4423225823242737E-2</v>
      </c>
      <c r="H131" s="4">
        <f t="shared" si="8"/>
        <v>0.64605910294674007</v>
      </c>
      <c r="I131" s="4">
        <f t="shared" si="9"/>
        <v>0.58505611837403837</v>
      </c>
      <c r="J131" s="4">
        <f t="shared" si="10"/>
        <v>4.7957154674519969E-2</v>
      </c>
      <c r="K131" s="4">
        <f t="shared" si="11"/>
        <v>7.2381590509768931E-2</v>
      </c>
      <c r="L131" s="4">
        <f t="shared" si="12"/>
        <v>-2.6430762591853244E-2</v>
      </c>
    </row>
    <row r="132" spans="1:12" x14ac:dyDescent="0.2">
      <c r="B132" s="1">
        <f t="shared" si="13"/>
        <v>8</v>
      </c>
      <c r="C132" s="2">
        <v>238099</v>
      </c>
      <c r="D132" s="2">
        <v>154086</v>
      </c>
      <c r="E132" s="2">
        <v>139438</v>
      </c>
      <c r="F132" s="2">
        <f t="shared" si="6"/>
        <v>14648</v>
      </c>
      <c r="G132" s="4">
        <f t="shared" si="7"/>
        <v>9.5063795542748852E-2</v>
      </c>
      <c r="H132" s="4">
        <f t="shared" si="8"/>
        <v>0.64715097501459473</v>
      </c>
      <c r="I132" s="4">
        <f t="shared" si="9"/>
        <v>0.58563034704051675</v>
      </c>
      <c r="J132" s="4">
        <f t="shared" si="10"/>
        <v>4.8597724394026084E-2</v>
      </c>
      <c r="K132" s="4">
        <f t="shared" si="11"/>
        <v>7.1516745384114386E-2</v>
      </c>
      <c r="L132" s="4">
        <f t="shared" si="12"/>
        <v>-2.4777367765326977E-2</v>
      </c>
    </row>
    <row r="133" spans="1:12" x14ac:dyDescent="0.2">
      <c r="B133" s="1">
        <f t="shared" si="13"/>
        <v>9</v>
      </c>
      <c r="C133" s="2">
        <v>238322</v>
      </c>
      <c r="D133" s="2">
        <v>153975</v>
      </c>
      <c r="E133" s="2">
        <v>139396</v>
      </c>
      <c r="F133" s="2">
        <f t="shared" si="6"/>
        <v>14579</v>
      </c>
      <c r="G133" s="4">
        <f t="shared" si="7"/>
        <v>9.4684201980841043E-2</v>
      </c>
      <c r="H133" s="4">
        <f t="shared" si="8"/>
        <v>0.6460796737187503</v>
      </c>
      <c r="I133" s="4">
        <f t="shared" si="9"/>
        <v>0.58490613539664826</v>
      </c>
      <c r="J133" s="4">
        <f t="shared" si="10"/>
        <v>4.8218130832118275E-2</v>
      </c>
      <c r="K133" s="4">
        <f t="shared" si="11"/>
        <v>7.2607479697298569E-2</v>
      </c>
      <c r="L133" s="4">
        <f t="shared" si="12"/>
        <v>-2.6399561130074203E-2</v>
      </c>
    </row>
    <row r="134" spans="1:12" x14ac:dyDescent="0.2">
      <c r="B134" s="1">
        <f t="shared" si="13"/>
        <v>10</v>
      </c>
      <c r="C134" s="2">
        <v>238530</v>
      </c>
      <c r="D134" s="2">
        <v>153635</v>
      </c>
      <c r="E134" s="2">
        <v>139119</v>
      </c>
      <c r="F134" s="2">
        <f t="shared" ref="F134:F197" si="14">D134-E134</f>
        <v>14516</v>
      </c>
      <c r="G134" s="4">
        <f t="shared" ref="G134:G197" si="15">F134/D134</f>
        <v>9.4483678849220556E-2</v>
      </c>
      <c r="H134" s="4">
        <f t="shared" ref="H134:H197" si="16">D134/C134</f>
        <v>0.64409089003479647</v>
      </c>
      <c r="I134" s="4">
        <f t="shared" ref="I134:I197" si="17">E134/C134</f>
        <v>0.58323481323104009</v>
      </c>
      <c r="J134" s="4">
        <f t="shared" si="10"/>
        <v>4.8017607700497789E-2</v>
      </c>
      <c r="K134" s="4">
        <f t="shared" si="11"/>
        <v>7.5124656063969938E-2</v>
      </c>
      <c r="L134" s="4">
        <f t="shared" si="12"/>
        <v>-2.9425338650587787E-2</v>
      </c>
    </row>
    <row r="135" spans="1:12" x14ac:dyDescent="0.2">
      <c r="B135" s="1">
        <f t="shared" si="13"/>
        <v>11</v>
      </c>
      <c r="C135" s="2">
        <v>238715</v>
      </c>
      <c r="D135" s="2">
        <v>154125</v>
      </c>
      <c r="E135" s="2">
        <v>139044</v>
      </c>
      <c r="F135" s="2">
        <f t="shared" si="14"/>
        <v>15081</v>
      </c>
      <c r="G135" s="4">
        <f t="shared" si="15"/>
        <v>9.7849148418491488E-2</v>
      </c>
      <c r="H135" s="4">
        <f t="shared" si="16"/>
        <v>0.64564438765892385</v>
      </c>
      <c r="I135" s="4">
        <f t="shared" si="17"/>
        <v>0.58246863414531969</v>
      </c>
      <c r="J135" s="4">
        <f t="shared" si="10"/>
        <v>5.138307726976872E-2</v>
      </c>
      <c r="K135" s="4">
        <f t="shared" si="11"/>
        <v>7.6278597492438635E-2</v>
      </c>
      <c r="L135" s="4">
        <f t="shared" si="12"/>
        <v>-2.706022107833557E-2</v>
      </c>
    </row>
    <row r="136" spans="1:12" x14ac:dyDescent="0.2">
      <c r="B136" s="1">
        <f t="shared" si="13"/>
        <v>12</v>
      </c>
      <c r="C136" s="2">
        <v>238889</v>
      </c>
      <c r="D136" s="2">
        <v>153650</v>
      </c>
      <c r="E136" s="2">
        <v>139301</v>
      </c>
      <c r="F136" s="2">
        <f t="shared" si="14"/>
        <v>14349</v>
      </c>
      <c r="G136" s="4">
        <f t="shared" si="15"/>
        <v>9.3387569150667107E-2</v>
      </c>
      <c r="H136" s="4">
        <f t="shared" si="16"/>
        <v>0.6431857473554663</v>
      </c>
      <c r="I136" s="4">
        <f t="shared" si="17"/>
        <v>0.58312019389758418</v>
      </c>
      <c r="J136" s="4">
        <f t="shared" si="10"/>
        <v>4.692149800194434E-2</v>
      </c>
      <c r="K136" s="4">
        <f t="shared" si="11"/>
        <v>7.5297284108565884E-2</v>
      </c>
      <c r="L136" s="4">
        <f t="shared" si="12"/>
        <v>-3.0808637936551822E-2</v>
      </c>
    </row>
    <row r="137" spans="1:12" x14ac:dyDescent="0.2">
      <c r="A137" s="1">
        <f>A125+1</f>
        <v>2011</v>
      </c>
      <c r="B137" s="1">
        <f>B125</f>
        <v>1</v>
      </c>
      <c r="C137" s="2">
        <v>238704</v>
      </c>
      <c r="D137" s="2">
        <v>153263</v>
      </c>
      <c r="E137" s="2">
        <v>139250</v>
      </c>
      <c r="F137" s="2">
        <f t="shared" si="14"/>
        <v>14013</v>
      </c>
      <c r="G137" s="4">
        <f t="shared" si="15"/>
        <v>9.1431069468821569E-2</v>
      </c>
      <c r="H137" s="4">
        <f t="shared" si="16"/>
        <v>0.64206297338963736</v>
      </c>
      <c r="I137" s="4">
        <f t="shared" si="17"/>
        <v>0.5833584690662913</v>
      </c>
      <c r="J137" s="4">
        <f t="shared" si="10"/>
        <v>4.4964998320098801E-2</v>
      </c>
      <c r="K137" s="4">
        <f t="shared" si="11"/>
        <v>7.4938418154546868E-2</v>
      </c>
      <c r="L137" s="4">
        <f t="shared" si="12"/>
        <v>-3.2529955398002589E-2</v>
      </c>
    </row>
    <row r="138" spans="1:12" x14ac:dyDescent="0.2">
      <c r="B138" s="1">
        <f t="shared" ref="B138:B201" si="18">B126</f>
        <v>2</v>
      </c>
      <c r="C138" s="2">
        <v>238851</v>
      </c>
      <c r="D138" s="2">
        <v>153214</v>
      </c>
      <c r="E138" s="2">
        <v>139394</v>
      </c>
      <c r="F138" s="2">
        <f t="shared" si="14"/>
        <v>13820</v>
      </c>
      <c r="G138" s="4">
        <f t="shared" si="15"/>
        <v>9.0200634406777447E-2</v>
      </c>
      <c r="H138" s="4">
        <f t="shared" si="16"/>
        <v>0.64146266919543982</v>
      </c>
      <c r="I138" s="4">
        <f t="shared" si="17"/>
        <v>0.58360232948574631</v>
      </c>
      <c r="J138" s="4">
        <f t="shared" si="10"/>
        <v>4.3734563258054679E-2</v>
      </c>
      <c r="K138" s="4">
        <f t="shared" si="11"/>
        <v>7.4571140260882671E-2</v>
      </c>
      <c r="L138" s="4">
        <f t="shared" si="12"/>
        <v>-3.3452749995237688E-2</v>
      </c>
    </row>
    <row r="139" spans="1:12" x14ac:dyDescent="0.2">
      <c r="B139" s="1">
        <f t="shared" si="18"/>
        <v>3</v>
      </c>
      <c r="C139" s="2">
        <v>239000</v>
      </c>
      <c r="D139" s="2">
        <v>153376</v>
      </c>
      <c r="E139" s="2">
        <v>139639</v>
      </c>
      <c r="F139" s="2">
        <f t="shared" si="14"/>
        <v>13737</v>
      </c>
      <c r="G139" s="4">
        <f t="shared" si="15"/>
        <v>8.9564208220321295E-2</v>
      </c>
      <c r="H139" s="4">
        <f t="shared" si="16"/>
        <v>0.64174058577405857</v>
      </c>
      <c r="I139" s="4">
        <f t="shared" si="17"/>
        <v>0.58426359832635988</v>
      </c>
      <c r="J139" s="4">
        <f t="shared" si="10"/>
        <v>4.3098137071598527E-2</v>
      </c>
      <c r="K139" s="4">
        <f t="shared" si="11"/>
        <v>7.3575204030357708E-2</v>
      </c>
      <c r="L139" s="4">
        <f t="shared" si="12"/>
        <v>-3.3025318776131532E-2</v>
      </c>
    </row>
    <row r="140" spans="1:12" x14ac:dyDescent="0.2">
      <c r="B140" s="1">
        <f t="shared" si="18"/>
        <v>4</v>
      </c>
      <c r="C140" s="2">
        <v>239146</v>
      </c>
      <c r="D140" s="2">
        <v>153543</v>
      </c>
      <c r="E140" s="2">
        <v>139586</v>
      </c>
      <c r="F140" s="2">
        <f t="shared" si="14"/>
        <v>13957</v>
      </c>
      <c r="G140" s="4">
        <f t="shared" si="15"/>
        <v>9.0899617696671292E-2</v>
      </c>
      <c r="H140" s="4">
        <f t="shared" si="16"/>
        <v>0.64204711766034139</v>
      </c>
      <c r="I140" s="4">
        <f t="shared" si="17"/>
        <v>0.58368528012176657</v>
      </c>
      <c r="J140" s="4">
        <f t="shared" si="10"/>
        <v>4.4433546547948524E-2</v>
      </c>
      <c r="K140" s="4">
        <f t="shared" si="11"/>
        <v>7.4446208404603184E-2</v>
      </c>
      <c r="L140" s="4">
        <f t="shared" si="12"/>
        <v>-3.2554306822667758E-2</v>
      </c>
    </row>
    <row r="141" spans="1:12" x14ac:dyDescent="0.2">
      <c r="B141" s="1">
        <f t="shared" si="18"/>
        <v>5</v>
      </c>
      <c r="C141" s="2">
        <v>239313</v>
      </c>
      <c r="D141" s="2">
        <v>153479</v>
      </c>
      <c r="E141" s="2">
        <v>139624</v>
      </c>
      <c r="F141" s="2">
        <f t="shared" si="14"/>
        <v>13855</v>
      </c>
      <c r="G141" s="4">
        <f t="shared" si="15"/>
        <v>9.0272936362629411E-2</v>
      </c>
      <c r="H141" s="4">
        <f t="shared" si="16"/>
        <v>0.64133164516762564</v>
      </c>
      <c r="I141" s="4">
        <f t="shared" si="17"/>
        <v>0.58343675437606812</v>
      </c>
      <c r="J141" s="4">
        <f t="shared" si="10"/>
        <v>4.3806865213906643E-2</v>
      </c>
      <c r="K141" s="4">
        <f t="shared" si="11"/>
        <v>7.4820512740687836E-2</v>
      </c>
      <c r="L141" s="4">
        <f t="shared" si="12"/>
        <v>-3.3654391331722169E-2</v>
      </c>
    </row>
    <row r="142" spans="1:12" x14ac:dyDescent="0.2">
      <c r="B142" s="1">
        <f t="shared" si="18"/>
        <v>6</v>
      </c>
      <c r="C142" s="2">
        <v>239489</v>
      </c>
      <c r="D142" s="2">
        <v>153346</v>
      </c>
      <c r="E142" s="2">
        <v>139384</v>
      </c>
      <c r="F142" s="2">
        <f t="shared" si="14"/>
        <v>13962</v>
      </c>
      <c r="G142" s="4">
        <f t="shared" si="15"/>
        <v>9.1049000299975216E-2</v>
      </c>
      <c r="H142" s="4">
        <f t="shared" si="16"/>
        <v>0.64030498269231573</v>
      </c>
      <c r="I142" s="4">
        <f t="shared" si="17"/>
        <v>0.58200585413108741</v>
      </c>
      <c r="J142" s="4">
        <f t="shared" si="10"/>
        <v>4.4582929151252448E-2</v>
      </c>
      <c r="K142" s="4">
        <f t="shared" si="11"/>
        <v>7.6975589932773689E-2</v>
      </c>
      <c r="L142" s="4">
        <f t="shared" si="12"/>
        <v>-3.523724517761069E-2</v>
      </c>
    </row>
    <row r="143" spans="1:12" x14ac:dyDescent="0.2">
      <c r="B143" s="1">
        <f t="shared" si="18"/>
        <v>7</v>
      </c>
      <c r="C143" s="2">
        <v>239671</v>
      </c>
      <c r="D143" s="2">
        <v>153288</v>
      </c>
      <c r="E143" s="2">
        <v>139524</v>
      </c>
      <c r="F143" s="2">
        <f t="shared" si="14"/>
        <v>13764</v>
      </c>
      <c r="G143" s="4">
        <f t="shared" si="15"/>
        <v>8.9791764521684678E-2</v>
      </c>
      <c r="H143" s="4">
        <f t="shared" si="16"/>
        <v>0.63957675313241902</v>
      </c>
      <c r="I143" s="4">
        <f t="shared" si="17"/>
        <v>0.58214802792160925</v>
      </c>
      <c r="J143" s="4">
        <f t="shared" si="10"/>
        <v>4.332569337296191E-2</v>
      </c>
      <c r="K143" s="4">
        <f t="shared" si="11"/>
        <v>7.6761462152489399E-2</v>
      </c>
      <c r="L143" s="4">
        <f t="shared" si="12"/>
        <v>-3.6363071582924913E-2</v>
      </c>
    </row>
    <row r="144" spans="1:12" x14ac:dyDescent="0.2">
      <c r="B144" s="1">
        <f t="shared" si="18"/>
        <v>8</v>
      </c>
      <c r="C144" s="2">
        <v>239871</v>
      </c>
      <c r="D144" s="2">
        <v>153760</v>
      </c>
      <c r="E144" s="2">
        <v>139942</v>
      </c>
      <c r="F144" s="2">
        <f t="shared" si="14"/>
        <v>13818</v>
      </c>
      <c r="G144" s="4">
        <f t="shared" si="15"/>
        <v>8.9867325702393336E-2</v>
      </c>
      <c r="H144" s="4">
        <f t="shared" si="16"/>
        <v>0.64101121019214491</v>
      </c>
      <c r="I144" s="4">
        <f t="shared" si="17"/>
        <v>0.58340524698692209</v>
      </c>
      <c r="J144" s="4">
        <f t="shared" si="10"/>
        <v>4.3401254553670568E-2</v>
      </c>
      <c r="K144" s="4">
        <f t="shared" si="11"/>
        <v>7.486796598277716E-2</v>
      </c>
      <c r="L144" s="4">
        <f t="shared" si="12"/>
        <v>-3.4147876718784123E-2</v>
      </c>
    </row>
    <row r="145" spans="1:12" x14ac:dyDescent="0.2">
      <c r="B145" s="1">
        <f t="shared" si="18"/>
        <v>9</v>
      </c>
      <c r="C145" s="2">
        <v>240071</v>
      </c>
      <c r="D145" s="2">
        <v>154131</v>
      </c>
      <c r="E145" s="2">
        <v>140183</v>
      </c>
      <c r="F145" s="2">
        <f t="shared" si="14"/>
        <v>13948</v>
      </c>
      <c r="G145" s="4">
        <f t="shared" si="15"/>
        <v>9.0494449526701312E-2</v>
      </c>
      <c r="H145" s="4">
        <f t="shared" si="16"/>
        <v>0.64202256832353766</v>
      </c>
      <c r="I145" s="4">
        <f t="shared" si="17"/>
        <v>0.58392308941938009</v>
      </c>
      <c r="J145" s="4">
        <f t="shared" si="10"/>
        <v>4.4028378377978544E-2</v>
      </c>
      <c r="K145" s="4">
        <f t="shared" si="11"/>
        <v>7.4088044098495495E-2</v>
      </c>
      <c r="L145" s="4">
        <f t="shared" si="12"/>
        <v>-3.259201236980909E-2</v>
      </c>
    </row>
    <row r="146" spans="1:12" x14ac:dyDescent="0.2">
      <c r="B146" s="1">
        <f t="shared" si="18"/>
        <v>10</v>
      </c>
      <c r="C146" s="2">
        <v>240269</v>
      </c>
      <c r="D146" s="2">
        <v>153961</v>
      </c>
      <c r="E146" s="2">
        <v>140368</v>
      </c>
      <c r="F146" s="2">
        <f t="shared" si="14"/>
        <v>13593</v>
      </c>
      <c r="G146" s="4">
        <f t="shared" si="15"/>
        <v>8.8288592565649748E-2</v>
      </c>
      <c r="H146" s="4">
        <f t="shared" si="16"/>
        <v>0.64078595241167191</v>
      </c>
      <c r="I146" s="4">
        <f t="shared" si="17"/>
        <v>0.58421186253740598</v>
      </c>
      <c r="J146" s="4">
        <f t="shared" si="10"/>
        <v>4.182252141692698E-2</v>
      </c>
      <c r="K146" s="4">
        <f t="shared" si="11"/>
        <v>7.3653123241833304E-2</v>
      </c>
      <c r="L146" s="4">
        <f t="shared" si="12"/>
        <v>-3.4495080040734163E-2</v>
      </c>
    </row>
    <row r="147" spans="1:12" x14ac:dyDescent="0.2">
      <c r="B147" s="1">
        <f t="shared" si="18"/>
        <v>11</v>
      </c>
      <c r="C147" s="2">
        <v>240441</v>
      </c>
      <c r="D147" s="2">
        <v>154128</v>
      </c>
      <c r="E147" s="2">
        <v>140826</v>
      </c>
      <c r="F147" s="2">
        <f t="shared" si="14"/>
        <v>13302</v>
      </c>
      <c r="G147" s="4">
        <f t="shared" si="15"/>
        <v>8.6304889442541263E-2</v>
      </c>
      <c r="H147" s="4">
        <f t="shared" si="16"/>
        <v>0.64102212185109864</v>
      </c>
      <c r="I147" s="4">
        <f t="shared" si="17"/>
        <v>0.58569877849451635</v>
      </c>
      <c r="J147" s="4">
        <f t="shared" si="10"/>
        <v>3.9838818293818495E-2</v>
      </c>
      <c r="K147" s="4">
        <f t="shared" si="11"/>
        <v>7.1413680850962599E-2</v>
      </c>
      <c r="L147" s="4">
        <f t="shared" si="12"/>
        <v>-3.4131064121137603E-2</v>
      </c>
    </row>
    <row r="148" spans="1:12" x14ac:dyDescent="0.2">
      <c r="B148" s="1">
        <f t="shared" si="18"/>
        <v>12</v>
      </c>
      <c r="C148" s="2">
        <v>240584</v>
      </c>
      <c r="D148" s="2">
        <v>153995</v>
      </c>
      <c r="E148" s="2">
        <v>140902</v>
      </c>
      <c r="F148" s="2">
        <f t="shared" si="14"/>
        <v>13093</v>
      </c>
      <c r="G148" s="4">
        <f t="shared" si="15"/>
        <v>8.5022240981850059E-2</v>
      </c>
      <c r="H148" s="4">
        <f t="shared" si="16"/>
        <v>0.6400882851727463</v>
      </c>
      <c r="I148" s="4">
        <f t="shared" si="17"/>
        <v>0.58566654474112989</v>
      </c>
      <c r="J148" s="4">
        <f t="shared" si="10"/>
        <v>3.8556169833127291E-2</v>
      </c>
      <c r="K148" s="4">
        <f t="shared" si="11"/>
        <v>7.1462228069388331E-2</v>
      </c>
      <c r="L148" s="4">
        <f t="shared" si="12"/>
        <v>-3.5571986909020484E-2</v>
      </c>
    </row>
    <row r="149" spans="1:12" x14ac:dyDescent="0.2">
      <c r="A149" s="1">
        <f>A137+1</f>
        <v>2012</v>
      </c>
      <c r="B149" s="1">
        <f t="shared" si="18"/>
        <v>1</v>
      </c>
      <c r="C149" s="2">
        <v>242269</v>
      </c>
      <c r="D149" s="2">
        <v>154381</v>
      </c>
      <c r="E149" s="2">
        <v>141584</v>
      </c>
      <c r="F149" s="2">
        <f t="shared" si="14"/>
        <v>12797</v>
      </c>
      <c r="G149" s="4">
        <f t="shared" si="15"/>
        <v>8.289232483271905E-2</v>
      </c>
      <c r="H149" s="4">
        <f t="shared" si="16"/>
        <v>0.63722969096335069</v>
      </c>
      <c r="I149" s="4">
        <f t="shared" si="17"/>
        <v>0.58440824042696338</v>
      </c>
      <c r="J149" s="4">
        <f t="shared" si="10"/>
        <v>3.6426253683996282E-2</v>
      </c>
      <c r="K149" s="4">
        <f t="shared" si="11"/>
        <v>7.3357358731134734E-2</v>
      </c>
      <c r="L149" s="4">
        <f t="shared" si="12"/>
        <v>-4.0009087821560832E-2</v>
      </c>
    </row>
    <row r="150" spans="1:12" x14ac:dyDescent="0.2">
      <c r="B150" s="1">
        <f t="shared" si="18"/>
        <v>2</v>
      </c>
      <c r="C150" s="2">
        <v>242435</v>
      </c>
      <c r="D150" s="2">
        <v>154671</v>
      </c>
      <c r="E150" s="2">
        <v>141858</v>
      </c>
      <c r="F150" s="2">
        <f t="shared" si="14"/>
        <v>12813</v>
      </c>
      <c r="G150" s="4">
        <f t="shared" si="15"/>
        <v>8.2840351455670425E-2</v>
      </c>
      <c r="H150" s="4">
        <f t="shared" si="16"/>
        <v>0.63798956421308806</v>
      </c>
      <c r="I150" s="4">
        <f t="shared" si="17"/>
        <v>0.58513828448862581</v>
      </c>
      <c r="J150" s="4">
        <f t="shared" si="10"/>
        <v>3.6374280306947657E-2</v>
      </c>
      <c r="K150" s="4">
        <f t="shared" si="11"/>
        <v>7.22578402203055E-2</v>
      </c>
      <c r="L150" s="4">
        <f t="shared" si="12"/>
        <v>-3.8825734984490115E-2</v>
      </c>
    </row>
    <row r="151" spans="1:12" x14ac:dyDescent="0.2">
      <c r="B151" s="1">
        <f t="shared" si="18"/>
        <v>3</v>
      </c>
      <c r="C151" s="2">
        <v>242604</v>
      </c>
      <c r="D151" s="2">
        <v>154749</v>
      </c>
      <c r="E151" s="2">
        <v>142036</v>
      </c>
      <c r="F151" s="2">
        <f t="shared" si="14"/>
        <v>12713</v>
      </c>
      <c r="G151" s="4">
        <f t="shared" si="15"/>
        <v>8.2152388706873705E-2</v>
      </c>
      <c r="H151" s="4">
        <f t="shared" si="16"/>
        <v>0.63786664688133754</v>
      </c>
      <c r="I151" s="4">
        <f t="shared" si="17"/>
        <v>0.58546437816359165</v>
      </c>
      <c r="J151" s="4">
        <f t="shared" si="10"/>
        <v>3.5686317558150937E-2</v>
      </c>
      <c r="K151" s="4">
        <f t="shared" si="11"/>
        <v>7.1766710916311413E-2</v>
      </c>
      <c r="L151" s="4">
        <f t="shared" si="12"/>
        <v>-3.9016963358966053E-2</v>
      </c>
    </row>
    <row r="152" spans="1:12" x14ac:dyDescent="0.2">
      <c r="B152" s="1">
        <f t="shared" si="18"/>
        <v>4</v>
      </c>
      <c r="C152" s="2">
        <v>242784</v>
      </c>
      <c r="D152" s="2">
        <v>154545</v>
      </c>
      <c r="E152" s="2">
        <v>141899</v>
      </c>
      <c r="F152" s="2">
        <f t="shared" si="14"/>
        <v>12646</v>
      </c>
      <c r="G152" s="4">
        <f t="shared" si="15"/>
        <v>8.1827299492057332E-2</v>
      </c>
      <c r="H152" s="4">
        <f t="shared" si="16"/>
        <v>0.63655347963621989</v>
      </c>
      <c r="I152" s="4">
        <f t="shared" si="17"/>
        <v>0.58446602741531573</v>
      </c>
      <c r="J152" s="4">
        <f t="shared" si="10"/>
        <v>3.5361228343334564E-2</v>
      </c>
      <c r="K152" s="4">
        <f t="shared" si="11"/>
        <v>7.3270325815294288E-2</v>
      </c>
      <c r="L152" s="4">
        <f t="shared" si="12"/>
        <v>-4.1064529451146872E-2</v>
      </c>
    </row>
    <row r="153" spans="1:12" x14ac:dyDescent="0.2">
      <c r="B153" s="1">
        <f t="shared" si="18"/>
        <v>5</v>
      </c>
      <c r="C153" s="2">
        <v>242966</v>
      </c>
      <c r="D153" s="2">
        <v>154866</v>
      </c>
      <c r="E153" s="2">
        <v>142206</v>
      </c>
      <c r="F153" s="2">
        <f t="shared" si="14"/>
        <v>12660</v>
      </c>
      <c r="G153" s="4">
        <f t="shared" si="15"/>
        <v>8.1748091898802833E-2</v>
      </c>
      <c r="H153" s="4">
        <f t="shared" si="16"/>
        <v>0.63739782521011168</v>
      </c>
      <c r="I153" s="4">
        <f t="shared" si="17"/>
        <v>0.58529176921873838</v>
      </c>
      <c r="J153" s="4">
        <f t="shared" si="10"/>
        <v>3.5282020750080065E-2</v>
      </c>
      <c r="K153" s="4">
        <f t="shared" si="11"/>
        <v>7.2026677047079921E-2</v>
      </c>
      <c r="L153" s="4">
        <f t="shared" si="12"/>
        <v>-3.9747008786889151E-2</v>
      </c>
    </row>
    <row r="154" spans="1:12" x14ac:dyDescent="0.2">
      <c r="B154" s="1">
        <f t="shared" si="18"/>
        <v>6</v>
      </c>
      <c r="C154" s="2">
        <v>243155</v>
      </c>
      <c r="D154" s="2">
        <v>155083</v>
      </c>
      <c r="E154" s="2">
        <v>142391</v>
      </c>
      <c r="F154" s="2">
        <f t="shared" si="14"/>
        <v>12692</v>
      </c>
      <c r="G154" s="4">
        <f t="shared" si="15"/>
        <v>8.1840046942604924E-2</v>
      </c>
      <c r="H154" s="4">
        <f t="shared" si="16"/>
        <v>0.63779482223273221</v>
      </c>
      <c r="I154" s="4">
        <f t="shared" si="17"/>
        <v>0.58559766404145508</v>
      </c>
      <c r="J154" s="4">
        <f t="shared" ref="J154:J208" si="19">G154-G$89</f>
        <v>3.5373975793882156E-2</v>
      </c>
      <c r="K154" s="4">
        <f t="shared" ref="K154:K208" si="20">1-I154/H$89-G$89</f>
        <v>7.1565969210928213E-2</v>
      </c>
      <c r="L154" s="4">
        <f t="shared" ref="L154:L208" si="21">1-I$89/H154-G$89</f>
        <v>-3.9128738520147824E-2</v>
      </c>
    </row>
    <row r="155" spans="1:12" x14ac:dyDescent="0.2">
      <c r="B155" s="1">
        <f t="shared" si="18"/>
        <v>7</v>
      </c>
      <c r="C155" s="2">
        <v>243354</v>
      </c>
      <c r="D155" s="2">
        <v>154948</v>
      </c>
      <c r="E155" s="2">
        <v>142292</v>
      </c>
      <c r="F155" s="2">
        <f t="shared" si="14"/>
        <v>12656</v>
      </c>
      <c r="G155" s="4">
        <f t="shared" si="15"/>
        <v>8.1679014895319715E-2</v>
      </c>
      <c r="H155" s="4">
        <f t="shared" si="16"/>
        <v>0.63671852527593542</v>
      </c>
      <c r="I155" s="4">
        <f t="shared" si="17"/>
        <v>0.58471198336579633</v>
      </c>
      <c r="J155" s="4">
        <f t="shared" si="19"/>
        <v>3.5212943746596947E-2</v>
      </c>
      <c r="K155" s="4">
        <f t="shared" si="20"/>
        <v>7.289989184479366E-2</v>
      </c>
      <c r="L155" s="4">
        <f t="shared" si="21"/>
        <v>-4.080671672496701E-2</v>
      </c>
    </row>
    <row r="156" spans="1:12" x14ac:dyDescent="0.2">
      <c r="B156" s="1">
        <f t="shared" si="18"/>
        <v>8</v>
      </c>
      <c r="C156" s="2">
        <v>243566</v>
      </c>
      <c r="D156" s="2">
        <v>154763</v>
      </c>
      <c r="E156" s="2">
        <v>142291</v>
      </c>
      <c r="F156" s="2">
        <f t="shared" si="14"/>
        <v>12472</v>
      </c>
      <c r="G156" s="4">
        <f t="shared" si="15"/>
        <v>8.0587737379089322E-2</v>
      </c>
      <c r="H156" s="4">
        <f t="shared" si="16"/>
        <v>0.63540477734987644</v>
      </c>
      <c r="I156" s="4">
        <f t="shared" si="17"/>
        <v>0.5841989440233859</v>
      </c>
      <c r="J156" s="4">
        <f t="shared" si="19"/>
        <v>3.4121666230366554E-2</v>
      </c>
      <c r="K156" s="4">
        <f t="shared" si="20"/>
        <v>7.3672579800749968E-2</v>
      </c>
      <c r="L156" s="4">
        <f t="shared" si="21"/>
        <v>-4.2862591983523116E-2</v>
      </c>
    </row>
    <row r="157" spans="1:12" x14ac:dyDescent="0.2">
      <c r="B157" s="1">
        <f t="shared" si="18"/>
        <v>9</v>
      </c>
      <c r="C157" s="2">
        <v>243772</v>
      </c>
      <c r="D157" s="2">
        <v>155160</v>
      </c>
      <c r="E157" s="2">
        <v>143044</v>
      </c>
      <c r="F157" s="2">
        <f t="shared" si="14"/>
        <v>12116</v>
      </c>
      <c r="G157" s="4">
        <f t="shared" si="15"/>
        <v>7.808713585975767E-2</v>
      </c>
      <c r="H157" s="4">
        <f t="shared" si="16"/>
        <v>0.63649639827379678</v>
      </c>
      <c r="I157" s="4">
        <f t="shared" si="17"/>
        <v>0.58679421754754446</v>
      </c>
      <c r="J157" s="4">
        <f t="shared" si="19"/>
        <v>3.1621064711034902E-2</v>
      </c>
      <c r="K157" s="4">
        <f t="shared" si="20"/>
        <v>6.9763841369292187E-2</v>
      </c>
      <c r="L157" s="4">
        <f t="shared" si="21"/>
        <v>-4.115372561190718E-2</v>
      </c>
    </row>
    <row r="158" spans="1:12" x14ac:dyDescent="0.2">
      <c r="B158" s="1">
        <f t="shared" si="18"/>
        <v>10</v>
      </c>
      <c r="C158" s="2">
        <v>243983</v>
      </c>
      <c r="D158" s="2">
        <v>155554</v>
      </c>
      <c r="E158" s="2">
        <v>143431</v>
      </c>
      <c r="F158" s="2">
        <f t="shared" si="14"/>
        <v>12123</v>
      </c>
      <c r="G158" s="4">
        <f t="shared" si="15"/>
        <v>7.793435077207915E-2</v>
      </c>
      <c r="H158" s="4">
        <f t="shared" si="16"/>
        <v>0.63756081366324702</v>
      </c>
      <c r="I158" s="4">
        <f t="shared" si="17"/>
        <v>0.58787292557268334</v>
      </c>
      <c r="J158" s="4">
        <f t="shared" si="19"/>
        <v>3.1468279623356382E-2</v>
      </c>
      <c r="K158" s="4">
        <f t="shared" si="20"/>
        <v>6.8139200469235425E-2</v>
      </c>
      <c r="L158" s="4">
        <f t="shared" si="21"/>
        <v>-3.9493082698451712E-2</v>
      </c>
    </row>
    <row r="159" spans="1:12" x14ac:dyDescent="0.2">
      <c r="B159" s="1">
        <f t="shared" si="18"/>
        <v>11</v>
      </c>
      <c r="C159" s="2">
        <v>244174</v>
      </c>
      <c r="D159" s="2">
        <v>155338</v>
      </c>
      <c r="E159" s="2">
        <v>143333</v>
      </c>
      <c r="F159" s="2">
        <f t="shared" si="14"/>
        <v>12005</v>
      </c>
      <c r="G159" s="4">
        <f t="shared" si="15"/>
        <v>7.7283085915873767E-2</v>
      </c>
      <c r="H159" s="4">
        <f t="shared" si="16"/>
        <v>0.63617747999377494</v>
      </c>
      <c r="I159" s="4">
        <f t="shared" si="17"/>
        <v>0.58701172114967193</v>
      </c>
      <c r="J159" s="4">
        <f t="shared" si="19"/>
        <v>3.0817014767150999E-2</v>
      </c>
      <c r="K159" s="4">
        <f t="shared" si="20"/>
        <v>6.9436259447501578E-2</v>
      </c>
      <c r="L159" s="4">
        <f t="shared" si="21"/>
        <v>-4.1652366456476922E-2</v>
      </c>
    </row>
    <row r="160" spans="1:12" x14ac:dyDescent="0.2">
      <c r="B160" s="1">
        <f t="shared" si="18"/>
        <v>12</v>
      </c>
      <c r="C160" s="2">
        <v>244350</v>
      </c>
      <c r="D160" s="2">
        <v>155628</v>
      </c>
      <c r="E160" s="2">
        <v>143330</v>
      </c>
      <c r="F160" s="2">
        <f t="shared" si="14"/>
        <v>12298</v>
      </c>
      <c r="G160" s="4">
        <f t="shared" si="15"/>
        <v>7.9021769861464516E-2</v>
      </c>
      <c r="H160" s="4">
        <f t="shared" si="16"/>
        <v>0.63690607734806626</v>
      </c>
      <c r="I160" s="4">
        <f t="shared" si="17"/>
        <v>0.58657663188049924</v>
      </c>
      <c r="J160" s="4">
        <f t="shared" si="19"/>
        <v>3.2555698712741749E-2</v>
      </c>
      <c r="K160" s="4">
        <f t="shared" si="20"/>
        <v>7.009154688895973E-2</v>
      </c>
      <c r="L160" s="4">
        <f t="shared" si="21"/>
        <v>-4.0513909582572907E-2</v>
      </c>
    </row>
    <row r="161" spans="1:12" x14ac:dyDescent="0.2">
      <c r="A161" s="1">
        <f>A149+1</f>
        <v>2013</v>
      </c>
      <c r="B161" s="1">
        <f t="shared" si="18"/>
        <v>1</v>
      </c>
      <c r="C161" s="2">
        <v>244663</v>
      </c>
      <c r="D161" s="2">
        <v>155763</v>
      </c>
      <c r="E161" s="2">
        <v>143292</v>
      </c>
      <c r="F161" s="2">
        <f t="shared" si="14"/>
        <v>12471</v>
      </c>
      <c r="G161" s="4">
        <f t="shared" si="15"/>
        <v>8.0063943298472676E-2</v>
      </c>
      <c r="H161" s="4">
        <f t="shared" si="16"/>
        <v>0.63664305595860426</v>
      </c>
      <c r="I161" s="4">
        <f t="shared" si="17"/>
        <v>0.58567090242496822</v>
      </c>
      <c r="J161" s="4">
        <f t="shared" si="19"/>
        <v>3.3597872149749908E-2</v>
      </c>
      <c r="K161" s="4">
        <f t="shared" si="20"/>
        <v>7.1455664966835683E-2</v>
      </c>
      <c r="L161" s="4">
        <f t="shared" si="21"/>
        <v>-4.0924588441329693E-2</v>
      </c>
    </row>
    <row r="162" spans="1:12" x14ac:dyDescent="0.2">
      <c r="B162" s="1">
        <f t="shared" si="18"/>
        <v>2</v>
      </c>
      <c r="C162" s="2">
        <v>244828</v>
      </c>
      <c r="D162" s="2">
        <v>155312</v>
      </c>
      <c r="E162" s="2">
        <v>143362</v>
      </c>
      <c r="F162" s="2">
        <f t="shared" si="14"/>
        <v>11950</v>
      </c>
      <c r="G162" s="4">
        <f t="shared" si="15"/>
        <v>7.6941897599670336E-2</v>
      </c>
      <c r="H162" s="4">
        <f t="shared" si="16"/>
        <v>0.6343718855686441</v>
      </c>
      <c r="I162" s="4">
        <f t="shared" si="17"/>
        <v>0.58556210890911176</v>
      </c>
      <c r="J162" s="4">
        <f t="shared" si="19"/>
        <v>3.0475826450947568E-2</v>
      </c>
      <c r="K162" s="4">
        <f t="shared" si="20"/>
        <v>7.1619518754331743E-2</v>
      </c>
      <c r="L162" s="4">
        <f t="shared" si="21"/>
        <v>-4.4484936542970546E-2</v>
      </c>
    </row>
    <row r="163" spans="1:12" x14ac:dyDescent="0.2">
      <c r="B163" s="1">
        <f t="shared" si="18"/>
        <v>3</v>
      </c>
      <c r="C163" s="2">
        <v>244995</v>
      </c>
      <c r="D163" s="2">
        <v>155005</v>
      </c>
      <c r="E163" s="2">
        <v>143316</v>
      </c>
      <c r="F163" s="2">
        <f t="shared" si="14"/>
        <v>11689</v>
      </c>
      <c r="G163" s="4">
        <f t="shared" si="15"/>
        <v>7.5410470629979673E-2</v>
      </c>
      <c r="H163" s="4">
        <f t="shared" si="16"/>
        <v>0.63268638135472155</v>
      </c>
      <c r="I163" s="4">
        <f t="shared" si="17"/>
        <v>0.58497520357558319</v>
      </c>
      <c r="J163" s="4">
        <f t="shared" si="19"/>
        <v>2.8944399481256905E-2</v>
      </c>
      <c r="K163" s="4">
        <f t="shared" si="20"/>
        <v>7.2503456193463253E-2</v>
      </c>
      <c r="L163" s="4">
        <f t="shared" si="21"/>
        <v>-4.7143702485734143E-2</v>
      </c>
    </row>
    <row r="164" spans="1:12" x14ac:dyDescent="0.2">
      <c r="B164" s="1">
        <f t="shared" si="18"/>
        <v>4</v>
      </c>
      <c r="C164" s="2">
        <v>245175</v>
      </c>
      <c r="D164" s="2">
        <v>155394</v>
      </c>
      <c r="E164" s="2">
        <v>143635</v>
      </c>
      <c r="F164" s="2">
        <f t="shared" si="14"/>
        <v>11759</v>
      </c>
      <c r="G164" s="4">
        <f t="shared" si="15"/>
        <v>7.5672162374351648E-2</v>
      </c>
      <c r="H164" s="4">
        <f t="shared" si="16"/>
        <v>0.63380850412970324</v>
      </c>
      <c r="I164" s="4">
        <f t="shared" si="17"/>
        <v>0.58584684409095544</v>
      </c>
      <c r="J164" s="4">
        <f t="shared" si="19"/>
        <v>2.920609122562888E-2</v>
      </c>
      <c r="K164" s="4">
        <f t="shared" si="20"/>
        <v>7.1190679428649692E-2</v>
      </c>
      <c r="L164" s="4">
        <f t="shared" si="21"/>
        <v>-4.5372058285282971E-2</v>
      </c>
    </row>
    <row r="165" spans="1:12" x14ac:dyDescent="0.2">
      <c r="B165" s="1">
        <f t="shared" si="18"/>
        <v>5</v>
      </c>
      <c r="C165" s="2">
        <v>245363</v>
      </c>
      <c r="D165" s="2">
        <v>155536</v>
      </c>
      <c r="E165" s="2">
        <v>143882</v>
      </c>
      <c r="F165" s="2">
        <f t="shared" si="14"/>
        <v>11654</v>
      </c>
      <c r="G165" s="4">
        <f t="shared" si="15"/>
        <v>7.4927990947433395E-2</v>
      </c>
      <c r="H165" s="4">
        <f t="shared" si="16"/>
        <v>0.63390160700676146</v>
      </c>
      <c r="I165" s="4">
        <f t="shared" si="17"/>
        <v>0.58640463313539526</v>
      </c>
      <c r="J165" s="4">
        <f t="shared" si="19"/>
        <v>2.8461919798710628E-2</v>
      </c>
      <c r="K165" s="4">
        <f t="shared" si="20"/>
        <v>7.0350593998596708E-2</v>
      </c>
      <c r="L165" s="4">
        <f t="shared" si="21"/>
        <v>-4.5225346208384767E-2</v>
      </c>
    </row>
    <row r="166" spans="1:12" x14ac:dyDescent="0.2">
      <c r="B166" s="1">
        <f t="shared" si="18"/>
        <v>6</v>
      </c>
      <c r="C166" s="2">
        <v>245552</v>
      </c>
      <c r="D166" s="2">
        <v>155749</v>
      </c>
      <c r="E166" s="2">
        <v>143999</v>
      </c>
      <c r="F166" s="2">
        <f t="shared" si="14"/>
        <v>11750</v>
      </c>
      <c r="G166" s="4">
        <f t="shared" si="15"/>
        <v>7.5441896898214442E-2</v>
      </c>
      <c r="H166" s="4">
        <f t="shared" si="16"/>
        <v>0.63428112986251384</v>
      </c>
      <c r="I166" s="4">
        <f t="shared" si="17"/>
        <v>0.58642975825894317</v>
      </c>
      <c r="J166" s="4">
        <f t="shared" si="19"/>
        <v>2.8975825749491674E-2</v>
      </c>
      <c r="K166" s="4">
        <f t="shared" si="20"/>
        <v>7.03127530792899E-2</v>
      </c>
      <c r="L166" s="4">
        <f t="shared" si="21"/>
        <v>-4.4627737428249617E-2</v>
      </c>
    </row>
    <row r="167" spans="1:12" x14ac:dyDescent="0.2">
      <c r="B167" s="1">
        <f t="shared" si="18"/>
        <v>7</v>
      </c>
      <c r="C167" s="2">
        <v>245756</v>
      </c>
      <c r="D167" s="2">
        <v>155599</v>
      </c>
      <c r="E167" s="2">
        <v>144264</v>
      </c>
      <c r="F167" s="2">
        <f t="shared" si="14"/>
        <v>11335</v>
      </c>
      <c r="G167" s="4">
        <f t="shared" si="15"/>
        <v>7.284751187346962E-2</v>
      </c>
      <c r="H167" s="4">
        <f t="shared" si="16"/>
        <v>0.63314425690522302</v>
      </c>
      <c r="I167" s="4">
        <f t="shared" si="17"/>
        <v>0.58702127313270069</v>
      </c>
      <c r="J167" s="4">
        <f t="shared" si="19"/>
        <v>2.6381440724746852E-2</v>
      </c>
      <c r="K167" s="4">
        <f t="shared" si="20"/>
        <v>6.9421873216989158E-2</v>
      </c>
      <c r="L167" s="4">
        <f t="shared" si="21"/>
        <v>-4.6420035144009233E-2</v>
      </c>
    </row>
    <row r="168" spans="1:12" x14ac:dyDescent="0.2">
      <c r="B168" s="1">
        <f t="shared" si="18"/>
        <v>8</v>
      </c>
      <c r="C168" s="2">
        <v>245959</v>
      </c>
      <c r="D168" s="2">
        <v>155605</v>
      </c>
      <c r="E168" s="2">
        <v>144326</v>
      </c>
      <c r="F168" s="2">
        <f t="shared" si="14"/>
        <v>11279</v>
      </c>
      <c r="G168" s="4">
        <f t="shared" si="15"/>
        <v>7.2484817325921408E-2</v>
      </c>
      <c r="H168" s="4">
        <f t="shared" si="16"/>
        <v>0.632646091421741</v>
      </c>
      <c r="I168" s="4">
        <f t="shared" si="17"/>
        <v>0.58678885505307798</v>
      </c>
      <c r="J168" s="4">
        <f t="shared" si="19"/>
        <v>2.601874617719864E-2</v>
      </c>
      <c r="K168" s="4">
        <f t="shared" si="20"/>
        <v>6.9771917815961301E-2</v>
      </c>
      <c r="L168" s="4">
        <f t="shared" si="21"/>
        <v>-4.7207430429758904E-2</v>
      </c>
    </row>
    <row r="169" spans="1:12" x14ac:dyDescent="0.2">
      <c r="B169" s="1">
        <f t="shared" si="18"/>
        <v>9</v>
      </c>
      <c r="C169" s="2">
        <v>246168</v>
      </c>
      <c r="D169" s="2">
        <v>155687</v>
      </c>
      <c r="E169" s="2">
        <v>144418</v>
      </c>
      <c r="F169" s="2">
        <f t="shared" si="14"/>
        <v>11269</v>
      </c>
      <c r="G169" s="4">
        <f t="shared" si="15"/>
        <v>7.2382408293563363E-2</v>
      </c>
      <c r="H169" s="4">
        <f t="shared" si="16"/>
        <v>0.63244207208085534</v>
      </c>
      <c r="I169" s="4">
        <f t="shared" si="17"/>
        <v>0.58666439179747165</v>
      </c>
      <c r="J169" s="4">
        <f t="shared" si="19"/>
        <v>2.5916337144840595E-2</v>
      </c>
      <c r="K169" s="4">
        <f t="shared" si="20"/>
        <v>6.9959371780240628E-2</v>
      </c>
      <c r="L169" s="4">
        <f t="shared" si="21"/>
        <v>-4.7530259352012341E-2</v>
      </c>
    </row>
    <row r="170" spans="1:12" x14ac:dyDescent="0.2">
      <c r="B170" s="1">
        <f t="shared" si="18"/>
        <v>10</v>
      </c>
      <c r="C170" s="2">
        <v>246381</v>
      </c>
      <c r="D170" s="2">
        <v>154673</v>
      </c>
      <c r="E170" s="2">
        <v>143537</v>
      </c>
      <c r="F170" s="2">
        <f t="shared" si="14"/>
        <v>11136</v>
      </c>
      <c r="G170" s="4">
        <f t="shared" si="15"/>
        <v>7.19970518448598E-2</v>
      </c>
      <c r="H170" s="4">
        <f t="shared" si="16"/>
        <v>0.62777973950913424</v>
      </c>
      <c r="I170" s="4">
        <f t="shared" si="17"/>
        <v>0.58258144905654252</v>
      </c>
      <c r="J170" s="4">
        <f t="shared" si="19"/>
        <v>2.5530980696137032E-2</v>
      </c>
      <c r="K170" s="4">
        <f t="shared" si="20"/>
        <v>7.6108687086065926E-2</v>
      </c>
      <c r="L170" s="4">
        <f t="shared" si="21"/>
        <v>-5.4964864002830141E-2</v>
      </c>
    </row>
    <row r="171" spans="1:12" x14ac:dyDescent="0.2">
      <c r="B171" s="1">
        <f t="shared" si="18"/>
        <v>11</v>
      </c>
      <c r="C171" s="2">
        <v>246567</v>
      </c>
      <c r="D171" s="2">
        <v>155265</v>
      </c>
      <c r="E171" s="2">
        <v>144479</v>
      </c>
      <c r="F171" s="2">
        <f t="shared" si="14"/>
        <v>10786</v>
      </c>
      <c r="G171" s="4">
        <f t="shared" si="15"/>
        <v>6.9468328341867128E-2</v>
      </c>
      <c r="H171" s="4">
        <f t="shared" si="16"/>
        <v>0.62970713842485004</v>
      </c>
      <c r="I171" s="4">
        <f t="shared" si="17"/>
        <v>0.58596243617353494</v>
      </c>
      <c r="J171" s="4">
        <f t="shared" si="19"/>
        <v>2.300225719314436E-2</v>
      </c>
      <c r="K171" s="4">
        <f t="shared" si="20"/>
        <v>7.1016586327731931E-2</v>
      </c>
      <c r="L171" s="4">
        <f t="shared" si="21"/>
        <v>-5.1878064820737493E-2</v>
      </c>
    </row>
    <row r="172" spans="1:12" x14ac:dyDescent="0.2">
      <c r="B172" s="1">
        <f t="shared" si="18"/>
        <v>12</v>
      </c>
      <c r="C172" s="2">
        <v>246745</v>
      </c>
      <c r="D172" s="2">
        <v>155182</v>
      </c>
      <c r="E172" s="2">
        <v>144778</v>
      </c>
      <c r="F172" s="2">
        <f t="shared" si="14"/>
        <v>10404</v>
      </c>
      <c r="G172" s="4">
        <f t="shared" si="15"/>
        <v>6.7043858179428026E-2</v>
      </c>
      <c r="H172" s="4">
        <f t="shared" si="16"/>
        <v>0.62891649273541506</v>
      </c>
      <c r="I172" s="4">
        <f t="shared" si="17"/>
        <v>0.58675150458975867</v>
      </c>
      <c r="J172" s="4">
        <f t="shared" si="19"/>
        <v>2.0577787030705258E-2</v>
      </c>
      <c r="K172" s="4">
        <f t="shared" si="20"/>
        <v>6.9828171305256356E-2</v>
      </c>
      <c r="L172" s="4">
        <f t="shared" si="21"/>
        <v>-5.3142023817019449E-2</v>
      </c>
    </row>
    <row r="173" spans="1:12" x14ac:dyDescent="0.2">
      <c r="A173" s="1">
        <f>A161+1</f>
        <v>2014</v>
      </c>
      <c r="B173" s="1">
        <f t="shared" si="18"/>
        <v>1</v>
      </c>
      <c r="C173" s="2">
        <v>246915</v>
      </c>
      <c r="D173" s="2">
        <v>155352</v>
      </c>
      <c r="E173" s="2">
        <v>145150</v>
      </c>
      <c r="F173" s="2">
        <f t="shared" si="14"/>
        <v>10202</v>
      </c>
      <c r="G173" s="4">
        <f t="shared" si="15"/>
        <v>6.5670219887738815E-2</v>
      </c>
      <c r="H173" s="4">
        <f t="shared" si="16"/>
        <v>0.62917198226110205</v>
      </c>
      <c r="I173" s="4">
        <f t="shared" si="17"/>
        <v>0.58785411983881097</v>
      </c>
      <c r="J173" s="4">
        <f t="shared" si="19"/>
        <v>1.9204148739016047E-2</v>
      </c>
      <c r="K173" s="4">
        <f t="shared" si="20"/>
        <v>6.8167523763113566E-2</v>
      </c>
      <c r="L173" s="4">
        <f t="shared" si="21"/>
        <v>-5.2733240258756989E-2</v>
      </c>
    </row>
    <row r="174" spans="1:12" x14ac:dyDescent="0.2">
      <c r="B174" s="1">
        <f t="shared" si="18"/>
        <v>2</v>
      </c>
      <c r="C174" s="2">
        <v>247085</v>
      </c>
      <c r="D174" s="2">
        <v>155483</v>
      </c>
      <c r="E174" s="2">
        <v>145134</v>
      </c>
      <c r="F174" s="2">
        <f t="shared" si="14"/>
        <v>10349</v>
      </c>
      <c r="G174" s="4">
        <f t="shared" si="15"/>
        <v>6.6560331354553234E-2</v>
      </c>
      <c r="H174" s="4">
        <f t="shared" si="16"/>
        <v>0.62926927980249714</v>
      </c>
      <c r="I174" s="4">
        <f t="shared" si="17"/>
        <v>0.58738490802760179</v>
      </c>
      <c r="J174" s="4">
        <f t="shared" si="19"/>
        <v>2.0094260205830466E-2</v>
      </c>
      <c r="K174" s="4">
        <f t="shared" si="20"/>
        <v>6.8874203125382991E-2</v>
      </c>
      <c r="L174" s="4">
        <f t="shared" si="21"/>
        <v>-5.2577651348439017E-2</v>
      </c>
    </row>
    <row r="175" spans="1:12" x14ac:dyDescent="0.2">
      <c r="B175" s="1">
        <f t="shared" si="18"/>
        <v>3</v>
      </c>
      <c r="C175" s="2">
        <v>247258</v>
      </c>
      <c r="D175" s="2">
        <v>156028</v>
      </c>
      <c r="E175" s="2">
        <v>145648</v>
      </c>
      <c r="F175" s="2">
        <f t="shared" si="14"/>
        <v>10380</v>
      </c>
      <c r="G175" s="4">
        <f t="shared" si="15"/>
        <v>6.6526520880867537E-2</v>
      </c>
      <c r="H175" s="4">
        <f t="shared" si="16"/>
        <v>0.63103317182861629</v>
      </c>
      <c r="I175" s="4">
        <f t="shared" si="17"/>
        <v>0.58905273034643979</v>
      </c>
      <c r="J175" s="4">
        <f t="shared" si="19"/>
        <v>2.0060449732144769E-2</v>
      </c>
      <c r="K175" s="4">
        <f t="shared" si="20"/>
        <v>6.63622978738551E-2</v>
      </c>
      <c r="L175" s="4">
        <f t="shared" si="21"/>
        <v>-4.9765323450433788E-2</v>
      </c>
    </row>
    <row r="176" spans="1:12" x14ac:dyDescent="0.2">
      <c r="B176" s="1">
        <f t="shared" si="18"/>
        <v>4</v>
      </c>
      <c r="C176" s="2">
        <v>247439</v>
      </c>
      <c r="D176" s="2">
        <v>155369</v>
      </c>
      <c r="E176" s="2">
        <v>145667</v>
      </c>
      <c r="F176" s="2">
        <f t="shared" si="14"/>
        <v>9702</v>
      </c>
      <c r="G176" s="4">
        <f t="shared" si="15"/>
        <v>6.2444889263624015E-2</v>
      </c>
      <c r="H176" s="4">
        <f t="shared" si="16"/>
        <v>0.62790829254887059</v>
      </c>
      <c r="I176" s="4">
        <f t="shared" si="17"/>
        <v>0.58869862875294521</v>
      </c>
      <c r="J176" s="4">
        <f t="shared" si="19"/>
        <v>1.5978818114901247E-2</v>
      </c>
      <c r="K176" s="4">
        <f t="shared" si="20"/>
        <v>6.6895609871318415E-2</v>
      </c>
      <c r="L176" s="4">
        <f t="shared" si="21"/>
        <v>-5.4758391836543477E-2</v>
      </c>
    </row>
    <row r="177" spans="1:12" x14ac:dyDescent="0.2">
      <c r="B177" s="1">
        <f t="shared" si="18"/>
        <v>5</v>
      </c>
      <c r="C177" s="2">
        <v>247622</v>
      </c>
      <c r="D177" s="2">
        <v>155684</v>
      </c>
      <c r="E177" s="2">
        <v>145825</v>
      </c>
      <c r="F177" s="2">
        <f t="shared" si="14"/>
        <v>9859</v>
      </c>
      <c r="G177" s="4">
        <f t="shared" si="15"/>
        <v>6.3326995709257219E-2</v>
      </c>
      <c r="H177" s="4">
        <f t="shared" si="16"/>
        <v>0.62871634992044323</v>
      </c>
      <c r="I177" s="4">
        <f t="shared" si="17"/>
        <v>0.58890163232669146</v>
      </c>
      <c r="J177" s="4">
        <f t="shared" si="19"/>
        <v>1.6860924560534452E-2</v>
      </c>
      <c r="K177" s="4">
        <f t="shared" si="20"/>
        <v>6.6589866425381491E-2</v>
      </c>
      <c r="L177" s="4">
        <f t="shared" si="21"/>
        <v>-5.3462484640023303E-2</v>
      </c>
    </row>
    <row r="178" spans="1:12" x14ac:dyDescent="0.2">
      <c r="B178" s="1">
        <f t="shared" si="18"/>
        <v>6</v>
      </c>
      <c r="C178" s="2">
        <v>247814</v>
      </c>
      <c r="D178" s="2">
        <v>155707</v>
      </c>
      <c r="E178" s="2">
        <v>146247</v>
      </c>
      <c r="F178" s="2">
        <f t="shared" si="14"/>
        <v>9460</v>
      </c>
      <c r="G178" s="4">
        <f t="shared" si="15"/>
        <v>6.0755136249494239E-2</v>
      </c>
      <c r="H178" s="4">
        <f t="shared" si="16"/>
        <v>0.6283220479876036</v>
      </c>
      <c r="I178" s="4">
        <f t="shared" si="17"/>
        <v>0.5901482563535555</v>
      </c>
      <c r="J178" s="4">
        <f t="shared" si="19"/>
        <v>1.4289065100771471E-2</v>
      </c>
      <c r="K178" s="4">
        <f t="shared" si="20"/>
        <v>6.471232743073467E-2</v>
      </c>
      <c r="L178" s="4">
        <f t="shared" si="21"/>
        <v>-5.4094422725713368E-2</v>
      </c>
    </row>
    <row r="179" spans="1:12" x14ac:dyDescent="0.2">
      <c r="B179" s="1">
        <f t="shared" si="18"/>
        <v>7</v>
      </c>
      <c r="C179" s="2">
        <v>248023</v>
      </c>
      <c r="D179" s="2">
        <v>156007</v>
      </c>
      <c r="E179" s="2">
        <v>146399</v>
      </c>
      <c r="F179" s="2">
        <f t="shared" si="14"/>
        <v>9608</v>
      </c>
      <c r="G179" s="4">
        <f t="shared" si="15"/>
        <v>6.1586980071407053E-2</v>
      </c>
      <c r="H179" s="4">
        <f t="shared" si="16"/>
        <v>0.62900214899424645</v>
      </c>
      <c r="I179" s="4">
        <f t="shared" si="17"/>
        <v>0.59026380617926566</v>
      </c>
      <c r="J179" s="4">
        <f t="shared" si="19"/>
        <v>1.5120908922684285E-2</v>
      </c>
      <c r="K179" s="4">
        <f t="shared" si="20"/>
        <v>6.453829797283854E-2</v>
      </c>
      <c r="L179" s="4">
        <f t="shared" si="21"/>
        <v>-5.3004936692438068E-2</v>
      </c>
    </row>
    <row r="180" spans="1:12" x14ac:dyDescent="0.2">
      <c r="B180" s="1">
        <f t="shared" si="18"/>
        <v>8</v>
      </c>
      <c r="C180" s="2">
        <v>248229</v>
      </c>
      <c r="D180" s="2">
        <v>156130</v>
      </c>
      <c r="E180" s="2">
        <v>146530</v>
      </c>
      <c r="F180" s="2">
        <f t="shared" si="14"/>
        <v>9600</v>
      </c>
      <c r="G180" s="4">
        <f t="shared" si="15"/>
        <v>6.1487222186639337E-2</v>
      </c>
      <c r="H180" s="4">
        <f t="shared" si="16"/>
        <v>0.62897566360094914</v>
      </c>
      <c r="I180" s="4">
        <f t="shared" si="17"/>
        <v>0.59030169722312864</v>
      </c>
      <c r="J180" s="4">
        <f t="shared" si="19"/>
        <v>1.5021151037916569E-2</v>
      </c>
      <c r="K180" s="4">
        <f t="shared" si="20"/>
        <v>6.448123031581636E-2</v>
      </c>
      <c r="L180" s="4">
        <f t="shared" si="21"/>
        <v>-5.3047320808812873E-2</v>
      </c>
    </row>
    <row r="181" spans="1:12" x14ac:dyDescent="0.2">
      <c r="B181" s="1">
        <f t="shared" si="18"/>
        <v>9</v>
      </c>
      <c r="C181" s="2">
        <v>248446</v>
      </c>
      <c r="D181" s="2">
        <v>156040</v>
      </c>
      <c r="E181" s="2">
        <v>146778</v>
      </c>
      <c r="F181" s="2">
        <f t="shared" si="14"/>
        <v>9262</v>
      </c>
      <c r="G181" s="4">
        <f t="shared" si="15"/>
        <v>5.9356575237118687E-2</v>
      </c>
      <c r="H181" s="4">
        <f t="shared" si="16"/>
        <v>0.62806404611062361</v>
      </c>
      <c r="I181" s="4">
        <f t="shared" si="17"/>
        <v>0.59078431530392927</v>
      </c>
      <c r="J181" s="4">
        <f t="shared" si="19"/>
        <v>1.289050408839592E-2</v>
      </c>
      <c r="K181" s="4">
        <f t="shared" si="20"/>
        <v>6.3754359786532364E-2</v>
      </c>
      <c r="L181" s="4">
        <f t="shared" si="21"/>
        <v>-5.4508345489824708E-2</v>
      </c>
    </row>
    <row r="182" spans="1:12" x14ac:dyDescent="0.2">
      <c r="B182" s="1">
        <f t="shared" si="18"/>
        <v>10</v>
      </c>
      <c r="C182" s="2">
        <v>248657</v>
      </c>
      <c r="D182" s="2">
        <v>156417</v>
      </c>
      <c r="E182" s="2">
        <v>147427</v>
      </c>
      <c r="F182" s="2">
        <f t="shared" si="14"/>
        <v>8990</v>
      </c>
      <c r="G182" s="4">
        <f t="shared" si="15"/>
        <v>5.7474571178324607E-2</v>
      </c>
      <c r="H182" s="4">
        <f t="shared" si="16"/>
        <v>0.62904724178285754</v>
      </c>
      <c r="I182" s="4">
        <f t="shared" si="17"/>
        <v>0.59289302131047994</v>
      </c>
      <c r="J182" s="4">
        <f t="shared" si="19"/>
        <v>1.1008500029601839E-2</v>
      </c>
      <c r="K182" s="4">
        <f t="shared" si="20"/>
        <v>6.0578440126533281E-2</v>
      </c>
      <c r="L182" s="4">
        <f t="shared" si="21"/>
        <v>-5.293278369457384E-2</v>
      </c>
    </row>
    <row r="183" spans="1:12" x14ac:dyDescent="0.2">
      <c r="B183" s="1">
        <f t="shared" si="18"/>
        <v>11</v>
      </c>
      <c r="C183" s="2">
        <v>248844</v>
      </c>
      <c r="D183" s="2">
        <v>156494</v>
      </c>
      <c r="E183" s="2">
        <v>147404</v>
      </c>
      <c r="F183" s="2">
        <f t="shared" si="14"/>
        <v>9090</v>
      </c>
      <c r="G183" s="4">
        <f t="shared" si="15"/>
        <v>5.8085294004881979E-2</v>
      </c>
      <c r="H183" s="4">
        <f t="shared" si="16"/>
        <v>0.62888395942839692</v>
      </c>
      <c r="I183" s="4">
        <f t="shared" si="17"/>
        <v>0.59235504975004416</v>
      </c>
      <c r="J183" s="4">
        <f t="shared" si="19"/>
        <v>1.1619222856159211E-2</v>
      </c>
      <c r="K183" s="4">
        <f t="shared" si="20"/>
        <v>6.1388678467013499E-2</v>
      </c>
      <c r="L183" s="4">
        <f t="shared" si="21"/>
        <v>-5.3194100988562545E-2</v>
      </c>
    </row>
    <row r="184" spans="1:12" x14ac:dyDescent="0.2">
      <c r="B184" s="1">
        <f t="shared" si="18"/>
        <v>12</v>
      </c>
      <c r="C184" s="2">
        <v>249027</v>
      </c>
      <c r="D184" s="2">
        <v>156332</v>
      </c>
      <c r="E184" s="2">
        <v>147615</v>
      </c>
      <c r="F184" s="2">
        <f t="shared" si="14"/>
        <v>8717</v>
      </c>
      <c r="G184" s="4">
        <f t="shared" si="15"/>
        <v>5.5759537394775224E-2</v>
      </c>
      <c r="H184" s="4">
        <f t="shared" si="16"/>
        <v>0.62777128584450681</v>
      </c>
      <c r="I184" s="4">
        <f t="shared" si="17"/>
        <v>0.59276704935609392</v>
      </c>
      <c r="J184" s="4">
        <f t="shared" si="19"/>
        <v>9.2934662460524564E-3</v>
      </c>
      <c r="K184" s="4">
        <f t="shared" si="20"/>
        <v>6.0768166340287186E-2</v>
      </c>
      <c r="L184" s="4">
        <f t="shared" si="21"/>
        <v>-5.4978444602586898E-2</v>
      </c>
    </row>
    <row r="185" spans="1:12" x14ac:dyDescent="0.2">
      <c r="A185" s="1">
        <f>A173+1</f>
        <v>2015</v>
      </c>
      <c r="B185" s="1">
        <f t="shared" si="18"/>
        <v>1</v>
      </c>
      <c r="C185" s="2">
        <v>249723</v>
      </c>
      <c r="D185" s="2">
        <v>157030</v>
      </c>
      <c r="E185" s="2">
        <v>148145</v>
      </c>
      <c r="F185" s="2">
        <f t="shared" si="14"/>
        <v>8885</v>
      </c>
      <c r="G185" s="4">
        <f t="shared" si="15"/>
        <v>5.6581544927720814E-2</v>
      </c>
      <c r="H185" s="4">
        <f t="shared" si="16"/>
        <v>0.62881672893566076</v>
      </c>
      <c r="I185" s="4">
        <f t="shared" si="17"/>
        <v>0.59323730693608523</v>
      </c>
      <c r="J185" s="4">
        <f t="shared" si="19"/>
        <v>1.0115473778998046E-2</v>
      </c>
      <c r="K185" s="4">
        <f t="shared" si="20"/>
        <v>6.0059911946873254E-2</v>
      </c>
      <c r="L185" s="4">
        <f t="shared" si="21"/>
        <v>-5.3301736199877728E-2</v>
      </c>
    </row>
    <row r="186" spans="1:12" x14ac:dyDescent="0.2">
      <c r="B186" s="1">
        <f t="shared" si="18"/>
        <v>2</v>
      </c>
      <c r="C186" s="2">
        <v>249899</v>
      </c>
      <c r="D186" s="2">
        <v>156644</v>
      </c>
      <c r="E186" s="2">
        <v>148045</v>
      </c>
      <c r="F186" s="2">
        <f t="shared" si="14"/>
        <v>8599</v>
      </c>
      <c r="G186" s="4">
        <f t="shared" si="15"/>
        <v>5.4895176323382956E-2</v>
      </c>
      <c r="H186" s="4">
        <f t="shared" si="16"/>
        <v>0.62682923901256105</v>
      </c>
      <c r="I186" s="4">
        <f t="shared" si="17"/>
        <v>0.59241933741231456</v>
      </c>
      <c r="J186" s="4">
        <f t="shared" si="19"/>
        <v>8.4291051746601883E-3</v>
      </c>
      <c r="K186" s="4">
        <f t="shared" si="20"/>
        <v>6.1291854893757811E-2</v>
      </c>
      <c r="L186" s="4">
        <f t="shared" si="21"/>
        <v>-5.649411398630462E-2</v>
      </c>
    </row>
    <row r="187" spans="1:12" x14ac:dyDescent="0.2">
      <c r="B187" s="1">
        <f t="shared" si="18"/>
        <v>3</v>
      </c>
      <c r="C187" s="2">
        <v>250080</v>
      </c>
      <c r="D187" s="2">
        <v>156643</v>
      </c>
      <c r="E187" s="2">
        <v>148128</v>
      </c>
      <c r="F187" s="2">
        <f t="shared" si="14"/>
        <v>8515</v>
      </c>
      <c r="G187" s="4">
        <f t="shared" si="15"/>
        <v>5.4359275550136296E-2</v>
      </c>
      <c r="H187" s="4">
        <f t="shared" si="16"/>
        <v>0.62637156110044789</v>
      </c>
      <c r="I187" s="4">
        <f t="shared" si="17"/>
        <v>0.59232245681381956</v>
      </c>
      <c r="J187" s="4">
        <f t="shared" si="19"/>
        <v>7.8932044014135283E-3</v>
      </c>
      <c r="K187" s="4">
        <f t="shared" si="20"/>
        <v>6.1437766650293366E-2</v>
      </c>
      <c r="L187" s="4">
        <f t="shared" si="21"/>
        <v>-5.7232122469654992E-2</v>
      </c>
    </row>
    <row r="188" spans="1:12" x14ac:dyDescent="0.2">
      <c r="B188" s="1">
        <f t="shared" si="18"/>
        <v>4</v>
      </c>
      <c r="C188" s="2">
        <v>250266</v>
      </c>
      <c r="D188" s="2">
        <v>157060</v>
      </c>
      <c r="E188" s="2">
        <v>148511</v>
      </c>
      <c r="F188" s="2">
        <f t="shared" si="14"/>
        <v>8549</v>
      </c>
      <c r="G188" s="4">
        <f t="shared" si="15"/>
        <v>5.4431427479943971E-2</v>
      </c>
      <c r="H188" s="4">
        <f t="shared" si="16"/>
        <v>0.62757226311204883</v>
      </c>
      <c r="I188" s="4">
        <f t="shared" si="17"/>
        <v>0.59341260898404102</v>
      </c>
      <c r="J188" s="4">
        <f t="shared" si="19"/>
        <v>7.9653563312212031E-3</v>
      </c>
      <c r="K188" s="4">
        <f t="shared" si="20"/>
        <v>5.9795889736659211E-2</v>
      </c>
      <c r="L188" s="4">
        <f t="shared" si="21"/>
        <v>-5.5298275321821147E-2</v>
      </c>
    </row>
    <row r="189" spans="1:12" x14ac:dyDescent="0.2">
      <c r="B189" s="1">
        <f t="shared" si="18"/>
        <v>5</v>
      </c>
      <c r="C189" s="2">
        <v>250455</v>
      </c>
      <c r="D189" s="2">
        <v>157651</v>
      </c>
      <c r="E189" s="2">
        <v>148817</v>
      </c>
      <c r="F189" s="2">
        <f t="shared" si="14"/>
        <v>8834</v>
      </c>
      <c r="G189" s="4">
        <f t="shared" si="15"/>
        <v>5.6035166285021976E-2</v>
      </c>
      <c r="H189" s="4">
        <f t="shared" si="16"/>
        <v>0.62945838573795687</v>
      </c>
      <c r="I189" s="4">
        <f t="shared" si="17"/>
        <v>0.59418658042362904</v>
      </c>
      <c r="J189" s="4">
        <f t="shared" si="19"/>
        <v>9.5690951362992077E-3</v>
      </c>
      <c r="K189" s="4">
        <f t="shared" si="20"/>
        <v>5.863021225310798E-2</v>
      </c>
      <c r="L189" s="4">
        <f t="shared" si="21"/>
        <v>-5.2275388838539397E-2</v>
      </c>
    </row>
    <row r="190" spans="1:12" x14ac:dyDescent="0.2">
      <c r="B190" s="1">
        <f t="shared" si="18"/>
        <v>6</v>
      </c>
      <c r="C190" s="2">
        <v>250663</v>
      </c>
      <c r="D190" s="2">
        <v>157062</v>
      </c>
      <c r="E190" s="2">
        <v>148816</v>
      </c>
      <c r="F190" s="2">
        <f t="shared" si="14"/>
        <v>8246</v>
      </c>
      <c r="G190" s="4">
        <f t="shared" si="15"/>
        <v>5.2501559893545227E-2</v>
      </c>
      <c r="H190" s="4">
        <f t="shared" si="16"/>
        <v>0.62658629315056469</v>
      </c>
      <c r="I190" s="4">
        <f t="shared" si="17"/>
        <v>0.59368953535224589</v>
      </c>
      <c r="J190" s="4">
        <f t="shared" si="19"/>
        <v>6.0354887448224592E-3</v>
      </c>
      <c r="K190" s="4">
        <f t="shared" si="20"/>
        <v>5.9378811256102046E-2</v>
      </c>
      <c r="L190" s="4">
        <f t="shared" si="21"/>
        <v>-5.6885731447761947E-2</v>
      </c>
    </row>
    <row r="191" spans="1:12" x14ac:dyDescent="0.2">
      <c r="B191" s="1">
        <f t="shared" si="18"/>
        <v>7</v>
      </c>
      <c r="C191" s="2">
        <v>250876</v>
      </c>
      <c r="D191" s="2">
        <v>156997</v>
      </c>
      <c r="E191" s="2">
        <v>148830</v>
      </c>
      <c r="F191" s="2">
        <f t="shared" si="14"/>
        <v>8167</v>
      </c>
      <c r="G191" s="4">
        <f t="shared" si="15"/>
        <v>5.2020102294948314E-2</v>
      </c>
      <c r="H191" s="4">
        <f t="shared" si="16"/>
        <v>0.62579521357164491</v>
      </c>
      <c r="I191" s="4">
        <f t="shared" si="17"/>
        <v>0.59324128254595898</v>
      </c>
      <c r="J191" s="4">
        <f t="shared" si="19"/>
        <v>5.5540311462255465E-3</v>
      </c>
      <c r="K191" s="4">
        <f t="shared" si="20"/>
        <v>6.0053924285473556E-2</v>
      </c>
      <c r="L191" s="4">
        <f t="shared" si="21"/>
        <v>-5.8163022072660955E-2</v>
      </c>
    </row>
    <row r="192" spans="1:12" x14ac:dyDescent="0.2">
      <c r="B192" s="1">
        <f t="shared" si="18"/>
        <v>8</v>
      </c>
      <c r="C192" s="2">
        <v>251096</v>
      </c>
      <c r="D192" s="2">
        <v>157172</v>
      </c>
      <c r="E192" s="2">
        <v>149181</v>
      </c>
      <c r="F192" s="2">
        <f t="shared" si="14"/>
        <v>7991</v>
      </c>
      <c r="G192" s="4">
        <f t="shared" si="15"/>
        <v>5.0842389229633779E-2</v>
      </c>
      <c r="H192" s="4">
        <f t="shared" si="16"/>
        <v>0.62594386210851627</v>
      </c>
      <c r="I192" s="4">
        <f t="shared" si="17"/>
        <v>0.5941193806352949</v>
      </c>
      <c r="J192" s="4">
        <f t="shared" si="19"/>
        <v>4.3763180809110111E-3</v>
      </c>
      <c r="K192" s="4">
        <f t="shared" si="20"/>
        <v>5.8731421776035894E-2</v>
      </c>
      <c r="L192" s="4">
        <f t="shared" si="21"/>
        <v>-5.7922765269110735E-2</v>
      </c>
    </row>
    <row r="193" spans="1:12" x14ac:dyDescent="0.2">
      <c r="B193" s="1">
        <f t="shared" si="18"/>
        <v>9</v>
      </c>
      <c r="C193" s="2">
        <v>251325</v>
      </c>
      <c r="D193" s="2">
        <v>156733</v>
      </c>
      <c r="E193" s="2">
        <v>148826</v>
      </c>
      <c r="F193" s="2">
        <f t="shared" si="14"/>
        <v>7907</v>
      </c>
      <c r="G193" s="4">
        <f t="shared" si="15"/>
        <v>5.0448852507129958E-2</v>
      </c>
      <c r="H193" s="4">
        <f t="shared" si="16"/>
        <v>0.62362677807619615</v>
      </c>
      <c r="I193" s="4">
        <f t="shared" si="17"/>
        <v>0.59216552272953349</v>
      </c>
      <c r="J193" s="4">
        <f t="shared" si="19"/>
        <v>3.9827813584071906E-3</v>
      </c>
      <c r="K193" s="4">
        <f t="shared" si="20"/>
        <v>6.1674124891821488E-2</v>
      </c>
      <c r="L193" s="4">
        <f t="shared" si="21"/>
        <v>-6.1680830569897441E-2</v>
      </c>
    </row>
    <row r="194" spans="1:12" x14ac:dyDescent="0.2">
      <c r="B194" s="1">
        <f t="shared" si="18"/>
        <v>10</v>
      </c>
      <c r="C194" s="2">
        <v>251541</v>
      </c>
      <c r="D194" s="2">
        <v>157167</v>
      </c>
      <c r="E194" s="2">
        <v>149246</v>
      </c>
      <c r="F194" s="2">
        <f t="shared" si="14"/>
        <v>7921</v>
      </c>
      <c r="G194" s="4">
        <f t="shared" si="15"/>
        <v>5.0398620575566121E-2</v>
      </c>
      <c r="H194" s="4">
        <f t="shared" si="16"/>
        <v>0.62481663029088697</v>
      </c>
      <c r="I194" s="4">
        <f t="shared" si="17"/>
        <v>0.59332673401155278</v>
      </c>
      <c r="J194" s="4">
        <f t="shared" si="19"/>
        <v>3.9325494268433528E-3</v>
      </c>
      <c r="K194" s="4">
        <f t="shared" si="20"/>
        <v>5.9925225932686607E-2</v>
      </c>
      <c r="L194" s="4">
        <f t="shared" si="21"/>
        <v>-5.9747534509384928E-2</v>
      </c>
    </row>
    <row r="195" spans="1:12" x14ac:dyDescent="0.2">
      <c r="B195" s="1">
        <f t="shared" si="18"/>
        <v>11</v>
      </c>
      <c r="C195" s="2">
        <v>251747</v>
      </c>
      <c r="D195" s="2">
        <v>157463</v>
      </c>
      <c r="E195" s="2">
        <v>149463</v>
      </c>
      <c r="F195" s="2">
        <f t="shared" si="14"/>
        <v>8000</v>
      </c>
      <c r="G195" s="4">
        <f t="shared" si="15"/>
        <v>5.0805586074188856E-2</v>
      </c>
      <c r="H195" s="4">
        <f t="shared" si="16"/>
        <v>0.62548113780899073</v>
      </c>
      <c r="I195" s="4">
        <f t="shared" si="17"/>
        <v>0.59370320202425453</v>
      </c>
      <c r="J195" s="4">
        <f t="shared" si="19"/>
        <v>4.3395149254660884E-3</v>
      </c>
      <c r="K195" s="4">
        <f t="shared" si="20"/>
        <v>5.935822789731042E-2</v>
      </c>
      <c r="L195" s="4">
        <f t="shared" si="21"/>
        <v>-5.8671030183903697E-2</v>
      </c>
    </row>
    <row r="196" spans="1:12" x14ac:dyDescent="0.2">
      <c r="B196" s="1">
        <f t="shared" si="18"/>
        <v>12</v>
      </c>
      <c r="C196" s="2">
        <v>251936</v>
      </c>
      <c r="D196" s="2">
        <v>158035</v>
      </c>
      <c r="E196" s="2">
        <v>150128</v>
      </c>
      <c r="F196" s="2">
        <f t="shared" si="14"/>
        <v>7907</v>
      </c>
      <c r="G196" s="4">
        <f t="shared" si="15"/>
        <v>5.0033220489132155E-2</v>
      </c>
      <c r="H196" s="4">
        <f t="shared" si="16"/>
        <v>0.62728232567001141</v>
      </c>
      <c r="I196" s="4">
        <f t="shared" si="17"/>
        <v>0.59589737076082816</v>
      </c>
      <c r="J196" s="4">
        <f t="shared" si="19"/>
        <v>3.5671493404093868E-3</v>
      </c>
      <c r="K196" s="4">
        <f t="shared" si="20"/>
        <v>5.6053592919180592E-2</v>
      </c>
      <c r="L196" s="4">
        <f t="shared" si="21"/>
        <v>-5.5764569710732029E-2</v>
      </c>
    </row>
    <row r="197" spans="1:12" x14ac:dyDescent="0.2">
      <c r="A197" s="1">
        <f>A185+1</f>
        <v>2016</v>
      </c>
      <c r="B197" s="1">
        <f t="shared" si="18"/>
        <v>1</v>
      </c>
      <c r="C197" s="2">
        <v>252397</v>
      </c>
      <c r="D197" s="2">
        <v>158280</v>
      </c>
      <c r="E197" s="2">
        <v>150653</v>
      </c>
      <c r="F197" s="2">
        <f t="shared" si="14"/>
        <v>7627</v>
      </c>
      <c r="G197" s="4">
        <f t="shared" si="15"/>
        <v>4.8186757644680313E-2</v>
      </c>
      <c r="H197" s="4">
        <f t="shared" si="16"/>
        <v>0.62710729525311315</v>
      </c>
      <c r="I197" s="4">
        <f t="shared" si="17"/>
        <v>0.59688902799954036</v>
      </c>
      <c r="J197" s="4">
        <f t="shared" si="19"/>
        <v>1.7206864959575449E-3</v>
      </c>
      <c r="K197" s="4">
        <f t="shared" si="20"/>
        <v>5.4560059107154266E-2</v>
      </c>
      <c r="L197" s="4">
        <f t="shared" si="21"/>
        <v>-5.6046272600038541E-2</v>
      </c>
    </row>
    <row r="198" spans="1:12" x14ac:dyDescent="0.2">
      <c r="B198" s="1">
        <f t="shared" si="18"/>
        <v>2</v>
      </c>
      <c r="C198" s="2">
        <v>252577</v>
      </c>
      <c r="D198" s="2">
        <v>158640</v>
      </c>
      <c r="E198" s="2">
        <v>150939</v>
      </c>
      <c r="F198" s="2">
        <f t="shared" ref="F198:F261" si="22">D198-E198</f>
        <v>7701</v>
      </c>
      <c r="G198" s="4">
        <f t="shared" ref="G198:G261" si="23">F198/D198</f>
        <v>4.8543872919818459E-2</v>
      </c>
      <c r="H198" s="4">
        <f t="shared" ref="H198:H261" si="24">D198/C198</f>
        <v>0.62808569267985603</v>
      </c>
      <c r="I198" s="4">
        <f t="shared" ref="I198:I261" si="25">E198/C198</f>
        <v>0.59759598063164898</v>
      </c>
      <c r="J198" s="4">
        <f t="shared" si="19"/>
        <v>2.0778017710956914E-3</v>
      </c>
      <c r="K198" s="4">
        <f t="shared" si="20"/>
        <v>5.3495318571476311E-2</v>
      </c>
      <c r="L198" s="4">
        <f t="shared" si="21"/>
        <v>-5.4473603961502984E-2</v>
      </c>
    </row>
    <row r="199" spans="1:12" x14ac:dyDescent="0.2">
      <c r="B199" s="1">
        <f t="shared" si="18"/>
        <v>3</v>
      </c>
      <c r="C199" s="2">
        <v>252768</v>
      </c>
      <c r="D199" s="2">
        <v>159179</v>
      </c>
      <c r="E199" s="2">
        <v>151218</v>
      </c>
      <c r="F199" s="2">
        <f t="shared" si="22"/>
        <v>7961</v>
      </c>
      <c r="G199" s="4">
        <f t="shared" si="23"/>
        <v>5.0012878583230197E-2</v>
      </c>
      <c r="H199" s="4">
        <f t="shared" si="24"/>
        <v>0.62974348018736548</v>
      </c>
      <c r="I199" s="4">
        <f t="shared" si="25"/>
        <v>0.59824819597417389</v>
      </c>
      <c r="J199" s="4">
        <f t="shared" si="19"/>
        <v>3.5468074345074291E-3</v>
      </c>
      <c r="K199" s="4">
        <f t="shared" si="20"/>
        <v>5.2513017803876114E-2</v>
      </c>
      <c r="L199" s="4">
        <f t="shared" si="21"/>
        <v>-5.1820043666007412E-2</v>
      </c>
    </row>
    <row r="200" spans="1:12" x14ac:dyDescent="0.2">
      <c r="B200" s="1">
        <f t="shared" si="18"/>
        <v>4</v>
      </c>
      <c r="C200" s="2">
        <v>252969</v>
      </c>
      <c r="D200" s="2">
        <v>159141</v>
      </c>
      <c r="E200" s="2">
        <v>151074</v>
      </c>
      <c r="F200" s="2">
        <f t="shared" si="22"/>
        <v>8067</v>
      </c>
      <c r="G200" s="4">
        <f t="shared" si="23"/>
        <v>5.0690896751936963E-2</v>
      </c>
      <c r="H200" s="4">
        <f t="shared" si="24"/>
        <v>0.62909289280504721</v>
      </c>
      <c r="I200" s="4">
        <f t="shared" si="25"/>
        <v>0.59720360992848931</v>
      </c>
      <c r="J200" s="4">
        <f t="shared" si="19"/>
        <v>4.2248256032141954E-3</v>
      </c>
      <c r="K200" s="4">
        <f t="shared" si="20"/>
        <v>5.4086267630425941E-2</v>
      </c>
      <c r="L200" s="4">
        <f t="shared" si="21"/>
        <v>-5.2859748003417598E-2</v>
      </c>
    </row>
    <row r="201" spans="1:12" x14ac:dyDescent="0.2">
      <c r="B201" s="1">
        <f t="shared" si="18"/>
        <v>5</v>
      </c>
      <c r="C201" s="2">
        <v>253174</v>
      </c>
      <c r="D201" s="2">
        <v>158784</v>
      </c>
      <c r="E201" s="2">
        <v>151132</v>
      </c>
      <c r="F201" s="2">
        <f t="shared" si="22"/>
        <v>7652</v>
      </c>
      <c r="G201" s="4">
        <f t="shared" si="23"/>
        <v>4.8191253526803708E-2</v>
      </c>
      <c r="H201" s="4">
        <f t="shared" si="24"/>
        <v>0.62717340643194008</v>
      </c>
      <c r="I201" s="4">
        <f t="shared" si="25"/>
        <v>0.59694913379730941</v>
      </c>
      <c r="J201" s="4">
        <f t="shared" si="19"/>
        <v>1.7251823780809403E-3</v>
      </c>
      <c r="K201" s="4">
        <f t="shared" si="20"/>
        <v>5.4469533835152448E-2</v>
      </c>
      <c r="L201" s="4">
        <f t="shared" si="21"/>
        <v>-5.5939851414838773E-2</v>
      </c>
    </row>
    <row r="202" spans="1:12" x14ac:dyDescent="0.2">
      <c r="B202" s="1">
        <f t="shared" ref="B202:B265" si="26">B190</f>
        <v>6</v>
      </c>
      <c r="C202" s="2">
        <v>253397</v>
      </c>
      <c r="D202" s="2">
        <v>158967</v>
      </c>
      <c r="E202" s="2">
        <v>151223</v>
      </c>
      <c r="F202" s="2">
        <f t="shared" si="22"/>
        <v>7744</v>
      </c>
      <c r="G202" s="4">
        <f t="shared" si="23"/>
        <v>4.8714513075040732E-2</v>
      </c>
      <c r="H202" s="4">
        <f t="shared" si="24"/>
        <v>0.62734365442369089</v>
      </c>
      <c r="I202" s="4">
        <f t="shared" si="25"/>
        <v>0.59678291376772419</v>
      </c>
      <c r="J202" s="4">
        <f t="shared" si="19"/>
        <v>2.2484419263179636E-3</v>
      </c>
      <c r="K202" s="4">
        <f t="shared" si="20"/>
        <v>5.4719877628078326E-2</v>
      </c>
      <c r="L202" s="4">
        <f t="shared" si="21"/>
        <v>-5.5665901271877385E-2</v>
      </c>
    </row>
    <row r="203" spans="1:12" x14ac:dyDescent="0.2">
      <c r="B203" s="1">
        <f t="shared" si="26"/>
        <v>7</v>
      </c>
      <c r="C203" s="2">
        <v>253620</v>
      </c>
      <c r="D203" s="2">
        <v>159194</v>
      </c>
      <c r="E203" s="2">
        <v>151554</v>
      </c>
      <c r="F203" s="2">
        <f t="shared" si="22"/>
        <v>7640</v>
      </c>
      <c r="G203" s="4">
        <f t="shared" si="23"/>
        <v>4.7991758483359924E-2</v>
      </c>
      <c r="H203" s="4">
        <f t="shared" si="24"/>
        <v>0.62768709092342878</v>
      </c>
      <c r="I203" s="4">
        <f t="shared" si="25"/>
        <v>0.59756328365270883</v>
      </c>
      <c r="J203" s="4">
        <f t="shared" si="19"/>
        <v>1.5256873346371561E-3</v>
      </c>
      <c r="K203" s="4">
        <f t="shared" si="20"/>
        <v>5.3544563453368818E-2</v>
      </c>
      <c r="L203" s="4">
        <f t="shared" si="21"/>
        <v>-5.511372159157886E-2</v>
      </c>
    </row>
    <row r="204" spans="1:12" x14ac:dyDescent="0.2">
      <c r="B204" s="1">
        <f t="shared" si="26"/>
        <v>8</v>
      </c>
      <c r="C204" s="2">
        <v>253854</v>
      </c>
      <c r="D204" s="2">
        <v>159562</v>
      </c>
      <c r="E204" s="2">
        <v>151779</v>
      </c>
      <c r="F204" s="2">
        <f t="shared" si="22"/>
        <v>7783</v>
      </c>
      <c r="G204" s="4">
        <f t="shared" si="23"/>
        <v>4.8777277797971946E-2</v>
      </c>
      <c r="H204" s="4">
        <f t="shared" si="24"/>
        <v>0.62855814759665007</v>
      </c>
      <c r="I204" s="4">
        <f t="shared" si="25"/>
        <v>0.59789879221914954</v>
      </c>
      <c r="J204" s="4">
        <f t="shared" si="19"/>
        <v>2.3112066492491784E-3</v>
      </c>
      <c r="K204" s="4">
        <f t="shared" si="20"/>
        <v>5.3039254392291998E-2</v>
      </c>
      <c r="L204" s="4">
        <f t="shared" si="21"/>
        <v>-5.3715936406220036E-2</v>
      </c>
    </row>
    <row r="205" spans="1:12" x14ac:dyDescent="0.2">
      <c r="B205" s="1">
        <f t="shared" si="26"/>
        <v>9</v>
      </c>
      <c r="C205" s="2">
        <v>254091</v>
      </c>
      <c r="D205" s="2">
        <v>159714</v>
      </c>
      <c r="E205" s="2">
        <v>151761</v>
      </c>
      <c r="F205" s="2">
        <f t="shared" si="22"/>
        <v>7953</v>
      </c>
      <c r="G205" s="4">
        <f t="shared" si="23"/>
        <v>4.9795259025508097E-2</v>
      </c>
      <c r="H205" s="4">
        <f t="shared" si="24"/>
        <v>0.62857007922358521</v>
      </c>
      <c r="I205" s="4">
        <f t="shared" si="25"/>
        <v>0.59727026931296268</v>
      </c>
      <c r="J205" s="4">
        <f t="shared" si="19"/>
        <v>3.3291878767853292E-3</v>
      </c>
      <c r="K205" s="4">
        <f t="shared" si="20"/>
        <v>5.3985872009123234E-2</v>
      </c>
      <c r="L205" s="4">
        <f t="shared" si="21"/>
        <v>-5.3696816613503187E-2</v>
      </c>
    </row>
    <row r="206" spans="1:12" x14ac:dyDescent="0.2">
      <c r="B206" s="1">
        <f t="shared" si="26"/>
        <v>10</v>
      </c>
      <c r="C206" s="2">
        <v>254321</v>
      </c>
      <c r="D206" s="2">
        <v>159605</v>
      </c>
      <c r="E206" s="2">
        <v>151793</v>
      </c>
      <c r="F206" s="2">
        <f t="shared" si="22"/>
        <v>7812</v>
      </c>
      <c r="G206" s="4">
        <f t="shared" si="23"/>
        <v>4.894583503023088E-2</v>
      </c>
      <c r="H206" s="4">
        <f t="shared" si="24"/>
        <v>0.62757302778771706</v>
      </c>
      <c r="I206" s="4">
        <f t="shared" si="25"/>
        <v>0.59685594190019697</v>
      </c>
      <c r="J206" s="4">
        <f t="shared" si="19"/>
        <v>2.4797638815081124E-3</v>
      </c>
      <c r="K206" s="4">
        <f t="shared" si="20"/>
        <v>5.4609890042832718E-2</v>
      </c>
      <c r="L206" s="4">
        <f t="shared" si="21"/>
        <v>-5.5297046095251948E-2</v>
      </c>
    </row>
    <row r="207" spans="1:12" x14ac:dyDescent="0.2">
      <c r="B207" s="1">
        <f t="shared" si="26"/>
        <v>11</v>
      </c>
      <c r="C207" s="2">
        <v>254540</v>
      </c>
      <c r="D207" s="2">
        <v>159506</v>
      </c>
      <c r="E207" s="2">
        <v>151954</v>
      </c>
      <c r="F207" s="2">
        <f t="shared" si="22"/>
        <v>7552</v>
      </c>
      <c r="G207" s="4">
        <f t="shared" si="23"/>
        <v>4.7346181334871416E-2</v>
      </c>
      <c r="H207" s="4">
        <f t="shared" si="24"/>
        <v>0.62664414237447941</v>
      </c>
      <c r="I207" s="4">
        <f t="shared" si="25"/>
        <v>0.59697493517718236</v>
      </c>
      <c r="J207" s="4">
        <f t="shared" si="19"/>
        <v>8.801101861486485E-4</v>
      </c>
      <c r="K207" s="4">
        <f t="shared" si="20"/>
        <v>5.443067440698228E-2</v>
      </c>
      <c r="L207" s="4">
        <f t="shared" si="21"/>
        <v>-5.6792453637879395E-2</v>
      </c>
    </row>
    <row r="208" spans="1:12" x14ac:dyDescent="0.2">
      <c r="B208" s="1">
        <f t="shared" si="26"/>
        <v>12</v>
      </c>
      <c r="C208" s="2">
        <v>254742</v>
      </c>
      <c r="D208" s="2">
        <v>159678</v>
      </c>
      <c r="E208" s="2">
        <v>152157</v>
      </c>
      <c r="F208" s="2">
        <f t="shared" si="22"/>
        <v>7521</v>
      </c>
      <c r="G208" s="4">
        <f t="shared" si="23"/>
        <v>4.710104084469996E-2</v>
      </c>
      <c r="H208" s="4">
        <f t="shared" si="24"/>
        <v>0.62682243210777966</v>
      </c>
      <c r="I208" s="4">
        <f t="shared" si="25"/>
        <v>0.59729844313069691</v>
      </c>
      <c r="J208" s="4">
        <f t="shared" si="19"/>
        <v>6.3496969597719166E-4</v>
      </c>
      <c r="K208" s="4">
        <f t="shared" si="20"/>
        <v>5.3943439455053796E-2</v>
      </c>
      <c r="L208" s="4">
        <f t="shared" si="21"/>
        <v>-5.6505082267530551E-2</v>
      </c>
    </row>
    <row r="209" spans="1:12" x14ac:dyDescent="0.2">
      <c r="A209" s="1">
        <f>A197+1</f>
        <v>2017</v>
      </c>
      <c r="B209" s="1">
        <f t="shared" si="26"/>
        <v>1</v>
      </c>
      <c r="C209" s="2">
        <v>254082</v>
      </c>
      <c r="D209" s="2">
        <v>159620</v>
      </c>
      <c r="E209" s="2">
        <v>152152</v>
      </c>
      <c r="F209" s="2">
        <f t="shared" si="22"/>
        <v>7468</v>
      </c>
      <c r="G209" s="4">
        <f t="shared" si="23"/>
        <v>4.678611702794136E-2</v>
      </c>
      <c r="H209" s="4">
        <f t="shared" si="24"/>
        <v>0.62822238489936322</v>
      </c>
      <c r="I209" s="4">
        <f t="shared" si="25"/>
        <v>0.59883029887988914</v>
      </c>
      <c r="J209" s="4"/>
      <c r="K209" s="4"/>
      <c r="L209" s="4"/>
    </row>
    <row r="210" spans="1:12" x14ac:dyDescent="0.2">
      <c r="B210" s="1">
        <f t="shared" si="26"/>
        <v>2</v>
      </c>
      <c r="C210" s="2">
        <v>254246</v>
      </c>
      <c r="D210" s="2">
        <v>159859</v>
      </c>
      <c r="E210" s="2">
        <v>152480</v>
      </c>
      <c r="F210" s="2">
        <f t="shared" si="22"/>
        <v>7379</v>
      </c>
      <c r="G210" s="4">
        <f t="shared" si="23"/>
        <v>4.6159427995921404E-2</v>
      </c>
      <c r="H210" s="4">
        <f t="shared" si="24"/>
        <v>0.62875718792036062</v>
      </c>
      <c r="I210" s="4">
        <f t="shared" si="25"/>
        <v>0.59973411577763269</v>
      </c>
      <c r="J210" s="4"/>
      <c r="K210" s="4"/>
      <c r="L210" s="4"/>
    </row>
    <row r="211" spans="1:12" x14ac:dyDescent="0.2">
      <c r="B211" s="1">
        <f t="shared" si="26"/>
        <v>3</v>
      </c>
      <c r="C211" s="2">
        <v>254414</v>
      </c>
      <c r="D211" s="2">
        <v>160137</v>
      </c>
      <c r="E211" s="2">
        <v>153065</v>
      </c>
      <c r="F211" s="2">
        <f t="shared" si="22"/>
        <v>7072</v>
      </c>
      <c r="G211" s="4">
        <f t="shared" si="23"/>
        <v>4.4162186128127792E-2</v>
      </c>
      <c r="H211" s="4">
        <f t="shared" si="24"/>
        <v>0.62943470092054687</v>
      </c>
      <c r="I211" s="4">
        <f t="shared" si="25"/>
        <v>0.60163748850299115</v>
      </c>
      <c r="J211" s="4"/>
      <c r="K211" s="4"/>
      <c r="L211" s="4"/>
    </row>
    <row r="212" spans="1:12" x14ac:dyDescent="0.2">
      <c r="B212" s="1">
        <f t="shared" si="26"/>
        <v>4</v>
      </c>
      <c r="C212" s="2">
        <v>254588</v>
      </c>
      <c r="D212" s="2">
        <v>160345</v>
      </c>
      <c r="E212" s="2">
        <v>153255</v>
      </c>
      <c r="F212" s="2">
        <f t="shared" si="22"/>
        <v>7090</v>
      </c>
      <c r="G212" s="4">
        <f t="shared" si="23"/>
        <v>4.4217156755745425E-2</v>
      </c>
      <c r="H212" s="4">
        <f t="shared" si="24"/>
        <v>0.62982151554668719</v>
      </c>
      <c r="I212" s="4">
        <f t="shared" si="25"/>
        <v>0.60197259886561816</v>
      </c>
      <c r="J212" s="4"/>
      <c r="K212" s="4"/>
      <c r="L212" s="4"/>
    </row>
    <row r="213" spans="1:12" x14ac:dyDescent="0.2">
      <c r="B213" s="1">
        <f t="shared" si="26"/>
        <v>5</v>
      </c>
      <c r="C213" s="2">
        <v>254767</v>
      </c>
      <c r="D213" s="2">
        <v>160068</v>
      </c>
      <c r="E213" s="2">
        <v>153069</v>
      </c>
      <c r="F213" s="2">
        <f t="shared" si="22"/>
        <v>6999</v>
      </c>
      <c r="G213" s="4">
        <f t="shared" si="23"/>
        <v>4.3725166804108255E-2</v>
      </c>
      <c r="H213" s="4">
        <f t="shared" si="24"/>
        <v>0.62829173323075593</v>
      </c>
      <c r="I213" s="4">
        <f t="shared" si="25"/>
        <v>0.60081957239359884</v>
      </c>
      <c r="J213" s="4"/>
      <c r="K213" s="4"/>
      <c r="L213" s="4"/>
    </row>
    <row r="214" spans="1:12" x14ac:dyDescent="0.2">
      <c r="B214" s="1">
        <f t="shared" si="26"/>
        <v>6</v>
      </c>
      <c r="C214" s="2">
        <v>254957</v>
      </c>
      <c r="D214" s="2">
        <v>160192</v>
      </c>
      <c r="E214" s="2">
        <v>153318</v>
      </c>
      <c r="F214" s="2">
        <f t="shared" si="22"/>
        <v>6874</v>
      </c>
      <c r="G214" s="4">
        <f t="shared" si="23"/>
        <v>4.2911006791849782E-2</v>
      </c>
      <c r="H214" s="4">
        <f t="shared" si="24"/>
        <v>0.62830987186074516</v>
      </c>
      <c r="I214" s="4">
        <f t="shared" si="25"/>
        <v>0.60134846268194242</v>
      </c>
      <c r="J214" s="4"/>
      <c r="K214" s="4"/>
      <c r="L214" s="4"/>
    </row>
    <row r="215" spans="1:12" x14ac:dyDescent="0.2">
      <c r="B215" s="1">
        <f t="shared" si="26"/>
        <v>7</v>
      </c>
      <c r="C215" s="2">
        <v>255151</v>
      </c>
      <c r="D215" s="2">
        <v>160462</v>
      </c>
      <c r="E215" s="2">
        <v>153569</v>
      </c>
      <c r="F215" s="2">
        <f t="shared" si="22"/>
        <v>6893</v>
      </c>
      <c r="G215" s="4">
        <f t="shared" si="23"/>
        <v>4.295721105308422E-2</v>
      </c>
      <c r="H215" s="4">
        <f t="shared" si="24"/>
        <v>0.62889034336530136</v>
      </c>
      <c r="I215" s="4">
        <f t="shared" si="25"/>
        <v>0.60187496815611152</v>
      </c>
      <c r="J215" s="4"/>
      <c r="K215" s="4"/>
      <c r="L215" s="4"/>
    </row>
    <row r="216" spans="1:12" x14ac:dyDescent="0.2">
      <c r="B216" s="1">
        <f t="shared" si="26"/>
        <v>8</v>
      </c>
      <c r="C216" s="2">
        <v>255357</v>
      </c>
      <c r="D216" s="2">
        <v>160586</v>
      </c>
      <c r="E216" s="2">
        <v>153503</v>
      </c>
      <c r="F216" s="2">
        <f t="shared" si="22"/>
        <v>7083</v>
      </c>
      <c r="G216" s="4">
        <f t="shared" si="23"/>
        <v>4.4107207353069382E-2</v>
      </c>
      <c r="H216" s="4">
        <f t="shared" si="24"/>
        <v>0.62886860356285512</v>
      </c>
      <c r="I216" s="4">
        <f t="shared" si="25"/>
        <v>0.6011309656676731</v>
      </c>
      <c r="J216" s="4"/>
      <c r="K216" s="4"/>
      <c r="L216" s="4"/>
    </row>
    <row r="217" spans="1:12" x14ac:dyDescent="0.2">
      <c r="B217" s="1">
        <f t="shared" si="26"/>
        <v>9</v>
      </c>
      <c r="C217" s="2">
        <v>255562</v>
      </c>
      <c r="D217" s="2">
        <v>161140</v>
      </c>
      <c r="E217" s="2">
        <v>154286</v>
      </c>
      <c r="F217" s="2">
        <f t="shared" si="22"/>
        <v>6854</v>
      </c>
      <c r="G217" s="4">
        <f t="shared" si="23"/>
        <v>4.2534442100037234E-2</v>
      </c>
      <c r="H217" s="4">
        <f t="shared" si="24"/>
        <v>0.63053192571665584</v>
      </c>
      <c r="I217" s="4">
        <f t="shared" si="25"/>
        <v>0.60371260203003574</v>
      </c>
      <c r="J217" s="4"/>
      <c r="K217" s="4"/>
      <c r="L217" s="4"/>
    </row>
    <row r="218" spans="1:12" x14ac:dyDescent="0.2">
      <c r="B218" s="1">
        <f t="shared" si="26"/>
        <v>10</v>
      </c>
      <c r="C218" s="2">
        <v>255766</v>
      </c>
      <c r="D218" s="2">
        <v>160309</v>
      </c>
      <c r="E218" s="2">
        <v>153609</v>
      </c>
      <c r="F218" s="2">
        <f t="shared" si="22"/>
        <v>6700</v>
      </c>
      <c r="G218" s="4">
        <f t="shared" si="23"/>
        <v>4.1794284787504132E-2</v>
      </c>
      <c r="H218" s="4">
        <f t="shared" si="24"/>
        <v>0.62677994729557485</v>
      </c>
      <c r="I218" s="4">
        <f t="shared" si="25"/>
        <v>0.60058412767920677</v>
      </c>
      <c r="J218" s="4"/>
      <c r="K218" s="4"/>
      <c r="L218" s="4"/>
    </row>
    <row r="219" spans="1:12" x14ac:dyDescent="0.2">
      <c r="B219" s="1">
        <f t="shared" si="26"/>
        <v>11</v>
      </c>
      <c r="C219" s="2">
        <v>255949</v>
      </c>
      <c r="D219" s="2">
        <v>160579</v>
      </c>
      <c r="E219" s="2">
        <v>153805</v>
      </c>
      <c r="F219" s="2">
        <f t="shared" si="22"/>
        <v>6774</v>
      </c>
      <c r="G219" s="4">
        <f t="shared" si="23"/>
        <v>4.2184843597232513E-2</v>
      </c>
      <c r="H219" s="4">
        <f t="shared" si="24"/>
        <v>0.62738670594532508</v>
      </c>
      <c r="I219" s="4">
        <f t="shared" si="25"/>
        <v>0.6009204958800386</v>
      </c>
      <c r="J219" s="4"/>
      <c r="K219" s="4"/>
      <c r="L219" s="4"/>
    </row>
    <row r="220" spans="1:12" x14ac:dyDescent="0.2">
      <c r="B220" s="1">
        <f t="shared" si="26"/>
        <v>12</v>
      </c>
      <c r="C220" s="2">
        <v>256109</v>
      </c>
      <c r="D220" s="2">
        <v>160535</v>
      </c>
      <c r="E220" s="2">
        <v>153904</v>
      </c>
      <c r="F220" s="2">
        <f t="shared" si="22"/>
        <v>6631</v>
      </c>
      <c r="G220" s="4">
        <f t="shared" si="23"/>
        <v>4.1305634285358335E-2</v>
      </c>
      <c r="H220" s="4">
        <f t="shared" si="24"/>
        <v>0.62682295428899415</v>
      </c>
      <c r="I220" s="4">
        <f t="shared" si="25"/>
        <v>0.60093163457746501</v>
      </c>
      <c r="J220" s="4"/>
      <c r="K220" s="4"/>
      <c r="L220" s="4"/>
    </row>
    <row r="221" spans="1:12" x14ac:dyDescent="0.2">
      <c r="A221" s="1">
        <f>A209+1</f>
        <v>2018</v>
      </c>
      <c r="B221" s="1">
        <f t="shared" si="26"/>
        <v>1</v>
      </c>
      <c r="C221" s="2">
        <v>256780</v>
      </c>
      <c r="D221" s="2">
        <v>160914</v>
      </c>
      <c r="E221" s="2">
        <v>154425</v>
      </c>
      <c r="F221" s="2">
        <f t="shared" si="22"/>
        <v>6489</v>
      </c>
      <c r="G221" s="4">
        <f t="shared" si="23"/>
        <v>4.0325888362727914E-2</v>
      </c>
      <c r="H221" s="4">
        <f t="shared" si="24"/>
        <v>0.62666095490302987</v>
      </c>
      <c r="I221" s="4">
        <f t="shared" si="25"/>
        <v>0.60139029519432974</v>
      </c>
      <c r="J221" s="4"/>
      <c r="K221" s="4"/>
      <c r="L221" s="4"/>
    </row>
    <row r="222" spans="1:12" x14ac:dyDescent="0.2">
      <c r="B222" s="1">
        <f t="shared" si="26"/>
        <v>2</v>
      </c>
      <c r="C222" s="2">
        <v>256934</v>
      </c>
      <c r="D222" s="2">
        <v>161778</v>
      </c>
      <c r="E222" s="2">
        <v>155197</v>
      </c>
      <c r="F222" s="2">
        <f t="shared" si="22"/>
        <v>6581</v>
      </c>
      <c r="G222" s="4">
        <f t="shared" si="23"/>
        <v>4.0679202363733014E-2</v>
      </c>
      <c r="H222" s="4">
        <f t="shared" si="24"/>
        <v>0.62964808083009649</v>
      </c>
      <c r="I222" s="4">
        <f t="shared" si="25"/>
        <v>0.60403449913207286</v>
      </c>
      <c r="J222" s="4"/>
      <c r="K222" s="4"/>
      <c r="L222" s="4"/>
    </row>
    <row r="223" spans="1:12" x14ac:dyDescent="0.2">
      <c r="B223" s="1">
        <f t="shared" si="26"/>
        <v>3</v>
      </c>
      <c r="C223" s="2">
        <v>257097</v>
      </c>
      <c r="D223" s="2">
        <v>161686</v>
      </c>
      <c r="E223" s="2">
        <v>155214</v>
      </c>
      <c r="F223" s="2">
        <f t="shared" si="22"/>
        <v>6472</v>
      </c>
      <c r="G223" s="4">
        <f t="shared" si="23"/>
        <v>4.0028202812859494E-2</v>
      </c>
      <c r="H223" s="4">
        <f t="shared" si="24"/>
        <v>0.62889104112455607</v>
      </c>
      <c r="I223" s="4">
        <f t="shared" si="25"/>
        <v>0.60371766298323204</v>
      </c>
      <c r="J223" s="4"/>
      <c r="K223" s="4"/>
      <c r="L223" s="4"/>
    </row>
    <row r="224" spans="1:12" x14ac:dyDescent="0.2">
      <c r="B224" s="1">
        <f t="shared" si="26"/>
        <v>4</v>
      </c>
      <c r="C224" s="2">
        <v>257272</v>
      </c>
      <c r="D224" s="2">
        <v>161771</v>
      </c>
      <c r="E224" s="2">
        <v>155312</v>
      </c>
      <c r="F224" s="2">
        <f t="shared" si="22"/>
        <v>6459</v>
      </c>
      <c r="G224" s="4">
        <f t="shared" si="23"/>
        <v>3.9926810120478946E-2</v>
      </c>
      <c r="H224" s="4">
        <f t="shared" si="24"/>
        <v>0.6287936503000715</v>
      </c>
      <c r="I224" s="4">
        <f t="shared" si="25"/>
        <v>0.60368792561957774</v>
      </c>
      <c r="J224" s="4"/>
      <c r="K224" s="4"/>
      <c r="L224" s="4"/>
    </row>
    <row r="225" spans="1:15" x14ac:dyDescent="0.2">
      <c r="B225" s="1">
        <f t="shared" si="26"/>
        <v>5</v>
      </c>
      <c r="C225" s="2">
        <v>257454</v>
      </c>
      <c r="D225" s="2">
        <v>161848</v>
      </c>
      <c r="E225" s="2">
        <v>155652</v>
      </c>
      <c r="F225" s="2">
        <f t="shared" si="22"/>
        <v>6196</v>
      </c>
      <c r="G225" s="4">
        <f t="shared" si="23"/>
        <v>3.8282833275666055E-2</v>
      </c>
      <c r="H225" s="4">
        <f t="shared" si="24"/>
        <v>0.62864822453719893</v>
      </c>
      <c r="I225" s="4">
        <f t="shared" si="25"/>
        <v>0.60458178936819784</v>
      </c>
      <c r="J225" s="4"/>
      <c r="K225" s="4"/>
      <c r="L225" s="4"/>
    </row>
    <row r="226" spans="1:15" x14ac:dyDescent="0.2">
      <c r="B226" s="1">
        <f t="shared" si="26"/>
        <v>6</v>
      </c>
      <c r="C226" s="2">
        <v>257642</v>
      </c>
      <c r="D226" s="2">
        <v>162210</v>
      </c>
      <c r="E226" s="2">
        <v>155762</v>
      </c>
      <c r="F226" s="2">
        <f t="shared" si="22"/>
        <v>6448</v>
      </c>
      <c r="G226" s="4">
        <f t="shared" si="23"/>
        <v>3.9750940139325563E-2</v>
      </c>
      <c r="H226" s="4">
        <f t="shared" si="24"/>
        <v>0.62959455368301753</v>
      </c>
      <c r="I226" s="4">
        <f t="shared" si="25"/>
        <v>0.6045675782675185</v>
      </c>
      <c r="J226" s="4"/>
      <c r="K226" s="4"/>
      <c r="L226" s="4"/>
    </row>
    <row r="227" spans="1:15" x14ac:dyDescent="0.2">
      <c r="B227" s="1">
        <f t="shared" si="26"/>
        <v>7</v>
      </c>
      <c r="C227" s="2">
        <v>257843</v>
      </c>
      <c r="D227" s="2">
        <v>162341</v>
      </c>
      <c r="E227" s="2">
        <v>156146</v>
      </c>
      <c r="F227" s="2">
        <f t="shared" si="22"/>
        <v>6195</v>
      </c>
      <c r="G227" s="4">
        <f t="shared" si="23"/>
        <v>3.8160415421858926E-2</v>
      </c>
      <c r="H227" s="4">
        <f t="shared" si="24"/>
        <v>0.62961181804431376</v>
      </c>
      <c r="I227" s="4">
        <f t="shared" si="25"/>
        <v>0.60558556951323095</v>
      </c>
      <c r="J227" s="4"/>
      <c r="K227" s="4"/>
      <c r="L227" s="4"/>
    </row>
    <row r="228" spans="1:15" x14ac:dyDescent="0.2">
      <c r="B228" s="1">
        <f t="shared" si="26"/>
        <v>8</v>
      </c>
      <c r="C228" s="2">
        <v>258066</v>
      </c>
      <c r="D228" s="2">
        <v>161660</v>
      </c>
      <c r="E228" s="2">
        <v>155504</v>
      </c>
      <c r="F228" s="2">
        <f t="shared" si="22"/>
        <v>6156</v>
      </c>
      <c r="G228" s="4">
        <f t="shared" si="23"/>
        <v>3.8079920821477174E-2</v>
      </c>
      <c r="H228" s="4">
        <f t="shared" si="24"/>
        <v>0.62642889803383628</v>
      </c>
      <c r="I228" s="4">
        <f t="shared" si="25"/>
        <v>0.60257453519642257</v>
      </c>
      <c r="J228" s="4"/>
      <c r="K228" s="4"/>
      <c r="L228" s="4"/>
    </row>
    <row r="229" spans="1:15" x14ac:dyDescent="0.2">
      <c r="B229" s="1">
        <f t="shared" si="26"/>
        <v>9</v>
      </c>
      <c r="C229" s="2">
        <v>258290</v>
      </c>
      <c r="D229" s="2">
        <v>162087</v>
      </c>
      <c r="E229" s="2">
        <v>156015</v>
      </c>
      <c r="F229" s="2">
        <f t="shared" si="22"/>
        <v>6072</v>
      </c>
      <c r="G229" s="4">
        <f t="shared" si="23"/>
        <v>3.7461363341908978E-2</v>
      </c>
      <c r="H229" s="4">
        <f t="shared" si="24"/>
        <v>0.62753881296217429</v>
      </c>
      <c r="I229" s="4">
        <f t="shared" si="25"/>
        <v>0.60403035347864809</v>
      </c>
      <c r="J229" s="4"/>
      <c r="K229" s="4"/>
      <c r="L229" s="4"/>
    </row>
    <row r="230" spans="1:15" x14ac:dyDescent="0.2">
      <c r="B230" s="1">
        <f t="shared" si="26"/>
        <v>10</v>
      </c>
      <c r="C230" s="2">
        <v>258514</v>
      </c>
      <c r="D230" s="2">
        <v>162602</v>
      </c>
      <c r="E230" s="2">
        <v>156391</v>
      </c>
      <c r="F230" s="2">
        <f t="shared" si="22"/>
        <v>6211</v>
      </c>
      <c r="G230" s="4">
        <f t="shared" si="23"/>
        <v>3.8197562145607065E-2</v>
      </c>
      <c r="H230" s="4">
        <f t="shared" si="24"/>
        <v>0.62898721152432746</v>
      </c>
      <c r="I230" s="4">
        <f t="shared" si="25"/>
        <v>0.60496143342333486</v>
      </c>
      <c r="J230" s="4"/>
      <c r="K230" s="4"/>
      <c r="L230" s="4"/>
    </row>
    <row r="231" spans="1:15" x14ac:dyDescent="0.2">
      <c r="B231" s="1">
        <f t="shared" si="26"/>
        <v>11</v>
      </c>
      <c r="C231" s="2">
        <v>258708</v>
      </c>
      <c r="D231" s="2">
        <v>162836</v>
      </c>
      <c r="E231" s="2">
        <v>156721</v>
      </c>
      <c r="F231" s="2">
        <f t="shared" si="22"/>
        <v>6115</v>
      </c>
      <c r="G231" s="4">
        <f t="shared" si="23"/>
        <v>3.7553120931489353E-2</v>
      </c>
      <c r="H231" s="4">
        <f t="shared" si="24"/>
        <v>0.62942004112744876</v>
      </c>
      <c r="I231" s="4">
        <f t="shared" si="25"/>
        <v>0.6057833542062866</v>
      </c>
      <c r="J231" s="4"/>
      <c r="K231" s="4"/>
      <c r="L231" s="4"/>
    </row>
    <row r="232" spans="1:15" x14ac:dyDescent="0.2">
      <c r="B232" s="1">
        <f t="shared" si="26"/>
        <v>12</v>
      </c>
      <c r="C232" s="2">
        <v>258888</v>
      </c>
      <c r="D232" s="2">
        <v>163206</v>
      </c>
      <c r="E232" s="2">
        <v>156817</v>
      </c>
      <c r="F232" s="2">
        <f t="shared" si="22"/>
        <v>6389</v>
      </c>
      <c r="G232" s="4">
        <f t="shared" si="23"/>
        <v>3.9146845091479483E-2</v>
      </c>
      <c r="H232" s="4">
        <f t="shared" si="24"/>
        <v>0.63041160656345596</v>
      </c>
      <c r="I232" s="4">
        <f t="shared" si="25"/>
        <v>0.60573298105744566</v>
      </c>
      <c r="J232" s="4"/>
      <c r="K232" s="4"/>
      <c r="L232" s="4"/>
    </row>
    <row r="233" spans="1:15" x14ac:dyDescent="0.2">
      <c r="A233" s="1">
        <f>A221+1</f>
        <v>2019</v>
      </c>
      <c r="B233" s="1">
        <f t="shared" si="26"/>
        <v>1</v>
      </c>
      <c r="C233" s="2">
        <v>258239</v>
      </c>
      <c r="D233" s="2">
        <v>162968</v>
      </c>
      <c r="E233" s="2">
        <v>156529</v>
      </c>
      <c r="F233" s="2">
        <f t="shared" si="22"/>
        <v>6439</v>
      </c>
      <c r="G233" s="4">
        <f t="shared" si="23"/>
        <v>3.9510824210888029E-2</v>
      </c>
      <c r="H233" s="4">
        <f t="shared" si="24"/>
        <v>0.63107431487885257</v>
      </c>
      <c r="I233" s="4">
        <f t="shared" si="25"/>
        <v>0.60614004855966763</v>
      </c>
      <c r="J233" s="4"/>
      <c r="K233" s="4"/>
      <c r="L233" s="4"/>
      <c r="M233" s="4">
        <f>G233-G$233</f>
        <v>0</v>
      </c>
      <c r="N233" s="4">
        <f>1-I233/H$233-G$233</f>
        <v>0</v>
      </c>
      <c r="O233" s="4">
        <f>1-I$233/H233-G$233</f>
        <v>0</v>
      </c>
    </row>
    <row r="234" spans="1:15" x14ac:dyDescent="0.2">
      <c r="B234" s="1">
        <f t="shared" si="26"/>
        <v>2</v>
      </c>
      <c r="C234" s="2">
        <v>258392</v>
      </c>
      <c r="D234" s="2">
        <v>163023</v>
      </c>
      <c r="E234" s="2">
        <v>156908</v>
      </c>
      <c r="F234" s="2">
        <f t="shared" si="22"/>
        <v>6115</v>
      </c>
      <c r="G234" s="4">
        <f t="shared" si="23"/>
        <v>3.7510044594934455E-2</v>
      </c>
      <c r="H234" s="4">
        <f t="shared" si="24"/>
        <v>0.63091349577386302</v>
      </c>
      <c r="I234" s="4">
        <f t="shared" si="25"/>
        <v>0.60724790241183935</v>
      </c>
      <c r="J234" s="4"/>
      <c r="K234" s="4"/>
      <c r="L234" s="4"/>
      <c r="M234" s="4">
        <f t="shared" ref="M234:M238" si="27">G234-G$233</f>
        <v>-2.000779615953574E-3</v>
      </c>
      <c r="N234" s="4">
        <f t="shared" ref="N234:N238" si="28">1-I234/H$233-G$233</f>
        <v>-1.7555045832984284E-3</v>
      </c>
      <c r="O234" s="4">
        <f t="shared" ref="O234:O238" si="29">1-I$233/H234-G$233</f>
        <v>-2.4482755660992783E-4</v>
      </c>
    </row>
    <row r="235" spans="1:15" x14ac:dyDescent="0.2">
      <c r="B235" s="1">
        <f t="shared" si="26"/>
        <v>3</v>
      </c>
      <c r="C235" s="2">
        <v>258537</v>
      </c>
      <c r="D235" s="2">
        <v>162937</v>
      </c>
      <c r="E235" s="2">
        <v>156755</v>
      </c>
      <c r="F235" s="2">
        <f t="shared" si="22"/>
        <v>6182</v>
      </c>
      <c r="G235" s="4">
        <f t="shared" si="23"/>
        <v>3.7941044698257612E-2</v>
      </c>
      <c r="H235" s="4">
        <f t="shared" si="24"/>
        <v>0.63022700812649635</v>
      </c>
      <c r="I235" s="4">
        <f t="shared" si="25"/>
        <v>0.60631553704111985</v>
      </c>
      <c r="J235" s="4"/>
      <c r="K235" s="4"/>
      <c r="L235" s="4"/>
      <c r="M235" s="4">
        <f t="shared" si="27"/>
        <v>-1.5697795126304176E-3</v>
      </c>
      <c r="N235" s="4">
        <f t="shared" si="28"/>
        <v>-2.7807894777953646E-4</v>
      </c>
      <c r="O235" s="4">
        <f t="shared" si="29"/>
        <v>-1.291326702469453E-3</v>
      </c>
    </row>
    <row r="236" spans="1:15" x14ac:dyDescent="0.2">
      <c r="B236" s="1">
        <f t="shared" si="26"/>
        <v>4</v>
      </c>
      <c r="C236" s="2">
        <v>258693</v>
      </c>
      <c r="D236" s="2">
        <v>162594</v>
      </c>
      <c r="E236" s="2">
        <v>156683</v>
      </c>
      <c r="F236" s="2">
        <f t="shared" si="22"/>
        <v>5911</v>
      </c>
      <c r="G236" s="4">
        <f t="shared" si="23"/>
        <v>3.6354355019250405E-2</v>
      </c>
      <c r="H236" s="4">
        <f t="shared" si="24"/>
        <v>0.62852106551008335</v>
      </c>
      <c r="I236" s="4">
        <f t="shared" si="25"/>
        <v>0.60567158755745232</v>
      </c>
      <c r="J236" s="4"/>
      <c r="K236" s="4"/>
      <c r="L236" s="4"/>
      <c r="M236" s="4">
        <f t="shared" si="27"/>
        <v>-3.1564691916376245E-3</v>
      </c>
      <c r="N236" s="4">
        <f t="shared" si="28"/>
        <v>7.4232303735133343E-4</v>
      </c>
      <c r="O236" s="4">
        <f t="shared" si="29"/>
        <v>-3.901807777600852E-3</v>
      </c>
    </row>
    <row r="237" spans="1:15" x14ac:dyDescent="0.2">
      <c r="B237" s="1">
        <f t="shared" si="26"/>
        <v>5</v>
      </c>
      <c r="C237" s="2">
        <v>258861</v>
      </c>
      <c r="D237" s="2">
        <v>162756</v>
      </c>
      <c r="E237" s="2">
        <v>156814</v>
      </c>
      <c r="F237" s="2">
        <f t="shared" si="22"/>
        <v>5942</v>
      </c>
      <c r="G237" s="4">
        <f t="shared" si="23"/>
        <v>3.6508638698419721E-2</v>
      </c>
      <c r="H237" s="4">
        <f t="shared" si="24"/>
        <v>0.62873897574373894</v>
      </c>
      <c r="I237" s="4">
        <f t="shared" si="25"/>
        <v>0.60578457164269628</v>
      </c>
      <c r="J237" s="4"/>
      <c r="K237" s="4"/>
      <c r="L237" s="4"/>
      <c r="M237" s="4">
        <f t="shared" si="27"/>
        <v>-3.0021855124683083E-3</v>
      </c>
      <c r="N237" s="4">
        <f t="shared" si="28"/>
        <v>5.6328852021114706E-4</v>
      </c>
      <c r="O237" s="4">
        <f t="shared" si="29"/>
        <v>-3.5675662677345787E-3</v>
      </c>
    </row>
    <row r="238" spans="1:15" x14ac:dyDescent="0.2">
      <c r="B238" s="1">
        <f t="shared" si="26"/>
        <v>6</v>
      </c>
      <c r="C238" s="2">
        <v>259037</v>
      </c>
      <c r="D238" s="2">
        <v>163073</v>
      </c>
      <c r="E238" s="2">
        <v>157164</v>
      </c>
      <c r="F238" s="2">
        <f t="shared" si="22"/>
        <v>5909</v>
      </c>
      <c r="G238" s="4">
        <f t="shared" si="23"/>
        <v>3.6235305660655047E-2</v>
      </c>
      <c r="H238" s="4">
        <f t="shared" si="24"/>
        <v>0.62953554897562891</v>
      </c>
      <c r="I238" s="4">
        <f t="shared" si="25"/>
        <v>0.60672413593424879</v>
      </c>
      <c r="J238" s="4"/>
      <c r="K238" s="4"/>
      <c r="L238" s="4"/>
      <c r="M238" s="4">
        <f t="shared" si="27"/>
        <v>-3.2755185502329823E-3</v>
      </c>
      <c r="N238" s="4">
        <f t="shared" si="28"/>
        <v>-9.2554452116033747E-4</v>
      </c>
      <c r="O238" s="4">
        <f t="shared" si="29"/>
        <v>-2.3477117321247798E-3</v>
      </c>
    </row>
    <row r="239" spans="1:15" x14ac:dyDescent="0.2">
      <c r="B239" s="1">
        <f t="shared" si="26"/>
        <v>7</v>
      </c>
      <c r="C239" s="2">
        <v>259225</v>
      </c>
      <c r="D239" s="2">
        <v>163533</v>
      </c>
      <c r="E239" s="2">
        <v>157525</v>
      </c>
      <c r="F239" s="2">
        <f t="shared" si="22"/>
        <v>6008</v>
      </c>
      <c r="G239" s="4">
        <f t="shared" si="23"/>
        <v>3.6738762207016322E-2</v>
      </c>
      <c r="H239" s="4">
        <f t="shared" si="24"/>
        <v>0.63085350564181697</v>
      </c>
      <c r="I239" s="4">
        <f t="shared" si="25"/>
        <v>0.60767672871057965</v>
      </c>
      <c r="J239" s="4"/>
      <c r="K239" s="4"/>
      <c r="L239" s="4"/>
      <c r="M239" s="4">
        <f t="shared" ref="M239:M277" si="30">G239-G$233</f>
        <v>-2.7720620038717073E-3</v>
      </c>
      <c r="N239" s="4">
        <f t="shared" ref="N239:N277" si="31">1-I239/H$233-G$233</f>
        <v>-2.4350224920927088E-3</v>
      </c>
      <c r="O239" s="4">
        <f t="shared" ref="O239:O277" si="32">1-I$233/H239-G$233</f>
        <v>-3.3618721333916746E-4</v>
      </c>
    </row>
    <row r="240" spans="1:15" x14ac:dyDescent="0.2">
      <c r="B240" s="1">
        <f t="shared" si="26"/>
        <v>8</v>
      </c>
      <c r="C240" s="2">
        <v>259432</v>
      </c>
      <c r="D240" s="2">
        <v>163763</v>
      </c>
      <c r="E240" s="2">
        <v>157782</v>
      </c>
      <c r="F240" s="2">
        <f t="shared" si="22"/>
        <v>5981</v>
      </c>
      <c r="G240" s="4">
        <f t="shared" si="23"/>
        <v>3.6522291360075232E-2</v>
      </c>
      <c r="H240" s="4">
        <f t="shared" si="24"/>
        <v>0.63123670171759849</v>
      </c>
      <c r="I240" s="4">
        <f t="shared" si="25"/>
        <v>0.60818249098029542</v>
      </c>
      <c r="J240" s="4"/>
      <c r="K240" s="4"/>
      <c r="L240" s="4"/>
      <c r="M240" s="4">
        <f t="shared" si="30"/>
        <v>-2.9885328508127973E-3</v>
      </c>
      <c r="N240" s="4">
        <f t="shared" si="31"/>
        <v>-3.2364530966846328E-3</v>
      </c>
      <c r="O240" s="4">
        <f t="shared" si="32"/>
        <v>2.4708766217440559E-4</v>
      </c>
    </row>
    <row r="241" spans="1:15" x14ac:dyDescent="0.2">
      <c r="B241" s="1">
        <f t="shared" si="26"/>
        <v>9</v>
      </c>
      <c r="C241" s="2">
        <v>259638</v>
      </c>
      <c r="D241" s="2">
        <v>164077</v>
      </c>
      <c r="E241" s="2">
        <v>158302</v>
      </c>
      <c r="F241" s="2">
        <f t="shared" si="22"/>
        <v>5775</v>
      </c>
      <c r="G241" s="4">
        <f t="shared" si="23"/>
        <v>3.519688926540588E-2</v>
      </c>
      <c r="H241" s="4">
        <f t="shared" si="24"/>
        <v>0.63194524684368236</v>
      </c>
      <c r="I241" s="4">
        <f t="shared" si="25"/>
        <v>0.6097027399687257</v>
      </c>
      <c r="J241" s="4"/>
      <c r="K241" s="4"/>
      <c r="L241" s="4"/>
      <c r="M241" s="4">
        <f t="shared" si="30"/>
        <v>-4.3139349454821493E-3</v>
      </c>
      <c r="N241" s="4">
        <f t="shared" si="31"/>
        <v>-5.645438778065337E-3</v>
      </c>
      <c r="O241" s="4">
        <f t="shared" si="32"/>
        <v>1.3237234226316508E-3</v>
      </c>
    </row>
    <row r="242" spans="1:15" x14ac:dyDescent="0.2">
      <c r="B242" s="1">
        <f t="shared" si="26"/>
        <v>10</v>
      </c>
      <c r="C242" s="2">
        <v>259845</v>
      </c>
      <c r="D242" s="2">
        <v>164432</v>
      </c>
      <c r="E242" s="2">
        <v>158474</v>
      </c>
      <c r="F242" s="2">
        <f t="shared" si="22"/>
        <v>5958</v>
      </c>
      <c r="G242" s="4">
        <f t="shared" si="23"/>
        <v>3.6233823100126496E-2</v>
      </c>
      <c r="H242" s="4">
        <f t="shared" si="24"/>
        <v>0.63280802016586812</v>
      </c>
      <c r="I242" s="4">
        <f t="shared" si="25"/>
        <v>0.6098789663068368</v>
      </c>
      <c r="J242" s="4"/>
      <c r="K242" s="4"/>
      <c r="L242" s="4"/>
      <c r="M242" s="4">
        <f t="shared" si="30"/>
        <v>-3.2770011107615335E-3</v>
      </c>
      <c r="N242" s="4">
        <f t="shared" si="31"/>
        <v>-5.9246869330863428E-3</v>
      </c>
      <c r="O242" s="4">
        <f t="shared" si="32"/>
        <v>2.6314539467282572E-3</v>
      </c>
    </row>
    <row r="243" spans="1:15" x14ac:dyDescent="0.2">
      <c r="B243" s="1">
        <f t="shared" si="26"/>
        <v>11</v>
      </c>
      <c r="C243" s="2">
        <v>260020</v>
      </c>
      <c r="D243" s="2">
        <v>164553</v>
      </c>
      <c r="E243" s="2">
        <v>158642</v>
      </c>
      <c r="F243" s="2">
        <f t="shared" si="22"/>
        <v>5911</v>
      </c>
      <c r="G243" s="4">
        <f t="shared" si="23"/>
        <v>3.5921557188261531E-2</v>
      </c>
      <c r="H243" s="4">
        <f t="shared" si="24"/>
        <v>0.63284747327128688</v>
      </c>
      <c r="I243" s="4">
        <f t="shared" si="25"/>
        <v>0.61011460656872551</v>
      </c>
      <c r="J243" s="4"/>
      <c r="K243" s="4"/>
      <c r="L243" s="4"/>
      <c r="M243" s="4">
        <f t="shared" si="30"/>
        <v>-3.589267022626498E-3</v>
      </c>
      <c r="N243" s="4">
        <f t="shared" si="31"/>
        <v>-6.2980823578929757E-3</v>
      </c>
      <c r="O243" s="4">
        <f t="shared" si="32"/>
        <v>2.6911689069234468E-3</v>
      </c>
    </row>
    <row r="244" spans="1:15" x14ac:dyDescent="0.2">
      <c r="B244" s="1">
        <f t="shared" si="26"/>
        <v>12</v>
      </c>
      <c r="C244" s="2">
        <v>260181</v>
      </c>
      <c r="D244" s="2">
        <v>164704</v>
      </c>
      <c r="E244" s="2">
        <v>158834</v>
      </c>
      <c r="F244" s="2">
        <f t="shared" si="22"/>
        <v>5870</v>
      </c>
      <c r="G244" s="4">
        <f t="shared" si="23"/>
        <v>3.5639693025063146E-2</v>
      </c>
      <c r="H244" s="4">
        <f t="shared" si="24"/>
        <v>0.63303623246893503</v>
      </c>
      <c r="I244" s="4">
        <f t="shared" si="25"/>
        <v>0.61047501546999972</v>
      </c>
      <c r="J244" s="4"/>
      <c r="K244" s="4"/>
      <c r="L244" s="4"/>
      <c r="M244" s="4">
        <f t="shared" si="30"/>
        <v>-3.8711311858248831E-3</v>
      </c>
      <c r="N244" s="4">
        <f t="shared" si="31"/>
        <v>-6.8691860976218821E-3</v>
      </c>
      <c r="O244" s="4">
        <f t="shared" si="32"/>
        <v>2.9767658033016398E-3</v>
      </c>
    </row>
    <row r="245" spans="1:15" x14ac:dyDescent="0.2">
      <c r="A245" s="1">
        <f>A233+1</f>
        <v>2020</v>
      </c>
      <c r="B245" s="1">
        <f t="shared" si="26"/>
        <v>1</v>
      </c>
      <c r="C245" s="2">
        <v>259502</v>
      </c>
      <c r="D245" s="2">
        <v>164348</v>
      </c>
      <c r="E245" s="2">
        <v>158543</v>
      </c>
      <c r="F245" s="2">
        <f t="shared" si="22"/>
        <v>5805</v>
      </c>
      <c r="G245" s="4">
        <f t="shared" si="23"/>
        <v>3.5321391194295032E-2</v>
      </c>
      <c r="H245" s="4">
        <f t="shared" si="24"/>
        <v>0.6333207451194981</v>
      </c>
      <c r="I245" s="4">
        <f t="shared" si="25"/>
        <v>0.61095097532966991</v>
      </c>
      <c r="J245" s="4"/>
      <c r="K245" s="4"/>
      <c r="L245" s="4"/>
      <c r="M245" s="4">
        <f t="shared" si="30"/>
        <v>-4.1894330165929972E-3</v>
      </c>
      <c r="N245" s="4">
        <f t="shared" si="31"/>
        <v>-7.6233918202261997E-3</v>
      </c>
      <c r="O245" s="4">
        <f t="shared" si="32"/>
        <v>3.4069181326094045E-3</v>
      </c>
    </row>
    <row r="246" spans="1:15" x14ac:dyDescent="0.2">
      <c r="B246" s="1">
        <f t="shared" si="26"/>
        <v>2</v>
      </c>
      <c r="C246" s="2">
        <v>259628</v>
      </c>
      <c r="D246" s="2">
        <v>164458</v>
      </c>
      <c r="E246" s="2">
        <v>158749</v>
      </c>
      <c r="F246" s="2">
        <f t="shared" si="22"/>
        <v>5709</v>
      </c>
      <c r="G246" s="4">
        <f t="shared" si="23"/>
        <v>3.4714030329932262E-2</v>
      </c>
      <c r="H246" s="4">
        <f t="shared" si="24"/>
        <v>0.63343707150230333</v>
      </c>
      <c r="I246" s="4">
        <f t="shared" si="25"/>
        <v>0.61144791779006891</v>
      </c>
      <c r="J246" s="4"/>
      <c r="K246" s="4"/>
      <c r="L246" s="4"/>
      <c r="M246" s="4">
        <f t="shared" si="30"/>
        <v>-4.7967938809557673E-3</v>
      </c>
      <c r="N246" s="4">
        <f t="shared" si="31"/>
        <v>-8.4108465599970206E-3</v>
      </c>
      <c r="O246" s="4">
        <f t="shared" si="32"/>
        <v>3.5826797387563669E-3</v>
      </c>
    </row>
    <row r="247" spans="1:15" x14ac:dyDescent="0.2">
      <c r="B247" s="1">
        <f t="shared" si="26"/>
        <v>3</v>
      </c>
      <c r="C247" s="2">
        <v>259758</v>
      </c>
      <c r="D247" s="2">
        <v>162635</v>
      </c>
      <c r="E247" s="2">
        <v>155451</v>
      </c>
      <c r="F247" s="2">
        <f t="shared" si="22"/>
        <v>7184</v>
      </c>
      <c r="G247" s="4">
        <f t="shared" si="23"/>
        <v>4.4172533587481168E-2</v>
      </c>
      <c r="H247" s="4">
        <f t="shared" si="24"/>
        <v>0.62610198723427191</v>
      </c>
      <c r="I247" s="4">
        <f t="shared" si="25"/>
        <v>0.59844547617397736</v>
      </c>
      <c r="J247" s="4"/>
      <c r="K247" s="4"/>
      <c r="L247" s="4"/>
      <c r="M247" s="4">
        <f t="shared" si="30"/>
        <v>4.6617093765931386E-3</v>
      </c>
      <c r="N247" s="4">
        <f t="shared" si="31"/>
        <v>1.2192815020790948E-2</v>
      </c>
      <c r="O247" s="4">
        <f t="shared" si="32"/>
        <v>-7.6279375860049958E-3</v>
      </c>
    </row>
    <row r="248" spans="1:15" x14ac:dyDescent="0.2">
      <c r="B248" s="1">
        <f t="shared" si="26"/>
        <v>4</v>
      </c>
      <c r="C248" s="2">
        <v>259896</v>
      </c>
      <c r="D248" s="2">
        <v>156308</v>
      </c>
      <c r="E248" s="2">
        <v>133258</v>
      </c>
      <c r="F248" s="2">
        <f t="shared" si="22"/>
        <v>23050</v>
      </c>
      <c r="G248" s="4">
        <f t="shared" si="23"/>
        <v>0.14746526089515571</v>
      </c>
      <c r="H248" s="4">
        <f t="shared" si="24"/>
        <v>0.60142518545879886</v>
      </c>
      <c r="I248" s="4">
        <f t="shared" si="25"/>
        <v>0.51273586357619971</v>
      </c>
      <c r="J248" s="4"/>
      <c r="K248" s="4"/>
      <c r="L248" s="4"/>
      <c r="M248" s="4">
        <f t="shared" si="30"/>
        <v>0.10795443668426769</v>
      </c>
      <c r="N248" s="4">
        <f t="shared" si="31"/>
        <v>0.1480082183370095</v>
      </c>
      <c r="O248" s="4">
        <f t="shared" si="32"/>
        <v>-4.7350308181403844E-2</v>
      </c>
    </row>
    <row r="249" spans="1:15" x14ac:dyDescent="0.2">
      <c r="B249" s="1">
        <f t="shared" si="26"/>
        <v>5</v>
      </c>
      <c r="C249" s="2">
        <v>260047</v>
      </c>
      <c r="D249" s="2">
        <v>158067</v>
      </c>
      <c r="E249" s="2">
        <v>137128</v>
      </c>
      <c r="F249" s="2">
        <f t="shared" si="22"/>
        <v>20939</v>
      </c>
      <c r="G249" s="4">
        <f t="shared" si="23"/>
        <v>0.13246914283183714</v>
      </c>
      <c r="H249" s="4">
        <f t="shared" si="24"/>
        <v>0.60784012120885844</v>
      </c>
      <c r="I249" s="4">
        <f t="shared" si="25"/>
        <v>0.52732006137352094</v>
      </c>
      <c r="J249" s="4"/>
      <c r="K249" s="4"/>
      <c r="L249" s="4"/>
      <c r="M249" s="4">
        <f t="shared" si="30"/>
        <v>9.295831862094911E-2</v>
      </c>
      <c r="N249" s="4">
        <f t="shared" si="31"/>
        <v>0.1248981068121553</v>
      </c>
      <c r="O249" s="4">
        <f t="shared" si="32"/>
        <v>-3.6713916619777187E-2</v>
      </c>
    </row>
    <row r="250" spans="1:15" x14ac:dyDescent="0.2">
      <c r="B250" s="1">
        <f t="shared" si="26"/>
        <v>6</v>
      </c>
      <c r="C250" s="2">
        <v>260204</v>
      </c>
      <c r="D250" s="2">
        <v>159900</v>
      </c>
      <c r="E250" s="2">
        <v>142276</v>
      </c>
      <c r="F250" s="2">
        <f t="shared" si="22"/>
        <v>17624</v>
      </c>
      <c r="G250" s="4">
        <f t="shared" si="23"/>
        <v>0.11021888680425265</v>
      </c>
      <c r="H250" s="4">
        <f t="shared" si="24"/>
        <v>0.61451783984873409</v>
      </c>
      <c r="I250" s="4">
        <f t="shared" si="25"/>
        <v>0.54678636761925259</v>
      </c>
      <c r="J250" s="4"/>
      <c r="K250" s="4"/>
      <c r="L250" s="4"/>
      <c r="M250" s="4">
        <f t="shared" si="30"/>
        <v>7.0708062593364623E-2</v>
      </c>
      <c r="N250" s="4">
        <f t="shared" si="31"/>
        <v>9.4051809020002985E-2</v>
      </c>
      <c r="O250" s="4">
        <f t="shared" si="32"/>
        <v>-2.5877710986496272E-2</v>
      </c>
    </row>
    <row r="251" spans="1:15" x14ac:dyDescent="0.2">
      <c r="B251" s="1">
        <f t="shared" si="26"/>
        <v>7</v>
      </c>
      <c r="C251" s="2">
        <v>260373</v>
      </c>
      <c r="D251" s="2">
        <v>160102</v>
      </c>
      <c r="E251" s="2">
        <v>143779</v>
      </c>
      <c r="F251" s="2">
        <f t="shared" si="22"/>
        <v>16323</v>
      </c>
      <c r="G251" s="4">
        <f t="shared" si="23"/>
        <v>0.10195375448151803</v>
      </c>
      <c r="H251" s="4">
        <f t="shared" si="24"/>
        <v>0.61489478555764232</v>
      </c>
      <c r="I251" s="4">
        <f t="shared" si="25"/>
        <v>0.55220395355893281</v>
      </c>
      <c r="J251" s="4"/>
      <c r="K251" s="4"/>
      <c r="L251" s="4"/>
      <c r="M251" s="4">
        <f t="shared" si="30"/>
        <v>6.2442930270629998E-2</v>
      </c>
      <c r="N251" s="4">
        <f t="shared" si="31"/>
        <v>8.5467105424959278E-2</v>
      </c>
      <c r="O251" s="4">
        <f t="shared" si="32"/>
        <v>-2.5273043693632369E-2</v>
      </c>
    </row>
    <row r="252" spans="1:15" x14ac:dyDescent="0.2">
      <c r="B252" s="1">
        <f t="shared" si="26"/>
        <v>8</v>
      </c>
      <c r="C252" s="2">
        <v>260558</v>
      </c>
      <c r="D252" s="2">
        <v>160722</v>
      </c>
      <c r="E252" s="2">
        <v>147201</v>
      </c>
      <c r="F252" s="2">
        <f t="shared" si="22"/>
        <v>13521</v>
      </c>
      <c r="G252" s="4">
        <f t="shared" si="23"/>
        <v>8.4126628588494415E-2</v>
      </c>
      <c r="H252" s="4">
        <f t="shared" si="24"/>
        <v>0.6168377098381167</v>
      </c>
      <c r="I252" s="4">
        <f t="shared" si="25"/>
        <v>0.56494523292318788</v>
      </c>
      <c r="J252" s="4"/>
      <c r="K252" s="4"/>
      <c r="L252" s="4"/>
      <c r="M252" s="4">
        <f t="shared" si="30"/>
        <v>4.4615804377606386E-2</v>
      </c>
      <c r="N252" s="4">
        <f t="shared" si="31"/>
        <v>6.5277281399715892E-2</v>
      </c>
      <c r="O252" s="4">
        <f t="shared" si="32"/>
        <v>-2.2168075692389433E-2</v>
      </c>
    </row>
    <row r="253" spans="1:15" x14ac:dyDescent="0.2">
      <c r="B253" s="1">
        <f t="shared" si="26"/>
        <v>9</v>
      </c>
      <c r="C253" s="2">
        <v>260742</v>
      </c>
      <c r="D253" s="2">
        <v>160224</v>
      </c>
      <c r="E253" s="2">
        <v>147625</v>
      </c>
      <c r="F253" s="2">
        <f t="shared" si="22"/>
        <v>12599</v>
      </c>
      <c r="G253" s="4">
        <f t="shared" si="23"/>
        <v>7.8633662871979232E-2</v>
      </c>
      <c r="H253" s="4">
        <f t="shared" si="24"/>
        <v>0.61449248682605795</v>
      </c>
      <c r="I253" s="4">
        <f t="shared" si="25"/>
        <v>0.5661726917796136</v>
      </c>
      <c r="J253" s="4"/>
      <c r="K253" s="4"/>
      <c r="L253" s="4"/>
      <c r="M253" s="4">
        <f t="shared" si="30"/>
        <v>3.9122838661091203E-2</v>
      </c>
      <c r="N253" s="4">
        <f t="shared" si="31"/>
        <v>6.3332250794784106E-2</v>
      </c>
      <c r="O253" s="4">
        <f t="shared" si="32"/>
        <v>-2.5918406979667075E-2</v>
      </c>
    </row>
    <row r="254" spans="1:15" x14ac:dyDescent="0.2">
      <c r="B254" s="1">
        <f t="shared" si="26"/>
        <v>10</v>
      </c>
      <c r="C254" s="2">
        <v>260925</v>
      </c>
      <c r="D254" s="2">
        <v>160944</v>
      </c>
      <c r="E254" s="2">
        <v>149854</v>
      </c>
      <c r="F254" s="2">
        <f t="shared" si="22"/>
        <v>11090</v>
      </c>
      <c r="G254" s="4">
        <f t="shared" si="23"/>
        <v>6.8905954866288893E-2</v>
      </c>
      <c r="H254" s="4">
        <f t="shared" si="24"/>
        <v>0.61682092555331991</v>
      </c>
      <c r="I254" s="4">
        <f t="shared" si="25"/>
        <v>0.57431829069656026</v>
      </c>
      <c r="J254" s="4"/>
      <c r="K254" s="4"/>
      <c r="L254" s="4"/>
      <c r="M254" s="4">
        <f t="shared" si="30"/>
        <v>2.9395130655400864E-2</v>
      </c>
      <c r="N254" s="4">
        <f t="shared" si="31"/>
        <v>5.0424739389395401E-2</v>
      </c>
      <c r="O254" s="4">
        <f t="shared" si="32"/>
        <v>-2.2194814732008905E-2</v>
      </c>
    </row>
    <row r="255" spans="1:15" x14ac:dyDescent="0.2">
      <c r="B255" s="1">
        <f t="shared" si="26"/>
        <v>11</v>
      </c>
      <c r="C255" s="2">
        <v>261085</v>
      </c>
      <c r="D255" s="2">
        <v>160687</v>
      </c>
      <c r="E255" s="2">
        <v>149928</v>
      </c>
      <c r="F255" s="2">
        <f t="shared" si="22"/>
        <v>10759</v>
      </c>
      <c r="G255" s="4">
        <f t="shared" si="23"/>
        <v>6.695625657333823E-2</v>
      </c>
      <c r="H255" s="4">
        <f t="shared" si="24"/>
        <v>0.61545856713330904</v>
      </c>
      <c r="I255" s="4">
        <f t="shared" si="25"/>
        <v>0.57424976540207218</v>
      </c>
      <c r="J255" s="4"/>
      <c r="K255" s="4"/>
      <c r="L255" s="4"/>
      <c r="M255" s="4">
        <f t="shared" si="30"/>
        <v>2.7445432362450201E-2</v>
      </c>
      <c r="N255" s="4">
        <f t="shared" si="31"/>
        <v>5.0533324532020307E-2</v>
      </c>
      <c r="O255" s="4">
        <f t="shared" si="32"/>
        <v>-2.4370051019533601E-2</v>
      </c>
    </row>
    <row r="256" spans="1:15" x14ac:dyDescent="0.2">
      <c r="B256" s="1">
        <f t="shared" si="26"/>
        <v>12</v>
      </c>
      <c r="C256" s="2">
        <v>261230</v>
      </c>
      <c r="D256" s="2">
        <v>160757</v>
      </c>
      <c r="E256" s="2">
        <v>149961</v>
      </c>
      <c r="F256" s="2">
        <f t="shared" si="22"/>
        <v>10796</v>
      </c>
      <c r="G256" s="4">
        <f t="shared" si="23"/>
        <v>6.7157262203201104E-2</v>
      </c>
      <c r="H256" s="4">
        <f t="shared" si="24"/>
        <v>0.61538490984955785</v>
      </c>
      <c r="I256" s="4">
        <f t="shared" si="25"/>
        <v>0.57405734410289788</v>
      </c>
      <c r="J256" s="4"/>
      <c r="K256" s="4"/>
      <c r="L256" s="4"/>
      <c r="M256" s="4">
        <f t="shared" si="30"/>
        <v>2.7646437992313075E-2</v>
      </c>
      <c r="N256" s="4">
        <f t="shared" si="31"/>
        <v>5.0838235213120142E-2</v>
      </c>
      <c r="O256" s="4">
        <f t="shared" si="32"/>
        <v>-2.4487931803353513E-2</v>
      </c>
    </row>
    <row r="257" spans="1:15" x14ac:dyDescent="0.2">
      <c r="A257" s="1">
        <f>A245+1</f>
        <v>2021</v>
      </c>
      <c r="B257" s="1">
        <f t="shared" si="26"/>
        <v>1</v>
      </c>
      <c r="C257" s="2">
        <v>260851</v>
      </c>
      <c r="D257" s="2">
        <v>160025</v>
      </c>
      <c r="E257" s="2">
        <v>149871</v>
      </c>
      <c r="F257" s="2">
        <f t="shared" si="22"/>
        <v>10154</v>
      </c>
      <c r="G257" s="4">
        <f t="shared" si="23"/>
        <v>6.3452585533510394E-2</v>
      </c>
      <c r="H257" s="4">
        <f t="shared" si="24"/>
        <v>0.61347282548274684</v>
      </c>
      <c r="I257" s="4">
        <f t="shared" si="25"/>
        <v>0.57454638855131857</v>
      </c>
      <c r="J257" s="4"/>
      <c r="K257" s="4"/>
      <c r="L257" s="4"/>
      <c r="M257" s="4">
        <f t="shared" si="30"/>
        <v>2.3941761322622365E-2</v>
      </c>
      <c r="N257" s="4">
        <f t="shared" si="31"/>
        <v>5.0063295658632656E-2</v>
      </c>
      <c r="O257" s="4">
        <f t="shared" si="32"/>
        <v>-2.7557928143635224E-2</v>
      </c>
    </row>
    <row r="258" spans="1:15" x14ac:dyDescent="0.2">
      <c r="B258" s="1">
        <f t="shared" si="26"/>
        <v>2</v>
      </c>
      <c r="C258" s="2">
        <v>260918</v>
      </c>
      <c r="D258" s="2">
        <v>160187</v>
      </c>
      <c r="E258" s="2">
        <v>150205</v>
      </c>
      <c r="F258" s="2">
        <f t="shared" si="22"/>
        <v>9982</v>
      </c>
      <c r="G258" s="4">
        <f t="shared" si="23"/>
        <v>6.2314669729753351E-2</v>
      </c>
      <c r="H258" s="4">
        <f t="shared" si="24"/>
        <v>0.61393617918273169</v>
      </c>
      <c r="I258" s="4">
        <f t="shared" si="25"/>
        <v>0.57567894894181315</v>
      </c>
      <c r="J258" s="4"/>
      <c r="K258" s="4"/>
      <c r="L258" s="4"/>
      <c r="M258" s="4">
        <f t="shared" si="30"/>
        <v>2.2803845518865322E-2</v>
      </c>
      <c r="N258" s="4">
        <f t="shared" si="31"/>
        <v>4.8268641108776711E-2</v>
      </c>
      <c r="O258" s="4">
        <f t="shared" si="32"/>
        <v>-2.6812223138961921E-2</v>
      </c>
    </row>
    <row r="259" spans="1:15" x14ac:dyDescent="0.2">
      <c r="B259" s="1">
        <f t="shared" si="26"/>
        <v>3</v>
      </c>
      <c r="C259" s="2">
        <v>261003</v>
      </c>
      <c r="D259" s="2">
        <v>160463</v>
      </c>
      <c r="E259" s="2">
        <v>150751</v>
      </c>
      <c r="F259" s="2">
        <f t="shared" si="22"/>
        <v>9712</v>
      </c>
      <c r="G259" s="4">
        <f t="shared" si="23"/>
        <v>6.0524856197378837E-2</v>
      </c>
      <c r="H259" s="4">
        <f t="shared" si="24"/>
        <v>0.61479369968927555</v>
      </c>
      <c r="I259" s="4">
        <f t="shared" si="25"/>
        <v>0.57758339942452763</v>
      </c>
      <c r="J259" s="4"/>
      <c r="K259" s="4"/>
      <c r="L259" s="4"/>
      <c r="M259" s="4">
        <f t="shared" si="30"/>
        <v>2.1014031986490808E-2</v>
      </c>
      <c r="N259" s="4">
        <f t="shared" si="31"/>
        <v>4.525084995833184E-2</v>
      </c>
      <c r="O259" s="4">
        <f t="shared" si="32"/>
        <v>-2.5435125104046885E-2</v>
      </c>
    </row>
    <row r="260" spans="1:15" x14ac:dyDescent="0.2">
      <c r="B260" s="1">
        <f t="shared" si="26"/>
        <v>4</v>
      </c>
      <c r="C260" s="2">
        <v>261103</v>
      </c>
      <c r="D260" s="2">
        <v>160908</v>
      </c>
      <c r="E260" s="2">
        <v>151171</v>
      </c>
      <c r="F260" s="2">
        <f t="shared" si="22"/>
        <v>9737</v>
      </c>
      <c r="G260" s="4">
        <f t="shared" si="23"/>
        <v>6.0512839635070974E-2</v>
      </c>
      <c r="H260" s="4">
        <f t="shared" si="24"/>
        <v>0.61626254773020606</v>
      </c>
      <c r="I260" s="4">
        <f t="shared" si="25"/>
        <v>0.5789707510063079</v>
      </c>
      <c r="J260" s="4"/>
      <c r="K260" s="4"/>
      <c r="L260" s="4"/>
      <c r="M260" s="4">
        <f t="shared" si="30"/>
        <v>2.1002015424182945E-2</v>
      </c>
      <c r="N260" s="4">
        <f t="shared" si="31"/>
        <v>4.3052453431852045E-2</v>
      </c>
      <c r="O260" s="4">
        <f t="shared" si="32"/>
        <v>-2.3085196517267481E-2</v>
      </c>
    </row>
    <row r="261" spans="1:15" x14ac:dyDescent="0.2">
      <c r="B261" s="1">
        <f t="shared" si="26"/>
        <v>5</v>
      </c>
      <c r="C261" s="2">
        <v>261210</v>
      </c>
      <c r="D261" s="2">
        <v>160740</v>
      </c>
      <c r="E261" s="2">
        <v>151482</v>
      </c>
      <c r="F261" s="2">
        <f t="shared" si="22"/>
        <v>9258</v>
      </c>
      <c r="G261" s="4">
        <f t="shared" si="23"/>
        <v>5.7596117954460617E-2</v>
      </c>
      <c r="H261" s="4">
        <f t="shared" si="24"/>
        <v>0.61536694613529341</v>
      </c>
      <c r="I261" s="4">
        <f t="shared" si="25"/>
        <v>0.57992419892040892</v>
      </c>
      <c r="J261" s="4"/>
      <c r="K261" s="4"/>
      <c r="L261" s="4"/>
      <c r="M261" s="4">
        <f t="shared" si="30"/>
        <v>1.8085293743572588E-2</v>
      </c>
      <c r="N261" s="4">
        <f t="shared" si="31"/>
        <v>4.1541620410096014E-2</v>
      </c>
      <c r="O261" s="4">
        <f t="shared" si="32"/>
        <v>-2.4516685130825722E-2</v>
      </c>
    </row>
    <row r="262" spans="1:15" x14ac:dyDescent="0.2">
      <c r="B262" s="1">
        <f t="shared" si="26"/>
        <v>6</v>
      </c>
      <c r="C262" s="2">
        <v>261338</v>
      </c>
      <c r="D262" s="2">
        <v>161192</v>
      </c>
      <c r="E262" s="2">
        <v>151684</v>
      </c>
      <c r="F262" s="2">
        <f t="shared" ref="F262:F277" si="33">D262-E262</f>
        <v>9508</v>
      </c>
      <c r="G262" s="4">
        <f t="shared" ref="G262:G277" si="34">F262/D262</f>
        <v>5.8985557595910468E-2</v>
      </c>
      <c r="H262" s="4">
        <f t="shared" ref="H262:H277" si="35">D262/C262</f>
        <v>0.61679510825061801</v>
      </c>
      <c r="I262" s="4">
        <f t="shared" ref="I262:I277" si="36">E262/C262</f>
        <v>0.58041310486802533</v>
      </c>
      <c r="J262" s="4"/>
      <c r="K262" s="4"/>
      <c r="L262" s="4"/>
      <c r="M262" s="4">
        <f t="shared" si="30"/>
        <v>1.9474733385022439E-2</v>
      </c>
      <c r="N262" s="4">
        <f t="shared" si="31"/>
        <v>4.0766900323904176E-2</v>
      </c>
      <c r="O262" s="4">
        <f t="shared" si="32"/>
        <v>-2.2235947110823551E-2</v>
      </c>
    </row>
    <row r="263" spans="1:15" x14ac:dyDescent="0.2">
      <c r="B263" s="1">
        <f t="shared" si="26"/>
        <v>7</v>
      </c>
      <c r="C263" s="2">
        <v>261469</v>
      </c>
      <c r="D263" s="2">
        <v>161486</v>
      </c>
      <c r="E263" s="2">
        <v>152782</v>
      </c>
      <c r="F263" s="2">
        <f t="shared" si="33"/>
        <v>8704</v>
      </c>
      <c r="G263" s="4">
        <f t="shared" si="34"/>
        <v>5.3899409236714019E-2</v>
      </c>
      <c r="H263" s="4">
        <f t="shared" si="35"/>
        <v>0.61761050067120771</v>
      </c>
      <c r="I263" s="4">
        <f t="shared" si="36"/>
        <v>0.58432165954663839</v>
      </c>
      <c r="J263" s="4"/>
      <c r="K263" s="4"/>
      <c r="L263" s="4"/>
      <c r="M263" s="4">
        <f t="shared" si="30"/>
        <v>1.438858502582599E-2</v>
      </c>
      <c r="N263" s="4">
        <f t="shared" si="31"/>
        <v>3.4573406805849305E-2</v>
      </c>
      <c r="O263" s="4">
        <f t="shared" si="32"/>
        <v>-2.0938516746759395E-2</v>
      </c>
    </row>
    <row r="264" spans="1:15" x14ac:dyDescent="0.2">
      <c r="B264" s="1">
        <f t="shared" si="26"/>
        <v>8</v>
      </c>
      <c r="C264" s="2">
        <v>261611</v>
      </c>
      <c r="D264" s="2">
        <v>161535</v>
      </c>
      <c r="E264" s="2">
        <v>153211</v>
      </c>
      <c r="F264" s="2">
        <f t="shared" si="33"/>
        <v>8324</v>
      </c>
      <c r="G264" s="4">
        <f t="shared" si="34"/>
        <v>5.1530628037267462E-2</v>
      </c>
      <c r="H264" s="4">
        <f t="shared" si="35"/>
        <v>0.61746256846998027</v>
      </c>
      <c r="I264" s="4">
        <f t="shared" si="36"/>
        <v>0.58564433452721787</v>
      </c>
      <c r="J264" s="4"/>
      <c r="K264" s="4"/>
      <c r="L264" s="4"/>
      <c r="M264" s="4">
        <f t="shared" si="30"/>
        <v>1.2019803826379433E-2</v>
      </c>
      <c r="N264" s="4">
        <f t="shared" si="31"/>
        <v>3.2477496784803161E-2</v>
      </c>
      <c r="O264" s="4">
        <f t="shared" si="32"/>
        <v>-2.1173648018379954E-2</v>
      </c>
    </row>
    <row r="265" spans="1:15" ht="15" x14ac:dyDescent="0.25">
      <c r="B265" s="1">
        <f t="shared" si="26"/>
        <v>9</v>
      </c>
      <c r="C265" s="3">
        <v>261766</v>
      </c>
      <c r="D265" s="2">
        <v>161544</v>
      </c>
      <c r="E265" s="2">
        <v>153867</v>
      </c>
      <c r="F265" s="2">
        <f t="shared" si="33"/>
        <v>7677</v>
      </c>
      <c r="G265" s="4">
        <f t="shared" si="34"/>
        <v>4.7522656366067451E-2</v>
      </c>
      <c r="H265" s="4">
        <f t="shared" si="35"/>
        <v>0.61713133103611617</v>
      </c>
      <c r="I265" s="4">
        <f t="shared" si="36"/>
        <v>0.58780361085855304</v>
      </c>
      <c r="J265" s="4"/>
      <c r="K265" s="4"/>
      <c r="L265" s="4"/>
      <c r="M265" s="4">
        <f t="shared" si="30"/>
        <v>8.0118321551794214E-3</v>
      </c>
      <c r="N265" s="4">
        <f t="shared" si="31"/>
        <v>2.9055908739741065E-2</v>
      </c>
      <c r="O265" s="4">
        <f t="shared" si="32"/>
        <v>-2.170054311886338E-2</v>
      </c>
    </row>
    <row r="266" spans="1:15" x14ac:dyDescent="0.2">
      <c r="B266" s="1">
        <f t="shared" ref="B266:B292" si="37">B254</f>
        <v>10</v>
      </c>
      <c r="C266" s="2">
        <v>261908</v>
      </c>
      <c r="D266" s="2">
        <v>161740</v>
      </c>
      <c r="E266" s="2">
        <v>154395</v>
      </c>
      <c r="F266" s="2">
        <f t="shared" si="33"/>
        <v>7345</v>
      </c>
      <c r="G266" s="4">
        <f t="shared" si="34"/>
        <v>4.5412390255966363E-2</v>
      </c>
      <c r="H266" s="4">
        <f t="shared" si="35"/>
        <v>0.61754509216976949</v>
      </c>
      <c r="I266" s="4">
        <f t="shared" si="36"/>
        <v>0.58950089344349921</v>
      </c>
      <c r="J266" s="4"/>
      <c r="K266" s="4"/>
      <c r="L266" s="4"/>
      <c r="M266" s="4">
        <f t="shared" si="30"/>
        <v>5.9015660450783339E-3</v>
      </c>
      <c r="N266" s="4">
        <f t="shared" si="31"/>
        <v>2.6366395722130842E-2</v>
      </c>
      <c r="O266" s="4">
        <f t="shared" si="32"/>
        <v>-2.104246658856479E-2</v>
      </c>
    </row>
    <row r="267" spans="1:15" x14ac:dyDescent="0.2">
      <c r="B267" s="1">
        <f t="shared" si="37"/>
        <v>11</v>
      </c>
      <c r="C267" s="2">
        <v>262029</v>
      </c>
      <c r="D267" s="2">
        <v>162315</v>
      </c>
      <c r="E267" s="2">
        <v>155535</v>
      </c>
      <c r="F267" s="2">
        <f t="shared" si="33"/>
        <v>6780</v>
      </c>
      <c r="G267" s="4">
        <f t="shared" si="34"/>
        <v>4.1770631180112747E-2</v>
      </c>
      <c r="H267" s="4">
        <f t="shared" si="35"/>
        <v>0.61945433520717175</v>
      </c>
      <c r="I267" s="4">
        <f t="shared" si="36"/>
        <v>0.59357933663831097</v>
      </c>
      <c r="J267" s="4"/>
      <c r="K267" s="4"/>
      <c r="L267" s="4"/>
      <c r="M267" s="4">
        <f t="shared" si="30"/>
        <v>2.2598069692247175E-3</v>
      </c>
      <c r="N267" s="4">
        <f t="shared" si="31"/>
        <v>1.9903696958048389E-2</v>
      </c>
      <c r="O267" s="4">
        <f t="shared" si="32"/>
        <v>-1.8017251737864282E-2</v>
      </c>
    </row>
    <row r="268" spans="1:15" x14ac:dyDescent="0.2">
      <c r="B268" s="1">
        <f t="shared" si="37"/>
        <v>12</v>
      </c>
      <c r="C268" s="2">
        <v>262136</v>
      </c>
      <c r="D268" s="2">
        <v>162410</v>
      </c>
      <c r="E268" s="2">
        <v>156081</v>
      </c>
      <c r="F268" s="2">
        <f t="shared" si="33"/>
        <v>6329</v>
      </c>
      <c r="G268" s="4">
        <f t="shared" si="34"/>
        <v>3.8969275290930361E-2</v>
      </c>
      <c r="H268" s="4">
        <f t="shared" si="35"/>
        <v>0.61956389049958804</v>
      </c>
      <c r="I268" s="4">
        <f t="shared" si="36"/>
        <v>0.59541993469038967</v>
      </c>
      <c r="J268" s="4"/>
      <c r="K268" s="4"/>
      <c r="L268" s="4"/>
      <c r="M268" s="4">
        <f t="shared" si="30"/>
        <v>-5.4154891995766841E-4</v>
      </c>
      <c r="N268" s="4">
        <f t="shared" si="31"/>
        <v>1.6987086332828971E-2</v>
      </c>
      <c r="O268" s="4">
        <f t="shared" si="32"/>
        <v>-1.7844225905592981E-2</v>
      </c>
    </row>
    <row r="269" spans="1:15" x14ac:dyDescent="0.2">
      <c r="A269" s="1">
        <f>A257+1</f>
        <v>2022</v>
      </c>
      <c r="B269" s="1">
        <f t="shared" si="37"/>
        <v>1</v>
      </c>
      <c r="C269" s="2">
        <v>263202</v>
      </c>
      <c r="D269" s="2">
        <v>163633</v>
      </c>
      <c r="E269" s="2">
        <v>157122</v>
      </c>
      <c r="F269" s="2">
        <f t="shared" si="33"/>
        <v>6511</v>
      </c>
      <c r="G269" s="4">
        <f t="shared" si="34"/>
        <v>3.9790262355392861E-2</v>
      </c>
      <c r="H269" s="4">
        <f t="shared" si="35"/>
        <v>0.62170120287839759</v>
      </c>
      <c r="I269" s="4">
        <f t="shared" si="36"/>
        <v>0.59696354890920278</v>
      </c>
      <c r="J269" s="4"/>
      <c r="K269" s="4"/>
      <c r="L269" s="4"/>
      <c r="M269" s="4">
        <f t="shared" si="30"/>
        <v>2.7943814450483162E-4</v>
      </c>
      <c r="N269" s="4">
        <f t="shared" si="31"/>
        <v>1.4541076120688667E-2</v>
      </c>
      <c r="O269" s="4">
        <f t="shared" si="32"/>
        <v>-1.4480867301228217E-2</v>
      </c>
    </row>
    <row r="270" spans="1:15" x14ac:dyDescent="0.2">
      <c r="B270" s="1">
        <f t="shared" si="37"/>
        <v>2</v>
      </c>
      <c r="C270" s="2">
        <v>263324</v>
      </c>
      <c r="D270" s="2">
        <v>163862</v>
      </c>
      <c r="E270" s="2">
        <v>157590</v>
      </c>
      <c r="F270" s="2">
        <f t="shared" si="33"/>
        <v>6272</v>
      </c>
      <c r="G270" s="4">
        <f t="shared" si="34"/>
        <v>3.8276110385568343E-2</v>
      </c>
      <c r="H270" s="4">
        <f t="shared" si="35"/>
        <v>0.62228281508711702</v>
      </c>
      <c r="I270" s="4">
        <f t="shared" si="36"/>
        <v>0.59846424936580034</v>
      </c>
      <c r="J270" s="4"/>
      <c r="K270" s="4"/>
      <c r="L270" s="4"/>
      <c r="M270" s="4">
        <f t="shared" si="30"/>
        <v>-1.234713825319686E-3</v>
      </c>
      <c r="N270" s="4">
        <f t="shared" si="31"/>
        <v>1.2163067031718433E-2</v>
      </c>
      <c r="O270" s="4">
        <f t="shared" si="32"/>
        <v>-1.3569618482445311E-2</v>
      </c>
    </row>
    <row r="271" spans="1:15" x14ac:dyDescent="0.2">
      <c r="B271" s="1">
        <f t="shared" si="37"/>
        <v>3</v>
      </c>
      <c r="C271" s="2">
        <v>263444</v>
      </c>
      <c r="D271" s="2">
        <v>164301</v>
      </c>
      <c r="E271" s="2">
        <v>158328</v>
      </c>
      <c r="F271" s="2">
        <f t="shared" si="33"/>
        <v>5973</v>
      </c>
      <c r="G271" s="4">
        <f t="shared" si="34"/>
        <v>3.6354008800920261E-2</v>
      </c>
      <c r="H271" s="4">
        <f t="shared" si="35"/>
        <v>0.62366575059595208</v>
      </c>
      <c r="I271" s="4">
        <f t="shared" si="36"/>
        <v>0.60099300040995429</v>
      </c>
      <c r="J271" s="4"/>
      <c r="K271" s="4"/>
      <c r="L271" s="4"/>
      <c r="M271" s="4">
        <f t="shared" si="30"/>
        <v>-3.1568154099677684E-3</v>
      </c>
      <c r="N271" s="4">
        <f t="shared" si="31"/>
        <v>8.1560095671163735E-3</v>
      </c>
      <c r="O271" s="4">
        <f t="shared" si="32"/>
        <v>-1.1409710722553035E-2</v>
      </c>
    </row>
    <row r="272" spans="1:15" x14ac:dyDescent="0.2">
      <c r="B272" s="1">
        <f t="shared" si="37"/>
        <v>4</v>
      </c>
      <c r="C272" s="2">
        <v>263559</v>
      </c>
      <c r="D272" s="2">
        <v>163950</v>
      </c>
      <c r="E272" s="2">
        <v>157982</v>
      </c>
      <c r="F272" s="2">
        <f t="shared" si="33"/>
        <v>5968</v>
      </c>
      <c r="G272" s="4">
        <f t="shared" si="34"/>
        <v>3.6401341872522114E-2</v>
      </c>
      <c r="H272" s="4">
        <f t="shared" si="35"/>
        <v>0.62206185332316488</v>
      </c>
      <c r="I272" s="4">
        <f t="shared" si="36"/>
        <v>0.59941796713449358</v>
      </c>
      <c r="J272" s="4"/>
      <c r="K272" s="4"/>
      <c r="L272" s="4"/>
      <c r="M272" s="4">
        <f t="shared" si="30"/>
        <v>-3.1094823383659154E-3</v>
      </c>
      <c r="N272" s="4">
        <f t="shared" si="31"/>
        <v>1.0651806398529251E-2</v>
      </c>
      <c r="O272" s="4">
        <f t="shared" si="32"/>
        <v>-1.391561261184826E-2</v>
      </c>
    </row>
    <row r="273" spans="1:15" x14ac:dyDescent="0.2">
      <c r="B273" s="1">
        <f t="shared" si="37"/>
        <v>5</v>
      </c>
      <c r="C273" s="2">
        <v>263679</v>
      </c>
      <c r="D273" s="2">
        <v>164278</v>
      </c>
      <c r="E273" s="2">
        <v>158299</v>
      </c>
      <c r="F273" s="2">
        <f t="shared" si="33"/>
        <v>5979</v>
      </c>
      <c r="G273" s="4">
        <f t="shared" si="34"/>
        <v>3.6395622055296513E-2</v>
      </c>
      <c r="H273" s="4">
        <f t="shared" si="35"/>
        <v>0.62302269046833458</v>
      </c>
      <c r="I273" s="4">
        <f t="shared" si="36"/>
        <v>0.60034739209417509</v>
      </c>
      <c r="J273" s="4"/>
      <c r="K273" s="4"/>
      <c r="L273" s="4"/>
      <c r="M273" s="4">
        <f t="shared" si="30"/>
        <v>-3.1152021555915163E-3</v>
      </c>
      <c r="N273" s="4">
        <f t="shared" si="31"/>
        <v>9.1790401366669272E-3</v>
      </c>
      <c r="O273" s="4">
        <f t="shared" si="32"/>
        <v>-1.2412867480008694E-2</v>
      </c>
    </row>
    <row r="274" spans="1:15" x14ac:dyDescent="0.2">
      <c r="B274" s="1">
        <f t="shared" si="37"/>
        <v>6</v>
      </c>
      <c r="C274" s="2">
        <v>263835</v>
      </c>
      <c r="D274" s="2">
        <v>164002</v>
      </c>
      <c r="E274" s="2">
        <v>158057</v>
      </c>
      <c r="F274" s="2">
        <f t="shared" si="33"/>
        <v>5945</v>
      </c>
      <c r="G274" s="4">
        <f t="shared" si="34"/>
        <v>3.6249557932220337E-2</v>
      </c>
      <c r="H274" s="4">
        <f t="shared" si="35"/>
        <v>0.62160820209600698</v>
      </c>
      <c r="I274" s="4">
        <f t="shared" si="36"/>
        <v>0.59907517956298439</v>
      </c>
      <c r="J274" s="4"/>
      <c r="K274" s="4"/>
      <c r="L274" s="4"/>
      <c r="M274" s="4">
        <f t="shared" si="30"/>
        <v>-3.2612662786676919E-3</v>
      </c>
      <c r="N274" s="4">
        <f t="shared" si="31"/>
        <v>1.1194987389146815E-2</v>
      </c>
      <c r="O274" s="4">
        <f t="shared" si="32"/>
        <v>-1.4626735673796465E-2</v>
      </c>
    </row>
    <row r="275" spans="1:15" x14ac:dyDescent="0.2">
      <c r="B275" s="1">
        <f t="shared" si="37"/>
        <v>7</v>
      </c>
      <c r="C275" s="2">
        <v>264012</v>
      </c>
      <c r="D275" s="2">
        <v>163990</v>
      </c>
      <c r="E275" s="2">
        <v>158272</v>
      </c>
      <c r="F275" s="2">
        <f t="shared" si="33"/>
        <v>5718</v>
      </c>
      <c r="G275" s="4">
        <f t="shared" si="34"/>
        <v>3.4867979754863103E-2</v>
      </c>
      <c r="H275" s="4">
        <f t="shared" si="35"/>
        <v>0.62114600851476443</v>
      </c>
      <c r="I275" s="4">
        <f t="shared" si="36"/>
        <v>0.59948790206505764</v>
      </c>
      <c r="J275" s="4"/>
      <c r="K275" s="4"/>
      <c r="L275" s="4"/>
      <c r="M275" s="4">
        <f t="shared" si="30"/>
        <v>-4.6428444560249263E-3</v>
      </c>
      <c r="N275" s="4">
        <f t="shared" si="31"/>
        <v>1.0540987547380976E-2</v>
      </c>
      <c r="O275" s="4">
        <f t="shared" si="32"/>
        <v>-1.5352317596673659E-2</v>
      </c>
    </row>
    <row r="276" spans="1:15" x14ac:dyDescent="0.2">
      <c r="B276" s="1">
        <f t="shared" si="37"/>
        <v>8</v>
      </c>
      <c r="C276" s="2">
        <v>264184</v>
      </c>
      <c r="D276" s="2">
        <v>164714</v>
      </c>
      <c r="E276" s="2">
        <v>158694</v>
      </c>
      <c r="F276" s="2">
        <f t="shared" si="33"/>
        <v>6020</v>
      </c>
      <c r="G276" s="4">
        <f t="shared" si="34"/>
        <v>3.6548198695921415E-2</v>
      </c>
      <c r="H276" s="4">
        <f t="shared" si="35"/>
        <v>0.62348211852345337</v>
      </c>
      <c r="I276" s="4">
        <f t="shared" si="36"/>
        <v>0.60069497017230411</v>
      </c>
      <c r="J276" s="4"/>
      <c r="K276" s="4"/>
      <c r="L276" s="4"/>
      <c r="M276" s="4">
        <f t="shared" si="30"/>
        <v>-2.9626255149666145E-3</v>
      </c>
      <c r="N276" s="4">
        <f t="shared" si="31"/>
        <v>8.6282681119874693E-3</v>
      </c>
      <c r="O276" s="4">
        <f t="shared" si="32"/>
        <v>-1.1695960803328465E-2</v>
      </c>
    </row>
    <row r="277" spans="1:15" x14ac:dyDescent="0.2">
      <c r="B277" s="1">
        <f t="shared" si="37"/>
        <v>9</v>
      </c>
      <c r="C277" s="2">
        <v>264356</v>
      </c>
      <c r="D277" s="2">
        <v>164619</v>
      </c>
      <c r="E277" s="2">
        <v>158850</v>
      </c>
      <c r="F277" s="2">
        <f t="shared" si="33"/>
        <v>5769</v>
      </c>
      <c r="G277" s="4">
        <f t="shared" si="34"/>
        <v>3.5044557432617134E-2</v>
      </c>
      <c r="H277" s="4">
        <f t="shared" si="35"/>
        <v>0.62271709361618421</v>
      </c>
      <c r="I277" s="4">
        <f t="shared" si="36"/>
        <v>0.60089424866467944</v>
      </c>
      <c r="J277" s="4"/>
      <c r="K277" s="4"/>
      <c r="L277" s="4"/>
      <c r="M277" s="4">
        <f t="shared" si="30"/>
        <v>-4.4662667782708956E-3</v>
      </c>
      <c r="N277" s="4">
        <f t="shared" si="31"/>
        <v>8.3124915264459753E-3</v>
      </c>
      <c r="O277" s="4">
        <f t="shared" si="32"/>
        <v>-1.2890316718068284E-2</v>
      </c>
    </row>
    <row r="278" spans="1:15" x14ac:dyDescent="0.2">
      <c r="B278" s="1">
        <f t="shared" si="37"/>
        <v>10</v>
      </c>
      <c r="C278" s="2">
        <v>264535</v>
      </c>
      <c r="D278" s="2">
        <v>164646</v>
      </c>
      <c r="E278" s="2">
        <v>158593</v>
      </c>
      <c r="F278" s="2">
        <f t="shared" ref="F278:F290" si="38">D278-E278</f>
        <v>6053</v>
      </c>
      <c r="G278" s="4">
        <f t="shared" ref="G278:G290" si="39">F278/D278</f>
        <v>3.6763723382286846E-2</v>
      </c>
      <c r="H278" s="4">
        <f t="shared" ref="H278:H290" si="40">D278/C278</f>
        <v>0.62239779235261872</v>
      </c>
      <c r="I278" s="4">
        <f t="shared" ref="I278:I290" si="41">E278/C278</f>
        <v>0.59951613208082111</v>
      </c>
      <c r="J278" s="4"/>
      <c r="K278" s="4"/>
      <c r="L278" s="4"/>
      <c r="M278" s="4">
        <f t="shared" ref="M278:M290" si="42">G278-G$233</f>
        <v>-2.747100828601183E-3</v>
      </c>
      <c r="N278" s="4">
        <f t="shared" ref="N278:N290" si="43">1-I278/H$233-G$233</f>
        <v>1.0496254280477402E-2</v>
      </c>
      <c r="O278" s="4">
        <f t="shared" ref="O278:O290" si="44">1-I$233/H278-G$233</f>
        <v>-1.3389677907495789E-2</v>
      </c>
    </row>
    <row r="279" spans="1:15" x14ac:dyDescent="0.2">
      <c r="B279" s="1">
        <f t="shared" si="37"/>
        <v>11</v>
      </c>
      <c r="C279" s="2">
        <v>264708</v>
      </c>
      <c r="D279" s="2">
        <v>164527</v>
      </c>
      <c r="E279" s="2">
        <v>158527</v>
      </c>
      <c r="F279" s="2">
        <f t="shared" si="38"/>
        <v>6000</v>
      </c>
      <c r="G279" s="4">
        <f t="shared" si="39"/>
        <v>3.6468178475265456E-2</v>
      </c>
      <c r="H279" s="4">
        <f t="shared" si="40"/>
        <v>0.62154147211266753</v>
      </c>
      <c r="I279" s="4">
        <f t="shared" si="41"/>
        <v>0.59887498677788353</v>
      </c>
      <c r="J279" s="4"/>
      <c r="K279" s="4"/>
      <c r="L279" s="4"/>
      <c r="M279" s="4">
        <f t="shared" si="42"/>
        <v>-3.0426457356225733E-3</v>
      </c>
      <c r="N279" s="4">
        <f t="shared" si="43"/>
        <v>1.1512212762420537E-2</v>
      </c>
      <c r="O279" s="4">
        <f t="shared" si="44"/>
        <v>-1.473142614329126E-2</v>
      </c>
    </row>
    <row r="280" spans="1:15" x14ac:dyDescent="0.2">
      <c r="B280" s="1">
        <f t="shared" si="37"/>
        <v>12</v>
      </c>
      <c r="C280" s="1">
        <v>264844</v>
      </c>
      <c r="D280" s="1">
        <v>164966</v>
      </c>
      <c r="E280" s="1">
        <v>159244</v>
      </c>
      <c r="F280" s="2">
        <f t="shared" si="38"/>
        <v>5722</v>
      </c>
      <c r="G280" s="4">
        <f t="shared" si="39"/>
        <v>3.4685935283634201E-2</v>
      </c>
      <c r="H280" s="4">
        <f t="shared" si="40"/>
        <v>0.62287988400718919</v>
      </c>
      <c r="I280" s="4">
        <f t="shared" si="41"/>
        <v>0.60127471266103816</v>
      </c>
      <c r="J280" s="4"/>
      <c r="K280" s="4"/>
      <c r="L280" s="4"/>
      <c r="M280" s="4">
        <f t="shared" si="42"/>
        <v>-4.8248889272538287E-3</v>
      </c>
      <c r="N280" s="4">
        <f t="shared" si="43"/>
        <v>7.7096084944662246E-3</v>
      </c>
      <c r="O280" s="4">
        <f t="shared" si="44"/>
        <v>-1.2635922841736869E-2</v>
      </c>
    </row>
    <row r="281" spans="1:15" x14ac:dyDescent="0.2">
      <c r="A281" s="1">
        <f>A269+1</f>
        <v>2023</v>
      </c>
      <c r="B281" s="1">
        <f t="shared" si="37"/>
        <v>1</v>
      </c>
      <c r="C281" s="1">
        <v>265962</v>
      </c>
      <c r="D281" s="1">
        <v>165832</v>
      </c>
      <c r="E281" s="1">
        <v>160138</v>
      </c>
      <c r="F281" s="2">
        <f t="shared" si="38"/>
        <v>5694</v>
      </c>
      <c r="G281" s="4">
        <f t="shared" si="39"/>
        <v>3.4335954459935356E-2</v>
      </c>
      <c r="H281" s="4">
        <f t="shared" si="40"/>
        <v>0.6235176453779111</v>
      </c>
      <c r="I281" s="4">
        <f t="shared" si="41"/>
        <v>0.602108571901249</v>
      </c>
      <c r="J281" s="4"/>
      <c r="K281" s="4"/>
      <c r="L281" s="4"/>
      <c r="M281" s="4">
        <f t="shared" si="42"/>
        <v>-5.1748697509526737E-3</v>
      </c>
      <c r="N281" s="4">
        <f t="shared" si="43"/>
        <v>6.3882756172584099E-3</v>
      </c>
      <c r="O281" s="4">
        <f t="shared" si="44"/>
        <v>-1.1640567535616264E-2</v>
      </c>
    </row>
    <row r="282" spans="1:15" x14ac:dyDescent="0.2">
      <c r="B282" s="1">
        <f t="shared" si="37"/>
        <v>2</v>
      </c>
      <c r="C282" s="1">
        <v>266112</v>
      </c>
      <c r="D282" s="1">
        <v>166251</v>
      </c>
      <c r="E282" s="1">
        <v>160315</v>
      </c>
      <c r="F282" s="2">
        <f t="shared" si="38"/>
        <v>5936</v>
      </c>
      <c r="G282" s="4">
        <f t="shared" si="39"/>
        <v>3.5705048390686375E-2</v>
      </c>
      <c r="H282" s="4">
        <f t="shared" si="40"/>
        <v>0.62474071067821069</v>
      </c>
      <c r="I282" s="4">
        <f t="shared" si="41"/>
        <v>0.60243431337181341</v>
      </c>
      <c r="J282" s="4"/>
      <c r="K282" s="4"/>
      <c r="L282" s="4"/>
      <c r="M282" s="4">
        <f t="shared" si="42"/>
        <v>-3.8057758202016539E-3</v>
      </c>
      <c r="N282" s="4">
        <f t="shared" si="43"/>
        <v>5.8721058684912952E-3</v>
      </c>
      <c r="O282" s="4">
        <f t="shared" si="44"/>
        <v>-9.7374129370326745E-3</v>
      </c>
    </row>
    <row r="283" spans="1:15" x14ac:dyDescent="0.2">
      <c r="B283" s="1">
        <f t="shared" si="37"/>
        <v>3</v>
      </c>
      <c r="C283" s="1">
        <v>266272</v>
      </c>
      <c r="D283" s="1">
        <v>166731</v>
      </c>
      <c r="E283" s="1">
        <v>160892</v>
      </c>
      <c r="F283" s="2">
        <f t="shared" si="38"/>
        <v>5839</v>
      </c>
      <c r="G283" s="4">
        <f t="shared" si="39"/>
        <v>3.5020482093911752E-2</v>
      </c>
      <c r="H283" s="4">
        <f t="shared" si="40"/>
        <v>0.62616797860834039</v>
      </c>
      <c r="I283" s="4">
        <f t="shared" si="41"/>
        <v>0.60423927412570599</v>
      </c>
      <c r="J283" s="4"/>
      <c r="K283" s="4"/>
      <c r="L283" s="4"/>
      <c r="M283" s="4">
        <f t="shared" si="42"/>
        <v>-4.4903421169762772E-3</v>
      </c>
      <c r="N283" s="4">
        <f t="shared" si="43"/>
        <v>3.0119660856844366E-3</v>
      </c>
      <c r="O283" s="4">
        <f t="shared" si="44"/>
        <v>-7.5259084488510375E-3</v>
      </c>
    </row>
    <row r="284" spans="1:15" x14ac:dyDescent="0.2">
      <c r="B284" s="1">
        <f t="shared" si="37"/>
        <v>4</v>
      </c>
      <c r="C284" s="1">
        <v>266443</v>
      </c>
      <c r="D284" s="1">
        <v>166688</v>
      </c>
      <c r="E284" s="1">
        <v>161031</v>
      </c>
      <c r="F284" s="2">
        <f t="shared" si="38"/>
        <v>5657</v>
      </c>
      <c r="G284" s="4">
        <f t="shared" si="39"/>
        <v>3.3937655980034558E-2</v>
      </c>
      <c r="H284" s="4">
        <f t="shared" si="40"/>
        <v>0.62560472596390226</v>
      </c>
      <c r="I284" s="4">
        <f t="shared" si="41"/>
        <v>0.60437316799465557</v>
      </c>
      <c r="J284" s="4"/>
      <c r="K284" s="4"/>
      <c r="L284" s="4"/>
      <c r="M284" s="4">
        <f t="shared" si="42"/>
        <v>-5.5731682308534716E-3</v>
      </c>
      <c r="N284" s="4">
        <f t="shared" si="43"/>
        <v>2.7997979371909842E-3</v>
      </c>
      <c r="O284" s="4">
        <f t="shared" si="44"/>
        <v>-8.3974444737954235E-3</v>
      </c>
    </row>
    <row r="285" spans="1:15" x14ac:dyDescent="0.2">
      <c r="B285" s="1">
        <f t="shared" si="37"/>
        <v>5</v>
      </c>
      <c r="C285" s="1">
        <v>266618</v>
      </c>
      <c r="D285" s="1">
        <v>166818</v>
      </c>
      <c r="E285" s="1">
        <v>160721</v>
      </c>
      <c r="F285" s="2">
        <f t="shared" si="38"/>
        <v>6097</v>
      </c>
      <c r="G285" s="4">
        <f t="shared" si="39"/>
        <v>3.6548813677181116E-2</v>
      </c>
      <c r="H285" s="4">
        <f t="shared" si="40"/>
        <v>0.62568168690786063</v>
      </c>
      <c r="I285" s="4">
        <f t="shared" si="41"/>
        <v>0.60281376351184091</v>
      </c>
      <c r="J285" s="4"/>
      <c r="K285" s="4"/>
      <c r="L285" s="4"/>
      <c r="M285" s="4">
        <f t="shared" si="42"/>
        <v>-2.962010533706913E-3</v>
      </c>
      <c r="N285" s="4">
        <f t="shared" si="43"/>
        <v>5.2708293926766459E-3</v>
      </c>
      <c r="O285" s="4">
        <f t="shared" si="44"/>
        <v>-8.2782681730592111E-3</v>
      </c>
    </row>
    <row r="286" spans="1:15" x14ac:dyDescent="0.2">
      <c r="B286" s="1">
        <f t="shared" si="37"/>
        <v>6</v>
      </c>
      <c r="C286" s="1">
        <v>266801</v>
      </c>
      <c r="D286" s="1">
        <v>166951</v>
      </c>
      <c r="E286" s="1">
        <v>160994</v>
      </c>
      <c r="F286" s="2">
        <f t="shared" si="38"/>
        <v>5957</v>
      </c>
      <c r="G286" s="4">
        <f t="shared" si="39"/>
        <v>3.5681127995639439E-2</v>
      </c>
      <c r="H286" s="4">
        <f t="shared" si="40"/>
        <v>0.62575102791968551</v>
      </c>
      <c r="I286" s="4">
        <f t="shared" si="41"/>
        <v>0.60342352539908017</v>
      </c>
      <c r="J286" s="4"/>
      <c r="K286" s="4"/>
      <c r="L286" s="4"/>
      <c r="M286" s="4">
        <f t="shared" si="42"/>
        <v>-3.8296962152485903E-3</v>
      </c>
      <c r="N286" s="4">
        <f t="shared" si="43"/>
        <v>4.3046010533782653E-3</v>
      </c>
      <c r="O286" s="4">
        <f t="shared" si="44"/>
        <v>-8.1709166677638168E-3</v>
      </c>
    </row>
    <row r="287" spans="1:15" x14ac:dyDescent="0.2">
      <c r="B287" s="1">
        <f t="shared" si="37"/>
        <v>7</v>
      </c>
      <c r="C287" s="1">
        <v>267002</v>
      </c>
      <c r="D287" s="1">
        <v>167103</v>
      </c>
      <c r="E287" s="1">
        <v>161262</v>
      </c>
      <c r="F287" s="2">
        <f t="shared" si="38"/>
        <v>5841</v>
      </c>
      <c r="G287" s="4">
        <f t="shared" si="39"/>
        <v>3.4954489147412074E-2</v>
      </c>
      <c r="H287" s="4">
        <f t="shared" si="40"/>
        <v>0.62584924457494695</v>
      </c>
      <c r="I287" s="4">
        <f t="shared" si="41"/>
        <v>0.60397300394753595</v>
      </c>
      <c r="J287" s="4"/>
      <c r="K287" s="4"/>
      <c r="L287" s="4"/>
      <c r="M287" s="4">
        <f t="shared" si="42"/>
        <v>-4.5563350634759553E-3</v>
      </c>
      <c r="N287" s="4">
        <f t="shared" si="43"/>
        <v>3.4338976583886405E-3</v>
      </c>
      <c r="O287" s="4">
        <f t="shared" si="44"/>
        <v>-8.0189015376169737E-3</v>
      </c>
    </row>
    <row r="288" spans="1:15" x14ac:dyDescent="0.2">
      <c r="B288" s="1">
        <f t="shared" si="37"/>
        <v>8</v>
      </c>
      <c r="C288" s="1">
        <v>267213</v>
      </c>
      <c r="D288" s="1">
        <v>167839</v>
      </c>
      <c r="E288" s="1">
        <v>161484</v>
      </c>
      <c r="F288" s="2">
        <f t="shared" si="38"/>
        <v>6355</v>
      </c>
      <c r="G288" s="4">
        <f t="shared" si="39"/>
        <v>3.7863666966557234E-2</v>
      </c>
      <c r="H288" s="4">
        <f t="shared" si="40"/>
        <v>0.62810941084453231</v>
      </c>
      <c r="I288" s="4">
        <f t="shared" si="41"/>
        <v>0.60432688529375445</v>
      </c>
      <c r="J288" s="4"/>
      <c r="K288" s="4"/>
      <c r="L288" s="4"/>
      <c r="M288" s="4">
        <f t="shared" si="42"/>
        <v>-1.647157244330795E-3</v>
      </c>
      <c r="N288" s="4">
        <f t="shared" si="43"/>
        <v>2.8731374786838959E-3</v>
      </c>
      <c r="O288" s="4">
        <f t="shared" si="44"/>
        <v>-4.5338569730855038E-3</v>
      </c>
    </row>
    <row r="289" spans="2:15" x14ac:dyDescent="0.2">
      <c r="B289" s="1">
        <f t="shared" si="37"/>
        <v>9</v>
      </c>
      <c r="C289" s="1">
        <v>267428</v>
      </c>
      <c r="D289" s="1">
        <v>167929</v>
      </c>
      <c r="E289" s="1">
        <v>161570</v>
      </c>
      <c r="F289" s="2">
        <f t="shared" si="38"/>
        <v>6359</v>
      </c>
      <c r="G289" s="4">
        <f t="shared" si="39"/>
        <v>3.7867193873601344E-2</v>
      </c>
      <c r="H289" s="4">
        <f t="shared" si="40"/>
        <v>0.62794097850636432</v>
      </c>
      <c r="I289" s="4">
        <f t="shared" si="41"/>
        <v>0.60416261573208485</v>
      </c>
      <c r="J289" s="4"/>
      <c r="K289" s="4"/>
      <c r="L289" s="4"/>
      <c r="M289" s="4">
        <f t="shared" si="42"/>
        <v>-1.6436303372866848E-3</v>
      </c>
      <c r="N289" s="4">
        <f t="shared" si="43"/>
        <v>3.1334389325643475E-3</v>
      </c>
      <c r="O289" s="4">
        <f t="shared" si="44"/>
        <v>-4.7927046854623345E-3</v>
      </c>
    </row>
    <row r="290" spans="2:15" x14ac:dyDescent="0.2">
      <c r="B290" s="1">
        <f t="shared" si="37"/>
        <v>10</v>
      </c>
      <c r="C290" s="6">
        <v>267642</v>
      </c>
      <c r="D290" s="6">
        <v>167728</v>
      </c>
      <c r="E290" s="6">
        <v>161222</v>
      </c>
      <c r="F290" s="6">
        <v>6506</v>
      </c>
      <c r="G290" s="4">
        <f t="shared" si="39"/>
        <v>3.8788991700848992E-2</v>
      </c>
      <c r="H290" s="4">
        <f t="shared" si="40"/>
        <v>0.62668788904581496</v>
      </c>
      <c r="I290" s="4">
        <f t="shared" si="41"/>
        <v>0.60237929771859422</v>
      </c>
      <c r="J290" s="4"/>
      <c r="K290" s="4"/>
      <c r="L290" s="4"/>
      <c r="M290" s="4">
        <f t="shared" si="42"/>
        <v>-7.2183251003903742E-4</v>
      </c>
      <c r="N290" s="4">
        <f t="shared" si="43"/>
        <v>5.9592836412544203E-3</v>
      </c>
      <c r="O290" s="4">
        <f t="shared" si="44"/>
        <v>-6.7228274340025429E-3</v>
      </c>
    </row>
    <row r="291" spans="2:15" x14ac:dyDescent="0.2">
      <c r="B291" s="1">
        <f t="shared" si="37"/>
        <v>11</v>
      </c>
      <c r="C291" s="6">
        <v>267882</v>
      </c>
      <c r="D291" s="6">
        <v>168260</v>
      </c>
      <c r="E291" s="6">
        <v>161969</v>
      </c>
      <c r="F291" s="6">
        <v>6291</v>
      </c>
      <c r="G291" s="4">
        <f t="shared" ref="G291" si="45">F291/D291</f>
        <v>3.7388565315583024E-2</v>
      </c>
      <c r="H291" s="4">
        <f t="shared" ref="H291" si="46">D291/C291</f>
        <v>0.62811237783800333</v>
      </c>
      <c r="I291" s="4">
        <f t="shared" ref="I291" si="47">E291/C291</f>
        <v>0.6046281571736809</v>
      </c>
      <c r="J291" s="4"/>
      <c r="K291" s="4"/>
      <c r="L291" s="4"/>
      <c r="M291" s="4">
        <f t="shared" ref="M291" si="48">G291-G$233</f>
        <v>-2.1222588953050056E-3</v>
      </c>
      <c r="N291" s="4">
        <f t="shared" ref="N291" si="49">1-I291/H$233-G$233</f>
        <v>2.395742229307718E-3</v>
      </c>
      <c r="O291" s="4">
        <f t="shared" ref="O291" si="50">1-I$233/H291-G$233</f>
        <v>-4.5292985260008134E-3</v>
      </c>
    </row>
    <row r="292" spans="2:15" x14ac:dyDescent="0.2">
      <c r="B292" s="1">
        <f t="shared" si="37"/>
        <v>12</v>
      </c>
    </row>
    <row r="296" spans="2:15" x14ac:dyDescent="0.2">
      <c r="D296" s="6"/>
      <c r="E296" s="6"/>
      <c r="F296" s="6"/>
      <c r="G296" s="6"/>
      <c r="H296" s="6"/>
      <c r="I296" s="6"/>
      <c r="J296" s="6"/>
    </row>
    <row r="297" spans="2:15" x14ac:dyDescent="0.2">
      <c r="D297" s="6"/>
      <c r="E297" s="6"/>
      <c r="F297" s="6"/>
      <c r="G297" s="6"/>
      <c r="H297" s="6"/>
      <c r="I297" s="6"/>
      <c r="J297" s="6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Tille Cédric</dc:creator>
  <cp:lastModifiedBy>Tille Cédric</cp:lastModifiedBy>
  <dcterms:created xsi:type="dcterms:W3CDTF">2022-12-12T10:07:46Z</dcterms:created>
  <dcterms:modified xsi:type="dcterms:W3CDTF">2023-12-08T16:05:15Z</dcterms:modified>
</cp:coreProperties>
</file>