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<sst xmlns="http://schemas.openxmlformats.org/spreadsheetml/2006/main" count="16" uniqueCount="16">
  <si>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County</t>
  </si>
  <si>
    <t>Pre-test</t>
  </si>
  <si>
    <t>Post-test</t>
  </si>
  <si>
    <t>Difference</t>
  </si>
  <si>
    <t>mean</t>
  </si>
  <si>
    <t>stdev</t>
  </si>
  <si>
    <t>SEM</t>
  </si>
  <si>
    <t>t</t>
  </si>
  <si>
    <t>cohens d</t>
  </si>
  <si>
    <t>a</t>
  </si>
  <si>
    <t>t crit</t>
  </si>
  <si>
    <t>a 2 tailed</t>
  </si>
  <si>
    <t>t crit high</t>
  </si>
  <si>
    <t>t crit low</t>
  </si>
  <si>
    <t>CI high</t>
  </si>
  <si>
    <t>CI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</si>
</sst>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1" numFmtId="2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8.0</v>
      </c>
      <c r="C2" s="1">
        <v>5.0</v>
      </c>
      <c r="D2" t="str">
        <f t="shared" ref="D2:D11" si="1">C2-B2</f>
        <v>-3</v>
      </c>
    </row>
    <row r="3">
      <c r="A3" s="1">
        <v>2.0</v>
      </c>
      <c r="B3" s="1">
        <v>7.0</v>
      </c>
      <c r="C3" s="1">
        <v>6.0</v>
      </c>
      <c r="D3" t="str">
        <f t="shared" si="1"/>
        <v>-1</v>
      </c>
    </row>
    <row r="4">
      <c r="A4" s="1">
        <v>3.0</v>
      </c>
      <c r="B4" s="1">
        <v>6.0</v>
      </c>
      <c r="C4" s="1">
        <v>4.0</v>
      </c>
      <c r="D4" t="str">
        <f t="shared" si="1"/>
        <v>-2</v>
      </c>
    </row>
    <row r="5">
      <c r="A5" s="1">
        <v>4.0</v>
      </c>
      <c r="B5" s="1">
        <v>9.0</v>
      </c>
      <c r="C5" s="1">
        <v>6.0</v>
      </c>
      <c r="D5" t="str">
        <f t="shared" si="1"/>
        <v>-3</v>
      </c>
    </row>
    <row r="6">
      <c r="A6" s="1">
        <v>5.0</v>
      </c>
      <c r="B6" s="1">
        <v>10.0</v>
      </c>
      <c r="C6" s="1">
        <v>5.0</v>
      </c>
      <c r="D6" t="str">
        <f t="shared" si="1"/>
        <v>-5</v>
      </c>
    </row>
    <row r="7">
      <c r="A7" s="1">
        <v>6.0</v>
      </c>
      <c r="B7" s="1">
        <v>5.0</v>
      </c>
      <c r="C7" s="1">
        <v>3.0</v>
      </c>
      <c r="D7" t="str">
        <f t="shared" si="1"/>
        <v>-2</v>
      </c>
    </row>
    <row r="8">
      <c r="A8" s="1">
        <v>7.0</v>
      </c>
      <c r="B8" s="1">
        <v>7.0</v>
      </c>
      <c r="C8" s="1">
        <v>2.0</v>
      </c>
      <c r="D8" t="str">
        <f t="shared" si="1"/>
        <v>-5</v>
      </c>
    </row>
    <row r="9">
      <c r="A9" s="1">
        <v>8.0</v>
      </c>
      <c r="B9" s="1">
        <v>11.0</v>
      </c>
      <c r="C9" s="1">
        <v>9.0</v>
      </c>
      <c r="D9" t="str">
        <f t="shared" si="1"/>
        <v>-2</v>
      </c>
    </row>
    <row r="10">
      <c r="A10" s="1">
        <v>9.0</v>
      </c>
      <c r="B10" s="1">
        <v>8.0</v>
      </c>
      <c r="C10" s="1">
        <v>4.0</v>
      </c>
      <c r="D10" t="str">
        <f t="shared" si="1"/>
        <v>-4</v>
      </c>
    </row>
    <row r="11">
      <c r="A11" s="1">
        <v>10.0</v>
      </c>
      <c r="B11" s="1">
        <v>7.0</v>
      </c>
      <c r="C11" s="1">
        <v>4.0</v>
      </c>
      <c r="D11" t="str">
        <f t="shared" si="1"/>
        <v>-3</v>
      </c>
    </row>
    <row r="12">
      <c r="A12" s="2" t="s">
        <v>4</v>
      </c>
      <c r="B12" s="3" t="str">
        <f t="shared" ref="B12:D12" si="2">AVERAGE(B2:B11)</f>
        <v>7.8</v>
      </c>
      <c r="C12" s="3" t="str">
        <f t="shared" si="2"/>
        <v>4.8</v>
      </c>
      <c r="D12" s="3" t="str">
        <f t="shared" si="2"/>
        <v>-3</v>
      </c>
    </row>
    <row r="13">
      <c r="A13" s="1" t="s">
        <v>5</v>
      </c>
      <c r="D13" s="1">
        <v>1.33</v>
      </c>
    </row>
    <row r="14">
      <c r="A14" s="1" t="s">
        <v>6</v>
      </c>
      <c r="D14" t="str">
        <f>D13/SQRT(A11)</f>
        <v>0.4205829288</v>
      </c>
    </row>
    <row r="15">
      <c r="A15" s="1" t="s">
        <v>7</v>
      </c>
      <c r="D15" t="str">
        <f>(D12-0)/(D14)</f>
        <v>-7.132957128</v>
      </c>
    </row>
    <row r="16">
      <c r="A16" s="1" t="s">
        <v>8</v>
      </c>
      <c r="D16" t="str">
        <f>(D12)/D13</f>
        <v>-2.255639098</v>
      </c>
    </row>
    <row r="17">
      <c r="A17" s="1"/>
    </row>
    <row r="18">
      <c r="A18" s="1" t="s">
        <v>9</v>
      </c>
      <c r="B18" s="4">
        <v>0.05</v>
      </c>
    </row>
    <row r="19">
      <c r="A19" s="1" t="s">
        <v>10</v>
      </c>
      <c r="B19" s="1">
        <v>-1.833</v>
      </c>
    </row>
    <row r="21">
      <c r="A21" s="1" t="s">
        <v>11</v>
      </c>
      <c r="B21" s="1">
        <v>0.05</v>
      </c>
    </row>
    <row r="22">
      <c r="A22" s="1" t="s">
        <v>12</v>
      </c>
      <c r="B22" s="1">
        <v>2.262</v>
      </c>
    </row>
    <row r="23">
      <c r="A23" s="1" t="s">
        <v>13</v>
      </c>
      <c r="B23" s="1">
        <v>-2.262</v>
      </c>
    </row>
    <row r="24">
      <c r="A24" s="1"/>
    </row>
    <row r="25">
      <c r="A25" s="1" t="s">
        <v>14</v>
      </c>
      <c r="B25" t="str">
        <f>D12+B22*D14</f>
        <v>-2.048641415</v>
      </c>
    </row>
    <row r="26">
      <c r="A26" s="1" t="s">
        <v>15</v>
      </c>
      <c r="B26" t="str">
        <f>D12-B22*D14</f>
        <v>-3.951358585</v>
      </c>
    </row>
  </sheetData>
  <drawing r:id="rId1"/>
</worksheet>
</file>