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<sst xmlns="http://schemas.openxmlformats.org/spreadsheetml/2006/main" count="18" uniqueCount="13">
  <si>
    <t>sample mean</t>
  </si>
  <si>
    <t>sum of squares</t>
  </si>
  <si>
    <t>n</t>
  </si>
  <si>
    <t>a</t>
  </si>
  <si>
    <t>sp2</t>
  </si>
  <si>
    <t>sem</t>
  </si>
  <si>
    <t>t</t>
  </si>
  <si>
    <t>df</t>
  </si>
  <si>
    <t>mean</t>
  </si>
  <si>
    <t>t crit</t>
  </si>
  <si>
    <t>cohens d</t>
  </si>
  <si>
    <t>sp</t>
  </si>
  <si>
    <t>r2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</si>
</sst>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>
        <v>35.8</v>
      </c>
      <c r="C1" s="1">
        <v>31.6</v>
      </c>
    </row>
    <row r="2">
      <c r="A2" s="1" t="s">
        <v>1</v>
      </c>
      <c r="B2" s="1">
        <v>481.0</v>
      </c>
      <c r="C2" s="1">
        <v>322.0</v>
      </c>
    </row>
    <row r="3">
      <c r="A3" s="1" t="s">
        <v>2</v>
      </c>
      <c r="B3" s="1">
        <v>207.0</v>
      </c>
      <c r="C3" s="1">
        <v>220.0</v>
      </c>
    </row>
    <row r="5">
      <c r="A5" s="1" t="s">
        <v>3</v>
      </c>
      <c r="B5" s="1">
        <v>0.01</v>
      </c>
    </row>
    <row r="6">
      <c r="A6" s="1" t="s">
        <v>4</v>
      </c>
      <c r="B6" t="str">
        <f>($B$2+$C$2)/($B$3+$C$3-2)</f>
        <v>1.889411765</v>
      </c>
    </row>
    <row r="7">
      <c r="A7" s="1" t="s">
        <v>5</v>
      </c>
      <c r="B7" t="str">
        <f>SQRT((B6/B3)+(B6/C3))</f>
        <v>0.1331008203</v>
      </c>
    </row>
    <row r="8">
      <c r="A8" s="1" t="s">
        <v>6</v>
      </c>
      <c r="B8" t="str">
        <f>(B1-C1)/B7</f>
        <v>31.55502717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</v>
      </c>
      <c r="B1" s="1">
        <v>10.0</v>
      </c>
      <c r="C1" s="1">
        <v>10.0</v>
      </c>
    </row>
    <row r="2">
      <c r="A2" s="1" t="s">
        <v>7</v>
      </c>
      <c r="B2" s="1" t="str">
        <f t="shared" ref="B2:C2" si="1">B1-1</f>
        <v>9</v>
      </c>
      <c r="C2" s="1" t="str">
        <f t="shared" si="1"/>
        <v>9</v>
      </c>
    </row>
    <row r="3">
      <c r="A3" s="1" t="s">
        <v>8</v>
      </c>
      <c r="B3" s="1">
        <v>10.0</v>
      </c>
      <c r="C3" s="1">
        <v>7.0</v>
      </c>
    </row>
    <row r="7">
      <c r="A7" s="1" t="s">
        <v>7</v>
      </c>
      <c r="B7" t="str">
        <f>B2+C2</f>
        <v>18</v>
      </c>
    </row>
    <row r="8">
      <c r="A8" s="1" t="s">
        <v>3</v>
      </c>
      <c r="B8" s="1">
        <v>0.05</v>
      </c>
    </row>
    <row r="9">
      <c r="A9" s="1" t="s">
        <v>9</v>
      </c>
      <c r="B9" s="1">
        <v>2.101</v>
      </c>
    </row>
    <row r="10">
      <c r="A10" s="1" t="s">
        <v>5</v>
      </c>
      <c r="B10" s="1">
        <v>0.94</v>
      </c>
    </row>
    <row r="11">
      <c r="A11" s="1" t="s">
        <v>6</v>
      </c>
      <c r="B11" t="str">
        <f>(B3-C3)/B10</f>
        <v>3.191489362</v>
      </c>
    </row>
    <row r="12">
      <c r="A12" s="1" t="s">
        <v>10</v>
      </c>
      <c r="B12" t="str">
        <f>(B3-C3)/2.33</f>
        <v>1.287553648</v>
      </c>
    </row>
    <row r="13">
      <c r="A13" s="1" t="s">
        <v>11</v>
      </c>
      <c r="B13" s="1">
        <v>2.33</v>
      </c>
    </row>
    <row r="14">
      <c r="A14" s="1" t="s">
        <v>12</v>
      </c>
      <c r="B14" t="str">
        <f>(B11^2)/(B11^2+B7)</f>
        <v>0.3613761203</v>
      </c>
    </row>
  </sheetData>
  <drawing r:id="rId1"/>
</worksheet>
</file>