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  <sheet state="visible" name="Sheet3" sheetId="3" r:id="rId5"/>
    <sheet state="visible" name="Sheet4" sheetId="4" r:id="rId6"/>
  </sheets>
  <definedNames/>
  <calcPr/>
</workbook>
</file>

<file path=xl/sharedStrings.xml><?xml version="1.0" encoding="utf-8"?>
<sst xmlns="http://schemas.openxmlformats.org/spreadsheetml/2006/main" count="35" uniqueCount="15">
  <si>
    <t>x1</t>
  </si>
  <si>
    <t>x1 mean</t>
  </si>
  <si>
    <t>x2</t>
  </si>
  <si>
    <t>x</t>
  </si>
  <si>
    <t>y</t>
  </si>
  <si>
    <t>mean</t>
  </si>
  <si>
    <t>x2 mean</t>
  </si>
  <si>
    <t>SEM</t>
  </si>
  <si>
    <t>n</t>
  </si>
  <si>
    <t>t</t>
  </si>
  <si>
    <t>sp2</t>
  </si>
  <si>
    <t>a</t>
  </si>
  <si>
    <t>t crit</t>
  </si>
  <si>
    <t>df</t>
  </si>
  <si>
    <t>std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</si>
</sst>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2">
    <border>
      <left/>
      <right/>
      <top/>
      <bottom/>
    </border>
    <border>
      <left/>
      <right/>
      <top style="thin">
        <color rgb="FF000000"/>
      </top>
      <bottom/>
    </border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/>
    </xf>
    <xf borderId="0" fillId="0" fontId="1" numFmtId="0" xfId="0" applyAlignment="1" applyFont="1">
      <alignment/>
    </xf>
    <xf borderId="1" fillId="0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1.xml"/><Relationship Id="rId6" Type="http://schemas.openxmlformats.org/officeDocument/2006/relationships/worksheet" Target="worksheets/sheet4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1</v>
      </c>
      <c r="B1" s="1">
        <v>9.0</v>
      </c>
    </row>
    <row r="2">
      <c r="A2" s="1" t="s">
        <v>6</v>
      </c>
      <c r="B2" s="1">
        <v>8.0</v>
      </c>
    </row>
    <row r="3">
      <c r="A3" s="1" t="s">
        <v>7</v>
      </c>
      <c r="B3" s="1">
        <v>1.29</v>
      </c>
    </row>
    <row r="4">
      <c r="A4" s="1" t="s">
        <v>9</v>
      </c>
      <c r="B4" t="str">
        <f>(B1-B2)/B3</f>
        <v>0.7751937984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B1" s="1" t="s">
        <v>3</v>
      </c>
      <c r="C1" s="1" t="s">
        <v>4</v>
      </c>
    </row>
    <row r="2">
      <c r="A2" s="1" t="s">
        <v>5</v>
      </c>
      <c r="B2" s="1">
        <v>3.8</v>
      </c>
      <c r="C2" s="1">
        <v>2.1</v>
      </c>
    </row>
    <row r="3">
      <c r="A3" s="1" t="s">
        <v>8</v>
      </c>
      <c r="B3" s="1">
        <v>18.0</v>
      </c>
      <c r="C3" s="1">
        <v>25.0</v>
      </c>
    </row>
    <row r="5">
      <c r="A5" s="1" t="s">
        <v>10</v>
      </c>
      <c r="B5" s="1">
        <v>0.13</v>
      </c>
    </row>
    <row r="6">
      <c r="A6" s="1" t="s">
        <v>11</v>
      </c>
      <c r="B6" s="1">
        <v>0.05</v>
      </c>
    </row>
    <row r="7">
      <c r="A7" s="1" t="s">
        <v>12</v>
      </c>
      <c r="B7" s="1">
        <v>1.684</v>
      </c>
    </row>
    <row r="8">
      <c r="A8" s="1" t="s">
        <v>13</v>
      </c>
      <c r="B8" t="str">
        <f>B3+C3-2</f>
        <v>41</v>
      </c>
    </row>
    <row r="9">
      <c r="A9" s="1" t="s">
        <v>9</v>
      </c>
      <c r="B9" t="str">
        <f>(B2-C2)/B10</f>
        <v>15.25278942</v>
      </c>
    </row>
    <row r="10">
      <c r="A10" s="1" t="s">
        <v>7</v>
      </c>
      <c r="B10" t="str">
        <f>SQRT((B5/B3)+(B5/C3))</f>
        <v>0.1114550233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B1" s="1" t="s">
        <v>0</v>
      </c>
      <c r="C1" s="1" t="s">
        <v>2</v>
      </c>
    </row>
    <row r="2">
      <c r="A2" s="1" t="s">
        <v>5</v>
      </c>
      <c r="B2" s="1">
        <v>12.0</v>
      </c>
      <c r="C2" s="1">
        <v>8.0</v>
      </c>
    </row>
    <row r="3">
      <c r="A3" s="1" t="s">
        <v>8</v>
      </c>
      <c r="B3" s="1">
        <v>52.0</v>
      </c>
      <c r="C3" s="1">
        <v>57.0</v>
      </c>
    </row>
    <row r="5">
      <c r="A5" s="1" t="s">
        <v>10</v>
      </c>
      <c r="B5" s="1">
        <v>5.1</v>
      </c>
    </row>
    <row r="6">
      <c r="A6" s="1" t="s">
        <v>11</v>
      </c>
      <c r="B6" s="1">
        <v>0.05</v>
      </c>
    </row>
    <row r="7">
      <c r="A7" s="1" t="s">
        <v>12</v>
      </c>
      <c r="B7" s="1">
        <v>1.984</v>
      </c>
    </row>
    <row r="8">
      <c r="A8" s="1" t="s">
        <v>13</v>
      </c>
      <c r="B8" t="str">
        <f>B3+C3-2</f>
        <v>107</v>
      </c>
    </row>
    <row r="9">
      <c r="A9" s="1" t="s">
        <v>7</v>
      </c>
      <c r="B9" t="str">
        <f>SQRT((B5/B3)+(B5/C3))</f>
        <v>0.4330711342</v>
      </c>
    </row>
    <row r="10">
      <c r="A10" s="1" t="s">
        <v>9</v>
      </c>
      <c r="B10" t="str">
        <f>((B2-C2)-3)/B9</f>
        <v>2.30908948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/>
      <c r="B1" s="1" t="s">
        <v>3</v>
      </c>
      <c r="D1" s="1" t="s">
        <v>4</v>
      </c>
    </row>
    <row r="2">
      <c r="A2" s="1"/>
      <c r="B2" s="1">
        <v>2.0</v>
      </c>
      <c r="C2" t="str">
        <f t="shared" ref="C2:C6" si="1">(B2-$B$7)^2</f>
        <v>1</v>
      </c>
      <c r="D2" s="1">
        <v>10.0</v>
      </c>
      <c r="E2" t="str">
        <f t="shared" ref="E2:E5" si="2">(D2-$D$7)^2</f>
        <v>4</v>
      </c>
    </row>
    <row r="3">
      <c r="A3" s="1"/>
      <c r="B3" s="1">
        <v>-3.0</v>
      </c>
      <c r="C3" t="str">
        <f t="shared" si="1"/>
        <v>36</v>
      </c>
      <c r="D3" s="1">
        <v>13.0</v>
      </c>
      <c r="E3" t="str">
        <f t="shared" si="2"/>
        <v>1</v>
      </c>
    </row>
    <row r="4">
      <c r="A4" s="1"/>
      <c r="B4" s="1">
        <v>5.0</v>
      </c>
      <c r="C4" t="str">
        <f t="shared" si="1"/>
        <v>4</v>
      </c>
      <c r="D4" s="1">
        <v>15.0</v>
      </c>
      <c r="E4" t="str">
        <f t="shared" si="2"/>
        <v>9</v>
      </c>
    </row>
    <row r="5">
      <c r="A5" s="1"/>
      <c r="B5" s="1">
        <v>4.0</v>
      </c>
      <c r="C5" t="str">
        <f t="shared" si="1"/>
        <v>1</v>
      </c>
      <c r="D5" s="1">
        <v>10.0</v>
      </c>
      <c r="E5" t="str">
        <f t="shared" si="2"/>
        <v>4</v>
      </c>
    </row>
    <row r="6">
      <c r="A6" s="1"/>
      <c r="B6" s="1">
        <v>7.0</v>
      </c>
      <c r="C6" t="str">
        <f t="shared" si="1"/>
        <v>16</v>
      </c>
    </row>
    <row r="7">
      <c r="B7" s="2" t="str">
        <f>AVERAGE(B2:B6)</f>
        <v>3</v>
      </c>
      <c r="C7" s="2" t="str">
        <f>SUM(C2:C6)</f>
        <v>58</v>
      </c>
      <c r="D7" s="2" t="str">
        <f>AVERAGE(D2:D6)</f>
        <v>12</v>
      </c>
      <c r="E7" t="str">
        <f>SUM(E2:E5)</f>
        <v>18</v>
      </c>
    </row>
    <row r="9">
      <c r="A9" s="1" t="s">
        <v>5</v>
      </c>
      <c r="B9" t="str">
        <f>B7</f>
        <v>3</v>
      </c>
      <c r="C9" t="str">
        <f>D7</f>
        <v>12</v>
      </c>
    </row>
    <row r="10">
      <c r="A10" s="1" t="s">
        <v>14</v>
      </c>
      <c r="B10" t="str">
        <f t="shared" ref="B10:C10" si="3">sqrt(C7/(B12))</f>
        <v>3.807886553</v>
      </c>
      <c r="C10" t="str">
        <f t="shared" si="3"/>
        <v>2</v>
      </c>
    </row>
    <row r="11">
      <c r="A11" s="1" t="s">
        <v>8</v>
      </c>
      <c r="B11" t="str">
        <f>COUNT(B2:B6)</f>
        <v>5</v>
      </c>
      <c r="C11" t="str">
        <f>COUNT(D2:D6)</f>
        <v>4</v>
      </c>
    </row>
    <row r="12">
      <c r="A12" s="1" t="s">
        <v>13</v>
      </c>
      <c r="B12" t="str">
        <f t="shared" ref="B12:C12" si="4">B11-1</f>
        <v>4</v>
      </c>
      <c r="C12" t="str">
        <f t="shared" si="4"/>
        <v>3</v>
      </c>
    </row>
    <row r="13">
      <c r="A13" s="1"/>
    </row>
    <row r="14">
      <c r="A14" s="1" t="s">
        <v>10</v>
      </c>
      <c r="B14" t="str">
        <f>(C7+E7)/(B12+C12)</f>
        <v>10.85714286</v>
      </c>
    </row>
    <row r="15">
      <c r="A15" s="1" t="s">
        <v>7</v>
      </c>
      <c r="B15" t="str">
        <f>SQRT((B14/B11)+(B14/C11))</f>
        <v>2.210365193</v>
      </c>
    </row>
    <row r="16">
      <c r="A16" s="1" t="s">
        <v>9</v>
      </c>
      <c r="B16" t="str">
        <f>(B9-C9)/B15</f>
        <v>-4.071725355</v>
      </c>
    </row>
    <row r="17">
      <c r="A17" s="1" t="s">
        <v>12</v>
      </c>
      <c r="B17" s="1">
        <v>3.499</v>
      </c>
    </row>
    <row r="18">
      <c r="A18" s="1" t="s">
        <v>11</v>
      </c>
      <c r="B18" s="1">
        <v>0.01</v>
      </c>
    </row>
  </sheetData>
  <drawing r:id="rId1"/>
</worksheet>
</file>