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<sst xmlns="http://schemas.openxmlformats.org/spreadsheetml/2006/main" count="17" uniqueCount="10">
  <si>
    <t>sample n</t>
  </si>
  <si>
    <t>pop mean</t>
  </si>
  <si>
    <t>?</t>
  </si>
  <si>
    <t>sample mean</t>
  </si>
  <si>
    <t>pop stdev</t>
  </si>
  <si>
    <t>SE</t>
  </si>
  <si>
    <t>CI low</t>
  </si>
  <si>
    <t>CI high</t>
  </si>
  <si>
    <t>z of x=175</t>
  </si>
  <si>
    <t>margin of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</si>
</sst>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8.0</v>
      </c>
    </row>
    <row r="2">
      <c r="A2" s="1">
        <v>9.0</v>
      </c>
    </row>
    <row r="3">
      <c r="A3" s="1">
        <v>12.0</v>
      </c>
    </row>
    <row r="4">
      <c r="A4" s="1">
        <v>13.0</v>
      </c>
    </row>
    <row r="5">
      <c r="A5" s="1">
        <v>14.0</v>
      </c>
    </row>
    <row r="6">
      <c r="A6" s="1">
        <v>16.0</v>
      </c>
    </row>
    <row r="7">
      <c r="D7" s="1"/>
    </row>
    <row r="8">
      <c r="D8" s="1" t="s">
        <v>0</v>
      </c>
      <c r="E8" t="str">
        <f>count(A1:A6)</f>
        <v>6</v>
      </c>
    </row>
    <row r="9">
      <c r="A9" s="1" t="s">
        <v>1</v>
      </c>
      <c r="B9" s="1" t="s">
        <v>2</v>
      </c>
      <c r="D9" s="1" t="s">
        <v>3</v>
      </c>
      <c r="E9" t="str">
        <f>average(A1:A6)</f>
        <v>12</v>
      </c>
    </row>
    <row r="10">
      <c r="A10" s="1" t="s">
        <v>4</v>
      </c>
      <c r="B10" s="1">
        <v>2.8</v>
      </c>
      <c r="D10" s="1" t="s">
        <v>5</v>
      </c>
      <c r="E10" t="str">
        <f>B10/sqrt(E8)</f>
        <v>1.143095213</v>
      </c>
    </row>
    <row r="11">
      <c r="D11" s="1" t="s">
        <v>6</v>
      </c>
      <c r="E11" t="str">
        <f>E9-1.96*E10</f>
        <v>9.759533382</v>
      </c>
    </row>
    <row r="12">
      <c r="D12" s="1" t="s">
        <v>7</v>
      </c>
      <c r="E12" t="str">
        <f>E9+1.96*E10</f>
        <v>14.24046662</v>
      </c>
    </row>
    <row r="15">
      <c r="A15" s="1" t="s">
        <v>1</v>
      </c>
      <c r="B15" s="1">
        <v>180.0</v>
      </c>
      <c r="D15" s="1" t="s">
        <v>0</v>
      </c>
      <c r="E15" s="1">
        <v>9.0</v>
      </c>
      <c r="G15" s="1" t="s">
        <v>8</v>
      </c>
      <c r="H15" t="str">
        <f>(E16-B15)/E17</f>
        <v>-0.8333333333</v>
      </c>
    </row>
    <row r="16">
      <c r="A16" s="1" t="s">
        <v>4</v>
      </c>
      <c r="B16" s="1">
        <v>18.0</v>
      </c>
      <c r="D16" s="1" t="s">
        <v>3</v>
      </c>
      <c r="E16" s="1">
        <v>175.0</v>
      </c>
    </row>
    <row r="17">
      <c r="D17" s="1" t="s">
        <v>5</v>
      </c>
      <c r="E17" t="str">
        <f>B16/sqrt(E15)</f>
        <v>6</v>
      </c>
    </row>
    <row r="18">
      <c r="D18" s="1" t="s">
        <v>6</v>
      </c>
      <c r="E18" t="str">
        <f>$E$16-2.57*$E$17</f>
        <v>159.58</v>
      </c>
    </row>
    <row r="19">
      <c r="D19" s="1" t="s">
        <v>7</v>
      </c>
      <c r="E19" t="str">
        <f>$E$16+2.57*$E$17</f>
        <v>190.42</v>
      </c>
    </row>
    <row r="20">
      <c r="D20" s="1" t="s">
        <v>9</v>
      </c>
      <c r="E20" t="str">
        <f>(E19-E18)/2</f>
        <v>15.42</v>
      </c>
    </row>
  </sheetData>
  <drawing r:id="rId1"/>
</worksheet>
</file>