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<sst xmlns="http://schemas.openxmlformats.org/spreadsheetml/2006/main" uniqueCount="191">
  <si>
    <t>CUSTOMS INVOICE</t>
  </si>
  <si>
    <t>“SUPPLY MEANT FOR EXPORT WITH PAYMENT OF INTEGRATED TAX (IGST)”</t>
  </si>
  <si>
    <t>EXPORTER:</t>
  </si>
  <si>
    <t>Invoice No. &amp; Date:</t>
  </si>
  <si>
    <t>Exporter’s Ref.:</t>
  </si>
  <si>
    <t>ZERIC CERAMICA
SECOND FLOOR, OFFICE NO 7, ISHAN CERAMIC ZONE WING D,
LALPAR, MORBI
GUJARAT 363642
INDIA</t>
  </si>
  <si>
    <t>INV/0025/2024-25</t>
  </si>
  <si>
    <t>I. E. Code #: AACFZ6694H
PAN No #: AACFZ6694H
GSTIN No #: 24AACFZ6694H1ZP
STATE CODE : 24</t>
  </si>
  <si>
    <t>Dt. 8.8.2025</t>
  </si>
  <si>
    <t>Buyer's Order no. &amp; Date</t>
  </si>
  <si>
    <t>qwe    11/08/2025</t>
  </si>
  <si>
    <t>EMAIL:</t>
  </si>
  <si>
    <t>info@zericceramic.com</t>
  </si>
  <si>
    <t>TAX ID:</t>
  </si>
  <si>
    <t>24AACFZ6694H1ZP</t>
  </si>
  <si>
    <t>PO No: qwe</t>
  </si>
  <si>
    <t>Consignee:</t>
  </si>
  <si>
    <t>Notify Party # :</t>
  </si>
  <si>
    <t>qwe</t>
  </si>
  <si>
    <t>Pre-Carriage By</t>
  </si>
  <si>
    <t>Place of Receipt by Pre-Carrier</t>
  </si>
  <si>
    <t>Country of Origin of Goods : -</t>
  </si>
  <si>
    <t>Country of Final Destination</t>
  </si>
  <si>
    <t>AHEMDABAD</t>
  </si>
  <si>
    <t>ORIGIN : DISTRICT MORBI, STATE GUJARAT</t>
  </si>
  <si>
    <t>USA</t>
  </si>
  <si>
    <t>Vessel Flight No.</t>
  </si>
  <si>
    <t>Port of Loading</t>
  </si>
  <si>
    <t>Terms of Delivery &amp; Payment :-</t>
  </si>
  <si>
    <t>Hazira Port</t>
  </si>
  <si>
    <t>CIF AT Cat Lai Port PORT</t>
  </si>
  <si>
    <t>Port of Discharge</t>
  </si>
  <si>
    <t>Final Destination</t>
  </si>
  <si>
    <t>PAYMENT : qwe</t>
  </si>
  <si>
    <t>Cat Lai Port</t>
  </si>
  <si>
    <t>SHIPPING - THROUGH SEA</t>
  </si>
  <si>
    <t>USD RATE:</t>
  </si>
  <si>
    <t>Marks &amp; Nos.</t>
  </si>
  <si>
    <t>Description of Goods</t>
  </si>
  <si>
    <t>QUANTITY</t>
  </si>
  <si>
    <t>UNIT TYPE</t>
  </si>
  <si>
    <t>RATE PER</t>
  </si>
  <si>
    <t>AMOUNT/</t>
  </si>
  <si>
    <t>1 X 40' FCL</t>
  </si>
  <si>
    <t>PKGS</t>
  </si>
  <si>
    <t>BOX</t>
  </si>
  <si>
    <t>UNIT (USD)</t>
  </si>
  <si>
    <t>IN (USD)</t>
  </si>
  <si>
    <t>SR NO.</t>
  </si>
  <si>
    <t>HSN CODE</t>
  </si>
  <si>
    <t>Glazed porcelain Floor Tiles</t>
  </si>
  <si>
    <t>BATH WARE</t>
  </si>
  <si>
    <t>ewq</t>
  </si>
  <si>
    <t>CELLING FAN ITC</t>
  </si>
  <si>
    <t>custom</t>
  </si>
  <si>
    <t>kumar</t>
  </si>
  <si>
    <t>ni kuvari</t>
  </si>
  <si>
    <t>CARTON</t>
  </si>
  <si>
    <t>CERTIFIED THAT GOODS ARE OF INDIAN ORIGIN</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</si>
  <si>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</si>
  <si>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</si>
  <si>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</si>
  <si>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</si>
  <si>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</si>
  <si>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</si>
  <si>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</si>
  <si>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CIF USD</t>
  </si>
  <si>
    <t>TOTAL CIF USD:</t>
  </si>
  <si>
    <t>SIXTEEN THOUSAND SIX HUNDRED AND TWENTY FIVE ONLY.</t>
  </si>
  <si>
    <t>TOTAL CIF USD</t>
  </si>
  <si>
    <t>EXPORT UNDER GST CIRCULAR NO. 26/2017 Customs DT.01/07/2017</t>
  </si>
  <si>
    <t xml:space="preserve">SUPPLY MEANT FOR EXPORT ON PAYMENT OF IGST UNDER CLAIM OF REFUND RS. TOTAL : 332173.69
(TAXABLE CIF INR VALUE 1845409.41@ 18% )                                                                            332173.69  </t>
  </si>
  <si>
    <t>Signature &amp; Date</t>
  </si>
  <si>
    <t>For, ZERIC CERAMICA</t>
  </si>
  <si>
    <t>Declaration:We declare that this invoice shows the actual price of the goods described and that all particulars are true and correct.</t>
  </si>
  <si>
    <t>AUTHORISED SIGN.</t>
  </si>
  <si>
    <r>
      <rPr>
        <rFont val="Calibri"/>
        <b val="false"/>
        <i val="false"/>
        <strike val="false"/>
        <color rgb="FF000000"/>
        <sz val="11"/>
        <u val="none"/>
      </rPr>
      <t xml:space="preserve">Country of Origin of Goods : </t>
    </r>
    <r>
      <rPr>
        <rFont val="Calibri"/>
        <b val="true"/>
        <i val="false"/>
        <strike val="false"/>
        <color rgb="FF000000"/>
        <sz val="11"/>
        <u val="none"/>
      </rPr>
      <t xml:space="preserve">-</t>
    </r>
  </si>
  <si>
    <t>INSURANCE</t>
  </si>
  <si>
    <t>FREIGHT</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</si>
  <si>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</si>
  <si>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</si>
  <si>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</si>
  <si>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</si>
  <si>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</si>
  <si>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</si>
  <si>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</si>
  <si>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</si>
  <si>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</si>
  <si>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</si>
  <si>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1hgfjhg</t>
  </si>
  <si>
    <t>gjhgjhg</t>
  </si>
  <si>
    <t>ghgjhg</t>
  </si>
  <si>
    <t>gjgjh1</t>
  </si>
  <si>
    <t>TOTAL PALLET - 122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</si>
  <si>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</si>
  <si>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</si>
  <si>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</si>
  <si>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</si>
  <si>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</si>
  <si>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</si>
  <si>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</si>
  <si>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</si>
  <si>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</si>
  <si>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</si>
  <si>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</si>
  <si>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</si>
  <si>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</si>
  <si>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</si>
  <si>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</si>
  <si>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</si>
  <si>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</si>
  <si>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</si>
  <si>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</si>
  <si>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</si>
  <si>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</si>
  <si>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</si>
  <si>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 xml:space="preserve">GST:  </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</si>
  <si>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</si>
  <si>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</si>
  <si>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</si>
  <si>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</si>
  <si>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</si>
  <si>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</si>
  <si>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</si>
  <si>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</si>
  <si>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</si>
  <si>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</si>
  <si>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INV/0025/2024-25  Dt.8.8.2025</t>
  </si>
  <si>
    <t>(b) TOTAL No. OF PACKAGES</t>
  </si>
  <si>
    <t>1345 BOX</t>
  </si>
  <si>
    <t>(c) NAME AND ADDRESS OF THE CONSIGNEE</t>
  </si>
  <si>
    <t>qwe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</si>
  <si>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</si>
  <si>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</si>
  <si>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</si>
  <si>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</si>
  <si>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</si>
  <si>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</si>
  <si>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</si>
  <si>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</si>
  <si>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</si>
  <si>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</si>
  <si>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</si>
  <si>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111 BOX</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</si>
  <si>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</si>
  <si>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</si>
  <si>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Glazed porcelain Floor Tiles/BATH WARE/CELLING FAN ITC/kumar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</si>
  <si>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</si>
  <si>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</si>
  <si>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</si>
  <si>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</si>
  <si>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</si>
  <si>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</si>
  <si>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</si>
  <si>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</si>
  <si>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</si>
  <si>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</si>
  <si>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</si>
  <si>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</si>
  <si>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</si>
  <si>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</si>
  <si>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</si>
  <si>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</si>
  <si>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</si>
  <si>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</si>
  <si>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</si>
  <si>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</si>
  <si>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</si>
  <si>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</si>
  <si>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</si>
  <si>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</si>
  <si>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Dt.8.8.2025</t>
  </si>
  <si>
    <t>Weighing slip no.</t>
  </si>
  <si>
    <t>Type (Normal/Reefer/Hazardous/others)</t>
  </si>
  <si>
    <t>NORMAL</t>
  </si>
  <si>
    <t>If Hazardous  UN NO.IMDG class</t>
  </si>
  <si>
    <t>NA</t>
  </si>
  <si>
    <t>Signature of authorised person of shipper</t>
  </si>
  <si>
    <t>NAME:</t>
  </si>
  <si>
    <t>DATE:</t>
  </si>
  <si>
    <t>8.8.2025</t>
  </si>
  <si>
    <t>AUTHORISED SIGNATURE</t>
  </si>
  <si>
    <t>BOOKING NO.</t>
  </si>
  <si>
    <t>CONTAINER NUMBER</t>
  </si>
  <si>
    <t>VGN (KGS)
(CARGO + TARE WEIGHT)</t>
  </si>
  <si>
    <t>sdfsdf</t>
  </si>
  <si>
    <t>+</t>
  </si>
  <si>
    <t>12</t>
  </si>
  <si>
    <t>=</t>
  </si>
  <si>
    <t>sfsfs</t>
  </si>
  <si>
    <t>sfsf</t>
  </si>
</sst>
</file>

<file path=xl/styles.xml><?xml version="1.0" encoding="utf-8"?>
<styleSheet xmlns="http://schemas.openxmlformats.org/spreadsheetml/2006/main" xml:space="preserve">
  <numFmts count="1">
    <numFmt numFmtId="164" formatCode="0.0000"/>
  </numFmts>
  <fonts count="18">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8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2" fillId="0" borderId="25" applyFont="1" applyNumberFormat="1" applyFill="0" applyBorder="1" applyAlignment="1">
      <alignment horizontal="center" vertical="bottom" textRotation="0" wrapText="false" shrinkToFit="false"/>
    </xf>
    <xf xfId="0" fontId="10" numFmtId="2" fillId="0" borderId="30"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164" fillId="0" borderId="25" applyFont="1" applyNumberFormat="1" applyFill="0" applyBorder="1" applyAlignment="1">
      <alignment horizontal="center" vertical="bottom" textRotation="0" wrapText="false" shrinkToFit="false"/>
    </xf>
    <xf xfId="0" fontId="10" numFmtId="164" fillId="0" borderId="30"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4"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7"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c4f9a1c411ab014990a385a2f8279e56.png"/></Relationships>
</file>

<file path=xl/drawings/_rels/drawing2.xml.rels><?xml version="1.0" encoding="UTF-8" standalone="yes"?>
<Relationships xmlns="http://schemas.openxmlformats.org/package/2006/relationships"><Relationship Id="rId1" Type="http://schemas.openxmlformats.org/officeDocument/2006/relationships/image" Target="../media/e121125c873c3cec0eafe9cddc016f12.png"/></Relationships>
</file>

<file path=xl/drawings/_rels/drawing3.xml.rels><?xml version="1.0" encoding="UTF-8" standalone="yes"?>
<Relationships xmlns="http://schemas.openxmlformats.org/package/2006/relationships"><Relationship Id="rId1" Type="http://schemas.openxmlformats.org/officeDocument/2006/relationships/image" Target="../media/44281ff47a4020dd4930b02d3193e43b.png"/></Relationships>
</file>

<file path=xl/drawings/_rels/drawing4.xml.rels><?xml version="1.0" encoding="UTF-8" standalone="yes"?>
<Relationships xmlns="http://schemas.openxmlformats.org/package/2006/relationships"><Relationship Id="rId1" Type="http://schemas.openxmlformats.org/officeDocument/2006/relationships/image" Target="../media/0526fea7f4fd666afab457f3ba9c3018.png"/></Relationships>
</file>

<file path=xl/drawings/_rels/drawing5.xml.rels><?xml version="1.0" encoding="UTF-8" standalone="yes"?>
<Relationships xmlns="http://schemas.openxmlformats.org/package/2006/relationships"><Relationship Id="rId1" Type="http://schemas.openxmlformats.org/officeDocument/2006/relationships/image" Target="../media/a4609594e3cb69ed808353dc8ef73fb5.png"/><Relationship Id="rId2" Type="http://schemas.openxmlformats.org/officeDocument/2006/relationships/image" Target="../media/f0b33f60e05ab99d257398c01243588d.png"/><Relationship Id="rId3" Type="http://schemas.openxmlformats.org/officeDocument/2006/relationships/image" Target="../media/7e1ed3986e1e35b28c61512ed21b6e9a.png"/></Relationships>
</file>

<file path=xl/drawings/drawing1.xml><?xml version="1.0" encoding="utf-8"?>
<xdr:wsDr xmlns:xdr="http://schemas.openxmlformats.org/drawingml/2006/spreadsheetDrawing" xmlns:a="http://schemas.openxmlformats.org/drawingml/2006/main">
  <xdr:oneCellAnchor>
    <xdr:from>
      <xdr:col>20</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48</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56</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37</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18</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19</v>
      </c>
      <c r="B20" s="23"/>
      <c r="C20" s="23"/>
      <c r="D20" s="23"/>
      <c r="E20" s="23"/>
      <c r="F20" s="23"/>
      <c r="G20" s="23"/>
      <c r="H20" s="24" t="s">
        <v>20</v>
      </c>
      <c r="I20" s="24"/>
      <c r="J20" s="24"/>
      <c r="K20" s="24"/>
      <c r="L20" s="24"/>
      <c r="M20" s="24"/>
      <c r="N20" s="24"/>
      <c r="O20" s="24" t="s">
        <v>21</v>
      </c>
      <c r="P20" s="24"/>
      <c r="Q20" s="24"/>
      <c r="R20" s="24"/>
      <c r="S20" s="24"/>
      <c r="T20" s="24"/>
      <c r="U20" s="24"/>
      <c r="V20" s="24"/>
      <c r="W20" s="25" t="s">
        <v>22</v>
      </c>
      <c r="X20" s="25"/>
      <c r="Y20" s="25"/>
      <c r="Z20" s="25"/>
      <c r="AA20" s="25"/>
    </row>
    <row r="21" spans="1:27">
      <c r="A21" s="26" t="s">
        <v>18</v>
      </c>
      <c r="B21" s="26"/>
      <c r="C21" s="26"/>
      <c r="D21" s="26"/>
      <c r="E21" s="26"/>
      <c r="F21" s="26"/>
      <c r="G21" s="26"/>
      <c r="H21" s="27" t="s">
        <v>23</v>
      </c>
      <c r="I21" s="27"/>
      <c r="J21" s="27"/>
      <c r="K21" s="27"/>
      <c r="L21" s="27"/>
      <c r="M21" s="27"/>
      <c r="N21" s="27"/>
      <c r="O21" s="28" t="s">
        <v>24</v>
      </c>
      <c r="P21" s="28"/>
      <c r="Q21" s="28"/>
      <c r="R21" s="28"/>
      <c r="S21" s="28"/>
      <c r="T21" s="28"/>
      <c r="U21" s="28"/>
      <c r="V21" s="28"/>
      <c r="W21" s="29" t="s">
        <v>25</v>
      </c>
      <c r="X21" s="29"/>
      <c r="Y21" s="29"/>
      <c r="Z21" s="29"/>
      <c r="AA21" s="29"/>
    </row>
    <row r="22" spans="1:27">
      <c r="A22" s="23" t="s">
        <v>26</v>
      </c>
      <c r="B22" s="23"/>
      <c r="C22" s="23"/>
      <c r="D22" s="23"/>
      <c r="E22" s="23"/>
      <c r="F22" s="23"/>
      <c r="G22" s="23"/>
      <c r="H22" s="24" t="s">
        <v>27</v>
      </c>
      <c r="I22" s="24"/>
      <c r="J22" s="24"/>
      <c r="K22" s="24"/>
      <c r="L22" s="24"/>
      <c r="M22" s="24"/>
      <c r="N22" s="24"/>
      <c r="O22" s="6" t="s">
        <v>28</v>
      </c>
      <c r="P22" s="6"/>
      <c r="Q22" s="6"/>
      <c r="R22" s="6"/>
      <c r="S22" s="6"/>
      <c r="T22" s="6"/>
      <c r="U22" s="6"/>
      <c r="V22" s="6"/>
      <c r="W22" s="6"/>
      <c r="X22" s="6"/>
      <c r="Y22" s="6"/>
      <c r="Z22" s="6"/>
      <c r="AA22" s="6"/>
    </row>
    <row r="23" spans="1:27">
      <c r="A23" s="26" t="s">
        <v>18</v>
      </c>
      <c r="B23" s="26"/>
      <c r="C23" s="26"/>
      <c r="D23" s="26"/>
      <c r="E23" s="26"/>
      <c r="F23" s="26"/>
      <c r="G23" s="26"/>
      <c r="H23" s="27" t="s">
        <v>29</v>
      </c>
      <c r="I23" s="27"/>
      <c r="J23" s="27"/>
      <c r="K23" s="27"/>
      <c r="L23" s="27"/>
      <c r="M23" s="27"/>
      <c r="N23" s="27"/>
      <c r="O23" s="30" t="s">
        <v>30</v>
      </c>
      <c r="P23" s="30"/>
      <c r="Q23" s="30"/>
      <c r="R23" s="30"/>
      <c r="S23" s="30"/>
      <c r="T23" s="30"/>
      <c r="U23" s="30"/>
      <c r="V23" s="30"/>
      <c r="W23" s="30"/>
      <c r="X23" s="30"/>
      <c r="Y23" s="30"/>
      <c r="Z23" s="30"/>
      <c r="AA23" s="30"/>
    </row>
    <row r="24" spans="1:27">
      <c r="A24" s="23" t="s">
        <v>31</v>
      </c>
      <c r="B24" s="23"/>
      <c r="C24" s="23"/>
      <c r="D24" s="23"/>
      <c r="E24" s="23"/>
      <c r="F24" s="23"/>
      <c r="G24" s="23"/>
      <c r="H24" s="24" t="s">
        <v>32</v>
      </c>
      <c r="I24" s="24"/>
      <c r="J24" s="24"/>
      <c r="K24" s="24"/>
      <c r="L24" s="24"/>
      <c r="M24" s="24"/>
      <c r="N24" s="24"/>
      <c r="O24" s="31" t="s">
        <v>33</v>
      </c>
      <c r="P24" s="31"/>
      <c r="Q24" s="31"/>
      <c r="R24" s="31"/>
      <c r="S24" s="31"/>
      <c r="T24" s="31"/>
      <c r="U24" s="31"/>
      <c r="V24" s="31"/>
      <c r="W24" s="31"/>
      <c r="X24" s="31"/>
      <c r="Y24" s="31"/>
      <c r="Z24" s="31"/>
      <c r="AA24" s="31"/>
    </row>
    <row r="25" spans="1:27">
      <c r="A25" s="32" t="s">
        <v>34</v>
      </c>
      <c r="B25" s="32"/>
      <c r="C25" s="32"/>
      <c r="D25" s="32"/>
      <c r="E25" s="32"/>
      <c r="F25" s="32"/>
      <c r="G25" s="32"/>
      <c r="H25" s="33" t="s">
        <v>25</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35</v>
      </c>
      <c r="P26" s="34"/>
      <c r="Q26" s="34"/>
      <c r="R26" s="34"/>
      <c r="S26" s="34"/>
      <c r="T26" s="34"/>
      <c r="U26" s="34"/>
      <c r="V26" s="35" t="s">
        <v>36</v>
      </c>
      <c r="W26" s="35"/>
      <c r="X26" s="35"/>
      <c r="Y26" s="36">
        <v>111</v>
      </c>
      <c r="Z26" s="36"/>
      <c r="AA26" s="36"/>
    </row>
    <row r="27" spans="1:27">
      <c r="A27" s="37" t="s">
        <v>37</v>
      </c>
      <c r="B27" s="37"/>
      <c r="C27" s="37"/>
      <c r="D27" s="37"/>
      <c r="E27" s="38" t="s">
        <v>38</v>
      </c>
      <c r="F27" s="38"/>
      <c r="G27" s="38"/>
      <c r="H27" s="38"/>
      <c r="I27" s="38"/>
      <c r="J27" s="38"/>
      <c r="K27" s="38"/>
      <c r="L27" s="38"/>
      <c r="M27" s="38"/>
      <c r="N27" s="38"/>
      <c r="O27" s="38"/>
      <c r="P27" s="38"/>
      <c r="Q27" s="38"/>
      <c r="R27" s="39" t="s">
        <v>39</v>
      </c>
      <c r="S27" s="39"/>
      <c r="T27" s="39" t="s">
        <v>40</v>
      </c>
      <c r="U27" s="39"/>
      <c r="V27" s="39" t="s">
        <v>41</v>
      </c>
      <c r="W27" s="39"/>
      <c r="X27" s="39"/>
      <c r="Y27" s="40" t="s">
        <v>42</v>
      </c>
      <c r="Z27" s="40"/>
      <c r="AA27" s="40"/>
    </row>
    <row r="28" spans="1:27" customHeight="1" ht="24">
      <c r="A28" s="41" t="s">
        <v>43</v>
      </c>
      <c r="B28" s="41"/>
      <c r="C28" s="41"/>
      <c r="D28" s="41"/>
      <c r="E28" s="38"/>
      <c r="F28" s="38"/>
      <c r="G28" s="38"/>
      <c r="H28" s="38"/>
      <c r="I28" s="38"/>
      <c r="J28" s="38"/>
      <c r="K28" s="38"/>
      <c r="L28" s="38"/>
      <c r="M28" s="38"/>
      <c r="N28" s="38"/>
      <c r="O28" s="38"/>
      <c r="P28" s="38"/>
      <c r="Q28" s="38"/>
      <c r="R28" s="42" t="s">
        <v>44</v>
      </c>
      <c r="S28" s="42"/>
      <c r="T28" s="42" t="s">
        <v>45</v>
      </c>
      <c r="U28" s="42"/>
      <c r="V28" s="42" t="s">
        <v>46</v>
      </c>
      <c r="W28" s="42"/>
      <c r="X28" s="42"/>
      <c r="Y28" s="43" t="s">
        <v>47</v>
      </c>
      <c r="Z28" s="43"/>
      <c r="AA28" s="43"/>
    </row>
    <row r="29" spans="1:27" customHeight="1" ht="46">
      <c r="A29" s="44" t="s">
        <v>48</v>
      </c>
      <c r="B29" s="45" t="s">
        <v>49</v>
      </c>
      <c r="C29" s="45"/>
      <c r="D29" s="45"/>
      <c r="E29" s="46" t="s">
        <v>50</v>
      </c>
      <c r="F29" s="46"/>
      <c r="G29" s="46"/>
      <c r="H29" s="46"/>
      <c r="I29" s="46"/>
      <c r="J29" s="46"/>
      <c r="K29" s="46"/>
      <c r="L29" s="46"/>
      <c r="M29" s="46"/>
      <c r="N29" s="46"/>
      <c r="O29" s="46"/>
      <c r="P29" s="46"/>
      <c r="Q29" s="46"/>
      <c r="R29" s="47"/>
      <c r="S29" s="48"/>
      <c r="T29" s="47"/>
      <c r="U29" s="48"/>
      <c r="V29" s="47"/>
      <c r="W29" s="49"/>
      <c r="X29" s="48"/>
      <c r="Y29" s="47"/>
      <c r="Z29" s="49"/>
      <c r="AA29" s="50"/>
    </row>
    <row r="30" spans="1:27">
      <c r="A30" s="51">
        <v>1</v>
      </c>
      <c r="B30" s="52">
        <v>69101000</v>
      </c>
      <c r="C30" s="52"/>
      <c r="D30" s="52"/>
      <c r="E30" s="53" t="s">
        <v>18</v>
      </c>
      <c r="F30" s="53"/>
      <c r="G30" s="53"/>
      <c r="H30" s="53"/>
      <c r="I30" s="53"/>
      <c r="J30" s="53"/>
      <c r="K30" s="53"/>
      <c r="L30" s="53"/>
      <c r="M30" s="53"/>
      <c r="N30" s="53"/>
      <c r="O30" s="53"/>
      <c r="P30" s="53"/>
      <c r="Q30" s="53"/>
      <c r="R30" s="53">
        <v>111</v>
      </c>
      <c r="S30" s="53"/>
      <c r="T30" s="53" t="s">
        <v>45</v>
      </c>
      <c r="U30" s="53"/>
      <c r="V30" s="54">
        <v>10</v>
      </c>
      <c r="W30" s="54"/>
      <c r="X30" s="54"/>
      <c r="Y30" s="55">
        <f>ROUND(R30*V30, 2)</f>
        <v>1110</v>
      </c>
      <c r="Z30" s="55"/>
      <c r="AA30" s="55"/>
    </row>
    <row r="31" spans="1:27" customHeight="1" ht="46">
      <c r="A31" s="56"/>
      <c r="B31" s="47"/>
      <c r="C31" s="49"/>
      <c r="D31" s="48"/>
      <c r="E31" s="46" t="s">
        <v>51</v>
      </c>
      <c r="F31" s="46"/>
      <c r="G31" s="46"/>
      <c r="H31" s="46"/>
      <c r="I31" s="46"/>
      <c r="J31" s="46"/>
      <c r="K31" s="46"/>
      <c r="L31" s="46"/>
      <c r="M31" s="46"/>
      <c r="N31" s="46"/>
      <c r="O31" s="46"/>
      <c r="P31" s="46"/>
      <c r="Q31" s="46"/>
      <c r="R31" s="47"/>
      <c r="S31" s="48"/>
      <c r="T31" s="47"/>
      <c r="U31" s="48"/>
      <c r="V31" s="47"/>
      <c r="W31" s="49"/>
      <c r="X31" s="48"/>
      <c r="Y31" s="47"/>
      <c r="Z31" s="49"/>
      <c r="AA31" s="50"/>
    </row>
    <row r="32" spans="1:27">
      <c r="A32" s="51">
        <v>2</v>
      </c>
      <c r="B32" s="52">
        <v>84818020</v>
      </c>
      <c r="C32" s="52"/>
      <c r="D32" s="52"/>
      <c r="E32" s="53" t="s">
        <v>52</v>
      </c>
      <c r="F32" s="53"/>
      <c r="G32" s="53"/>
      <c r="H32" s="53"/>
      <c r="I32" s="53"/>
      <c r="J32" s="53"/>
      <c r="K32" s="53"/>
      <c r="L32" s="53"/>
      <c r="M32" s="53"/>
      <c r="N32" s="53"/>
      <c r="O32" s="53"/>
      <c r="P32" s="53"/>
      <c r="Q32" s="53"/>
      <c r="R32" s="53">
        <v>112</v>
      </c>
      <c r="S32" s="53"/>
      <c r="T32" s="53" t="s">
        <v>45</v>
      </c>
      <c r="U32" s="53"/>
      <c r="V32" s="54">
        <v>10</v>
      </c>
      <c r="W32" s="54"/>
      <c r="X32" s="54"/>
      <c r="Y32" s="55">
        <f>ROUND(R32*V32, 2)</f>
        <v>1120</v>
      </c>
      <c r="Z32" s="55"/>
      <c r="AA32" s="55"/>
    </row>
    <row r="33" spans="1:27" customHeight="1" ht="46">
      <c r="A33" s="56"/>
      <c r="B33" s="47"/>
      <c r="C33" s="49"/>
      <c r="D33" s="48"/>
      <c r="E33" s="46" t="s">
        <v>53</v>
      </c>
      <c r="F33" s="46"/>
      <c r="G33" s="46"/>
      <c r="H33" s="46"/>
      <c r="I33" s="46"/>
      <c r="J33" s="46"/>
      <c r="K33" s="46"/>
      <c r="L33" s="46"/>
      <c r="M33" s="46"/>
      <c r="N33" s="46"/>
      <c r="O33" s="46"/>
      <c r="P33" s="46"/>
      <c r="Q33" s="46"/>
      <c r="R33" s="47"/>
      <c r="S33" s="48"/>
      <c r="T33" s="47"/>
      <c r="U33" s="48"/>
      <c r="V33" s="47"/>
      <c r="W33" s="49"/>
      <c r="X33" s="48"/>
      <c r="Y33" s="47"/>
      <c r="Z33" s="49"/>
      <c r="AA33" s="50"/>
    </row>
    <row r="34" spans="1:27">
      <c r="A34" s="51">
        <v>3</v>
      </c>
      <c r="B34" s="52">
        <v>84145120</v>
      </c>
      <c r="C34" s="52"/>
      <c r="D34" s="52"/>
      <c r="E34" s="53" t="s">
        <v>54</v>
      </c>
      <c r="F34" s="53"/>
      <c r="G34" s="53"/>
      <c r="H34" s="53"/>
      <c r="I34" s="53"/>
      <c r="J34" s="53"/>
      <c r="K34" s="53"/>
      <c r="L34" s="53"/>
      <c r="M34" s="53"/>
      <c r="N34" s="53"/>
      <c r="O34" s="53"/>
      <c r="P34" s="53"/>
      <c r="Q34" s="53"/>
      <c r="R34" s="53">
        <v>122</v>
      </c>
      <c r="S34" s="53"/>
      <c r="T34" s="53" t="s">
        <v>45</v>
      </c>
      <c r="U34" s="53"/>
      <c r="V34" s="54">
        <v>10</v>
      </c>
      <c r="W34" s="54"/>
      <c r="X34" s="54"/>
      <c r="Y34" s="55">
        <f>ROUND(R34*V34, 2)</f>
        <v>1220</v>
      </c>
      <c r="Z34" s="55"/>
      <c r="AA34" s="55"/>
    </row>
    <row r="35" spans="1:27" customHeight="1" ht="46">
      <c r="A35" s="56"/>
      <c r="B35" s="47"/>
      <c r="C35" s="49"/>
      <c r="D35" s="48"/>
      <c r="E35" s="46" t="s">
        <v>55</v>
      </c>
      <c r="F35" s="46"/>
      <c r="G35" s="46"/>
      <c r="H35" s="46"/>
      <c r="I35" s="46"/>
      <c r="J35" s="46"/>
      <c r="K35" s="46"/>
      <c r="L35" s="46"/>
      <c r="M35" s="46"/>
      <c r="N35" s="46"/>
      <c r="O35" s="46"/>
      <c r="P35" s="46"/>
      <c r="Q35" s="46"/>
      <c r="R35" s="47"/>
      <c r="S35" s="48"/>
      <c r="T35" s="47"/>
      <c r="U35" s="48"/>
      <c r="V35" s="47"/>
      <c r="W35" s="49"/>
      <c r="X35" s="48"/>
      <c r="Y35" s="47"/>
      <c r="Z35" s="49"/>
      <c r="AA35" s="50"/>
    </row>
    <row r="36" spans="1:27">
      <c r="A36" s="51">
        <v>4</v>
      </c>
      <c r="B36" s="52">
        <v>12398769</v>
      </c>
      <c r="C36" s="52"/>
      <c r="D36" s="52"/>
      <c r="E36" s="53" t="s">
        <v>56</v>
      </c>
      <c r="F36" s="53"/>
      <c r="G36" s="53"/>
      <c r="H36" s="53"/>
      <c r="I36" s="53"/>
      <c r="J36" s="53"/>
      <c r="K36" s="53"/>
      <c r="L36" s="53"/>
      <c r="M36" s="53"/>
      <c r="N36" s="53"/>
      <c r="O36" s="53"/>
      <c r="P36" s="53"/>
      <c r="Q36" s="53"/>
      <c r="R36" s="53">
        <v>1000</v>
      </c>
      <c r="S36" s="53"/>
      <c r="T36" s="53" t="s">
        <v>57</v>
      </c>
      <c r="U36" s="53"/>
      <c r="V36" s="54">
        <v>10</v>
      </c>
      <c r="W36" s="54"/>
      <c r="X36" s="54"/>
      <c r="Y36" s="55">
        <f>ROUND(R36*V36, 2)</f>
        <v>10000</v>
      </c>
      <c r="Z36" s="55"/>
      <c r="AA36" s="55"/>
    </row>
    <row r="37" spans="1:27">
      <c r="A37" s="57"/>
      <c r="B37" s="57"/>
      <c r="C37" s="57"/>
      <c r="D37" s="57"/>
      <c r="E37" s="47"/>
      <c r="F37" s="49"/>
      <c r="G37" s="49"/>
      <c r="H37" s="49"/>
      <c r="I37" s="49"/>
      <c r="J37" s="49"/>
      <c r="K37" s="49"/>
      <c r="L37" s="49"/>
      <c r="M37" s="49"/>
      <c r="N37" s="49"/>
      <c r="O37" s="49"/>
      <c r="P37" s="49"/>
      <c r="Q37" s="48"/>
      <c r="R37" s="47"/>
      <c r="S37" s="48"/>
      <c r="T37" s="47"/>
      <c r="U37" s="48"/>
      <c r="V37" s="47"/>
      <c r="W37" s="49"/>
      <c r="X37" s="48"/>
      <c r="Y37" s="47"/>
      <c r="Z37" s="49"/>
      <c r="AA37" s="50"/>
    </row>
    <row r="38" spans="1:27">
      <c r="A38" s="57"/>
      <c r="B38" s="57"/>
      <c r="C38" s="57"/>
      <c r="D38" s="57"/>
      <c r="E38" s="47"/>
      <c r="F38" s="49"/>
      <c r="G38" s="49"/>
      <c r="H38" s="49"/>
      <c r="I38" s="49"/>
      <c r="J38" s="49"/>
      <c r="K38" s="49"/>
      <c r="L38" s="49"/>
      <c r="M38" s="49"/>
      <c r="N38" s="49"/>
      <c r="O38" s="49"/>
      <c r="P38" s="49"/>
      <c r="Q38" s="48"/>
      <c r="R38" s="47"/>
      <c r="S38" s="48"/>
      <c r="T38" s="47"/>
      <c r="U38" s="48"/>
      <c r="V38" s="47"/>
      <c r="W38" s="49"/>
      <c r="X38" s="48"/>
      <c r="Y38" s="47"/>
      <c r="Z38" s="49"/>
      <c r="AA38" s="50"/>
    </row>
    <row r="39" spans="1:27">
      <c r="A39" s="57"/>
      <c r="B39" s="57"/>
      <c r="C39" s="57"/>
      <c r="D39" s="57"/>
      <c r="E39" s="58" t="s">
        <v>58</v>
      </c>
      <c r="F39" s="58"/>
      <c r="G39" s="58"/>
      <c r="H39" s="58"/>
      <c r="I39" s="58"/>
      <c r="J39" s="58"/>
      <c r="K39" s="58"/>
      <c r="L39" s="58"/>
      <c r="M39" s="58"/>
      <c r="N39" s="58"/>
      <c r="O39" s="58"/>
      <c r="P39" s="58"/>
      <c r="Q39" s="58"/>
      <c r="R39" s="59"/>
      <c r="S39" s="59"/>
      <c r="T39" s="59"/>
      <c r="U39" s="59"/>
      <c r="V39" s="59"/>
      <c r="W39" s="59"/>
      <c r="X39" s="59"/>
      <c r="Y39" s="60"/>
      <c r="Z39" s="60"/>
      <c r="AA39" s="60"/>
    </row>
    <row r="40" spans="1:27">
      <c r="A40" s="57"/>
      <c r="B40" s="57"/>
      <c r="C40" s="57"/>
      <c r="D40" s="57"/>
      <c r="E40" s="52" t="s">
        <v>59</v>
      </c>
      <c r="F40" s="52"/>
      <c r="G40" s="52"/>
      <c r="H40" s="52"/>
      <c r="I40" s="52"/>
      <c r="J40" s="52"/>
      <c r="K40" s="52"/>
      <c r="L40" s="52"/>
      <c r="M40" s="52"/>
      <c r="N40" s="52"/>
      <c r="O40" s="52"/>
      <c r="P40" s="52"/>
      <c r="Q40" s="52"/>
      <c r="R40" s="59"/>
      <c r="S40" s="59"/>
      <c r="T40" s="59"/>
      <c r="U40" s="59"/>
      <c r="V40" s="59"/>
      <c r="W40" s="59"/>
      <c r="X40" s="59"/>
      <c r="Y40" s="60"/>
      <c r="Z40" s="60"/>
      <c r="AA40" s="60"/>
    </row>
    <row r="41" spans="1:27">
      <c r="A41" s="57"/>
      <c r="B41" s="57"/>
      <c r="C41" s="57"/>
      <c r="D41" s="57"/>
      <c r="E41" s="61" t="s">
        <v>60</v>
      </c>
      <c r="F41" s="61"/>
      <c r="G41" s="61"/>
      <c r="H41" s="61"/>
      <c r="I41" s="61"/>
      <c r="J41" s="61"/>
      <c r="K41" s="61"/>
      <c r="L41" s="61"/>
      <c r="M41" s="61"/>
      <c r="N41" s="61"/>
      <c r="O41" s="61"/>
      <c r="P41" s="61"/>
      <c r="Q41" s="61"/>
      <c r="R41" s="59"/>
      <c r="S41" s="59"/>
      <c r="T41" s="59"/>
      <c r="U41" s="59"/>
      <c r="V41" s="59"/>
      <c r="W41" s="59"/>
      <c r="X41" s="59"/>
      <c r="Y41" s="60"/>
      <c r="Z41" s="60"/>
      <c r="AA41" s="60"/>
    </row>
    <row r="42" spans="1:27">
      <c r="A42" s="57"/>
      <c r="B42" s="57"/>
      <c r="C42" s="57"/>
      <c r="D42" s="57"/>
      <c r="E42" s="61"/>
      <c r="F42" s="61"/>
      <c r="G42" s="61"/>
      <c r="H42" s="61"/>
      <c r="I42" s="61"/>
      <c r="J42" s="61"/>
      <c r="K42" s="61"/>
      <c r="L42" s="61"/>
      <c r="M42" s="61"/>
      <c r="N42" s="61"/>
      <c r="O42" s="61"/>
      <c r="P42" s="61"/>
      <c r="Q42" s="61"/>
      <c r="R42" s="59"/>
      <c r="S42" s="59"/>
      <c r="T42" s="59"/>
      <c r="U42" s="59"/>
      <c r="V42" s="59"/>
      <c r="W42" s="59"/>
      <c r="X42" s="59"/>
      <c r="Y42" s="60"/>
      <c r="Z42" s="60"/>
      <c r="AA42" s="60"/>
    </row>
    <row r="43" spans="1:27">
      <c r="A43" s="57"/>
      <c r="B43" s="57"/>
      <c r="C43" s="57"/>
      <c r="D43" s="57"/>
      <c r="E43" s="59"/>
      <c r="F43" s="59"/>
      <c r="G43" s="59"/>
      <c r="H43" s="59"/>
      <c r="I43" s="59"/>
      <c r="J43" s="59"/>
      <c r="K43" s="59"/>
      <c r="L43" s="59"/>
      <c r="M43" s="59"/>
      <c r="N43" s="59"/>
      <c r="O43" s="59"/>
      <c r="P43" s="59"/>
      <c r="Q43" s="59"/>
      <c r="R43" s="59"/>
      <c r="S43" s="59"/>
      <c r="T43" s="59"/>
      <c r="U43" s="59"/>
      <c r="V43" s="59"/>
      <c r="W43" s="59"/>
      <c r="X43" s="59"/>
      <c r="Y43" s="60"/>
      <c r="Z43" s="60"/>
      <c r="AA43" s="60"/>
    </row>
    <row r="44" spans="1:27">
      <c r="A44" s="57"/>
      <c r="B44" s="57"/>
      <c r="C44" s="57"/>
      <c r="D44" s="57"/>
      <c r="E44" s="59"/>
      <c r="F44" s="59"/>
      <c r="G44" s="59"/>
      <c r="H44" s="59"/>
      <c r="I44" s="59"/>
      <c r="J44" s="59"/>
      <c r="K44" s="59"/>
      <c r="L44" s="59"/>
      <c r="M44" s="59"/>
      <c r="N44" s="59"/>
      <c r="O44" s="59"/>
      <c r="P44" s="59"/>
      <c r="Q44" s="59"/>
      <c r="R44" s="59"/>
      <c r="S44" s="59"/>
      <c r="T44" s="59"/>
      <c r="U44" s="59"/>
      <c r="V44" s="59"/>
      <c r="W44" s="59"/>
      <c r="X44" s="59"/>
      <c r="Y44" s="60"/>
      <c r="Z44" s="60"/>
      <c r="AA44" s="60"/>
    </row>
    <row r="45" spans="1:27">
      <c r="A45" s="62" t="s">
        <v>61</v>
      </c>
      <c r="B45" s="62"/>
      <c r="C45" s="62"/>
      <c r="D45" s="62"/>
      <c r="E45" s="63" t="s">
        <v>62</v>
      </c>
      <c r="F45" s="63"/>
      <c r="G45" s="63"/>
      <c r="H45" s="59"/>
      <c r="I45" s="59"/>
      <c r="J45" s="59"/>
      <c r="K45" s="59"/>
      <c r="L45" s="59"/>
      <c r="M45" s="59"/>
      <c r="N45" s="59"/>
      <c r="O45" s="59"/>
      <c r="P45" s="59"/>
      <c r="Q45" s="59"/>
      <c r="R45" s="59"/>
      <c r="S45" s="59"/>
      <c r="T45" s="59"/>
      <c r="U45" s="59"/>
      <c r="V45" s="59"/>
      <c r="W45" s="59"/>
      <c r="X45" s="59"/>
      <c r="Y45" s="60"/>
      <c r="Z45" s="60"/>
      <c r="AA45" s="60"/>
    </row>
    <row r="46" spans="1:27">
      <c r="A46" s="62" t="s">
        <v>63</v>
      </c>
      <c r="B46" s="62"/>
      <c r="C46" s="62"/>
      <c r="D46" s="62"/>
      <c r="E46" s="63" t="s">
        <v>62</v>
      </c>
      <c r="F46" s="63"/>
      <c r="G46" s="63"/>
      <c r="H46" s="59"/>
      <c r="I46" s="59"/>
      <c r="J46" s="59"/>
      <c r="K46" s="59"/>
      <c r="L46" s="59"/>
      <c r="M46" s="59"/>
      <c r="N46" s="59"/>
      <c r="O46" s="59"/>
      <c r="P46" s="59"/>
      <c r="Q46" s="59"/>
      <c r="R46" s="59"/>
      <c r="S46" s="59"/>
      <c r="T46" s="59"/>
      <c r="U46" s="59"/>
      <c r="V46" s="59"/>
      <c r="W46" s="59"/>
      <c r="X46" s="59"/>
      <c r="Y46" s="60"/>
      <c r="Z46" s="60"/>
      <c r="AA46" s="60"/>
    </row>
    <row r="47" spans="1:27">
      <c r="A47" s="64" t="s">
        <v>64</v>
      </c>
      <c r="B47" s="64"/>
      <c r="C47" s="64"/>
      <c r="D47" s="64"/>
      <c r="E47" s="64"/>
      <c r="F47" s="64"/>
      <c r="G47" s="64"/>
      <c r="H47" s="45" t="s">
        <v>65</v>
      </c>
      <c r="I47" s="45"/>
      <c r="J47" s="45"/>
      <c r="K47" s="45"/>
      <c r="L47" s="45"/>
      <c r="M47" s="45"/>
      <c r="N47" s="45"/>
      <c r="O47" s="45"/>
      <c r="P47" s="45"/>
      <c r="Q47" s="45"/>
      <c r="R47" s="5">
        <f>ROUND(SUM(R30:R46), 2)</f>
        <v>1345</v>
      </c>
      <c r="S47" s="5"/>
      <c r="T47" s="45" t="s">
        <v>40</v>
      </c>
      <c r="U47" s="45"/>
      <c r="V47" s="45" t="s">
        <v>66</v>
      </c>
      <c r="W47" s="45"/>
      <c r="X47" s="45"/>
      <c r="Y47" s="65">
        <f>ROUND(SUM(Y30:Y46), 2)</f>
        <v>13450</v>
      </c>
      <c r="Z47" s="65"/>
      <c r="AA47" s="65"/>
    </row>
    <row r="48" spans="1:27">
      <c r="A48" s="66" t="str">
        <f>INT(SUM(R30:R46)) &amp; " BOX"</f>
        <v>1345 BOX</v>
      </c>
      <c r="B48" s="66"/>
      <c r="C48" s="66"/>
      <c r="D48" s="66"/>
      <c r="E48" s="66"/>
      <c r="F48" s="66"/>
      <c r="G48" s="66"/>
      <c r="H48" s="45"/>
      <c r="I48" s="45"/>
      <c r="J48" s="45"/>
      <c r="K48" s="45"/>
      <c r="L48" s="45"/>
      <c r="M48" s="45"/>
      <c r="N48" s="45"/>
      <c r="O48" s="45"/>
      <c r="P48" s="45"/>
      <c r="Q48" s="45"/>
      <c r="R48" s="28" t="s">
        <v>45</v>
      </c>
      <c r="S48" s="28"/>
      <c r="T48" s="45" t="s">
        <v>45</v>
      </c>
      <c r="U48" s="45"/>
      <c r="V48" s="45"/>
      <c r="W48" s="45"/>
      <c r="X48" s="45"/>
      <c r="Y48" s="65"/>
      <c r="Z48" s="65"/>
      <c r="AA48" s="65"/>
    </row>
    <row r="49" spans="1:27">
      <c r="A49" s="67" t="s">
        <v>67</v>
      </c>
      <c r="B49" s="67"/>
      <c r="C49" s="67"/>
      <c r="D49" s="67"/>
      <c r="E49" s="67"/>
      <c r="F49" s="67"/>
      <c r="G49" s="67"/>
      <c r="H49" s="67"/>
      <c r="I49" s="67"/>
      <c r="J49" s="67"/>
      <c r="K49" s="67"/>
      <c r="L49" s="67"/>
      <c r="M49" s="67"/>
      <c r="N49" s="67"/>
      <c r="O49" s="67"/>
      <c r="P49" s="67"/>
      <c r="Q49" s="67"/>
      <c r="R49" s="59"/>
      <c r="S49" s="59"/>
      <c r="T49" s="59"/>
      <c r="U49" s="59"/>
      <c r="V49" s="59"/>
      <c r="W49" s="59"/>
      <c r="X49" s="59"/>
      <c r="Y49" s="60"/>
      <c r="Z49" s="60"/>
      <c r="AA49" s="60"/>
    </row>
    <row r="50" spans="1:27">
      <c r="A50" s="68" t="s">
        <v>68</v>
      </c>
      <c r="B50" s="68"/>
      <c r="C50" s="68"/>
      <c r="D50" s="68"/>
      <c r="E50" s="68"/>
      <c r="F50" s="68"/>
      <c r="G50" s="68"/>
      <c r="H50" s="68"/>
      <c r="I50" s="68"/>
      <c r="J50" s="68"/>
      <c r="K50" s="68"/>
      <c r="L50" s="68"/>
      <c r="M50" s="68"/>
      <c r="N50" s="68"/>
      <c r="O50" s="68"/>
      <c r="P50" s="68"/>
      <c r="Q50" s="68"/>
      <c r="R50" s="59"/>
      <c r="S50" s="59"/>
      <c r="T50" s="59"/>
      <c r="U50" s="59"/>
      <c r="V50" s="59"/>
      <c r="W50" s="59"/>
      <c r="X50" s="59"/>
      <c r="Y50" s="60"/>
      <c r="Z50" s="60"/>
      <c r="AA50" s="60"/>
    </row>
    <row r="51" spans="1:27">
      <c r="A51" s="68"/>
      <c r="B51" s="68"/>
      <c r="C51" s="68"/>
      <c r="D51" s="68"/>
      <c r="E51" s="68"/>
      <c r="F51" s="68"/>
      <c r="G51" s="68"/>
      <c r="H51" s="68"/>
      <c r="I51" s="68"/>
      <c r="J51" s="68"/>
      <c r="K51" s="68"/>
      <c r="L51" s="68"/>
      <c r="M51" s="68"/>
      <c r="N51" s="68"/>
      <c r="O51" s="68"/>
      <c r="P51" s="68"/>
      <c r="Q51" s="68"/>
      <c r="R51" s="69" t="s">
        <v>69</v>
      </c>
      <c r="S51" s="69"/>
      <c r="T51" s="69"/>
      <c r="U51" s="69"/>
      <c r="V51" s="69"/>
      <c r="W51" s="69"/>
      <c r="X51" s="69"/>
      <c r="Y51" s="70">
        <f>ROUND(SUM(Y28:Y46), 4) + 7.31 + 1650</f>
        <v>15107.30999999999949</v>
      </c>
      <c r="Z51" s="70"/>
      <c r="AA51" s="70"/>
    </row>
    <row r="52" spans="1:27">
      <c r="A52" s="71" t="s">
        <v>70</v>
      </c>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row>
    <row r="53" spans="1:27">
      <c r="A53" s="72" t="s">
        <v>71</v>
      </c>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row>
    <row r="54" spans="1:27">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row>
    <row r="55" spans="1:27">
      <c r="A55" s="57"/>
      <c r="B55" s="57"/>
      <c r="C55" s="57"/>
      <c r="D55" s="57"/>
      <c r="E55" s="57"/>
      <c r="F55" s="57"/>
      <c r="G55" s="57"/>
      <c r="H55" s="57"/>
      <c r="I55" s="57"/>
      <c r="J55" s="57"/>
      <c r="K55" s="57"/>
      <c r="L55" s="57"/>
      <c r="M55" s="57"/>
      <c r="N55" s="73" t="s">
        <v>72</v>
      </c>
      <c r="O55" s="73"/>
      <c r="P55" s="73"/>
      <c r="Q55" s="73"/>
      <c r="R55" s="73"/>
      <c r="S55" s="73"/>
      <c r="T55" s="73"/>
      <c r="U55" s="73"/>
      <c r="V55" s="73"/>
      <c r="W55" s="73"/>
      <c r="X55" s="73"/>
      <c r="Y55" s="73"/>
      <c r="Z55" s="73"/>
      <c r="AA55" s="73"/>
    </row>
    <row r="56" spans="1:27">
      <c r="A56" s="57"/>
      <c r="B56" s="57"/>
      <c r="C56" s="57"/>
      <c r="D56" s="57"/>
      <c r="E56" s="57"/>
      <c r="F56" s="59"/>
      <c r="G56" s="59"/>
      <c r="H56" s="59"/>
      <c r="I56" s="59"/>
      <c r="J56" s="59"/>
      <c r="K56" s="59"/>
      <c r="L56" s="59"/>
      <c r="M56" s="59"/>
      <c r="N56" s="74" t="s">
        <v>73</v>
      </c>
      <c r="O56" s="74"/>
      <c r="P56" s="74"/>
      <c r="Q56" s="74"/>
      <c r="R56" s="74"/>
      <c r="S56" s="74"/>
      <c r="T56" s="74"/>
      <c r="U56" s="74"/>
      <c r="V56" s="74"/>
      <c r="W56" s="74"/>
      <c r="X56" s="74"/>
      <c r="Y56" s="74"/>
      <c r="Z56" s="74"/>
      <c r="AA56" s="74"/>
    </row>
    <row r="57" spans="1:27">
      <c r="A57" s="57"/>
      <c r="B57" s="57"/>
      <c r="C57" s="57"/>
      <c r="D57" s="57"/>
      <c r="E57" s="57"/>
      <c r="F57" s="59"/>
      <c r="G57" s="59"/>
      <c r="H57" s="59"/>
      <c r="I57" s="59"/>
      <c r="J57" s="59"/>
      <c r="K57" s="59"/>
      <c r="L57" s="59"/>
      <c r="M57" s="59"/>
      <c r="N57" s="13"/>
      <c r="AA57" s="75"/>
    </row>
    <row r="58" spans="1:27">
      <c r="A58" s="57"/>
      <c r="B58" s="57"/>
      <c r="C58" s="57"/>
      <c r="D58" s="57"/>
      <c r="E58" s="57"/>
      <c r="F58" s="59"/>
      <c r="G58" s="59"/>
      <c r="H58" s="59"/>
      <c r="I58" s="59"/>
      <c r="J58" s="59"/>
      <c r="K58" s="59"/>
      <c r="L58" s="59"/>
      <c r="M58" s="59"/>
      <c r="N58" s="13"/>
      <c r="AA58" s="75"/>
    </row>
    <row r="59" spans="1:27">
      <c r="A59" s="76"/>
      <c r="B59" s="49"/>
      <c r="C59" s="49"/>
      <c r="D59" s="49"/>
      <c r="E59" s="49"/>
      <c r="F59" s="49"/>
      <c r="G59" s="49"/>
      <c r="H59" s="49"/>
      <c r="I59" s="49"/>
      <c r="J59" s="49"/>
      <c r="K59" s="49"/>
      <c r="L59" s="49"/>
      <c r="M59" s="48"/>
      <c r="N59" s="13"/>
      <c r="AA59" s="75"/>
    </row>
    <row r="60" spans="1:27">
      <c r="A60" s="77" t="s">
        <v>74</v>
      </c>
      <c r="B60" s="77"/>
      <c r="C60" s="77"/>
      <c r="D60" s="77"/>
      <c r="E60" s="77"/>
      <c r="F60" s="77"/>
      <c r="G60" s="77"/>
      <c r="H60" s="77"/>
      <c r="I60" s="77"/>
      <c r="J60" s="77"/>
      <c r="K60" s="77"/>
      <c r="L60" s="77"/>
      <c r="M60" s="77"/>
      <c r="N60" s="13"/>
      <c r="AA60" s="75"/>
    </row>
    <row r="61" spans="1:27">
      <c r="A61" s="77"/>
      <c r="B61" s="77"/>
      <c r="C61" s="77"/>
      <c r="D61" s="77"/>
      <c r="E61" s="77"/>
      <c r="F61" s="77"/>
      <c r="G61" s="77"/>
      <c r="H61" s="77"/>
      <c r="I61" s="77"/>
      <c r="J61" s="77"/>
      <c r="K61" s="77"/>
      <c r="L61" s="77"/>
      <c r="M61" s="77"/>
      <c r="N61" s="78" t="s">
        <v>75</v>
      </c>
      <c r="O61" s="78"/>
      <c r="P61" s="78"/>
      <c r="Q61" s="78"/>
      <c r="R61" s="78"/>
      <c r="S61" s="78"/>
      <c r="T61" s="78"/>
      <c r="U61" s="78"/>
      <c r="V61" s="78"/>
      <c r="W61" s="78"/>
      <c r="X61" s="78"/>
      <c r="Y61" s="78"/>
      <c r="Z61" s="78"/>
      <c r="AA61" s="78"/>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E31:Q31"/>
    <mergeCell ref="B32:D32"/>
    <mergeCell ref="E32:Q32"/>
    <mergeCell ref="R32:S32"/>
    <mergeCell ref="T32:U32"/>
    <mergeCell ref="V32:X32"/>
    <mergeCell ref="Y32:AA32"/>
    <mergeCell ref="E33:Q33"/>
    <mergeCell ref="B34:D34"/>
    <mergeCell ref="E34:Q34"/>
    <mergeCell ref="R34:S34"/>
    <mergeCell ref="T34:U34"/>
    <mergeCell ref="V34:X34"/>
    <mergeCell ref="Y34:AA34"/>
    <mergeCell ref="E35:Q35"/>
    <mergeCell ref="B36:D36"/>
    <mergeCell ref="E36:Q36"/>
    <mergeCell ref="R36:S36"/>
    <mergeCell ref="T36:U36"/>
    <mergeCell ref="V36:X36"/>
    <mergeCell ref="Y36:AA36"/>
    <mergeCell ref="A37:D44"/>
    <mergeCell ref="E39:Q39"/>
    <mergeCell ref="R39:S46"/>
    <mergeCell ref="T39:U46"/>
    <mergeCell ref="V39:X46"/>
    <mergeCell ref="Y39:AA46"/>
    <mergeCell ref="E40:Q40"/>
    <mergeCell ref="E41:Q42"/>
    <mergeCell ref="E43:Q44"/>
    <mergeCell ref="A45:D45"/>
    <mergeCell ref="E45:G45"/>
    <mergeCell ref="H45:Q45"/>
    <mergeCell ref="A46:D46"/>
    <mergeCell ref="E46:G46"/>
    <mergeCell ref="H46:Q46"/>
    <mergeCell ref="A47:G47"/>
    <mergeCell ref="H47:Q48"/>
    <mergeCell ref="R47:S47"/>
    <mergeCell ref="T47:U47"/>
    <mergeCell ref="V47:X48"/>
    <mergeCell ref="Y47:AA48"/>
    <mergeCell ref="A48:G48"/>
    <mergeCell ref="R48:S48"/>
    <mergeCell ref="T48:U48"/>
    <mergeCell ref="A49:Q49"/>
    <mergeCell ref="R49:X49"/>
    <mergeCell ref="Y49:AA49"/>
    <mergeCell ref="A50:Q51"/>
    <mergeCell ref="R50:X50"/>
    <mergeCell ref="Y50:AA50"/>
    <mergeCell ref="R51:X51"/>
    <mergeCell ref="Y51:AA51"/>
    <mergeCell ref="A52:AA52"/>
    <mergeCell ref="A53:AA54"/>
    <mergeCell ref="A55:M55"/>
    <mergeCell ref="N55:AA55"/>
    <mergeCell ref="A56:E56"/>
    <mergeCell ref="F56:M56"/>
    <mergeCell ref="N56:AA56"/>
    <mergeCell ref="A57:E57"/>
    <mergeCell ref="F57:M57"/>
    <mergeCell ref="A58:E58"/>
    <mergeCell ref="F58:I58"/>
    <mergeCell ref="J58:M58"/>
    <mergeCell ref="A60:M61"/>
    <mergeCell ref="N61:AA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0" workbookViewId="0" showGridLines="true" showRowColHeaders="1">
      <selection activeCell="A1" sqref="A1"/>
    </sheetView>
  </sheetViews>
  <sheetFormatPr defaultRowHeight="14.4" outlineLevelRow="0" outlineLevelCol="0"/>
  <cols>
    <col min="1" max="1" width="6.43" customWidth="true" style="79"/>
    <col min="2" max="2" width="5" customWidth="true" style="79"/>
    <col min="3" max="3" width="5" customWidth="true" style="79"/>
    <col min="4" max="4" width="5" customWidth="true" style="79"/>
    <col min="5" max="5" width="5" customWidth="true" style="79"/>
    <col min="6" max="6" width="5" customWidth="true" style="79"/>
    <col min="7" max="7" width="5" customWidth="true" style="79"/>
    <col min="8" max="8" width="5" customWidth="true" style="79"/>
    <col min="9" max="9" width="5" customWidth="true" style="79"/>
    <col min="10" max="10" width="5" customWidth="true" style="79"/>
    <col min="11" max="11" width="5" customWidth="true" style="79"/>
    <col min="12" max="12" width="5" customWidth="true" style="79"/>
    <col min="13" max="13" width="5" customWidth="true" style="79"/>
    <col min="14" max="14" width="5" customWidth="true" style="79"/>
    <col min="15" max="15" width="5" customWidth="true" style="79"/>
    <col min="16" max="16" width="5" customWidth="true" style="79"/>
    <col min="17" max="17" width="5" hidden="true" customWidth="true" style="79"/>
    <col min="18" max="18" width="5" customWidth="true" style="79"/>
    <col min="19" max="19" width="5" customWidth="true" style="79"/>
    <col min="20" max="20" width="5" customWidth="true" style="79"/>
    <col min="21" max="21" width="5" customWidth="true" style="79"/>
    <col min="22" max="22" width="5" customWidth="true" style="79"/>
    <col min="23" max="23" width="5" customWidth="true" style="79"/>
    <col min="24" max="24" width="5" customWidth="true" style="79"/>
    <col min="25" max="25" width="5" customWidth="true" style="79"/>
    <col min="26" max="26" width="5" customWidth="true" style="79"/>
    <col min="27" max="27" width="5" customWidth="true" style="79"/>
  </cols>
  <sheetData>
    <row r="1" spans="1:27">
      <c r="A1" s="80" t="s">
        <v>0</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1</v>
      </c>
      <c r="B2" s="81"/>
      <c r="C2" s="81"/>
      <c r="D2" s="81"/>
      <c r="E2" s="81"/>
      <c r="F2" s="81"/>
      <c r="G2" s="81"/>
      <c r="H2" s="81"/>
      <c r="I2" s="81"/>
      <c r="J2" s="81"/>
      <c r="K2" s="81"/>
      <c r="L2" s="81"/>
      <c r="M2" s="81"/>
      <c r="N2" s="81"/>
      <c r="O2" s="81"/>
      <c r="P2" s="81"/>
      <c r="Q2" s="81"/>
      <c r="R2" s="81"/>
      <c r="S2" s="81"/>
      <c r="T2" s="81"/>
      <c r="U2" s="81"/>
      <c r="V2" s="81"/>
      <c r="W2" s="81"/>
      <c r="X2" s="81"/>
      <c r="Y2" s="81"/>
      <c r="Z2" s="81"/>
      <c r="AA2" s="81"/>
    </row>
    <row r="3" spans="1:27">
      <c r="A3" s="82" t="s">
        <v>2</v>
      </c>
      <c r="B3" s="82"/>
      <c r="C3" s="82"/>
      <c r="D3" s="82"/>
      <c r="E3" s="82"/>
      <c r="F3" s="82"/>
      <c r="G3" s="82"/>
      <c r="H3" s="82"/>
      <c r="I3" s="82"/>
      <c r="J3" s="82"/>
      <c r="K3" s="82"/>
      <c r="L3" s="82"/>
      <c r="M3" s="82"/>
      <c r="N3" s="82"/>
      <c r="O3" s="83" t="s">
        <v>3</v>
      </c>
      <c r="P3" s="83"/>
      <c r="Q3" s="83"/>
      <c r="R3" s="83"/>
      <c r="S3" s="83"/>
      <c r="T3" s="83"/>
      <c r="U3" s="84" t="s">
        <v>4</v>
      </c>
      <c r="V3" s="84"/>
      <c r="W3" s="84"/>
      <c r="X3" s="84"/>
      <c r="Y3" s="84"/>
      <c r="Z3" s="84"/>
      <c r="AA3" s="84"/>
    </row>
    <row r="4" spans="1:27">
      <c r="A4" s="85" t="s">
        <v>5</v>
      </c>
      <c r="B4" s="85"/>
      <c r="C4" s="85"/>
      <c r="D4" s="85"/>
      <c r="E4" s="85"/>
      <c r="F4" s="85"/>
      <c r="G4" s="85"/>
      <c r="H4" s="85"/>
      <c r="I4" s="85"/>
      <c r="J4" s="85"/>
      <c r="K4" s="85"/>
      <c r="L4" s="85"/>
      <c r="M4" s="85"/>
      <c r="N4" s="85"/>
      <c r="O4" s="86" t="s">
        <v>6</v>
      </c>
      <c r="P4" s="86"/>
      <c r="Q4" s="86"/>
      <c r="R4" s="86"/>
      <c r="S4" s="86"/>
      <c r="T4" s="86"/>
      <c r="U4" s="87" t="s">
        <v>7</v>
      </c>
      <c r="V4" s="87"/>
      <c r="W4" s="87"/>
      <c r="X4" s="87"/>
      <c r="Y4" s="87"/>
      <c r="Z4" s="87"/>
      <c r="AA4" s="87"/>
    </row>
    <row r="5" spans="1:27">
      <c r="A5" s="85"/>
      <c r="B5" s="85"/>
      <c r="C5" s="85"/>
      <c r="D5" s="85"/>
      <c r="E5" s="85"/>
      <c r="F5" s="85"/>
      <c r="G5" s="85"/>
      <c r="H5" s="85"/>
      <c r="I5" s="85"/>
      <c r="J5" s="85"/>
      <c r="K5" s="85"/>
      <c r="L5" s="85"/>
      <c r="M5" s="85"/>
      <c r="N5" s="85"/>
      <c r="O5" s="88" t="s">
        <v>8</v>
      </c>
      <c r="P5" s="88"/>
      <c r="Q5" s="88"/>
      <c r="R5" s="88"/>
      <c r="S5" s="88"/>
      <c r="T5" s="88"/>
      <c r="U5" s="87"/>
      <c r="V5" s="87"/>
      <c r="W5" s="87"/>
      <c r="X5" s="87"/>
      <c r="Y5" s="87"/>
      <c r="Z5" s="87"/>
      <c r="AA5" s="87"/>
    </row>
    <row r="6" spans="1:27">
      <c r="A6" s="85"/>
      <c r="B6" s="85"/>
      <c r="C6" s="85"/>
      <c r="D6" s="85"/>
      <c r="E6" s="85"/>
      <c r="F6" s="85"/>
      <c r="G6" s="85"/>
      <c r="H6" s="85"/>
      <c r="I6" s="85"/>
      <c r="J6" s="85"/>
      <c r="K6" s="85"/>
      <c r="L6" s="85"/>
      <c r="M6" s="85"/>
      <c r="N6" s="85"/>
      <c r="O6" s="89" t="s">
        <v>9</v>
      </c>
      <c r="P6" s="89"/>
      <c r="Q6" s="89"/>
      <c r="R6" s="89"/>
      <c r="S6" s="89"/>
      <c r="T6" s="89"/>
      <c r="U6" s="87"/>
      <c r="V6" s="87"/>
      <c r="W6" s="87"/>
      <c r="X6" s="87"/>
      <c r="Y6" s="87"/>
      <c r="Z6" s="87"/>
      <c r="AA6" s="87"/>
    </row>
    <row r="7" spans="1:27">
      <c r="A7" s="85"/>
      <c r="B7" s="85"/>
      <c r="C7" s="85"/>
      <c r="D7" s="85"/>
      <c r="E7" s="85"/>
      <c r="F7" s="85"/>
      <c r="G7" s="85"/>
      <c r="H7" s="85"/>
      <c r="I7" s="85"/>
      <c r="J7" s="85"/>
      <c r="K7" s="85"/>
      <c r="L7" s="85"/>
      <c r="M7" s="85"/>
      <c r="N7" s="85"/>
      <c r="O7" s="90" t="s">
        <v>10</v>
      </c>
      <c r="P7" s="90"/>
      <c r="Q7" s="90"/>
      <c r="R7" s="90"/>
      <c r="S7" s="90"/>
      <c r="T7" s="90"/>
      <c r="U7" s="87"/>
      <c r="V7" s="87"/>
      <c r="W7" s="87"/>
      <c r="X7" s="87"/>
      <c r="Y7" s="87"/>
      <c r="Z7" s="87"/>
      <c r="AA7" s="87"/>
    </row>
    <row r="8" spans="1:27">
      <c r="A8" s="85"/>
      <c r="B8" s="85"/>
      <c r="C8" s="85"/>
      <c r="D8" s="85"/>
      <c r="E8" s="85"/>
      <c r="F8" s="85"/>
      <c r="G8" s="85"/>
      <c r="H8" s="85"/>
      <c r="I8" s="85"/>
      <c r="J8" s="85"/>
      <c r="K8" s="85"/>
      <c r="L8" s="85"/>
      <c r="M8" s="85"/>
      <c r="N8" s="85"/>
      <c r="O8" s="90"/>
      <c r="P8" s="90"/>
      <c r="Q8" s="90"/>
      <c r="R8" s="90"/>
      <c r="S8" s="90"/>
      <c r="T8" s="90"/>
      <c r="U8" s="87"/>
      <c r="V8" s="87"/>
      <c r="W8" s="87"/>
      <c r="X8" s="87"/>
      <c r="Y8" s="87"/>
      <c r="Z8" s="87"/>
      <c r="AA8" s="87"/>
    </row>
    <row r="9" spans="1:27">
      <c r="A9" s="85"/>
      <c r="B9" s="85"/>
      <c r="C9" s="85"/>
      <c r="D9" s="85"/>
      <c r="E9" s="85"/>
      <c r="F9" s="85"/>
      <c r="G9" s="85"/>
      <c r="H9" s="85"/>
      <c r="I9" s="85"/>
      <c r="J9" s="85"/>
      <c r="K9" s="85"/>
      <c r="L9" s="85"/>
      <c r="M9" s="85"/>
      <c r="N9" s="85"/>
      <c r="O9" s="91"/>
      <c r="T9" s="92"/>
      <c r="U9" s="87"/>
      <c r="V9" s="87"/>
      <c r="W9" s="87"/>
      <c r="X9" s="87"/>
      <c r="Y9" s="87"/>
      <c r="Z9" s="87"/>
      <c r="AA9" s="87"/>
    </row>
    <row r="10" spans="1:27">
      <c r="A10" s="85"/>
      <c r="B10" s="85"/>
      <c r="C10" s="85"/>
      <c r="D10" s="85"/>
      <c r="E10" s="85"/>
      <c r="F10" s="85"/>
      <c r="G10" s="85"/>
      <c r="H10" s="85"/>
      <c r="I10" s="85"/>
      <c r="J10" s="85"/>
      <c r="K10" s="85"/>
      <c r="L10" s="85"/>
      <c r="M10" s="85"/>
      <c r="N10" s="85"/>
      <c r="O10" s="91"/>
      <c r="T10" s="92"/>
      <c r="U10" s="87"/>
      <c r="V10" s="87"/>
      <c r="W10" s="87"/>
      <c r="X10" s="87"/>
      <c r="Y10" s="87"/>
      <c r="Z10" s="87"/>
      <c r="AA10" s="87"/>
    </row>
    <row r="11" spans="1:27">
      <c r="A11" s="93" t="s">
        <v>11</v>
      </c>
      <c r="B11" s="93"/>
      <c r="C11" s="94" t="s">
        <v>12</v>
      </c>
      <c r="D11" s="94"/>
      <c r="E11" s="94"/>
      <c r="F11" s="94"/>
      <c r="G11" s="94"/>
      <c r="H11" s="94"/>
      <c r="I11" s="94"/>
      <c r="J11" s="94"/>
      <c r="K11" s="94"/>
      <c r="L11" s="94"/>
      <c r="M11" s="94"/>
      <c r="N11" s="94"/>
      <c r="O11" s="91"/>
      <c r="T11" s="92"/>
      <c r="U11" s="87"/>
      <c r="V11" s="87"/>
      <c r="W11" s="87"/>
      <c r="X11" s="87"/>
      <c r="Y11" s="87"/>
      <c r="Z11" s="87"/>
      <c r="AA11" s="87"/>
    </row>
    <row r="12" spans="1:27">
      <c r="A12" s="95" t="s">
        <v>13</v>
      </c>
      <c r="B12" s="95"/>
      <c r="C12" s="96" t="s">
        <v>14</v>
      </c>
      <c r="D12" s="96"/>
      <c r="E12" s="96"/>
      <c r="F12" s="96"/>
      <c r="G12" s="96"/>
      <c r="H12" s="96"/>
      <c r="I12" s="96"/>
      <c r="J12" s="96"/>
      <c r="K12" s="96"/>
      <c r="L12" s="96"/>
      <c r="M12" s="96"/>
      <c r="N12" s="96"/>
      <c r="O12" s="88" t="s">
        <v>15</v>
      </c>
      <c r="P12" s="88"/>
      <c r="Q12" s="88"/>
      <c r="R12" s="88"/>
      <c r="S12" s="88"/>
      <c r="T12" s="88"/>
      <c r="U12" s="87"/>
      <c r="V12" s="87"/>
      <c r="W12" s="87"/>
      <c r="X12" s="87"/>
      <c r="Y12" s="87"/>
      <c r="Z12" s="87"/>
      <c r="AA12" s="87"/>
    </row>
    <row r="13" spans="1:27">
      <c r="A13" s="97" t="s">
        <v>16</v>
      </c>
      <c r="B13" s="97"/>
      <c r="C13" s="97"/>
      <c r="D13" s="97"/>
      <c r="E13" s="97"/>
      <c r="F13" s="97"/>
      <c r="G13" s="97"/>
      <c r="H13" s="97"/>
      <c r="I13" s="97"/>
      <c r="J13" s="97"/>
      <c r="K13" s="97"/>
      <c r="L13" s="97"/>
      <c r="M13" s="97"/>
      <c r="N13" s="97"/>
      <c r="O13" s="98" t="s">
        <v>17</v>
      </c>
      <c r="P13" s="98"/>
      <c r="Q13" s="98"/>
      <c r="R13" s="98"/>
      <c r="S13" s="98"/>
      <c r="T13" s="98"/>
      <c r="U13" s="98"/>
      <c r="V13" s="98"/>
      <c r="W13" s="98"/>
      <c r="X13" s="98"/>
      <c r="Y13" s="98"/>
      <c r="Z13" s="98"/>
      <c r="AA13" s="98"/>
    </row>
    <row r="14" spans="1:27">
      <c r="A14" s="99" t="s">
        <v>18</v>
      </c>
      <c r="B14" s="99"/>
      <c r="C14" s="99"/>
      <c r="D14" s="99"/>
      <c r="E14" s="99"/>
      <c r="F14" s="99"/>
      <c r="G14" s="99"/>
      <c r="H14" s="99"/>
      <c r="I14" s="99"/>
      <c r="J14" s="99"/>
      <c r="K14" s="99"/>
      <c r="L14" s="99"/>
      <c r="M14" s="99"/>
      <c r="N14" s="99"/>
      <c r="O14" s="100" t="s">
        <v>18</v>
      </c>
      <c r="P14" s="100"/>
      <c r="Q14" s="100"/>
      <c r="R14" s="100"/>
      <c r="S14" s="100"/>
      <c r="T14" s="100"/>
      <c r="U14" s="100"/>
      <c r="V14" s="100"/>
      <c r="W14" s="100"/>
      <c r="X14" s="100"/>
      <c r="Y14" s="100"/>
      <c r="Z14" s="100"/>
      <c r="AA14" s="100"/>
    </row>
    <row r="15" spans="1:27">
      <c r="A15" s="99"/>
      <c r="B15" s="99"/>
      <c r="C15" s="99"/>
      <c r="D15" s="99"/>
      <c r="E15" s="99"/>
      <c r="F15" s="99"/>
      <c r="G15" s="99"/>
      <c r="H15" s="99"/>
      <c r="I15" s="99"/>
      <c r="J15" s="99"/>
      <c r="K15" s="99"/>
      <c r="L15" s="99"/>
      <c r="M15" s="99"/>
      <c r="N15" s="99"/>
      <c r="O15" s="100"/>
      <c r="P15" s="100"/>
      <c r="Q15" s="100"/>
      <c r="R15" s="100"/>
      <c r="S15" s="100"/>
      <c r="T15" s="100"/>
      <c r="U15" s="100"/>
      <c r="V15" s="100"/>
      <c r="W15" s="100"/>
      <c r="X15" s="100"/>
      <c r="Y15" s="100"/>
      <c r="Z15" s="100"/>
      <c r="AA15" s="100"/>
    </row>
    <row r="16" spans="1:27">
      <c r="A16" s="99"/>
      <c r="B16" s="99"/>
      <c r="C16" s="99"/>
      <c r="D16" s="99"/>
      <c r="E16" s="99"/>
      <c r="F16" s="99"/>
      <c r="G16" s="99"/>
      <c r="H16" s="99"/>
      <c r="I16" s="99"/>
      <c r="J16" s="99"/>
      <c r="K16" s="99"/>
      <c r="L16" s="99"/>
      <c r="M16" s="99"/>
      <c r="N16" s="99"/>
      <c r="O16" s="100"/>
      <c r="P16" s="100"/>
      <c r="Q16" s="100"/>
      <c r="R16" s="100"/>
      <c r="S16" s="100"/>
      <c r="T16" s="100"/>
      <c r="U16" s="100"/>
      <c r="V16" s="100"/>
      <c r="W16" s="100"/>
      <c r="X16" s="100"/>
      <c r="Y16" s="100"/>
      <c r="Z16" s="100"/>
      <c r="AA16" s="100"/>
    </row>
    <row r="17" spans="1:27">
      <c r="A17" s="99"/>
      <c r="B17" s="99"/>
      <c r="C17" s="99"/>
      <c r="D17" s="99"/>
      <c r="E17" s="99"/>
      <c r="F17" s="99"/>
      <c r="G17" s="99"/>
      <c r="H17" s="99"/>
      <c r="I17" s="99"/>
      <c r="J17" s="99"/>
      <c r="K17" s="99"/>
      <c r="L17" s="99"/>
      <c r="M17" s="99"/>
      <c r="N17" s="99"/>
      <c r="O17" s="100"/>
      <c r="P17" s="100"/>
      <c r="Q17" s="100"/>
      <c r="R17" s="100"/>
      <c r="S17" s="100"/>
      <c r="T17" s="100"/>
      <c r="U17" s="100"/>
      <c r="V17" s="100"/>
      <c r="W17" s="100"/>
      <c r="X17" s="100"/>
      <c r="Y17" s="100"/>
      <c r="Z17" s="100"/>
      <c r="AA17" s="100"/>
    </row>
    <row r="18" spans="1:27">
      <c r="A18" s="99"/>
      <c r="B18" s="99"/>
      <c r="C18" s="99"/>
      <c r="D18" s="99"/>
      <c r="E18" s="99"/>
      <c r="F18" s="99"/>
      <c r="G18" s="99"/>
      <c r="H18" s="99"/>
      <c r="I18" s="99"/>
      <c r="J18" s="99"/>
      <c r="K18" s="99"/>
      <c r="L18" s="99"/>
      <c r="M18" s="99"/>
      <c r="N18" s="99"/>
      <c r="O18" s="100"/>
      <c r="P18" s="100"/>
      <c r="Q18" s="100"/>
      <c r="R18" s="100"/>
      <c r="S18" s="100"/>
      <c r="T18" s="100"/>
      <c r="U18" s="100"/>
      <c r="V18" s="100"/>
      <c r="W18" s="100"/>
      <c r="X18" s="100"/>
      <c r="Y18" s="100"/>
      <c r="Z18" s="100"/>
      <c r="AA18" s="100"/>
    </row>
    <row r="19" spans="1:27">
      <c r="A19" s="99"/>
      <c r="B19" s="99"/>
      <c r="C19" s="99"/>
      <c r="D19" s="99"/>
      <c r="E19" s="99"/>
      <c r="F19" s="99"/>
      <c r="G19" s="99"/>
      <c r="H19" s="99"/>
      <c r="I19" s="99"/>
      <c r="J19" s="99"/>
      <c r="K19" s="99"/>
      <c r="L19" s="99"/>
      <c r="M19" s="99"/>
      <c r="N19" s="99"/>
      <c r="O19" s="100"/>
      <c r="P19" s="100"/>
      <c r="Q19" s="100"/>
      <c r="R19" s="100"/>
      <c r="S19" s="100"/>
      <c r="T19" s="100"/>
      <c r="U19" s="100"/>
      <c r="V19" s="100"/>
      <c r="W19" s="100"/>
      <c r="X19" s="100"/>
      <c r="Y19" s="100"/>
      <c r="Z19" s="100"/>
      <c r="AA19" s="100"/>
    </row>
    <row r="20" spans="1:27">
      <c r="A20" s="101" t="s">
        <v>19</v>
      </c>
      <c r="B20" s="101"/>
      <c r="C20" s="101"/>
      <c r="D20" s="101"/>
      <c r="E20" s="101"/>
      <c r="F20" s="101"/>
      <c r="G20" s="101"/>
      <c r="H20" s="102" t="s">
        <v>20</v>
      </c>
      <c r="I20" s="102"/>
      <c r="J20" s="102"/>
      <c r="K20" s="102"/>
      <c r="L20" s="102"/>
      <c r="M20" s="102"/>
      <c r="N20" s="102"/>
      <c r="O20" s="102" t="s">
        <v>76</v>
      </c>
      <c r="P20" s="102"/>
      <c r="Q20" s="102"/>
      <c r="R20" s="102"/>
      <c r="S20" s="102"/>
      <c r="T20" s="102"/>
      <c r="U20" s="102"/>
      <c r="V20" s="102"/>
      <c r="W20" s="103" t="s">
        <v>22</v>
      </c>
      <c r="X20" s="103"/>
      <c r="Y20" s="103"/>
      <c r="Z20" s="103"/>
      <c r="AA20" s="103"/>
    </row>
    <row r="21" spans="1:27">
      <c r="A21" s="104" t="s">
        <v>18</v>
      </c>
      <c r="B21" s="104"/>
      <c r="C21" s="104"/>
      <c r="D21" s="104"/>
      <c r="E21" s="104"/>
      <c r="F21" s="104"/>
      <c r="G21" s="104"/>
      <c r="H21" s="105" t="s">
        <v>23</v>
      </c>
      <c r="I21" s="105"/>
      <c r="J21" s="105"/>
      <c r="K21" s="105"/>
      <c r="L21" s="105"/>
      <c r="M21" s="105"/>
      <c r="N21" s="105"/>
      <c r="O21" s="106" t="s">
        <v>24</v>
      </c>
      <c r="P21" s="106"/>
      <c r="Q21" s="106"/>
      <c r="R21" s="106"/>
      <c r="S21" s="106"/>
      <c r="T21" s="106"/>
      <c r="U21" s="106"/>
      <c r="V21" s="106"/>
      <c r="W21" s="107" t="s">
        <v>25</v>
      </c>
      <c r="X21" s="107"/>
      <c r="Y21" s="107"/>
      <c r="Z21" s="107"/>
      <c r="AA21" s="107"/>
    </row>
    <row r="22" spans="1:27">
      <c r="A22" s="101" t="s">
        <v>26</v>
      </c>
      <c r="B22" s="101"/>
      <c r="C22" s="101"/>
      <c r="D22" s="101"/>
      <c r="E22" s="101"/>
      <c r="F22" s="101"/>
      <c r="G22" s="101"/>
      <c r="H22" s="102" t="s">
        <v>27</v>
      </c>
      <c r="I22" s="102"/>
      <c r="J22" s="102"/>
      <c r="K22" s="102"/>
      <c r="L22" s="102"/>
      <c r="M22" s="102"/>
      <c r="N22" s="102"/>
      <c r="O22" s="84" t="s">
        <v>28</v>
      </c>
      <c r="P22" s="84"/>
      <c r="Q22" s="84"/>
      <c r="R22" s="84"/>
      <c r="S22" s="84"/>
      <c r="T22" s="84"/>
      <c r="U22" s="84"/>
      <c r="V22" s="84"/>
      <c r="W22" s="84"/>
      <c r="X22" s="84"/>
      <c r="Y22" s="84"/>
      <c r="Z22" s="84"/>
      <c r="AA22" s="84"/>
    </row>
    <row r="23" spans="1:27">
      <c r="A23" s="104" t="s">
        <v>18</v>
      </c>
      <c r="B23" s="104"/>
      <c r="C23" s="104"/>
      <c r="D23" s="104"/>
      <c r="E23" s="104"/>
      <c r="F23" s="104"/>
      <c r="G23" s="104"/>
      <c r="H23" s="105" t="s">
        <v>29</v>
      </c>
      <c r="I23" s="105"/>
      <c r="J23" s="105"/>
      <c r="K23" s="105"/>
      <c r="L23" s="105"/>
      <c r="M23" s="105"/>
      <c r="N23" s="105"/>
      <c r="O23" s="108" t="s">
        <v>30</v>
      </c>
      <c r="P23" s="108"/>
      <c r="Q23" s="108"/>
      <c r="R23" s="108"/>
      <c r="S23" s="108"/>
      <c r="T23" s="108"/>
      <c r="U23" s="108"/>
      <c r="V23" s="108"/>
      <c r="W23" s="108"/>
      <c r="X23" s="108"/>
      <c r="Y23" s="108"/>
      <c r="Z23" s="108"/>
      <c r="AA23" s="108"/>
    </row>
    <row r="24" spans="1:27">
      <c r="A24" s="101" t="s">
        <v>31</v>
      </c>
      <c r="B24" s="101"/>
      <c r="C24" s="101"/>
      <c r="D24" s="101"/>
      <c r="E24" s="101"/>
      <c r="F24" s="101"/>
      <c r="G24" s="101"/>
      <c r="H24" s="102" t="s">
        <v>32</v>
      </c>
      <c r="I24" s="102"/>
      <c r="J24" s="102"/>
      <c r="K24" s="102"/>
      <c r="L24" s="102"/>
      <c r="M24" s="102"/>
      <c r="N24" s="102"/>
      <c r="O24" s="109" t="s">
        <v>33</v>
      </c>
      <c r="P24" s="109"/>
      <c r="Q24" s="109"/>
      <c r="R24" s="109"/>
      <c r="S24" s="109"/>
      <c r="T24" s="109"/>
      <c r="U24" s="109"/>
      <c r="V24" s="109"/>
      <c r="W24" s="109"/>
      <c r="X24" s="109"/>
      <c r="Y24" s="109"/>
      <c r="Z24" s="109"/>
      <c r="AA24" s="109"/>
    </row>
    <row r="25" spans="1:27">
      <c r="A25" s="110" t="s">
        <v>34</v>
      </c>
      <c r="B25" s="110"/>
      <c r="C25" s="110"/>
      <c r="D25" s="110"/>
      <c r="E25" s="110"/>
      <c r="F25" s="110"/>
      <c r="G25" s="110"/>
      <c r="H25" s="111" t="s">
        <v>25</v>
      </c>
      <c r="I25" s="111"/>
      <c r="J25" s="111"/>
      <c r="K25" s="111"/>
      <c r="L25" s="111"/>
      <c r="M25" s="111"/>
      <c r="N25" s="111"/>
      <c r="O25" s="109"/>
      <c r="P25" s="109"/>
      <c r="Q25" s="109"/>
      <c r="R25" s="109"/>
      <c r="S25" s="109"/>
      <c r="T25" s="109"/>
      <c r="U25" s="109"/>
      <c r="V25" s="109"/>
      <c r="W25" s="109"/>
      <c r="X25" s="109"/>
      <c r="Y25" s="109"/>
      <c r="Z25" s="109"/>
      <c r="AA25" s="109"/>
    </row>
    <row r="26" spans="1:27">
      <c r="A26" s="110"/>
      <c r="B26" s="110"/>
      <c r="C26" s="110"/>
      <c r="D26" s="110"/>
      <c r="E26" s="110"/>
      <c r="F26" s="110"/>
      <c r="G26" s="110"/>
      <c r="H26" s="111"/>
      <c r="I26" s="111"/>
      <c r="J26" s="111"/>
      <c r="K26" s="111"/>
      <c r="L26" s="111"/>
      <c r="M26" s="111"/>
      <c r="N26" s="111"/>
      <c r="O26" s="112" t="s">
        <v>35</v>
      </c>
      <c r="P26" s="112"/>
      <c r="Q26" s="112"/>
      <c r="R26" s="112"/>
      <c r="S26" s="112"/>
      <c r="T26" s="112"/>
      <c r="U26" s="112"/>
      <c r="V26" s="113" t="s">
        <v>36</v>
      </c>
      <c r="W26" s="113"/>
      <c r="X26" s="113"/>
      <c r="Y26" s="114">
        <v>111</v>
      </c>
      <c r="Z26" s="114"/>
      <c r="AA26" s="114"/>
    </row>
    <row r="27" spans="1:27">
      <c r="A27" s="115" t="s">
        <v>37</v>
      </c>
      <c r="B27" s="115"/>
      <c r="C27" s="115"/>
      <c r="D27" s="115"/>
      <c r="E27" s="116" t="s">
        <v>38</v>
      </c>
      <c r="F27" s="116"/>
      <c r="G27" s="116"/>
      <c r="H27" s="116"/>
      <c r="I27" s="116"/>
      <c r="J27" s="116"/>
      <c r="K27" s="116"/>
      <c r="L27" s="116"/>
      <c r="M27" s="116"/>
      <c r="N27" s="116"/>
      <c r="O27" s="116"/>
      <c r="P27" s="116"/>
      <c r="Q27" s="116"/>
      <c r="R27" s="117" t="s">
        <v>39</v>
      </c>
      <c r="S27" s="117"/>
      <c r="T27" s="117" t="s">
        <v>40</v>
      </c>
      <c r="U27" s="117"/>
      <c r="V27" s="117" t="s">
        <v>41</v>
      </c>
      <c r="W27" s="117"/>
      <c r="X27" s="117"/>
      <c r="Y27" s="118" t="s">
        <v>42</v>
      </c>
      <c r="Z27" s="118"/>
      <c r="AA27" s="118"/>
    </row>
    <row r="28" spans="1:27" customHeight="1" ht="24">
      <c r="A28" s="119" t="s">
        <v>43</v>
      </c>
      <c r="B28" s="119"/>
      <c r="C28" s="119"/>
      <c r="D28" s="119"/>
      <c r="E28" s="116"/>
      <c r="F28" s="116"/>
      <c r="G28" s="116"/>
      <c r="H28" s="116"/>
      <c r="I28" s="116"/>
      <c r="J28" s="116"/>
      <c r="K28" s="116"/>
      <c r="L28" s="116"/>
      <c r="M28" s="116"/>
      <c r="N28" s="116"/>
      <c r="O28" s="116"/>
      <c r="P28" s="116"/>
      <c r="Q28" s="116"/>
      <c r="R28" s="120" t="s">
        <v>44</v>
      </c>
      <c r="S28" s="120"/>
      <c r="T28" s="120" t="s">
        <v>45</v>
      </c>
      <c r="U28" s="120"/>
      <c r="V28" s="120" t="s">
        <v>46</v>
      </c>
      <c r="W28" s="120"/>
      <c r="X28" s="120"/>
      <c r="Y28" s="121" t="s">
        <v>47</v>
      </c>
      <c r="Z28" s="121"/>
      <c r="AA28" s="121"/>
    </row>
    <row r="29" spans="1:27" customHeight="1" ht="46">
      <c r="A29" s="122" t="s">
        <v>48</v>
      </c>
      <c r="B29" s="123" t="s">
        <v>49</v>
      </c>
      <c r="C29" s="123"/>
      <c r="D29" s="123"/>
      <c r="E29" s="124" t="s">
        <v>50</v>
      </c>
      <c r="F29" s="124"/>
      <c r="G29" s="124"/>
      <c r="H29" s="124"/>
      <c r="I29" s="124"/>
      <c r="J29" s="124"/>
      <c r="K29" s="124"/>
      <c r="L29" s="124"/>
      <c r="M29" s="124"/>
      <c r="N29" s="124"/>
      <c r="O29" s="124"/>
      <c r="P29" s="124"/>
      <c r="Q29" s="124"/>
      <c r="R29" s="125"/>
      <c r="S29" s="126"/>
      <c r="T29" s="125"/>
      <c r="U29" s="126"/>
      <c r="V29" s="125"/>
      <c r="W29" s="127"/>
      <c r="X29" s="126"/>
      <c r="Y29" s="125"/>
      <c r="Z29" s="127"/>
      <c r="AA29" s="128"/>
    </row>
    <row r="30" spans="1:27">
      <c r="A30" s="129">
        <v>1</v>
      </c>
      <c r="B30" s="130">
        <v>69101000</v>
      </c>
      <c r="C30" s="130"/>
      <c r="D30" s="130"/>
      <c r="E30" s="131" t="s">
        <v>18</v>
      </c>
      <c r="F30" s="131"/>
      <c r="G30" s="131"/>
      <c r="H30" s="131"/>
      <c r="I30" s="131"/>
      <c r="J30" s="131"/>
      <c r="K30" s="131"/>
      <c r="L30" s="131"/>
      <c r="M30" s="131"/>
      <c r="N30" s="131"/>
      <c r="O30" s="131"/>
      <c r="P30" s="131"/>
      <c r="Q30" s="131"/>
      <c r="R30" s="131">
        <v>111</v>
      </c>
      <c r="S30" s="131"/>
      <c r="T30" s="131" t="s">
        <v>45</v>
      </c>
      <c r="U30" s="131"/>
      <c r="V30" s="132">
        <v>13.7297</v>
      </c>
      <c r="W30" s="132"/>
      <c r="X30" s="132"/>
      <c r="Y30" s="133">
        <f>ROUND(R30*V30, 4)</f>
        <v>1523.99669999999992</v>
      </c>
      <c r="Z30" s="133"/>
      <c r="AA30" s="133"/>
    </row>
    <row r="31" spans="1:27" customHeight="1" ht="46">
      <c r="A31" s="134"/>
      <c r="B31" s="125"/>
      <c r="C31" s="127"/>
      <c r="D31" s="126"/>
      <c r="E31" s="124" t="s">
        <v>51</v>
      </c>
      <c r="F31" s="124"/>
      <c r="G31" s="124"/>
      <c r="H31" s="124"/>
      <c r="I31" s="124"/>
      <c r="J31" s="124"/>
      <c r="K31" s="124"/>
      <c r="L31" s="124"/>
      <c r="M31" s="124"/>
      <c r="N31" s="124"/>
      <c r="O31" s="124"/>
      <c r="P31" s="124"/>
      <c r="Q31" s="124"/>
      <c r="R31" s="125"/>
      <c r="S31" s="126"/>
      <c r="T31" s="125"/>
      <c r="U31" s="126"/>
      <c r="V31" s="125"/>
      <c r="W31" s="127"/>
      <c r="X31" s="126"/>
      <c r="Y31" s="125"/>
      <c r="Z31" s="127"/>
      <c r="AA31" s="128"/>
    </row>
    <row r="32" spans="1:27">
      <c r="A32" s="129">
        <v>2</v>
      </c>
      <c r="B32" s="130">
        <v>84818020</v>
      </c>
      <c r="C32" s="130"/>
      <c r="D32" s="130"/>
      <c r="E32" s="131" t="s">
        <v>52</v>
      </c>
      <c r="F32" s="131"/>
      <c r="G32" s="131"/>
      <c r="H32" s="131"/>
      <c r="I32" s="131"/>
      <c r="J32" s="131"/>
      <c r="K32" s="131"/>
      <c r="L32" s="131"/>
      <c r="M32" s="131"/>
      <c r="N32" s="131"/>
      <c r="O32" s="131"/>
      <c r="P32" s="131"/>
      <c r="Q32" s="131"/>
      <c r="R32" s="131">
        <v>112</v>
      </c>
      <c r="S32" s="131"/>
      <c r="T32" s="131" t="s">
        <v>45</v>
      </c>
      <c r="U32" s="131"/>
      <c r="V32" s="132">
        <v>13.6964</v>
      </c>
      <c r="W32" s="132"/>
      <c r="X32" s="132"/>
      <c r="Y32" s="133">
        <f>ROUND(R32*V32, 4)</f>
        <v>1533.99679999999989</v>
      </c>
      <c r="Z32" s="133"/>
      <c r="AA32" s="133"/>
    </row>
    <row r="33" spans="1:27" customHeight="1" ht="46">
      <c r="A33" s="134"/>
      <c r="B33" s="125"/>
      <c r="C33" s="127"/>
      <c r="D33" s="126"/>
      <c r="E33" s="124" t="s">
        <v>53</v>
      </c>
      <c r="F33" s="124"/>
      <c r="G33" s="124"/>
      <c r="H33" s="124"/>
      <c r="I33" s="124"/>
      <c r="J33" s="124"/>
      <c r="K33" s="124"/>
      <c r="L33" s="124"/>
      <c r="M33" s="124"/>
      <c r="N33" s="124"/>
      <c r="O33" s="124"/>
      <c r="P33" s="124"/>
      <c r="Q33" s="124"/>
      <c r="R33" s="125"/>
      <c r="S33" s="126"/>
      <c r="T33" s="125"/>
      <c r="U33" s="126"/>
      <c r="V33" s="125"/>
      <c r="W33" s="127"/>
      <c r="X33" s="126"/>
      <c r="Y33" s="125"/>
      <c r="Z33" s="127"/>
      <c r="AA33" s="128"/>
    </row>
    <row r="34" spans="1:27">
      <c r="A34" s="129">
        <v>3</v>
      </c>
      <c r="B34" s="130">
        <v>84145120</v>
      </c>
      <c r="C34" s="130"/>
      <c r="D34" s="130"/>
      <c r="E34" s="131" t="s">
        <v>54</v>
      </c>
      <c r="F34" s="131"/>
      <c r="G34" s="131"/>
      <c r="H34" s="131"/>
      <c r="I34" s="131"/>
      <c r="J34" s="131"/>
      <c r="K34" s="131"/>
      <c r="L34" s="131"/>
      <c r="M34" s="131"/>
      <c r="N34" s="131"/>
      <c r="O34" s="131"/>
      <c r="P34" s="131"/>
      <c r="Q34" s="131"/>
      <c r="R34" s="131">
        <v>122</v>
      </c>
      <c r="S34" s="131"/>
      <c r="T34" s="131" t="s">
        <v>45</v>
      </c>
      <c r="U34" s="131"/>
      <c r="V34" s="132">
        <v>13.3934</v>
      </c>
      <c r="W34" s="132"/>
      <c r="X34" s="132"/>
      <c r="Y34" s="133">
        <f>ROUND(R34*V34, 4)</f>
        <v>1633.99479999999994</v>
      </c>
      <c r="Z34" s="133"/>
      <c r="AA34" s="133"/>
    </row>
    <row r="35" spans="1:27" customHeight="1" ht="46">
      <c r="A35" s="134"/>
      <c r="B35" s="125"/>
      <c r="C35" s="127"/>
      <c r="D35" s="126"/>
      <c r="E35" s="124" t="s">
        <v>55</v>
      </c>
      <c r="F35" s="124"/>
      <c r="G35" s="124"/>
      <c r="H35" s="124"/>
      <c r="I35" s="124"/>
      <c r="J35" s="124"/>
      <c r="K35" s="124"/>
      <c r="L35" s="124"/>
      <c r="M35" s="124"/>
      <c r="N35" s="124"/>
      <c r="O35" s="124"/>
      <c r="P35" s="124"/>
      <c r="Q35" s="124"/>
      <c r="R35" s="125"/>
      <c r="S35" s="126"/>
      <c r="T35" s="125"/>
      <c r="U35" s="126"/>
      <c r="V35" s="125"/>
      <c r="W35" s="127"/>
      <c r="X35" s="126"/>
      <c r="Y35" s="125"/>
      <c r="Z35" s="127"/>
      <c r="AA35" s="128"/>
    </row>
    <row r="36" spans="1:27">
      <c r="A36" s="129">
        <v>4</v>
      </c>
      <c r="B36" s="130">
        <v>12398769</v>
      </c>
      <c r="C36" s="130"/>
      <c r="D36" s="130"/>
      <c r="E36" s="131" t="s">
        <v>56</v>
      </c>
      <c r="F36" s="131"/>
      <c r="G36" s="131"/>
      <c r="H36" s="131"/>
      <c r="I36" s="131"/>
      <c r="J36" s="131"/>
      <c r="K36" s="131"/>
      <c r="L36" s="131"/>
      <c r="M36" s="131"/>
      <c r="N36" s="131"/>
      <c r="O36" s="131"/>
      <c r="P36" s="131"/>
      <c r="Q36" s="131"/>
      <c r="R36" s="131">
        <v>1000</v>
      </c>
      <c r="S36" s="131"/>
      <c r="T36" s="131" t="s">
        <v>57</v>
      </c>
      <c r="U36" s="131"/>
      <c r="V36" s="132">
        <v>11.9333</v>
      </c>
      <c r="W36" s="132"/>
      <c r="X36" s="132"/>
      <c r="Y36" s="133">
        <f>ROUND(R36*V36, 4)</f>
        <v>11933.29999999999927</v>
      </c>
      <c r="Z36" s="133"/>
      <c r="AA36" s="133"/>
    </row>
    <row r="37" spans="1:27">
      <c r="A37" s="135"/>
      <c r="B37" s="135"/>
      <c r="C37" s="135"/>
      <c r="D37" s="135"/>
      <c r="E37" s="125"/>
      <c r="F37" s="127"/>
      <c r="G37" s="127"/>
      <c r="H37" s="127"/>
      <c r="I37" s="127"/>
      <c r="J37" s="127"/>
      <c r="K37" s="127"/>
      <c r="L37" s="127"/>
      <c r="M37" s="127"/>
      <c r="N37" s="127"/>
      <c r="O37" s="127"/>
      <c r="P37" s="127"/>
      <c r="Q37" s="126"/>
      <c r="R37" s="125"/>
      <c r="S37" s="126"/>
      <c r="T37" s="125"/>
      <c r="U37" s="126"/>
      <c r="V37" s="125"/>
      <c r="W37" s="127"/>
      <c r="X37" s="126"/>
      <c r="Y37" s="125"/>
      <c r="Z37" s="127"/>
      <c r="AA37" s="128"/>
    </row>
    <row r="38" spans="1:27">
      <c r="A38" s="135"/>
      <c r="B38" s="135"/>
      <c r="C38" s="135"/>
      <c r="D38" s="135"/>
      <c r="E38" s="125"/>
      <c r="F38" s="127"/>
      <c r="G38" s="127"/>
      <c r="H38" s="127"/>
      <c r="I38" s="127"/>
      <c r="J38" s="127"/>
      <c r="K38" s="127"/>
      <c r="L38" s="127"/>
      <c r="M38" s="127"/>
      <c r="N38" s="127"/>
      <c r="O38" s="127"/>
      <c r="P38" s="127"/>
      <c r="Q38" s="126"/>
      <c r="R38" s="125"/>
      <c r="S38" s="126"/>
      <c r="T38" s="125"/>
      <c r="U38" s="126"/>
      <c r="V38" s="125"/>
      <c r="W38" s="127"/>
      <c r="X38" s="126"/>
      <c r="Y38" s="125"/>
      <c r="Z38" s="127"/>
      <c r="AA38" s="128"/>
    </row>
    <row r="39" spans="1:27">
      <c r="A39" s="135"/>
      <c r="B39" s="135"/>
      <c r="C39" s="135"/>
      <c r="D39" s="135"/>
      <c r="E39" s="136" t="s">
        <v>58</v>
      </c>
      <c r="F39" s="136"/>
      <c r="G39" s="136"/>
      <c r="H39" s="136"/>
      <c r="I39" s="136"/>
      <c r="J39" s="136"/>
      <c r="K39" s="136"/>
      <c r="L39" s="136"/>
      <c r="M39" s="136"/>
      <c r="N39" s="136"/>
      <c r="O39" s="136"/>
      <c r="P39" s="136"/>
      <c r="Q39" s="136"/>
      <c r="R39" s="137"/>
      <c r="S39" s="137"/>
      <c r="T39" s="137"/>
      <c r="U39" s="137"/>
      <c r="V39" s="137"/>
      <c r="W39" s="137"/>
      <c r="X39" s="137"/>
      <c r="Y39" s="138"/>
      <c r="Z39" s="138"/>
      <c r="AA39" s="138"/>
    </row>
    <row r="40" spans="1:27">
      <c r="A40" s="135"/>
      <c r="B40" s="135"/>
      <c r="C40" s="135"/>
      <c r="D40" s="135"/>
      <c r="E40" s="130" t="s">
        <v>59</v>
      </c>
      <c r="F40" s="130"/>
      <c r="G40" s="130"/>
      <c r="H40" s="130"/>
      <c r="I40" s="130"/>
      <c r="J40" s="130"/>
      <c r="K40" s="130"/>
      <c r="L40" s="130"/>
      <c r="M40" s="130"/>
      <c r="N40" s="130"/>
      <c r="O40" s="130"/>
      <c r="P40" s="130"/>
      <c r="Q40" s="130"/>
      <c r="R40" s="137"/>
      <c r="S40" s="137"/>
      <c r="T40" s="137"/>
      <c r="U40" s="137"/>
      <c r="V40" s="137"/>
      <c r="W40" s="137"/>
      <c r="X40" s="137"/>
      <c r="Y40" s="138"/>
      <c r="Z40" s="138"/>
      <c r="AA40" s="138"/>
    </row>
    <row r="41" spans="1:27">
      <c r="A41" s="135"/>
      <c r="B41" s="135"/>
      <c r="C41" s="135"/>
      <c r="D41" s="135"/>
      <c r="E41" s="139" t="s">
        <v>60</v>
      </c>
      <c r="F41" s="139"/>
      <c r="G41" s="139"/>
      <c r="H41" s="139"/>
      <c r="I41" s="139"/>
      <c r="J41" s="139"/>
      <c r="K41" s="139"/>
      <c r="L41" s="139"/>
      <c r="M41" s="139"/>
      <c r="N41" s="139"/>
      <c r="O41" s="139"/>
      <c r="P41" s="139"/>
      <c r="Q41" s="139"/>
      <c r="R41" s="137"/>
      <c r="S41" s="137"/>
      <c r="T41" s="137"/>
      <c r="U41" s="137"/>
      <c r="V41" s="137"/>
      <c r="W41" s="137"/>
      <c r="X41" s="137"/>
      <c r="Y41" s="138"/>
      <c r="Z41" s="138"/>
      <c r="AA41" s="138"/>
    </row>
    <row r="42" spans="1:27">
      <c r="A42" s="135"/>
      <c r="B42" s="135"/>
      <c r="C42" s="135"/>
      <c r="D42" s="135"/>
      <c r="E42" s="139"/>
      <c r="F42" s="139"/>
      <c r="G42" s="139"/>
      <c r="H42" s="139"/>
      <c r="I42" s="139"/>
      <c r="J42" s="139"/>
      <c r="K42" s="139"/>
      <c r="L42" s="139"/>
      <c r="M42" s="139"/>
      <c r="N42" s="139"/>
      <c r="O42" s="139"/>
      <c r="P42" s="139"/>
      <c r="Q42" s="139"/>
      <c r="R42" s="137"/>
      <c r="S42" s="137"/>
      <c r="T42" s="137"/>
      <c r="U42" s="137"/>
      <c r="V42" s="137"/>
      <c r="W42" s="137"/>
      <c r="X42" s="137"/>
      <c r="Y42" s="138"/>
      <c r="Z42" s="138"/>
      <c r="AA42" s="138"/>
    </row>
    <row r="43" spans="1:27">
      <c r="A43" s="135"/>
      <c r="B43" s="135"/>
      <c r="C43" s="135"/>
      <c r="D43" s="135"/>
      <c r="E43" s="137"/>
      <c r="F43" s="137"/>
      <c r="G43" s="137"/>
      <c r="H43" s="137"/>
      <c r="I43" s="137"/>
      <c r="J43" s="137"/>
      <c r="K43" s="137"/>
      <c r="L43" s="137"/>
      <c r="M43" s="137"/>
      <c r="N43" s="137"/>
      <c r="O43" s="137"/>
      <c r="P43" s="137"/>
      <c r="Q43" s="137"/>
      <c r="R43" s="137"/>
      <c r="S43" s="137"/>
      <c r="T43" s="137"/>
      <c r="U43" s="137"/>
      <c r="V43" s="137"/>
      <c r="W43" s="137"/>
      <c r="X43" s="137"/>
      <c r="Y43" s="138"/>
      <c r="Z43" s="138"/>
      <c r="AA43" s="138"/>
    </row>
    <row r="44" spans="1:27">
      <c r="A44" s="135"/>
      <c r="B44" s="135"/>
      <c r="C44" s="135"/>
      <c r="D44" s="135"/>
      <c r="E44" s="137"/>
      <c r="F44" s="137"/>
      <c r="G44" s="137"/>
      <c r="H44" s="137"/>
      <c r="I44" s="137"/>
      <c r="J44" s="137"/>
      <c r="K44" s="137"/>
      <c r="L44" s="137"/>
      <c r="M44" s="137"/>
      <c r="N44" s="137"/>
      <c r="O44" s="137"/>
      <c r="P44" s="137"/>
      <c r="Q44" s="137"/>
      <c r="R44" s="137"/>
      <c r="S44" s="137"/>
      <c r="T44" s="137"/>
      <c r="U44" s="137"/>
      <c r="V44" s="137"/>
      <c r="W44" s="137"/>
      <c r="X44" s="137"/>
      <c r="Y44" s="138"/>
      <c r="Z44" s="138"/>
      <c r="AA44" s="138"/>
    </row>
    <row r="45" spans="1:27">
      <c r="A45" s="140" t="s">
        <v>61</v>
      </c>
      <c r="B45" s="140"/>
      <c r="C45" s="140"/>
      <c r="D45" s="140"/>
      <c r="E45" s="141" t="s">
        <v>62</v>
      </c>
      <c r="F45" s="141"/>
      <c r="G45" s="141"/>
      <c r="H45" s="137"/>
      <c r="I45" s="137"/>
      <c r="J45" s="137"/>
      <c r="K45" s="137"/>
      <c r="L45" s="137"/>
      <c r="M45" s="137"/>
      <c r="N45" s="137"/>
      <c r="O45" s="137"/>
      <c r="P45" s="137"/>
      <c r="Q45" s="137"/>
      <c r="R45" s="137"/>
      <c r="S45" s="137"/>
      <c r="T45" s="137"/>
      <c r="U45" s="137"/>
      <c r="V45" s="137"/>
      <c r="W45" s="137"/>
      <c r="X45" s="137"/>
      <c r="Y45" s="138"/>
      <c r="Z45" s="138"/>
      <c r="AA45" s="138"/>
    </row>
    <row r="46" spans="1:27">
      <c r="A46" s="140" t="s">
        <v>63</v>
      </c>
      <c r="B46" s="140"/>
      <c r="C46" s="140"/>
      <c r="D46" s="140"/>
      <c r="E46" s="141" t="s">
        <v>62</v>
      </c>
      <c r="F46" s="141"/>
      <c r="G46" s="141"/>
      <c r="H46" s="137"/>
      <c r="I46" s="137"/>
      <c r="J46" s="137"/>
      <c r="K46" s="137"/>
      <c r="L46" s="137"/>
      <c r="M46" s="137"/>
      <c r="N46" s="137"/>
      <c r="O46" s="137"/>
      <c r="P46" s="137"/>
      <c r="Q46" s="137"/>
      <c r="R46" s="137"/>
      <c r="S46" s="137"/>
      <c r="T46" s="137"/>
      <c r="U46" s="137"/>
      <c r="V46" s="137"/>
      <c r="W46" s="137"/>
      <c r="X46" s="137"/>
      <c r="Y46" s="138"/>
      <c r="Z46" s="138"/>
      <c r="AA46" s="138"/>
    </row>
    <row r="47" spans="1:27">
      <c r="A47" s="142" t="s">
        <v>64</v>
      </c>
      <c r="B47" s="142"/>
      <c r="C47" s="142"/>
      <c r="D47" s="142"/>
      <c r="E47" s="142"/>
      <c r="F47" s="142"/>
      <c r="G47" s="142"/>
      <c r="H47" s="123" t="s">
        <v>65</v>
      </c>
      <c r="I47" s="123"/>
      <c r="J47" s="123"/>
      <c r="K47" s="123"/>
      <c r="L47" s="123"/>
      <c r="M47" s="123"/>
      <c r="N47" s="123"/>
      <c r="O47" s="123"/>
      <c r="P47" s="123"/>
      <c r="Q47" s="123"/>
      <c r="R47" s="83">
        <f>ROUND(SUM(R30:R46), 2)</f>
        <v>1345</v>
      </c>
      <c r="S47" s="83"/>
      <c r="T47" s="123" t="s">
        <v>40</v>
      </c>
      <c r="U47" s="123"/>
      <c r="V47" s="123" t="s">
        <v>66</v>
      </c>
      <c r="W47" s="123"/>
      <c r="X47" s="123"/>
      <c r="Y47" s="143">
        <f>ROUND(SUM(Y30:Y46), 2)</f>
        <v>16625.29000000000087</v>
      </c>
      <c r="Z47" s="143"/>
      <c r="AA47" s="143"/>
    </row>
    <row r="48" spans="1:27">
      <c r="A48" s="144" t="str">
        <f>INT(SUM(R30:R46)) &amp; " BOX"</f>
        <v>1345 BOX</v>
      </c>
      <c r="B48" s="144"/>
      <c r="C48" s="144"/>
      <c r="D48" s="144"/>
      <c r="E48" s="144"/>
      <c r="F48" s="144"/>
      <c r="G48" s="144"/>
      <c r="H48" s="123"/>
      <c r="I48" s="123"/>
      <c r="J48" s="123"/>
      <c r="K48" s="123"/>
      <c r="L48" s="123"/>
      <c r="M48" s="123"/>
      <c r="N48" s="123"/>
      <c r="O48" s="123"/>
      <c r="P48" s="123"/>
      <c r="Q48" s="123"/>
      <c r="R48" s="106" t="s">
        <v>45</v>
      </c>
      <c r="S48" s="106"/>
      <c r="T48" s="123" t="s">
        <v>45</v>
      </c>
      <c r="U48" s="123"/>
      <c r="V48" s="123"/>
      <c r="W48" s="123"/>
      <c r="X48" s="123"/>
      <c r="Y48" s="143"/>
      <c r="Z48" s="143"/>
      <c r="AA48" s="143"/>
    </row>
    <row r="49" spans="1:27">
      <c r="A49" s="145" t="s">
        <v>67</v>
      </c>
      <c r="B49" s="145"/>
      <c r="C49" s="145"/>
      <c r="D49" s="145"/>
      <c r="E49" s="145"/>
      <c r="F49" s="145"/>
      <c r="G49" s="145"/>
      <c r="H49" s="145"/>
      <c r="I49" s="145"/>
      <c r="J49" s="145"/>
      <c r="K49" s="145"/>
      <c r="L49" s="145"/>
      <c r="M49" s="145"/>
      <c r="N49" s="145"/>
      <c r="O49" s="145"/>
      <c r="P49" s="145"/>
      <c r="Q49" s="145"/>
      <c r="R49" s="146" t="s">
        <v>77</v>
      </c>
      <c r="S49" s="146"/>
      <c r="T49" s="146"/>
      <c r="U49" s="146"/>
      <c r="V49" s="146"/>
      <c r="W49" s="146"/>
      <c r="X49" s="146"/>
      <c r="Y49" s="147">
        <v>7.31</v>
      </c>
      <c r="Z49" s="147"/>
      <c r="AA49" s="147"/>
    </row>
    <row r="50" spans="1:27">
      <c r="A50" s="148" t="s">
        <v>68</v>
      </c>
      <c r="B50" s="148"/>
      <c r="C50" s="148"/>
      <c r="D50" s="148"/>
      <c r="E50" s="148"/>
      <c r="F50" s="148"/>
      <c r="G50" s="148"/>
      <c r="H50" s="148"/>
      <c r="I50" s="148"/>
      <c r="J50" s="148"/>
      <c r="K50" s="148"/>
      <c r="L50" s="148"/>
      <c r="M50" s="148"/>
      <c r="N50" s="148"/>
      <c r="O50" s="148"/>
      <c r="P50" s="148"/>
      <c r="Q50" s="148"/>
      <c r="R50" s="146" t="s">
        <v>78</v>
      </c>
      <c r="S50" s="146"/>
      <c r="T50" s="146"/>
      <c r="U50" s="146"/>
      <c r="V50" s="146"/>
      <c r="W50" s="146"/>
      <c r="X50" s="146"/>
      <c r="Y50" s="147">
        <v>1650</v>
      </c>
      <c r="Z50" s="147"/>
      <c r="AA50" s="147"/>
    </row>
    <row r="51" spans="1:27">
      <c r="A51" s="148"/>
      <c r="B51" s="148"/>
      <c r="C51" s="148"/>
      <c r="D51" s="148"/>
      <c r="E51" s="148"/>
      <c r="F51" s="148"/>
      <c r="G51" s="148"/>
      <c r="H51" s="148"/>
      <c r="I51" s="148"/>
      <c r="J51" s="148"/>
      <c r="K51" s="148"/>
      <c r="L51" s="148"/>
      <c r="M51" s="148"/>
      <c r="N51" s="148"/>
      <c r="O51" s="148"/>
      <c r="P51" s="148"/>
      <c r="Q51" s="148"/>
      <c r="R51" s="146" t="s">
        <v>69</v>
      </c>
      <c r="S51" s="146"/>
      <c r="T51" s="146"/>
      <c r="U51" s="146"/>
      <c r="V51" s="146"/>
      <c r="W51" s="146"/>
      <c r="X51" s="146"/>
      <c r="Y51" s="147">
        <f>ROUND(SUM(Y46:Y47), 4)</f>
        <v>16625.29000000000087</v>
      </c>
      <c r="Z51" s="147"/>
      <c r="AA51" s="147"/>
    </row>
    <row r="52" spans="1:27">
      <c r="A52" s="149" t="s">
        <v>70</v>
      </c>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row>
    <row r="53" spans="1:27">
      <c r="A53" s="150" t="s">
        <v>71</v>
      </c>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row>
    <row r="54" spans="1:27">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row>
    <row r="55" spans="1:27">
      <c r="A55" s="135"/>
      <c r="B55" s="135"/>
      <c r="C55" s="135"/>
      <c r="D55" s="135"/>
      <c r="E55" s="135"/>
      <c r="F55" s="135"/>
      <c r="G55" s="135"/>
      <c r="H55" s="135"/>
      <c r="I55" s="135"/>
      <c r="J55" s="135"/>
      <c r="K55" s="135"/>
      <c r="L55" s="135"/>
      <c r="M55" s="135"/>
      <c r="N55" s="151" t="s">
        <v>72</v>
      </c>
      <c r="O55" s="151"/>
      <c r="P55" s="151"/>
      <c r="Q55" s="151"/>
      <c r="R55" s="151"/>
      <c r="S55" s="151"/>
      <c r="T55" s="151"/>
      <c r="U55" s="151"/>
      <c r="V55" s="151"/>
      <c r="W55" s="151"/>
      <c r="X55" s="151"/>
      <c r="Y55" s="151"/>
      <c r="Z55" s="151"/>
      <c r="AA55" s="151"/>
    </row>
    <row r="56" spans="1:27">
      <c r="A56" s="135"/>
      <c r="B56" s="135"/>
      <c r="C56" s="135"/>
      <c r="D56" s="135"/>
      <c r="E56" s="135"/>
      <c r="F56" s="137"/>
      <c r="G56" s="137"/>
      <c r="H56" s="137"/>
      <c r="I56" s="137"/>
      <c r="J56" s="137"/>
      <c r="K56" s="137"/>
      <c r="L56" s="137"/>
      <c r="M56" s="137"/>
      <c r="N56" s="152" t="s">
        <v>73</v>
      </c>
      <c r="O56" s="152"/>
      <c r="P56" s="152"/>
      <c r="Q56" s="152"/>
      <c r="R56" s="152"/>
      <c r="S56" s="152"/>
      <c r="T56" s="152"/>
      <c r="U56" s="152"/>
      <c r="V56" s="152"/>
      <c r="W56" s="152"/>
      <c r="X56" s="152"/>
      <c r="Y56" s="152"/>
      <c r="Z56" s="152"/>
      <c r="AA56" s="152"/>
    </row>
    <row r="57" spans="1:27">
      <c r="A57" s="135"/>
      <c r="B57" s="135"/>
      <c r="C57" s="135"/>
      <c r="D57" s="135"/>
      <c r="E57" s="135"/>
      <c r="F57" s="137"/>
      <c r="G57" s="137"/>
      <c r="H57" s="137"/>
      <c r="I57" s="137"/>
      <c r="J57" s="137"/>
      <c r="K57" s="137"/>
      <c r="L57" s="137"/>
      <c r="M57" s="137"/>
      <c r="N57" s="91"/>
      <c r="AA57" s="153"/>
    </row>
    <row r="58" spans="1:27">
      <c r="A58" s="135"/>
      <c r="B58" s="135"/>
      <c r="C58" s="135"/>
      <c r="D58" s="135"/>
      <c r="E58" s="135"/>
      <c r="F58" s="137"/>
      <c r="G58" s="137"/>
      <c r="H58" s="137"/>
      <c r="I58" s="137"/>
      <c r="J58" s="137"/>
      <c r="K58" s="137"/>
      <c r="L58" s="137"/>
      <c r="M58" s="137"/>
      <c r="N58" s="91"/>
      <c r="AA58" s="153"/>
    </row>
    <row r="59" spans="1:27">
      <c r="A59" s="154"/>
      <c r="B59" s="127"/>
      <c r="C59" s="127"/>
      <c r="D59" s="127"/>
      <c r="E59" s="127"/>
      <c r="F59" s="127"/>
      <c r="G59" s="127"/>
      <c r="H59" s="127"/>
      <c r="I59" s="127"/>
      <c r="J59" s="127"/>
      <c r="K59" s="127"/>
      <c r="L59" s="127"/>
      <c r="M59" s="126"/>
      <c r="N59" s="91"/>
      <c r="AA59" s="153"/>
    </row>
    <row r="60" spans="1:27">
      <c r="A60" s="155" t="s">
        <v>74</v>
      </c>
      <c r="B60" s="155"/>
      <c r="C60" s="155"/>
      <c r="D60" s="155"/>
      <c r="E60" s="155"/>
      <c r="F60" s="155"/>
      <c r="G60" s="155"/>
      <c r="H60" s="155"/>
      <c r="I60" s="155"/>
      <c r="J60" s="155"/>
      <c r="K60" s="155"/>
      <c r="L60" s="155"/>
      <c r="M60" s="155"/>
      <c r="N60" s="91"/>
      <c r="AA60" s="153"/>
    </row>
    <row r="61" spans="1:27">
      <c r="A61" s="155"/>
      <c r="B61" s="155"/>
      <c r="C61" s="155"/>
      <c r="D61" s="155"/>
      <c r="E61" s="155"/>
      <c r="F61" s="155"/>
      <c r="G61" s="155"/>
      <c r="H61" s="155"/>
      <c r="I61" s="155"/>
      <c r="J61" s="155"/>
      <c r="K61" s="155"/>
      <c r="L61" s="155"/>
      <c r="M61" s="155"/>
      <c r="N61" s="156" t="s">
        <v>75</v>
      </c>
      <c r="O61" s="156"/>
      <c r="P61" s="156"/>
      <c r="Q61" s="156"/>
      <c r="R61" s="156"/>
      <c r="S61" s="156"/>
      <c r="T61" s="156"/>
      <c r="U61" s="156"/>
      <c r="V61" s="156"/>
      <c r="W61" s="156"/>
      <c r="X61" s="156"/>
      <c r="Y61" s="156"/>
      <c r="Z61" s="156"/>
      <c r="AA61" s="156"/>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E31:Q31"/>
    <mergeCell ref="B32:D32"/>
    <mergeCell ref="E32:Q32"/>
    <mergeCell ref="R32:S32"/>
    <mergeCell ref="T32:U32"/>
    <mergeCell ref="V32:X32"/>
    <mergeCell ref="Y32:AA32"/>
    <mergeCell ref="E33:Q33"/>
    <mergeCell ref="B34:D34"/>
    <mergeCell ref="E34:Q34"/>
    <mergeCell ref="R34:S34"/>
    <mergeCell ref="T34:U34"/>
    <mergeCell ref="V34:X34"/>
    <mergeCell ref="Y34:AA34"/>
    <mergeCell ref="E35:Q35"/>
    <mergeCell ref="B36:D36"/>
    <mergeCell ref="E36:Q36"/>
    <mergeCell ref="R36:S36"/>
    <mergeCell ref="T36:U36"/>
    <mergeCell ref="V36:X36"/>
    <mergeCell ref="Y36:AA36"/>
    <mergeCell ref="A37:D44"/>
    <mergeCell ref="E39:Q39"/>
    <mergeCell ref="R39:S46"/>
    <mergeCell ref="T39:U46"/>
    <mergeCell ref="V39:X46"/>
    <mergeCell ref="Y39:AA46"/>
    <mergeCell ref="E40:Q40"/>
    <mergeCell ref="E41:Q42"/>
    <mergeCell ref="E43:Q44"/>
    <mergeCell ref="A45:D45"/>
    <mergeCell ref="E45:G45"/>
    <mergeCell ref="H45:Q45"/>
    <mergeCell ref="A46:D46"/>
    <mergeCell ref="E46:G46"/>
    <mergeCell ref="H46:Q46"/>
    <mergeCell ref="A47:G47"/>
    <mergeCell ref="H47:Q48"/>
    <mergeCell ref="R47:S47"/>
    <mergeCell ref="T47:U47"/>
    <mergeCell ref="V47:X48"/>
    <mergeCell ref="Y47:AA48"/>
    <mergeCell ref="A48:G48"/>
    <mergeCell ref="R48:S48"/>
    <mergeCell ref="T48:U48"/>
    <mergeCell ref="A49:Q49"/>
    <mergeCell ref="R49:X49"/>
    <mergeCell ref="Y49:AA49"/>
    <mergeCell ref="A50:Q51"/>
    <mergeCell ref="R50:X50"/>
    <mergeCell ref="Y50:AA50"/>
    <mergeCell ref="R51:X51"/>
    <mergeCell ref="Y51:AA51"/>
    <mergeCell ref="A52:AA52"/>
    <mergeCell ref="A53:AA54"/>
    <mergeCell ref="A55:M55"/>
    <mergeCell ref="N55:AA55"/>
    <mergeCell ref="A56:E56"/>
    <mergeCell ref="F56:M56"/>
    <mergeCell ref="N56:AA56"/>
    <mergeCell ref="A57:E57"/>
    <mergeCell ref="F57:M57"/>
    <mergeCell ref="A58:E58"/>
    <mergeCell ref="F58:I58"/>
    <mergeCell ref="J58:M58"/>
    <mergeCell ref="A60:M61"/>
    <mergeCell ref="N61:AA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3"/>
  <sheetViews>
    <sheetView tabSelected="0" workbookViewId="0" showGridLines="true" showRowColHeaders="1">
      <selection activeCell="A1" sqref="A1"/>
    </sheetView>
  </sheetViews>
  <sheetFormatPr defaultRowHeight="14.4" outlineLevelRow="0" outlineLevelCol="0"/>
  <cols>
    <col min="1" max="1" width="6.43" customWidth="true" style="157"/>
    <col min="2" max="2" width="4" customWidth="true" style="157"/>
    <col min="3" max="3" width="4" customWidth="true" style="157"/>
    <col min="4" max="4" width="4" customWidth="true" style="157"/>
    <col min="5" max="5" width="4" customWidth="true" style="157"/>
    <col min="6" max="6" width="4" customWidth="true" style="157"/>
    <col min="7" max="7" width="4" customWidth="true" style="157"/>
    <col min="8" max="8" width="4" customWidth="true" style="157"/>
    <col min="9" max="9" width="4" customWidth="true" style="157"/>
    <col min="10" max="10" width="4" customWidth="true" style="157"/>
    <col min="11" max="11" width="4" customWidth="true" style="157"/>
    <col min="12" max="12" width="4" customWidth="true" style="157"/>
    <col min="13" max="13" width="4" customWidth="true" style="157"/>
    <col min="14" max="14" width="4" customWidth="true" style="157"/>
    <col min="15" max="15" width="4" customWidth="true" style="157"/>
    <col min="16" max="16" width="4" customWidth="true" style="157"/>
    <col min="17" max="17" width="4" customWidth="true" style="157"/>
    <col min="18" max="18" width="4" customWidth="true" style="157"/>
    <col min="19" max="19" width="4" customWidth="true" style="157"/>
    <col min="20" max="20" width="4" customWidth="true" style="157"/>
    <col min="21" max="21" width="4" customWidth="true" style="157"/>
    <col min="22" max="22" width="4" customWidth="true" style="157"/>
    <col min="23" max="23" width="4" customWidth="true" style="157"/>
    <col min="24" max="24" width="5.71" customWidth="true" style="157"/>
    <col min="25" max="25" width="5.71" customWidth="true" style="157"/>
    <col min="26" max="26" width="4" customWidth="true" style="157"/>
    <col min="27" max="27" width="4" customWidth="true" style="157"/>
  </cols>
  <sheetData>
    <row r="1" spans="1:27">
      <c r="A1" s="158" t="s">
        <v>79</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row>
    <row r="2" spans="1:27">
      <c r="A2" s="159" t="s">
        <v>80</v>
      </c>
      <c r="B2" s="159"/>
      <c r="C2" s="159"/>
      <c r="D2" s="159"/>
      <c r="E2" s="159"/>
      <c r="F2" s="159"/>
      <c r="G2" s="159"/>
      <c r="H2" s="159"/>
      <c r="I2" s="159"/>
      <c r="J2" s="159"/>
      <c r="K2" s="159"/>
      <c r="L2" s="159"/>
      <c r="M2" s="159"/>
      <c r="N2" s="160" t="s">
        <v>3</v>
      </c>
      <c r="O2" s="160"/>
      <c r="P2" s="160"/>
      <c r="Q2" s="160"/>
      <c r="R2" s="160"/>
      <c r="S2" s="160"/>
      <c r="T2" s="160"/>
      <c r="U2" s="161" t="s">
        <v>4</v>
      </c>
      <c r="V2" s="161"/>
      <c r="W2" s="161"/>
      <c r="X2" s="161"/>
      <c r="Y2" s="161"/>
      <c r="Z2" s="161"/>
      <c r="AA2" s="161"/>
    </row>
    <row r="3" spans="1:27">
      <c r="A3" s="159"/>
      <c r="B3" s="159"/>
      <c r="C3" s="159"/>
      <c r="D3" s="159"/>
      <c r="E3" s="159"/>
      <c r="F3" s="159"/>
      <c r="G3" s="159"/>
      <c r="H3" s="159"/>
      <c r="I3" s="159"/>
      <c r="J3" s="159"/>
      <c r="K3" s="159"/>
      <c r="L3" s="159"/>
      <c r="M3" s="159"/>
      <c r="N3" s="162" t="s">
        <v>6</v>
      </c>
      <c r="O3" s="162"/>
      <c r="P3" s="162"/>
      <c r="Q3" s="162"/>
      <c r="R3" s="162"/>
      <c r="S3" s="162"/>
      <c r="T3" s="162"/>
      <c r="U3" s="163" t="s">
        <v>7</v>
      </c>
      <c r="V3" s="163"/>
      <c r="W3" s="163"/>
      <c r="X3" s="163"/>
      <c r="Y3" s="163"/>
      <c r="Z3" s="163"/>
      <c r="AA3" s="163"/>
    </row>
    <row r="4" spans="1:27">
      <c r="A4" s="159"/>
      <c r="B4" s="159"/>
      <c r="C4" s="159"/>
      <c r="D4" s="159"/>
      <c r="E4" s="159"/>
      <c r="F4" s="159"/>
      <c r="G4" s="159"/>
      <c r="H4" s="159"/>
      <c r="I4" s="159"/>
      <c r="J4" s="159"/>
      <c r="K4" s="159"/>
      <c r="L4" s="159"/>
      <c r="M4" s="159"/>
      <c r="N4" s="164" t="s">
        <v>8</v>
      </c>
      <c r="O4" s="164"/>
      <c r="P4" s="164"/>
      <c r="Q4" s="164"/>
      <c r="R4" s="164"/>
      <c r="S4" s="164"/>
      <c r="T4" s="164"/>
      <c r="U4" s="163"/>
      <c r="V4" s="163"/>
      <c r="W4" s="163"/>
      <c r="X4" s="163"/>
      <c r="Y4" s="163"/>
      <c r="Z4" s="163"/>
      <c r="AA4" s="163"/>
    </row>
    <row r="5" spans="1:27">
      <c r="A5" s="159"/>
      <c r="B5" s="159"/>
      <c r="C5" s="159"/>
      <c r="D5" s="159"/>
      <c r="E5" s="159"/>
      <c r="F5" s="159"/>
      <c r="G5" s="159"/>
      <c r="H5" s="159"/>
      <c r="I5" s="159"/>
      <c r="J5" s="159"/>
      <c r="K5" s="159"/>
      <c r="L5" s="159"/>
      <c r="M5" s="159"/>
      <c r="N5" s="165" t="s">
        <v>9</v>
      </c>
      <c r="O5" s="165"/>
      <c r="P5" s="165"/>
      <c r="Q5" s="165"/>
      <c r="R5" s="165"/>
      <c r="S5" s="165"/>
      <c r="T5" s="165"/>
      <c r="U5" s="163"/>
      <c r="V5" s="163"/>
      <c r="W5" s="163"/>
      <c r="X5" s="163"/>
      <c r="Y5" s="163"/>
      <c r="Z5" s="163"/>
      <c r="AA5" s="163"/>
    </row>
    <row r="6" spans="1:27">
      <c r="A6" s="159"/>
      <c r="B6" s="159"/>
      <c r="C6" s="159"/>
      <c r="D6" s="159"/>
      <c r="E6" s="159"/>
      <c r="F6" s="159"/>
      <c r="G6" s="159"/>
      <c r="H6" s="159"/>
      <c r="I6" s="159"/>
      <c r="J6" s="159"/>
      <c r="K6" s="159"/>
      <c r="L6" s="159"/>
      <c r="M6" s="159"/>
      <c r="N6" s="166" t="s">
        <v>10</v>
      </c>
      <c r="O6" s="166"/>
      <c r="P6" s="166"/>
      <c r="Q6" s="166"/>
      <c r="R6" s="166"/>
      <c r="S6" s="166"/>
      <c r="T6" s="166"/>
      <c r="U6" s="163"/>
      <c r="V6" s="163"/>
      <c r="W6" s="163"/>
      <c r="X6" s="163"/>
      <c r="Y6" s="163"/>
      <c r="Z6" s="163"/>
      <c r="AA6" s="163"/>
    </row>
    <row r="7" spans="1:27">
      <c r="A7" s="159"/>
      <c r="B7" s="159"/>
      <c r="C7" s="159"/>
      <c r="D7" s="159"/>
      <c r="E7" s="159"/>
      <c r="F7" s="159"/>
      <c r="G7" s="159"/>
      <c r="H7" s="159"/>
      <c r="I7" s="159"/>
      <c r="J7" s="159"/>
      <c r="K7" s="159"/>
      <c r="L7" s="159"/>
      <c r="M7" s="159"/>
      <c r="N7" s="166"/>
      <c r="O7" s="166"/>
      <c r="P7" s="166"/>
      <c r="Q7" s="166"/>
      <c r="R7" s="166"/>
      <c r="S7" s="166"/>
      <c r="T7" s="166"/>
      <c r="U7" s="163"/>
      <c r="V7" s="163"/>
      <c r="W7" s="163"/>
      <c r="X7" s="163"/>
      <c r="Y7" s="163"/>
      <c r="Z7" s="163"/>
      <c r="AA7" s="163"/>
    </row>
    <row r="8" spans="1:27">
      <c r="A8" s="159"/>
      <c r="B8" s="159"/>
      <c r="C8" s="159"/>
      <c r="D8" s="159"/>
      <c r="E8" s="159"/>
      <c r="F8" s="159"/>
      <c r="G8" s="159"/>
      <c r="H8" s="159"/>
      <c r="I8" s="159"/>
      <c r="J8" s="159"/>
      <c r="K8" s="159"/>
      <c r="L8" s="159"/>
      <c r="M8" s="159"/>
      <c r="N8" s="167"/>
      <c r="T8" s="168"/>
      <c r="U8" s="163"/>
      <c r="V8" s="163"/>
      <c r="W8" s="163"/>
      <c r="X8" s="163"/>
      <c r="Y8" s="163"/>
      <c r="Z8" s="163"/>
      <c r="AA8" s="163"/>
    </row>
    <row r="9" spans="1:27">
      <c r="A9" s="159"/>
      <c r="B9" s="159"/>
      <c r="C9" s="159"/>
      <c r="D9" s="159"/>
      <c r="E9" s="159"/>
      <c r="F9" s="159"/>
      <c r="G9" s="159"/>
      <c r="H9" s="159"/>
      <c r="I9" s="159"/>
      <c r="J9" s="159"/>
      <c r="K9" s="159"/>
      <c r="L9" s="159"/>
      <c r="M9" s="159"/>
      <c r="N9" s="167"/>
      <c r="T9" s="168"/>
      <c r="U9" s="163"/>
      <c r="V9" s="163"/>
      <c r="W9" s="163"/>
      <c r="X9" s="163"/>
      <c r="Y9" s="163"/>
      <c r="Z9" s="163"/>
      <c r="AA9" s="163"/>
    </row>
    <row r="10" spans="1:27">
      <c r="A10" s="169" t="s">
        <v>11</v>
      </c>
      <c r="B10" s="169"/>
      <c r="C10" s="170" t="s">
        <v>12</v>
      </c>
      <c r="D10" s="170"/>
      <c r="E10" s="170"/>
      <c r="F10" s="170"/>
      <c r="G10" s="170"/>
      <c r="H10" s="170"/>
      <c r="I10" s="170"/>
      <c r="J10" s="170"/>
      <c r="K10" s="170"/>
      <c r="L10" s="170"/>
      <c r="M10" s="170"/>
      <c r="N10" s="167"/>
      <c r="T10" s="168"/>
      <c r="U10" s="163"/>
      <c r="V10" s="163"/>
      <c r="W10" s="163"/>
      <c r="X10" s="163"/>
      <c r="Y10" s="163"/>
      <c r="Z10" s="163"/>
      <c r="AA10" s="163"/>
    </row>
    <row r="11" spans="1:27">
      <c r="A11" s="171" t="s">
        <v>13</v>
      </c>
      <c r="B11" s="171"/>
      <c r="C11" s="172" t="s">
        <v>14</v>
      </c>
      <c r="D11" s="172"/>
      <c r="E11" s="172"/>
      <c r="F11" s="172"/>
      <c r="G11" s="172"/>
      <c r="H11" s="172"/>
      <c r="I11" s="172"/>
      <c r="J11" s="172"/>
      <c r="K11" s="172"/>
      <c r="L11" s="172"/>
      <c r="M11" s="172"/>
      <c r="N11" s="164" t="s">
        <v>15</v>
      </c>
      <c r="O11" s="164"/>
      <c r="P11" s="164"/>
      <c r="Q11" s="164"/>
      <c r="R11" s="164"/>
      <c r="S11" s="164"/>
      <c r="T11" s="164"/>
      <c r="U11" s="163"/>
      <c r="V11" s="163"/>
      <c r="W11" s="163"/>
      <c r="X11" s="163"/>
      <c r="Y11" s="163"/>
      <c r="Z11" s="163"/>
      <c r="AA11" s="163"/>
    </row>
    <row r="12" spans="1:27">
      <c r="A12" s="173" t="s">
        <v>16</v>
      </c>
      <c r="B12" s="173"/>
      <c r="C12" s="173"/>
      <c r="D12" s="173"/>
      <c r="E12" s="173"/>
      <c r="F12" s="173"/>
      <c r="G12" s="173"/>
      <c r="H12" s="173"/>
      <c r="I12" s="173"/>
      <c r="J12" s="173"/>
      <c r="K12" s="173"/>
      <c r="L12" s="173"/>
      <c r="M12" s="173"/>
      <c r="N12" s="161" t="s">
        <v>17</v>
      </c>
      <c r="O12" s="161"/>
      <c r="P12" s="161"/>
      <c r="Q12" s="161"/>
      <c r="R12" s="161"/>
      <c r="S12" s="161"/>
      <c r="T12" s="161"/>
      <c r="U12" s="161"/>
      <c r="V12" s="161"/>
      <c r="W12" s="161"/>
      <c r="X12" s="161"/>
      <c r="Y12" s="161"/>
      <c r="Z12" s="161"/>
      <c r="AA12" s="161"/>
    </row>
    <row r="13" spans="1:27">
      <c r="A13" s="174" t="s">
        <v>18</v>
      </c>
      <c r="B13" s="174"/>
      <c r="C13" s="174"/>
      <c r="D13" s="174"/>
      <c r="E13" s="174"/>
      <c r="F13" s="174"/>
      <c r="G13" s="174"/>
      <c r="H13" s="174"/>
      <c r="I13" s="174"/>
      <c r="J13" s="174"/>
      <c r="K13" s="174"/>
      <c r="L13" s="174"/>
      <c r="M13" s="174"/>
      <c r="N13" s="163" t="s">
        <v>18</v>
      </c>
      <c r="O13" s="163"/>
      <c r="P13" s="163"/>
      <c r="Q13" s="163"/>
      <c r="R13" s="163"/>
      <c r="S13" s="163"/>
      <c r="T13" s="163"/>
      <c r="U13" s="163"/>
      <c r="V13" s="163"/>
      <c r="W13" s="163"/>
      <c r="X13" s="163"/>
      <c r="Y13" s="163"/>
      <c r="Z13" s="163"/>
      <c r="AA13" s="163"/>
    </row>
    <row r="14" spans="1:27">
      <c r="A14" s="174"/>
      <c r="B14" s="174"/>
      <c r="C14" s="174"/>
      <c r="D14" s="174"/>
      <c r="E14" s="174"/>
      <c r="F14" s="174"/>
      <c r="G14" s="174"/>
      <c r="H14" s="174"/>
      <c r="I14" s="174"/>
      <c r="J14" s="174"/>
      <c r="K14" s="174"/>
      <c r="L14" s="174"/>
      <c r="M14" s="174"/>
      <c r="N14" s="163"/>
      <c r="O14" s="163"/>
      <c r="P14" s="163"/>
      <c r="Q14" s="163"/>
      <c r="R14" s="163"/>
      <c r="S14" s="163"/>
      <c r="T14" s="163"/>
      <c r="U14" s="163"/>
      <c r="V14" s="163"/>
      <c r="W14" s="163"/>
      <c r="X14" s="163"/>
      <c r="Y14" s="163"/>
      <c r="Z14" s="163"/>
      <c r="AA14" s="163"/>
    </row>
    <row r="15" spans="1:27">
      <c r="A15" s="174"/>
      <c r="B15" s="174"/>
      <c r="C15" s="174"/>
      <c r="D15" s="174"/>
      <c r="E15" s="174"/>
      <c r="F15" s="174"/>
      <c r="G15" s="174"/>
      <c r="H15" s="174"/>
      <c r="I15" s="174"/>
      <c r="J15" s="174"/>
      <c r="K15" s="174"/>
      <c r="L15" s="174"/>
      <c r="M15" s="174"/>
      <c r="N15" s="163"/>
      <c r="O15" s="163"/>
      <c r="P15" s="163"/>
      <c r="Q15" s="163"/>
      <c r="R15" s="163"/>
      <c r="S15" s="163"/>
      <c r="T15" s="163"/>
      <c r="U15" s="163"/>
      <c r="V15" s="163"/>
      <c r="W15" s="163"/>
      <c r="X15" s="163"/>
      <c r="Y15" s="163"/>
      <c r="Z15" s="163"/>
      <c r="AA15" s="163"/>
    </row>
    <row r="16" spans="1:27">
      <c r="A16" s="174"/>
      <c r="B16" s="174"/>
      <c r="C16" s="174"/>
      <c r="D16" s="174"/>
      <c r="E16" s="174"/>
      <c r="F16" s="174"/>
      <c r="G16" s="174"/>
      <c r="H16" s="174"/>
      <c r="I16" s="174"/>
      <c r="J16" s="174"/>
      <c r="K16" s="174"/>
      <c r="L16" s="174"/>
      <c r="M16" s="174"/>
      <c r="N16" s="163"/>
      <c r="O16" s="163"/>
      <c r="P16" s="163"/>
      <c r="Q16" s="163"/>
      <c r="R16" s="163"/>
      <c r="S16" s="163"/>
      <c r="T16" s="163"/>
      <c r="U16" s="163"/>
      <c r="V16" s="163"/>
      <c r="W16" s="163"/>
      <c r="X16" s="163"/>
      <c r="Y16" s="163"/>
      <c r="Z16" s="163"/>
      <c r="AA16" s="163"/>
    </row>
    <row r="17" spans="1:27">
      <c r="A17" s="174"/>
      <c r="B17" s="174"/>
      <c r="C17" s="174"/>
      <c r="D17" s="174"/>
      <c r="E17" s="174"/>
      <c r="F17" s="174"/>
      <c r="G17" s="174"/>
      <c r="H17" s="174"/>
      <c r="I17" s="174"/>
      <c r="J17" s="174"/>
      <c r="K17" s="174"/>
      <c r="L17" s="174"/>
      <c r="M17" s="174"/>
      <c r="N17" s="163"/>
      <c r="O17" s="163"/>
      <c r="P17" s="163"/>
      <c r="Q17" s="163"/>
      <c r="R17" s="163"/>
      <c r="S17" s="163"/>
      <c r="T17" s="163"/>
      <c r="U17" s="163"/>
      <c r="V17" s="163"/>
      <c r="W17" s="163"/>
      <c r="X17" s="163"/>
      <c r="Y17" s="163"/>
      <c r="Z17" s="163"/>
      <c r="AA17" s="163"/>
    </row>
    <row r="18" spans="1:27">
      <c r="A18" s="174"/>
      <c r="B18" s="174"/>
      <c r="C18" s="174"/>
      <c r="D18" s="174"/>
      <c r="E18" s="174"/>
      <c r="F18" s="174"/>
      <c r="G18" s="174"/>
      <c r="H18" s="174"/>
      <c r="I18" s="174"/>
      <c r="J18" s="174"/>
      <c r="K18" s="174"/>
      <c r="L18" s="174"/>
      <c r="M18" s="174"/>
      <c r="N18" s="163"/>
      <c r="O18" s="163"/>
      <c r="P18" s="163"/>
      <c r="Q18" s="163"/>
      <c r="R18" s="163"/>
      <c r="S18" s="163"/>
      <c r="T18" s="163"/>
      <c r="U18" s="163"/>
      <c r="V18" s="163"/>
      <c r="W18" s="163"/>
      <c r="X18" s="163"/>
      <c r="Y18" s="163"/>
      <c r="Z18" s="163"/>
      <c r="AA18" s="163"/>
    </row>
    <row r="19" spans="1:27">
      <c r="A19" s="175" t="s">
        <v>19</v>
      </c>
      <c r="B19" s="175"/>
      <c r="C19" s="175"/>
      <c r="D19" s="175"/>
      <c r="E19" s="175"/>
      <c r="F19" s="175"/>
      <c r="G19" s="176" t="s">
        <v>20</v>
      </c>
      <c r="H19" s="176"/>
      <c r="I19" s="176"/>
      <c r="J19" s="176"/>
      <c r="K19" s="176"/>
      <c r="L19" s="176"/>
      <c r="M19" s="176"/>
      <c r="N19" s="176" t="s">
        <v>81</v>
      </c>
      <c r="O19" s="176"/>
      <c r="P19" s="176"/>
      <c r="Q19" s="176"/>
      <c r="R19" s="176"/>
      <c r="S19" s="176"/>
      <c r="T19" s="176"/>
      <c r="U19" s="176"/>
      <c r="V19" s="176"/>
      <c r="W19" s="177" t="s">
        <v>22</v>
      </c>
      <c r="X19" s="177"/>
      <c r="Y19" s="177"/>
      <c r="Z19" s="177"/>
      <c r="AA19" s="177"/>
    </row>
    <row r="20" spans="1:27">
      <c r="A20" s="178" t="s">
        <v>18</v>
      </c>
      <c r="B20" s="178"/>
      <c r="C20" s="178"/>
      <c r="D20" s="178"/>
      <c r="E20" s="178"/>
      <c r="F20" s="178"/>
      <c r="G20" s="179" t="s">
        <v>23</v>
      </c>
      <c r="H20" s="179"/>
      <c r="I20" s="179"/>
      <c r="J20" s="179"/>
      <c r="K20" s="179"/>
      <c r="L20" s="179"/>
      <c r="M20" s="179"/>
      <c r="N20" s="179" t="s">
        <v>24</v>
      </c>
      <c r="O20" s="179"/>
      <c r="P20" s="179"/>
      <c r="Q20" s="179"/>
      <c r="R20" s="179"/>
      <c r="S20" s="179"/>
      <c r="T20" s="179"/>
      <c r="U20" s="179"/>
      <c r="V20" s="179"/>
      <c r="W20" s="180" t="s">
        <v>25</v>
      </c>
      <c r="X20" s="180"/>
      <c r="Y20" s="180"/>
      <c r="Z20" s="180"/>
      <c r="AA20" s="180"/>
    </row>
    <row r="21" spans="1:27">
      <c r="A21" s="175" t="s">
        <v>26</v>
      </c>
      <c r="B21" s="175"/>
      <c r="C21" s="175"/>
      <c r="D21" s="175"/>
      <c r="E21" s="175"/>
      <c r="F21" s="175"/>
      <c r="G21" s="176" t="s">
        <v>27</v>
      </c>
      <c r="H21" s="176"/>
      <c r="I21" s="176"/>
      <c r="J21" s="176"/>
      <c r="K21" s="176"/>
      <c r="L21" s="176"/>
      <c r="M21" s="176"/>
      <c r="N21" s="181" t="s">
        <v>28</v>
      </c>
      <c r="O21" s="181"/>
      <c r="P21" s="181"/>
      <c r="Q21" s="181"/>
      <c r="R21" s="181"/>
      <c r="S21" s="181"/>
      <c r="T21" s="181"/>
      <c r="U21" s="181"/>
      <c r="V21" s="181"/>
      <c r="W21" s="181"/>
      <c r="X21" s="181"/>
      <c r="Y21" s="181"/>
      <c r="Z21" s="181"/>
      <c r="AA21" s="181"/>
    </row>
    <row r="22" spans="1:27">
      <c r="A22" s="178" t="s">
        <v>18</v>
      </c>
      <c r="B22" s="178"/>
      <c r="C22" s="178"/>
      <c r="D22" s="178"/>
      <c r="E22" s="178"/>
      <c r="F22" s="178"/>
      <c r="G22" s="179" t="s">
        <v>29</v>
      </c>
      <c r="H22" s="179"/>
      <c r="I22" s="179"/>
      <c r="J22" s="179"/>
      <c r="K22" s="179"/>
      <c r="L22" s="179"/>
      <c r="M22" s="179"/>
      <c r="N22" s="182" t="s">
        <v>30</v>
      </c>
      <c r="O22" s="182"/>
      <c r="P22" s="182"/>
      <c r="Q22" s="182"/>
      <c r="R22" s="182"/>
      <c r="S22" s="182"/>
      <c r="T22" s="182"/>
      <c r="U22" s="182"/>
      <c r="V22" s="182"/>
      <c r="W22" s="182"/>
      <c r="X22" s="182"/>
      <c r="Y22" s="182"/>
      <c r="Z22" s="182"/>
      <c r="AA22" s="182"/>
    </row>
    <row r="23" spans="1:27">
      <c r="A23" s="175" t="s">
        <v>31</v>
      </c>
      <c r="B23" s="175"/>
      <c r="C23" s="175"/>
      <c r="D23" s="175"/>
      <c r="E23" s="175"/>
      <c r="F23" s="175"/>
      <c r="G23" s="176" t="s">
        <v>32</v>
      </c>
      <c r="H23" s="176"/>
      <c r="I23" s="176"/>
      <c r="J23" s="176"/>
      <c r="K23" s="176"/>
      <c r="L23" s="176"/>
      <c r="M23" s="176"/>
      <c r="N23" s="183" t="s">
        <v>33</v>
      </c>
      <c r="O23" s="183"/>
      <c r="P23" s="183"/>
      <c r="Q23" s="183"/>
      <c r="R23" s="183"/>
      <c r="S23" s="183"/>
      <c r="T23" s="183"/>
      <c r="U23" s="183"/>
      <c r="V23" s="183"/>
      <c r="W23" s="183"/>
      <c r="X23" s="183"/>
      <c r="Y23" s="183"/>
      <c r="Z23" s="183"/>
      <c r="AA23" s="183"/>
    </row>
    <row r="24" spans="1:27">
      <c r="A24" s="184" t="s">
        <v>34</v>
      </c>
      <c r="B24" s="184"/>
      <c r="C24" s="184"/>
      <c r="D24" s="184"/>
      <c r="E24" s="184"/>
      <c r="F24" s="184"/>
      <c r="G24" s="185" t="s">
        <v>25</v>
      </c>
      <c r="H24" s="185"/>
      <c r="I24" s="185"/>
      <c r="J24" s="185"/>
      <c r="K24" s="185"/>
      <c r="L24" s="185"/>
      <c r="M24" s="185"/>
      <c r="N24" s="183"/>
      <c r="O24" s="183"/>
      <c r="P24" s="183"/>
      <c r="Q24" s="183"/>
      <c r="R24" s="183"/>
      <c r="S24" s="183"/>
      <c r="T24" s="183"/>
      <c r="U24" s="183"/>
      <c r="V24" s="183"/>
      <c r="W24" s="183"/>
      <c r="X24" s="183"/>
      <c r="Y24" s="183"/>
      <c r="Z24" s="183"/>
      <c r="AA24" s="183"/>
    </row>
    <row r="25" spans="1:27">
      <c r="A25" s="184"/>
      <c r="B25" s="184"/>
      <c r="C25" s="184"/>
      <c r="D25" s="184"/>
      <c r="E25" s="184"/>
      <c r="F25" s="184"/>
      <c r="G25" s="185"/>
      <c r="H25" s="185"/>
      <c r="I25" s="185"/>
      <c r="J25" s="185"/>
      <c r="K25" s="185"/>
      <c r="L25" s="185"/>
      <c r="M25" s="185"/>
      <c r="N25" s="186" t="s">
        <v>35</v>
      </c>
      <c r="O25" s="186"/>
      <c r="P25" s="186"/>
      <c r="Q25" s="186"/>
      <c r="R25" s="186"/>
      <c r="S25" s="186"/>
      <c r="T25" s="186"/>
      <c r="U25" s="186"/>
      <c r="V25" s="186"/>
      <c r="W25" s="187"/>
      <c r="X25" s="187"/>
      <c r="Y25" s="187"/>
      <c r="Z25" s="187"/>
      <c r="AA25" s="188"/>
    </row>
    <row r="26" spans="1:27">
      <c r="A26" s="189" t="s">
        <v>37</v>
      </c>
      <c r="B26" s="189"/>
      <c r="C26" s="189"/>
      <c r="D26" s="189"/>
      <c r="E26" s="190" t="s">
        <v>38</v>
      </c>
      <c r="F26" s="190"/>
      <c r="G26" s="190"/>
      <c r="H26" s="190"/>
      <c r="I26" s="190"/>
      <c r="J26" s="190"/>
      <c r="K26" s="190"/>
      <c r="L26" s="190"/>
      <c r="M26" s="190"/>
      <c r="N26" s="190"/>
      <c r="O26" s="190"/>
      <c r="P26" s="190"/>
      <c r="Q26" s="160" t="s">
        <v>39</v>
      </c>
      <c r="R26" s="160"/>
      <c r="S26" s="160"/>
      <c r="T26" s="160"/>
      <c r="U26" s="160"/>
      <c r="V26" s="160" t="s">
        <v>82</v>
      </c>
      <c r="W26" s="160"/>
      <c r="X26" s="160"/>
      <c r="Y26" s="191" t="s">
        <v>83</v>
      </c>
      <c r="Z26" s="191"/>
      <c r="AA26" s="191"/>
    </row>
    <row r="27" spans="1:27">
      <c r="A27" s="178" t="s">
        <v>43</v>
      </c>
      <c r="B27" s="178"/>
      <c r="C27" s="178"/>
      <c r="D27" s="178"/>
      <c r="E27" s="190"/>
      <c r="F27" s="190"/>
      <c r="G27" s="190"/>
      <c r="H27" s="190"/>
      <c r="I27" s="190"/>
      <c r="J27" s="190"/>
      <c r="K27" s="190"/>
      <c r="L27" s="190"/>
      <c r="M27" s="190"/>
      <c r="N27" s="190"/>
      <c r="O27" s="190"/>
      <c r="P27" s="190"/>
      <c r="Q27" s="179" t="s">
        <v>45</v>
      </c>
      <c r="R27" s="179"/>
      <c r="S27" s="179"/>
      <c r="T27" s="179"/>
      <c r="U27" s="179"/>
      <c r="V27" s="179" t="s">
        <v>84</v>
      </c>
      <c r="W27" s="179"/>
      <c r="X27" s="179"/>
      <c r="Y27" s="180" t="s">
        <v>84</v>
      </c>
      <c r="Z27" s="180"/>
      <c r="AA27" s="180"/>
    </row>
    <row r="28" spans="1:27" customHeight="1" ht="46">
      <c r="A28" s="192" t="s">
        <v>48</v>
      </c>
      <c r="B28" s="190" t="s">
        <v>49</v>
      </c>
      <c r="C28" s="190"/>
      <c r="D28" s="190"/>
      <c r="E28" s="193" t="s">
        <v>50</v>
      </c>
      <c r="F28" s="193"/>
      <c r="G28" s="193"/>
      <c r="H28" s="193"/>
      <c r="I28" s="193"/>
      <c r="J28" s="193"/>
      <c r="K28" s="193"/>
      <c r="L28" s="193"/>
      <c r="M28" s="193"/>
      <c r="N28" s="193"/>
      <c r="O28" s="193"/>
      <c r="P28" s="193"/>
      <c r="Q28" s="194"/>
      <c r="R28" s="195"/>
      <c r="S28" s="195"/>
      <c r="T28" s="195"/>
      <c r="U28" s="196"/>
      <c r="V28" s="194"/>
      <c r="W28" s="195"/>
      <c r="X28" s="196"/>
      <c r="Y28" s="194"/>
      <c r="Z28" s="195"/>
      <c r="AA28" s="197"/>
    </row>
    <row r="29" spans="1:27">
      <c r="A29" s="198">
        <v>1</v>
      </c>
      <c r="B29" s="199">
        <v>69101000</v>
      </c>
      <c r="C29" s="199"/>
      <c r="D29" s="199"/>
      <c r="E29" s="200" t="s">
        <v>18</v>
      </c>
      <c r="F29" s="200"/>
      <c r="G29" s="200"/>
      <c r="H29" s="200"/>
      <c r="I29" s="200"/>
      <c r="J29" s="200"/>
      <c r="K29" s="200"/>
      <c r="L29" s="200"/>
      <c r="M29" s="200"/>
      <c r="N29" s="200"/>
      <c r="O29" s="200"/>
      <c r="P29" s="200"/>
      <c r="Q29" s="201">
        <v>111</v>
      </c>
      <c r="R29" s="201"/>
      <c r="S29" s="201"/>
      <c r="T29" s="201"/>
      <c r="U29" s="201"/>
      <c r="V29" s="200">
        <v>123</v>
      </c>
      <c r="W29" s="200"/>
      <c r="X29" s="200"/>
      <c r="Y29" s="202">
        <v>123</v>
      </c>
      <c r="Z29" s="202"/>
      <c r="AA29" s="202"/>
    </row>
    <row r="30" spans="1:27" customHeight="1" ht="46">
      <c r="A30" s="203"/>
      <c r="B30" s="194"/>
      <c r="C30" s="195"/>
      <c r="D30" s="196"/>
      <c r="E30" s="193" t="s">
        <v>51</v>
      </c>
      <c r="F30" s="193"/>
      <c r="G30" s="193"/>
      <c r="H30" s="193"/>
      <c r="I30" s="193"/>
      <c r="J30" s="193"/>
      <c r="K30" s="193"/>
      <c r="L30" s="193"/>
      <c r="M30" s="193"/>
      <c r="N30" s="193"/>
      <c r="O30" s="193"/>
      <c r="P30" s="193"/>
      <c r="Q30" s="194"/>
      <c r="R30" s="195"/>
      <c r="S30" s="195"/>
      <c r="T30" s="195"/>
      <c r="U30" s="196"/>
      <c r="V30" s="194"/>
      <c r="W30" s="195"/>
      <c r="X30" s="196"/>
      <c r="Y30" s="194"/>
      <c r="Z30" s="195"/>
      <c r="AA30" s="197"/>
    </row>
    <row r="31" spans="1:27">
      <c r="A31" s="198">
        <v>2</v>
      </c>
      <c r="B31" s="199">
        <v>84818020</v>
      </c>
      <c r="C31" s="199"/>
      <c r="D31" s="199"/>
      <c r="E31" s="200" t="s">
        <v>52</v>
      </c>
      <c r="F31" s="200"/>
      <c r="G31" s="200"/>
      <c r="H31" s="200"/>
      <c r="I31" s="200"/>
      <c r="J31" s="200"/>
      <c r="K31" s="200"/>
      <c r="L31" s="200"/>
      <c r="M31" s="200"/>
      <c r="N31" s="200"/>
      <c r="O31" s="200"/>
      <c r="P31" s="200"/>
      <c r="Q31" s="201">
        <v>112</v>
      </c>
      <c r="R31" s="201"/>
      <c r="S31" s="201"/>
      <c r="T31" s="201"/>
      <c r="U31" s="201"/>
      <c r="V31" s="200">
        <v>12</v>
      </c>
      <c r="W31" s="200"/>
      <c r="X31" s="200"/>
      <c r="Y31" s="202">
        <v>12</v>
      </c>
      <c r="Z31" s="202"/>
      <c r="AA31" s="202"/>
    </row>
    <row r="32" spans="1:27" customHeight="1" ht="46">
      <c r="A32" s="203"/>
      <c r="B32" s="194"/>
      <c r="C32" s="195"/>
      <c r="D32" s="196"/>
      <c r="E32" s="193" t="s">
        <v>53</v>
      </c>
      <c r="F32" s="193"/>
      <c r="G32" s="193"/>
      <c r="H32" s="193"/>
      <c r="I32" s="193"/>
      <c r="J32" s="193"/>
      <c r="K32" s="193"/>
      <c r="L32" s="193"/>
      <c r="M32" s="193"/>
      <c r="N32" s="193"/>
      <c r="O32" s="193"/>
      <c r="P32" s="193"/>
      <c r="Q32" s="194"/>
      <c r="R32" s="195"/>
      <c r="S32" s="195"/>
      <c r="T32" s="195"/>
      <c r="U32" s="196"/>
      <c r="V32" s="194"/>
      <c r="W32" s="195"/>
      <c r="X32" s="196"/>
      <c r="Y32" s="194"/>
      <c r="Z32" s="195"/>
      <c r="AA32" s="197"/>
    </row>
    <row r="33" spans="1:27">
      <c r="A33" s="198">
        <v>3</v>
      </c>
      <c r="B33" s="199">
        <v>84145120</v>
      </c>
      <c r="C33" s="199"/>
      <c r="D33" s="199"/>
      <c r="E33" s="200" t="s">
        <v>54</v>
      </c>
      <c r="F33" s="200"/>
      <c r="G33" s="200"/>
      <c r="H33" s="200"/>
      <c r="I33" s="200"/>
      <c r="J33" s="200"/>
      <c r="K33" s="200"/>
      <c r="L33" s="200"/>
      <c r="M33" s="200"/>
      <c r="N33" s="200"/>
      <c r="O33" s="200"/>
      <c r="P33" s="200"/>
      <c r="Q33" s="201">
        <v>122</v>
      </c>
      <c r="R33" s="201"/>
      <c r="S33" s="201"/>
      <c r="T33" s="201"/>
      <c r="U33" s="201"/>
      <c r="V33" s="200">
        <v>12</v>
      </c>
      <c r="W33" s="200"/>
      <c r="X33" s="200"/>
      <c r="Y33" s="202">
        <v>12</v>
      </c>
      <c r="Z33" s="202"/>
      <c r="AA33" s="202"/>
    </row>
    <row r="34" spans="1:27" customHeight="1" ht="46">
      <c r="A34" s="203"/>
      <c r="B34" s="194"/>
      <c r="C34" s="195"/>
      <c r="D34" s="196"/>
      <c r="E34" s="193" t="s">
        <v>55</v>
      </c>
      <c r="F34" s="193"/>
      <c r="G34" s="193"/>
      <c r="H34" s="193"/>
      <c r="I34" s="193"/>
      <c r="J34" s="193"/>
      <c r="K34" s="193"/>
      <c r="L34" s="193"/>
      <c r="M34" s="193"/>
      <c r="N34" s="193"/>
      <c r="O34" s="193"/>
      <c r="P34" s="193"/>
      <c r="Q34" s="194"/>
      <c r="R34" s="195"/>
      <c r="S34" s="195"/>
      <c r="T34" s="195"/>
      <c r="U34" s="196"/>
      <c r="V34" s="194"/>
      <c r="W34" s="195"/>
      <c r="X34" s="196"/>
      <c r="Y34" s="194"/>
      <c r="Z34" s="195"/>
      <c r="AA34" s="197"/>
    </row>
    <row r="35" spans="1:27">
      <c r="A35" s="198">
        <v>4</v>
      </c>
      <c r="B35" s="199">
        <v>12398769</v>
      </c>
      <c r="C35" s="199"/>
      <c r="D35" s="199"/>
      <c r="E35" s="200" t="s">
        <v>56</v>
      </c>
      <c r="F35" s="200"/>
      <c r="G35" s="200"/>
      <c r="H35" s="200"/>
      <c r="I35" s="200"/>
      <c r="J35" s="200"/>
      <c r="K35" s="200"/>
      <c r="L35" s="200"/>
      <c r="M35" s="200"/>
      <c r="N35" s="200"/>
      <c r="O35" s="200"/>
      <c r="P35" s="200"/>
      <c r="Q35" s="201">
        <v>1000</v>
      </c>
      <c r="R35" s="201"/>
      <c r="S35" s="201"/>
      <c r="T35" s="201"/>
      <c r="U35" s="201"/>
      <c r="V35" s="200">
        <v>12</v>
      </c>
      <c r="W35" s="200"/>
      <c r="X35" s="200"/>
      <c r="Y35" s="202">
        <v>1</v>
      </c>
      <c r="Z35" s="202"/>
      <c r="AA35" s="202"/>
    </row>
    <row r="36" spans="1:27">
      <c r="A36" s="204"/>
      <c r="B36" s="204"/>
      <c r="C36" s="204"/>
      <c r="D36" s="204"/>
      <c r="E36" s="205" t="s">
        <v>58</v>
      </c>
      <c r="F36" s="205"/>
      <c r="G36" s="205"/>
      <c r="H36" s="205"/>
      <c r="I36" s="205"/>
      <c r="J36" s="205"/>
      <c r="K36" s="205"/>
      <c r="L36" s="205"/>
      <c r="M36" s="205"/>
      <c r="N36" s="205"/>
      <c r="O36" s="205"/>
      <c r="P36" s="205"/>
      <c r="Q36" s="206"/>
      <c r="R36" s="206"/>
      <c r="S36" s="206"/>
      <c r="T36" s="206"/>
      <c r="U36" s="206"/>
      <c r="V36" s="207"/>
      <c r="W36" s="207"/>
      <c r="X36" s="207"/>
      <c r="Y36" s="208"/>
      <c r="Z36" s="208"/>
      <c r="AA36" s="208"/>
    </row>
    <row r="37" spans="1:27">
      <c r="A37" s="204"/>
      <c r="B37" s="204"/>
      <c r="C37" s="204"/>
      <c r="D37" s="204"/>
      <c r="E37" s="199" t="s">
        <v>59</v>
      </c>
      <c r="F37" s="199"/>
      <c r="G37" s="199"/>
      <c r="H37" s="199"/>
      <c r="I37" s="199"/>
      <c r="J37" s="199"/>
      <c r="K37" s="199"/>
      <c r="L37" s="199"/>
      <c r="M37" s="199"/>
      <c r="N37" s="199"/>
      <c r="O37" s="199"/>
      <c r="P37" s="199"/>
      <c r="Q37" s="206"/>
      <c r="R37" s="206"/>
      <c r="S37" s="206"/>
      <c r="T37" s="206"/>
      <c r="U37" s="206"/>
      <c r="V37" s="207"/>
      <c r="W37" s="207"/>
      <c r="X37" s="207"/>
      <c r="Y37" s="208"/>
      <c r="Z37" s="208"/>
      <c r="AA37" s="208"/>
    </row>
    <row r="38" spans="1:27">
      <c r="A38" s="204"/>
      <c r="B38" s="204"/>
      <c r="C38" s="204"/>
      <c r="D38" s="204"/>
      <c r="E38" s="209" t="s">
        <v>60</v>
      </c>
      <c r="F38" s="209"/>
      <c r="G38" s="209"/>
      <c r="H38" s="209"/>
      <c r="I38" s="209"/>
      <c r="J38" s="209"/>
      <c r="K38" s="209"/>
      <c r="L38" s="209"/>
      <c r="M38" s="209"/>
      <c r="N38" s="209"/>
      <c r="O38" s="209"/>
      <c r="P38" s="209"/>
      <c r="Q38" s="206"/>
      <c r="R38" s="206"/>
      <c r="S38" s="206"/>
      <c r="T38" s="206"/>
      <c r="U38" s="206"/>
      <c r="V38" s="207"/>
      <c r="W38" s="207"/>
      <c r="X38" s="207"/>
      <c r="Y38" s="208"/>
      <c r="Z38" s="208"/>
      <c r="AA38" s="208"/>
    </row>
    <row r="39" spans="1:27">
      <c r="A39" s="204"/>
      <c r="B39" s="204"/>
      <c r="C39" s="204"/>
      <c r="D39" s="204"/>
      <c r="E39" s="209"/>
      <c r="F39" s="209"/>
      <c r="G39" s="209"/>
      <c r="H39" s="209"/>
      <c r="I39" s="209"/>
      <c r="J39" s="209"/>
      <c r="K39" s="209"/>
      <c r="L39" s="209"/>
      <c r="M39" s="209"/>
      <c r="N39" s="209"/>
      <c r="O39" s="209"/>
      <c r="P39" s="209"/>
      <c r="Q39" s="206"/>
      <c r="R39" s="206"/>
      <c r="S39" s="206"/>
      <c r="T39" s="206"/>
      <c r="U39" s="206"/>
      <c r="V39" s="207"/>
      <c r="W39" s="207"/>
      <c r="X39" s="207"/>
      <c r="Y39" s="208"/>
      <c r="Z39" s="208"/>
      <c r="AA39" s="208"/>
    </row>
    <row r="40" spans="1:27">
      <c r="A40" s="204"/>
      <c r="B40" s="204"/>
      <c r="C40" s="204"/>
      <c r="D40" s="204"/>
      <c r="E40" s="206"/>
      <c r="F40" s="206"/>
      <c r="G40" s="206"/>
      <c r="H40" s="206"/>
      <c r="I40" s="206"/>
      <c r="J40" s="206"/>
      <c r="K40" s="206"/>
      <c r="L40" s="206"/>
      <c r="M40" s="206"/>
      <c r="N40" s="206"/>
      <c r="O40" s="206"/>
      <c r="P40" s="206"/>
      <c r="Q40" s="206"/>
      <c r="R40" s="206"/>
      <c r="S40" s="206"/>
      <c r="T40" s="206"/>
      <c r="U40" s="206"/>
      <c r="V40" s="207"/>
      <c r="W40" s="207"/>
      <c r="X40" s="207"/>
      <c r="Y40" s="208"/>
      <c r="Z40" s="208"/>
      <c r="AA40" s="208"/>
    </row>
    <row r="41" spans="1:27">
      <c r="A41" s="210" t="s">
        <v>85</v>
      </c>
      <c r="B41" s="210"/>
      <c r="C41" s="210"/>
      <c r="D41" s="210"/>
      <c r="E41" s="199" t="s">
        <v>86</v>
      </c>
      <c r="F41" s="199"/>
      <c r="G41" s="199"/>
      <c r="H41" s="199"/>
      <c r="I41" s="199" t="s">
        <v>87</v>
      </c>
      <c r="J41" s="199"/>
      <c r="K41" s="199"/>
      <c r="L41" s="199"/>
      <c r="M41" s="199" t="s">
        <v>88</v>
      </c>
      <c r="N41" s="199"/>
      <c r="O41" s="199"/>
      <c r="P41" s="199"/>
      <c r="Q41" s="206"/>
      <c r="R41" s="206"/>
      <c r="S41" s="206"/>
      <c r="T41" s="206"/>
      <c r="U41" s="206"/>
      <c r="V41" s="207"/>
      <c r="W41" s="207"/>
      <c r="X41" s="207"/>
      <c r="Y41" s="208"/>
      <c r="Z41" s="208"/>
      <c r="AA41" s="208"/>
    </row>
    <row r="42" spans="1:27" customHeight="1" ht="36">
      <c r="A42" s="211" t="s">
        <v>89</v>
      </c>
      <c r="B42" s="211"/>
      <c r="C42" s="211"/>
      <c r="D42" s="211"/>
      <c r="E42" s="212" t="s">
        <v>90</v>
      </c>
      <c r="F42" s="212"/>
      <c r="G42" s="212"/>
      <c r="H42" s="212"/>
      <c r="I42" s="212" t="s">
        <v>91</v>
      </c>
      <c r="J42" s="212"/>
      <c r="K42" s="212"/>
      <c r="L42" s="212"/>
      <c r="M42" s="213" t="s">
        <v>92</v>
      </c>
      <c r="N42" s="213"/>
      <c r="O42" s="213"/>
      <c r="P42" s="213"/>
      <c r="Q42" s="212">
        <v>111</v>
      </c>
      <c r="R42" s="212"/>
      <c r="S42" s="212"/>
      <c r="T42" s="212"/>
      <c r="U42" s="212"/>
      <c r="V42" s="212">
        <v>1111</v>
      </c>
      <c r="W42" s="212"/>
      <c r="X42" s="212"/>
      <c r="Y42" s="214">
        <v>1122</v>
      </c>
      <c r="Z42" s="214"/>
      <c r="AA42" s="214"/>
    </row>
    <row r="43" spans="1:27" customHeight="1" ht="36">
      <c r="A43" s="211" t="s">
        <v>89</v>
      </c>
      <c r="B43" s="211"/>
      <c r="C43" s="211"/>
      <c r="D43" s="211"/>
      <c r="E43" s="212" t="s">
        <v>90</v>
      </c>
      <c r="F43" s="212"/>
      <c r="G43" s="212"/>
      <c r="H43" s="212"/>
      <c r="I43" s="212" t="s">
        <v>91</v>
      </c>
      <c r="J43" s="212"/>
      <c r="K43" s="212"/>
      <c r="L43" s="212"/>
      <c r="M43" s="213" t="s">
        <v>92</v>
      </c>
      <c r="N43" s="213"/>
      <c r="O43" s="213"/>
      <c r="P43" s="213"/>
      <c r="Q43" s="212">
        <v>111</v>
      </c>
      <c r="R43" s="212"/>
      <c r="S43" s="212"/>
      <c r="T43" s="212"/>
      <c r="U43" s="212"/>
      <c r="V43" s="212">
        <v>1111</v>
      </c>
      <c r="W43" s="212"/>
      <c r="X43" s="212"/>
      <c r="Y43" s="214">
        <v>1122</v>
      </c>
      <c r="Z43" s="214"/>
      <c r="AA43" s="214"/>
    </row>
    <row r="44" spans="1:27" customHeight="1" ht="36">
      <c r="A44" s="211" t="s">
        <v>89</v>
      </c>
      <c r="B44" s="211"/>
      <c r="C44" s="211"/>
      <c r="D44" s="211"/>
      <c r="E44" s="212" t="s">
        <v>90</v>
      </c>
      <c r="F44" s="212"/>
      <c r="G44" s="212"/>
      <c r="H44" s="212"/>
      <c r="I44" s="212" t="s">
        <v>91</v>
      </c>
      <c r="J44" s="212"/>
      <c r="K44" s="212"/>
      <c r="L44" s="212"/>
      <c r="M44" s="213" t="s">
        <v>92</v>
      </c>
      <c r="N44" s="213"/>
      <c r="O44" s="213"/>
      <c r="P44" s="213"/>
      <c r="Q44" s="212">
        <v>111</v>
      </c>
      <c r="R44" s="212"/>
      <c r="S44" s="212"/>
      <c r="T44" s="212"/>
      <c r="U44" s="212"/>
      <c r="V44" s="212">
        <v>1111</v>
      </c>
      <c r="W44" s="212"/>
      <c r="X44" s="212"/>
      <c r="Y44" s="214">
        <v>1122</v>
      </c>
      <c r="Z44" s="214"/>
      <c r="AA44" s="214"/>
    </row>
    <row r="45" spans="1:27">
      <c r="A45" s="215" t="str">
        <f>"Nos. of Kind Packages " &amp; SUM(Q42:Q44) &amp; " BOX"</f>
        <v>Nos. of Kind Packages 333 BOX</v>
      </c>
      <c r="B45" s="215"/>
      <c r="C45" s="215"/>
      <c r="D45" s="215"/>
      <c r="E45" s="190" t="s">
        <v>65</v>
      </c>
      <c r="F45" s="190"/>
      <c r="G45" s="190"/>
      <c r="H45" s="190"/>
      <c r="I45" s="216" t="s">
        <v>93</v>
      </c>
      <c r="J45" s="216"/>
      <c r="K45" s="216"/>
      <c r="L45" s="216"/>
      <c r="M45" s="216"/>
      <c r="N45" s="216"/>
      <c r="O45" s="216"/>
      <c r="P45" s="216"/>
      <c r="Q45" s="190">
        <f>SUM(Q42:Q44)</f>
        <v>333</v>
      </c>
      <c r="R45" s="190"/>
      <c r="S45" s="190"/>
      <c r="T45" s="190"/>
      <c r="U45" s="190"/>
      <c r="V45" s="190">
        <f>SUM(V42:V44)</f>
        <v>3333</v>
      </c>
      <c r="W45" s="190"/>
      <c r="X45" s="190"/>
      <c r="Y45" s="217">
        <f>SUM(Y42:Y44)</f>
        <v>3366</v>
      </c>
      <c r="Z45" s="217"/>
      <c r="AA45" s="217"/>
    </row>
    <row r="46" spans="1:27">
      <c r="A46" s="215"/>
      <c r="B46" s="215"/>
      <c r="C46" s="215"/>
      <c r="D46" s="215"/>
      <c r="E46" s="190"/>
      <c r="F46" s="190"/>
      <c r="G46" s="190"/>
      <c r="H46" s="190"/>
      <c r="I46" s="216"/>
      <c r="J46" s="216"/>
      <c r="K46" s="216"/>
      <c r="L46" s="216"/>
      <c r="M46" s="216"/>
      <c r="N46" s="216"/>
      <c r="O46" s="216"/>
      <c r="P46" s="216"/>
      <c r="Q46" s="190"/>
      <c r="R46" s="190"/>
      <c r="S46" s="190"/>
      <c r="T46" s="190"/>
      <c r="U46" s="190"/>
      <c r="V46" s="190"/>
      <c r="W46" s="190"/>
      <c r="X46" s="190"/>
      <c r="Y46" s="217"/>
      <c r="Z46" s="217"/>
      <c r="AA46" s="217"/>
    </row>
    <row r="47" spans="1:27">
      <c r="A47" s="204"/>
      <c r="B47" s="204"/>
      <c r="C47" s="204"/>
      <c r="D47" s="204"/>
      <c r="E47" s="204"/>
      <c r="F47" s="204"/>
      <c r="G47" s="204"/>
      <c r="H47" s="204"/>
      <c r="I47" s="204"/>
      <c r="J47" s="204"/>
      <c r="K47" s="204"/>
      <c r="L47" s="204"/>
      <c r="M47" s="204"/>
      <c r="N47" s="204"/>
      <c r="O47" s="204"/>
      <c r="P47" s="204"/>
      <c r="Q47" s="199" t="s">
        <v>45</v>
      </c>
      <c r="R47" s="199"/>
      <c r="S47" s="199"/>
      <c r="T47" s="199"/>
      <c r="U47" s="199"/>
      <c r="V47" s="199" t="s">
        <v>94</v>
      </c>
      <c r="W47" s="199"/>
      <c r="X47" s="199"/>
      <c r="Y47" s="218" t="s">
        <v>94</v>
      </c>
      <c r="Z47" s="218"/>
      <c r="AA47" s="218"/>
    </row>
    <row r="48" spans="1:27">
      <c r="A48" s="204"/>
      <c r="B48" s="204"/>
      <c r="C48" s="204"/>
      <c r="D48" s="204"/>
      <c r="E48" s="204"/>
      <c r="F48" s="204"/>
      <c r="G48" s="204"/>
      <c r="H48" s="204"/>
      <c r="I48" s="204"/>
      <c r="J48" s="204"/>
      <c r="K48" s="204"/>
      <c r="L48" s="204"/>
      <c r="M48" s="204"/>
      <c r="N48" s="204"/>
      <c r="O48" s="204"/>
      <c r="P48" s="204"/>
      <c r="Q48" s="219" t="s">
        <v>72</v>
      </c>
      <c r="R48" s="219"/>
      <c r="S48" s="219"/>
      <c r="T48" s="219"/>
      <c r="U48" s="219"/>
      <c r="V48" s="219"/>
      <c r="W48" s="219"/>
      <c r="X48" s="219"/>
      <c r="Y48" s="219"/>
      <c r="Z48" s="219"/>
      <c r="AA48" s="219"/>
    </row>
    <row r="49" spans="1:27">
      <c r="A49" s="204"/>
      <c r="B49" s="204"/>
      <c r="C49" s="204"/>
      <c r="D49" s="204"/>
      <c r="E49" s="204"/>
      <c r="F49" s="204"/>
      <c r="G49" s="204"/>
      <c r="H49" s="204"/>
      <c r="I49" s="204"/>
      <c r="J49" s="204"/>
      <c r="K49" s="204"/>
      <c r="L49" s="204"/>
      <c r="M49" s="204"/>
      <c r="N49" s="204"/>
      <c r="O49" s="204"/>
      <c r="P49" s="204"/>
      <c r="Q49" s="220" t="s">
        <v>73</v>
      </c>
      <c r="R49" s="220"/>
      <c r="S49" s="220"/>
      <c r="T49" s="220"/>
      <c r="U49" s="220"/>
      <c r="V49" s="220"/>
      <c r="W49" s="220"/>
      <c r="X49" s="220"/>
      <c r="Y49" s="220"/>
      <c r="Z49" s="220"/>
      <c r="AA49" s="220"/>
    </row>
    <row r="50" spans="1:27">
      <c r="A50" s="204"/>
      <c r="B50" s="204"/>
      <c r="C50" s="204"/>
      <c r="D50" s="204"/>
      <c r="E50" s="204"/>
      <c r="F50" s="204"/>
      <c r="G50" s="204"/>
      <c r="H50" s="204"/>
      <c r="I50" s="204"/>
      <c r="J50" s="204"/>
      <c r="K50" s="204"/>
      <c r="L50" s="204"/>
      <c r="M50" s="204"/>
      <c r="N50" s="204"/>
      <c r="O50" s="204"/>
      <c r="P50" s="204"/>
      <c r="Q50" s="167"/>
      <c r="AA50" s="221"/>
    </row>
    <row r="51" spans="1:27">
      <c r="A51" s="204"/>
      <c r="B51" s="204"/>
      <c r="C51" s="204"/>
      <c r="D51" s="204"/>
      <c r="E51" s="204"/>
      <c r="F51" s="204"/>
      <c r="G51" s="204"/>
      <c r="H51" s="204"/>
      <c r="I51" s="204"/>
      <c r="J51" s="204"/>
      <c r="K51" s="204"/>
      <c r="L51" s="204"/>
      <c r="M51" s="204"/>
      <c r="N51" s="204"/>
      <c r="O51" s="204"/>
      <c r="P51" s="204"/>
      <c r="Q51" s="167"/>
      <c r="AA51" s="221"/>
    </row>
    <row r="52" spans="1:27">
      <c r="A52" s="222" t="s">
        <v>74</v>
      </c>
      <c r="B52" s="222"/>
      <c r="C52" s="222"/>
      <c r="D52" s="222"/>
      <c r="E52" s="222"/>
      <c r="F52" s="222"/>
      <c r="G52" s="222"/>
      <c r="H52" s="222"/>
      <c r="I52" s="222"/>
      <c r="J52" s="222"/>
      <c r="K52" s="222"/>
      <c r="L52" s="222"/>
      <c r="M52" s="222"/>
      <c r="N52" s="222"/>
      <c r="O52" s="222"/>
      <c r="P52" s="222"/>
      <c r="Q52" s="167"/>
      <c r="AA52" s="221"/>
    </row>
    <row r="53" spans="1:27">
      <c r="A53" s="222"/>
      <c r="B53" s="222"/>
      <c r="C53" s="222"/>
      <c r="D53" s="222"/>
      <c r="E53" s="222"/>
      <c r="F53" s="222"/>
      <c r="G53" s="222"/>
      <c r="H53" s="222"/>
      <c r="I53" s="222"/>
      <c r="J53" s="222"/>
      <c r="K53" s="222"/>
      <c r="L53" s="222"/>
      <c r="M53" s="222"/>
      <c r="N53" s="222"/>
      <c r="O53" s="222"/>
      <c r="P53" s="222"/>
      <c r="Q53" s="223" t="s">
        <v>75</v>
      </c>
      <c r="R53" s="223"/>
      <c r="S53" s="223"/>
      <c r="T53" s="223"/>
      <c r="U53" s="223"/>
      <c r="V53" s="223"/>
      <c r="W53" s="223"/>
      <c r="X53" s="223"/>
      <c r="Y53" s="223"/>
      <c r="Z53" s="223"/>
      <c r="AA53" s="223"/>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E30:P30"/>
    <mergeCell ref="B31:D31"/>
    <mergeCell ref="E31:P31"/>
    <mergeCell ref="Q31:U31"/>
    <mergeCell ref="V31:X31"/>
    <mergeCell ref="Y31:AA31"/>
    <mergeCell ref="E32:P32"/>
    <mergeCell ref="B33:D33"/>
    <mergeCell ref="E33:P33"/>
    <mergeCell ref="Q33:U33"/>
    <mergeCell ref="V33:X33"/>
    <mergeCell ref="Y33:AA33"/>
    <mergeCell ref="E34:P34"/>
    <mergeCell ref="B35:D35"/>
    <mergeCell ref="E35:P35"/>
    <mergeCell ref="Q35:U35"/>
    <mergeCell ref="V35:X35"/>
    <mergeCell ref="Y35:AA35"/>
    <mergeCell ref="A36:D40"/>
    <mergeCell ref="E36:P36"/>
    <mergeCell ref="Q36:U41"/>
    <mergeCell ref="V36:X41"/>
    <mergeCell ref="Y36:AA41"/>
    <mergeCell ref="E37:P37"/>
    <mergeCell ref="E38:P39"/>
    <mergeCell ref="E40:P40"/>
    <mergeCell ref="A41:D41"/>
    <mergeCell ref="E41:H41"/>
    <mergeCell ref="I41:L41"/>
    <mergeCell ref="M41:P41"/>
    <mergeCell ref="A42:D42"/>
    <mergeCell ref="E42:H42"/>
    <mergeCell ref="I42:L42"/>
    <mergeCell ref="M42:P42"/>
    <mergeCell ref="Q42:U42"/>
    <mergeCell ref="V42:X42"/>
    <mergeCell ref="Y42:AA42"/>
    <mergeCell ref="A43:D43"/>
    <mergeCell ref="E43:H43"/>
    <mergeCell ref="I43:L43"/>
    <mergeCell ref="M43:P43"/>
    <mergeCell ref="Q43:U43"/>
    <mergeCell ref="V43:X43"/>
    <mergeCell ref="Y43:AA43"/>
    <mergeCell ref="A44:D44"/>
    <mergeCell ref="E44:H44"/>
    <mergeCell ref="I44:L44"/>
    <mergeCell ref="M44:P44"/>
    <mergeCell ref="Q44:U44"/>
    <mergeCell ref="V44:X44"/>
    <mergeCell ref="Y44:AA44"/>
    <mergeCell ref="A45:D46"/>
    <mergeCell ref="E45:H46"/>
    <mergeCell ref="I45:P46"/>
    <mergeCell ref="Q45:U46"/>
    <mergeCell ref="V45:X46"/>
    <mergeCell ref="Y45:AA46"/>
    <mergeCell ref="A47:P47"/>
    <mergeCell ref="Q47:U47"/>
    <mergeCell ref="V47:X47"/>
    <mergeCell ref="Y47:AA47"/>
    <mergeCell ref="A48:P51"/>
    <mergeCell ref="Q48:AA48"/>
    <mergeCell ref="Q49:AA49"/>
    <mergeCell ref="A52:P53"/>
    <mergeCell ref="Q53:AA53"/>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2"/>
  <sheetViews>
    <sheetView tabSelected="0" workbookViewId="0" showGridLines="true" showRowColHeaders="1">
      <selection activeCell="A1" sqref="A1"/>
    </sheetView>
  </sheetViews>
  <sheetFormatPr defaultRowHeight="14.4" outlineLevelRow="0" outlineLevelCol="0"/>
  <cols>
    <col min="1" max="1" width="6.43" customWidth="true" style="224"/>
    <col min="2" max="2" width="6.43" customWidth="true" style="224"/>
    <col min="3" max="3" width="6.43" customWidth="true" style="224"/>
    <col min="4" max="4" width="6.43" customWidth="true" style="224"/>
    <col min="5" max="5" width="6.43" customWidth="true" style="224"/>
    <col min="6" max="6" width="6.43" customWidth="true" style="224"/>
    <col min="7" max="7" width="6.43" customWidth="true" style="224"/>
    <col min="8" max="8" width="6.43" customWidth="true" style="224"/>
    <col min="9" max="9" width="6.43" customWidth="true" style="224"/>
    <col min="10" max="10" width="6.43" customWidth="true" style="224"/>
    <col min="11" max="11" width="6.43" customWidth="true" style="224"/>
    <col min="12" max="12" width="6.43" customWidth="true" style="224"/>
    <col min="13" max="13" width="4" customWidth="true" style="224"/>
    <col min="14" max="14" width="4" customWidth="true" style="224"/>
    <col min="15" max="15" width="4" customWidth="true" style="224"/>
    <col min="16" max="16" width="4" customWidth="true" style="224"/>
    <col min="17" max="17" width="4" customWidth="true" style="224"/>
    <col min="18" max="18" width="4" customWidth="true" style="224"/>
    <col min="19" max="19" width="4" customWidth="true" style="224"/>
    <col min="20" max="20" width="4" customWidth="true" style="224"/>
    <col min="21" max="21" width="4" customWidth="true" style="224"/>
    <col min="22" max="22" width="4" customWidth="true" style="224"/>
    <col min="23" max="23" width="4" customWidth="true" style="224"/>
    <col min="24" max="24" width="4" customWidth="true" style="224"/>
    <col min="25" max="25" width="4" customWidth="true" style="224"/>
    <col min="26" max="26" width="4" customWidth="true" style="224"/>
    <col min="27" max="27" width="4" customWidth="true" style="224"/>
  </cols>
  <sheetData>
    <row r="1" spans="1:27">
      <c r="A1" s="225" t="s">
        <v>95</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row>
    <row r="2" spans="1:27">
      <c r="A2" s="226" t="s">
        <v>96</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row>
    <row r="3" spans="1:27">
      <c r="A3" s="227" t="s">
        <v>97</v>
      </c>
      <c r="B3" s="227"/>
      <c r="C3" s="227"/>
      <c r="D3" s="227"/>
      <c r="E3" s="227"/>
      <c r="F3" s="227"/>
      <c r="G3" s="227"/>
      <c r="H3" s="228" t="s">
        <v>98</v>
      </c>
      <c r="I3" s="228"/>
      <c r="J3" s="228"/>
      <c r="K3" s="228"/>
      <c r="L3" s="228"/>
      <c r="M3" s="228"/>
      <c r="N3" s="228"/>
      <c r="O3" s="228"/>
      <c r="P3" s="228"/>
      <c r="Q3" s="229" t="s">
        <v>99</v>
      </c>
      <c r="R3" s="229"/>
      <c r="S3" s="229"/>
      <c r="T3" s="229"/>
      <c r="U3" s="229"/>
      <c r="V3" s="229"/>
      <c r="W3" s="229"/>
      <c r="X3" s="229"/>
      <c r="Y3" s="229"/>
      <c r="Z3" s="229"/>
      <c r="AA3" s="229"/>
    </row>
    <row r="4" spans="1:27">
      <c r="A4" s="230" t="s">
        <v>100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row>
    <row r="5" spans="1:27">
      <c r="A5" s="231">
        <v>1</v>
      </c>
      <c r="B5" s="232" t="s">
        <v>101</v>
      </c>
      <c r="C5" s="232"/>
      <c r="D5" s="232"/>
      <c r="E5" s="232"/>
      <c r="F5" s="232"/>
      <c r="G5" s="232"/>
      <c r="H5" s="232"/>
      <c r="I5" s="232"/>
      <c r="J5" s="232"/>
      <c r="K5" s="232"/>
      <c r="L5" s="232"/>
      <c r="M5" s="233" t="s">
        <v>102</v>
      </c>
      <c r="N5" s="233"/>
      <c r="O5" s="233"/>
      <c r="P5" s="233"/>
      <c r="Q5" s="233"/>
      <c r="R5" s="233"/>
      <c r="S5" s="233"/>
      <c r="T5" s="233"/>
      <c r="U5" s="233"/>
      <c r="V5" s="233"/>
      <c r="W5" s="233"/>
      <c r="X5" s="233"/>
      <c r="Y5" s="233"/>
      <c r="Z5" s="233"/>
      <c r="AA5" s="233"/>
    </row>
    <row r="6" spans="1:27">
      <c r="A6" s="231"/>
      <c r="B6" s="232"/>
      <c r="C6" s="232"/>
      <c r="D6" s="232"/>
      <c r="E6" s="232"/>
      <c r="F6" s="232"/>
      <c r="G6" s="232"/>
      <c r="H6" s="232"/>
      <c r="I6" s="232"/>
      <c r="J6" s="232"/>
      <c r="K6" s="232"/>
      <c r="L6" s="232"/>
      <c r="M6" s="234" t="s">
        <v>103</v>
      </c>
      <c r="N6" s="234"/>
      <c r="O6" s="234"/>
      <c r="P6" s="234"/>
      <c r="Q6" s="234"/>
      <c r="R6" s="234"/>
      <c r="S6" s="234"/>
      <c r="T6" s="234"/>
      <c r="U6" s="234"/>
      <c r="V6" s="234"/>
      <c r="W6" s="234"/>
      <c r="X6" s="234"/>
      <c r="Y6" s="234"/>
      <c r="Z6" s="234"/>
      <c r="AA6" s="234"/>
    </row>
    <row r="7" spans="1:27">
      <c r="A7" s="231">
        <v>2</v>
      </c>
      <c r="B7" s="235" t="s">
        <v>104</v>
      </c>
      <c r="C7" s="235"/>
      <c r="D7" s="235"/>
      <c r="E7" s="235"/>
      <c r="F7" s="235"/>
      <c r="G7" s="235"/>
      <c r="H7" s="235"/>
      <c r="I7" s="235"/>
      <c r="J7" s="235"/>
      <c r="K7" s="235"/>
      <c r="L7" s="235"/>
      <c r="M7" s="236" t="s">
        <v>105</v>
      </c>
      <c r="N7" s="236"/>
      <c r="O7" s="236"/>
      <c r="P7" s="236"/>
      <c r="Q7" s="236"/>
      <c r="R7" s="236"/>
      <c r="S7" s="236"/>
      <c r="T7" s="236"/>
      <c r="U7" s="237" t="s">
        <v>106</v>
      </c>
      <c r="V7" s="237"/>
      <c r="W7" s="237"/>
      <c r="X7" s="237"/>
      <c r="Y7" s="237"/>
      <c r="Z7" s="237"/>
      <c r="AA7" s="237"/>
    </row>
    <row r="8" spans="1:27">
      <c r="A8" s="231"/>
      <c r="B8" s="235"/>
      <c r="C8" s="235"/>
      <c r="D8" s="235"/>
      <c r="E8" s="235"/>
      <c r="F8" s="235"/>
      <c r="G8" s="235"/>
      <c r="H8" s="235"/>
      <c r="I8" s="235"/>
      <c r="J8" s="235"/>
      <c r="K8" s="235"/>
      <c r="L8" s="235"/>
      <c r="M8" s="238" t="s">
        <v>107</v>
      </c>
      <c r="N8" s="238"/>
      <c r="O8" s="238"/>
      <c r="P8" s="238"/>
      <c r="Q8" s="238"/>
      <c r="R8" s="238"/>
      <c r="S8" s="238"/>
      <c r="T8" s="238"/>
      <c r="U8" s="239" t="s">
        <v>108</v>
      </c>
      <c r="V8" s="239"/>
      <c r="W8" s="239"/>
      <c r="X8" s="239"/>
      <c r="Y8" s="239"/>
      <c r="Z8" s="239"/>
      <c r="AA8" s="239"/>
    </row>
    <row r="9" spans="1:27">
      <c r="A9" s="231"/>
      <c r="B9" s="240" t="s">
        <v>109</v>
      </c>
      <c r="C9" s="240"/>
      <c r="D9" s="240"/>
      <c r="E9" s="240"/>
      <c r="F9" s="240"/>
      <c r="G9" s="240"/>
      <c r="H9" s="240"/>
      <c r="I9" s="240"/>
      <c r="J9" s="240"/>
      <c r="K9" s="240"/>
      <c r="L9" s="240"/>
      <c r="M9" s="234"/>
      <c r="N9" s="234"/>
      <c r="O9" s="234"/>
      <c r="P9" s="234"/>
      <c r="Q9" s="234"/>
      <c r="R9" s="234"/>
      <c r="S9" s="234"/>
      <c r="T9" s="234"/>
      <c r="U9" s="234"/>
      <c r="V9" s="234"/>
      <c r="W9" s="234"/>
      <c r="X9" s="234"/>
      <c r="Y9" s="234"/>
      <c r="Z9" s="234"/>
      <c r="AA9" s="234"/>
    </row>
    <row r="10" spans="1:27">
      <c r="A10" s="231"/>
      <c r="B10" s="241" t="s">
        <v>110</v>
      </c>
      <c r="C10" s="241"/>
      <c r="D10" s="241"/>
      <c r="E10" s="241"/>
      <c r="F10" s="241"/>
      <c r="G10" s="241"/>
      <c r="H10" s="241"/>
      <c r="I10" s="241"/>
      <c r="J10" s="241"/>
      <c r="K10" s="241"/>
      <c r="L10" s="241"/>
      <c r="M10" s="234"/>
      <c r="N10" s="234"/>
      <c r="O10" s="234"/>
      <c r="P10" s="234"/>
      <c r="Q10" s="234"/>
      <c r="R10" s="234"/>
      <c r="S10" s="234"/>
      <c r="T10" s="234"/>
      <c r="U10" s="234"/>
      <c r="V10" s="234"/>
      <c r="W10" s="234"/>
      <c r="X10" s="234"/>
      <c r="Y10" s="234"/>
      <c r="Z10" s="234"/>
      <c r="AA10" s="234"/>
    </row>
    <row r="11" spans="1:27">
      <c r="A11" s="231">
        <v>3</v>
      </c>
      <c r="B11" s="235" t="s">
        <v>111</v>
      </c>
      <c r="C11" s="235"/>
      <c r="D11" s="235"/>
      <c r="E11" s="235"/>
      <c r="F11" s="235"/>
      <c r="G11" s="235"/>
      <c r="H11" s="235"/>
      <c r="I11" s="235"/>
      <c r="J11" s="235"/>
      <c r="K11" s="235"/>
      <c r="L11" s="235"/>
      <c r="M11" s="242" t="s">
        <v>112</v>
      </c>
      <c r="N11" s="242"/>
      <c r="O11" s="242"/>
      <c r="P11" s="242"/>
      <c r="Q11" s="242"/>
      <c r="R11" s="242"/>
      <c r="S11" s="242"/>
      <c r="T11" s="242"/>
      <c r="U11" s="242"/>
      <c r="V11" s="242"/>
      <c r="W11" s="242"/>
      <c r="X11" s="242"/>
      <c r="Y11" s="242"/>
      <c r="Z11" s="242"/>
      <c r="AA11" s="242"/>
    </row>
    <row r="12" spans="1:27">
      <c r="A12" s="231"/>
      <c r="B12" s="240" t="s">
        <v>113</v>
      </c>
      <c r="C12" s="240"/>
      <c r="D12" s="240"/>
      <c r="E12" s="240"/>
      <c r="F12" s="240"/>
      <c r="G12" s="240"/>
      <c r="H12" s="240"/>
      <c r="I12" s="240"/>
      <c r="J12" s="240"/>
      <c r="K12" s="240"/>
      <c r="L12" s="240"/>
      <c r="M12" s="243" t="s">
        <v>114</v>
      </c>
      <c r="N12" s="243"/>
      <c r="O12" s="243"/>
      <c r="P12" s="243"/>
      <c r="Q12" s="243"/>
      <c r="R12" s="243"/>
      <c r="S12" s="243"/>
      <c r="T12" s="243"/>
      <c r="U12" s="243"/>
      <c r="V12" s="243"/>
      <c r="W12" s="243"/>
      <c r="X12" s="243"/>
      <c r="Y12" s="243"/>
      <c r="Z12" s="243"/>
      <c r="AA12" s="243"/>
    </row>
    <row r="13" spans="1:27">
      <c r="A13" s="231"/>
      <c r="B13" s="240" t="s">
        <v>115</v>
      </c>
      <c r="C13" s="240"/>
      <c r="D13" s="240"/>
      <c r="E13" s="240"/>
      <c r="F13" s="240"/>
      <c r="G13" s="240"/>
      <c r="H13" s="240"/>
      <c r="I13" s="240"/>
      <c r="J13" s="240"/>
      <c r="K13" s="240"/>
      <c r="L13" s="240"/>
      <c r="M13" s="243"/>
      <c r="N13" s="243"/>
      <c r="O13" s="243"/>
      <c r="P13" s="243"/>
      <c r="Q13" s="243"/>
      <c r="R13" s="243"/>
      <c r="S13" s="243"/>
      <c r="T13" s="243"/>
      <c r="U13" s="243"/>
      <c r="V13" s="243"/>
      <c r="W13" s="243"/>
      <c r="X13" s="243"/>
      <c r="Y13" s="243"/>
      <c r="Z13" s="243"/>
      <c r="AA13" s="243"/>
    </row>
    <row r="14" spans="1:27">
      <c r="A14" s="231"/>
      <c r="L14" s="244"/>
      <c r="M14" s="243"/>
      <c r="N14" s="243"/>
      <c r="O14" s="243"/>
      <c r="P14" s="243"/>
      <c r="Q14" s="243"/>
      <c r="R14" s="243"/>
      <c r="S14" s="243"/>
      <c r="T14" s="243"/>
      <c r="U14" s="243"/>
      <c r="V14" s="243"/>
      <c r="W14" s="243"/>
      <c r="X14" s="243"/>
      <c r="Y14" s="243"/>
      <c r="Z14" s="243"/>
      <c r="AA14" s="243"/>
    </row>
    <row r="15" spans="1:27">
      <c r="A15" s="231"/>
      <c r="L15" s="244"/>
      <c r="M15" s="243"/>
      <c r="N15" s="243"/>
      <c r="O15" s="243"/>
      <c r="P15" s="243"/>
      <c r="Q15" s="243"/>
      <c r="R15" s="243"/>
      <c r="S15" s="243"/>
      <c r="T15" s="243"/>
      <c r="U15" s="243"/>
      <c r="V15" s="243"/>
      <c r="W15" s="243"/>
      <c r="X15" s="243"/>
      <c r="Y15" s="243"/>
      <c r="Z15" s="243"/>
      <c r="AA15" s="243"/>
    </row>
    <row r="16" spans="1:27">
      <c r="A16" s="231"/>
      <c r="B16" s="245"/>
      <c r="C16" s="245"/>
      <c r="D16" s="245"/>
      <c r="E16" s="245"/>
      <c r="F16" s="245"/>
      <c r="G16" s="245"/>
      <c r="H16" s="245"/>
      <c r="I16" s="245"/>
      <c r="J16" s="245"/>
      <c r="K16" s="245"/>
      <c r="L16" s="246"/>
      <c r="M16" s="247" t="s">
        <v>116</v>
      </c>
      <c r="N16" s="247"/>
      <c r="O16" s="247"/>
      <c r="P16" s="247"/>
      <c r="Q16" s="247"/>
      <c r="R16" s="247"/>
      <c r="S16" s="247"/>
      <c r="T16" s="247"/>
      <c r="U16" s="247"/>
      <c r="V16" s="247"/>
      <c r="W16" s="247"/>
      <c r="X16" s="247"/>
      <c r="Y16" s="247"/>
      <c r="Z16" s="247"/>
      <c r="AA16" s="247"/>
    </row>
    <row r="17" spans="1:27">
      <c r="A17" s="248">
        <v>4</v>
      </c>
      <c r="B17" s="249" t="s">
        <v>117</v>
      </c>
      <c r="C17" s="249"/>
      <c r="D17" s="249"/>
      <c r="E17" s="249"/>
      <c r="F17" s="249"/>
      <c r="G17" s="249"/>
      <c r="H17" s="249"/>
      <c r="I17" s="249"/>
      <c r="J17" s="249"/>
      <c r="K17" s="249"/>
      <c r="L17" s="249"/>
      <c r="M17" s="233" t="s">
        <v>8</v>
      </c>
      <c r="N17" s="233"/>
      <c r="O17" s="233"/>
      <c r="P17" s="233"/>
      <c r="Q17" s="233"/>
      <c r="R17" s="233"/>
      <c r="S17" s="233"/>
      <c r="T17" s="233"/>
      <c r="U17" s="233"/>
      <c r="V17" s="233"/>
      <c r="W17" s="233"/>
      <c r="X17" s="233"/>
      <c r="Y17" s="233"/>
      <c r="Z17" s="233"/>
      <c r="AA17" s="233"/>
    </row>
    <row r="18" spans="1:27">
      <c r="A18" s="231">
        <v>5</v>
      </c>
      <c r="B18" s="235" t="s">
        <v>118</v>
      </c>
      <c r="C18" s="235"/>
      <c r="D18" s="235"/>
      <c r="E18" s="235"/>
      <c r="F18" s="235"/>
      <c r="G18" s="235"/>
      <c r="H18" s="235"/>
      <c r="I18" s="235"/>
      <c r="J18" s="235"/>
      <c r="K18" s="235"/>
      <c r="L18" s="235"/>
      <c r="M18" s="233" t="s">
        <v>62</v>
      </c>
      <c r="N18" s="233"/>
      <c r="O18" s="233"/>
      <c r="P18" s="233"/>
      <c r="Q18" s="233"/>
      <c r="R18" s="233"/>
      <c r="S18" s="233"/>
      <c r="T18" s="233"/>
      <c r="U18" s="233"/>
      <c r="V18" s="233"/>
      <c r="W18" s="233"/>
      <c r="X18" s="233"/>
      <c r="Y18" s="233"/>
      <c r="Z18" s="233"/>
      <c r="AA18" s="233"/>
    </row>
    <row r="19" spans="1:27">
      <c r="A19" s="231"/>
      <c r="B19" s="241" t="s">
        <v>119</v>
      </c>
      <c r="C19" s="241"/>
      <c r="D19" s="241"/>
      <c r="E19" s="241"/>
      <c r="F19" s="241"/>
      <c r="G19" s="241"/>
      <c r="H19" s="241"/>
      <c r="I19" s="241"/>
      <c r="J19" s="241"/>
      <c r="K19" s="241"/>
      <c r="L19" s="241"/>
      <c r="M19" s="250"/>
      <c r="N19" s="250"/>
      <c r="O19" s="250"/>
      <c r="P19" s="250"/>
      <c r="Q19" s="250"/>
      <c r="R19" s="250"/>
      <c r="S19" s="250"/>
      <c r="T19" s="250"/>
      <c r="U19" s="250"/>
      <c r="V19" s="250"/>
      <c r="W19" s="250"/>
      <c r="X19" s="250"/>
      <c r="Y19" s="250"/>
      <c r="Z19" s="250"/>
      <c r="AA19" s="250"/>
    </row>
    <row r="20" spans="1:27">
      <c r="A20" s="231">
        <v>6</v>
      </c>
      <c r="B20" s="235" t="s">
        <v>118</v>
      </c>
      <c r="C20" s="235"/>
      <c r="D20" s="235"/>
      <c r="E20" s="235"/>
      <c r="F20" s="235"/>
      <c r="G20" s="235"/>
      <c r="H20" s="235"/>
      <c r="I20" s="235"/>
      <c r="J20" s="235"/>
      <c r="K20" s="235"/>
      <c r="L20" s="235"/>
      <c r="M20" s="233" t="s">
        <v>62</v>
      </c>
      <c r="N20" s="233"/>
      <c r="O20" s="233"/>
      <c r="P20" s="233"/>
      <c r="Q20" s="233"/>
      <c r="R20" s="233"/>
      <c r="S20" s="233"/>
      <c r="T20" s="233"/>
      <c r="U20" s="233"/>
      <c r="V20" s="233"/>
      <c r="W20" s="233"/>
      <c r="X20" s="233"/>
      <c r="Y20" s="233"/>
      <c r="Z20" s="233"/>
      <c r="AA20" s="233"/>
    </row>
    <row r="21" spans="1:27">
      <c r="A21" s="231"/>
      <c r="B21" s="241" t="s">
        <v>120</v>
      </c>
      <c r="C21" s="241"/>
      <c r="D21" s="241"/>
      <c r="E21" s="241"/>
      <c r="F21" s="241"/>
      <c r="G21" s="241"/>
      <c r="H21" s="241"/>
      <c r="I21" s="241"/>
      <c r="J21" s="241"/>
      <c r="K21" s="241"/>
      <c r="L21" s="241"/>
      <c r="M21" s="250"/>
      <c r="N21" s="250"/>
      <c r="O21" s="250"/>
      <c r="P21" s="250"/>
      <c r="Q21" s="250"/>
      <c r="R21" s="250"/>
      <c r="S21" s="250"/>
      <c r="T21" s="250"/>
      <c r="U21" s="250"/>
      <c r="V21" s="250"/>
      <c r="W21" s="250"/>
      <c r="X21" s="250"/>
      <c r="Y21" s="250"/>
      <c r="Z21" s="250"/>
      <c r="AA21" s="250"/>
    </row>
    <row r="22" spans="1:27">
      <c r="A22" s="231">
        <v>7</v>
      </c>
      <c r="B22" s="235" t="s">
        <v>121</v>
      </c>
      <c r="C22" s="235"/>
      <c r="D22" s="235"/>
      <c r="E22" s="235"/>
      <c r="F22" s="235"/>
      <c r="G22" s="235"/>
      <c r="H22" s="235"/>
      <c r="I22" s="235"/>
      <c r="J22" s="235"/>
      <c r="K22" s="235"/>
      <c r="L22" s="235"/>
      <c r="M22" s="233" t="s">
        <v>122</v>
      </c>
      <c r="N22" s="233"/>
      <c r="O22" s="233"/>
      <c r="P22" s="233"/>
      <c r="Q22" s="233"/>
      <c r="R22" s="233"/>
      <c r="S22" s="233"/>
      <c r="T22" s="233"/>
      <c r="U22" s="233"/>
      <c r="V22" s="233"/>
      <c r="W22" s="233"/>
      <c r="X22" s="233"/>
      <c r="Y22" s="233"/>
      <c r="Z22" s="233"/>
      <c r="AA22" s="233"/>
    </row>
    <row r="23" spans="1:27">
      <c r="A23" s="231"/>
      <c r="B23" s="241" t="s">
        <v>123</v>
      </c>
      <c r="C23" s="241"/>
      <c r="D23" s="241"/>
      <c r="E23" s="241"/>
      <c r="F23" s="241"/>
      <c r="G23" s="241"/>
      <c r="H23" s="241"/>
      <c r="I23" s="241"/>
      <c r="J23" s="241"/>
      <c r="K23" s="241"/>
      <c r="L23" s="241"/>
      <c r="M23" s="233" t="s">
        <v>124</v>
      </c>
      <c r="N23" s="233"/>
      <c r="O23" s="233"/>
      <c r="P23" s="233"/>
      <c r="Q23" s="233"/>
      <c r="R23" s="233"/>
      <c r="S23" s="233"/>
      <c r="T23" s="233"/>
      <c r="U23" s="233"/>
      <c r="V23" s="233"/>
      <c r="W23" s="233"/>
      <c r="X23" s="233"/>
      <c r="Y23" s="233"/>
      <c r="Z23" s="233"/>
      <c r="AA23" s="233"/>
    </row>
    <row r="24" spans="1:27">
      <c r="A24" s="231">
        <v>8</v>
      </c>
      <c r="B24" s="237" t="s">
        <v>125</v>
      </c>
      <c r="C24" s="237"/>
      <c r="D24" s="237"/>
      <c r="E24" s="237"/>
      <c r="F24" s="237"/>
      <c r="G24" s="237"/>
      <c r="H24" s="237"/>
      <c r="I24" s="237"/>
      <c r="J24" s="237"/>
      <c r="K24" s="237"/>
      <c r="L24" s="237"/>
      <c r="M24" s="250"/>
      <c r="N24" s="250"/>
      <c r="O24" s="250"/>
      <c r="P24" s="250"/>
      <c r="Q24" s="250"/>
      <c r="R24" s="250"/>
      <c r="S24" s="250"/>
      <c r="T24" s="250"/>
      <c r="U24" s="250"/>
      <c r="V24" s="250"/>
      <c r="W24" s="250"/>
      <c r="X24" s="250"/>
      <c r="Y24" s="250"/>
      <c r="Z24" s="250"/>
      <c r="AA24" s="250"/>
    </row>
    <row r="25" spans="1:27">
      <c r="A25" s="231"/>
      <c r="B25" s="229" t="s">
        <v>126</v>
      </c>
      <c r="C25" s="229"/>
      <c r="D25" s="229"/>
      <c r="E25" s="229"/>
      <c r="F25" s="229"/>
      <c r="G25" s="229"/>
      <c r="H25" s="229"/>
      <c r="I25" s="229"/>
      <c r="J25" s="229"/>
      <c r="K25" s="229"/>
      <c r="L25" s="229"/>
      <c r="M25" s="233" t="s">
        <v>127</v>
      </c>
      <c r="N25" s="233"/>
      <c r="O25" s="233"/>
      <c r="P25" s="233"/>
      <c r="Q25" s="233"/>
      <c r="R25" s="233"/>
      <c r="S25" s="233"/>
      <c r="T25" s="233"/>
      <c r="U25" s="233"/>
      <c r="V25" s="233"/>
      <c r="W25" s="233"/>
      <c r="X25" s="233"/>
      <c r="Y25" s="233"/>
      <c r="Z25" s="233"/>
      <c r="AA25" s="233"/>
    </row>
    <row r="26" spans="1:27">
      <c r="A26" s="231"/>
      <c r="B26" s="229" t="s">
        <v>128</v>
      </c>
      <c r="C26" s="229"/>
      <c r="D26" s="229"/>
      <c r="E26" s="229"/>
      <c r="F26" s="229"/>
      <c r="G26" s="229"/>
      <c r="H26" s="229"/>
      <c r="I26" s="229"/>
      <c r="J26" s="229"/>
      <c r="K26" s="229"/>
      <c r="L26" s="229"/>
      <c r="M26" s="233" t="s">
        <v>129</v>
      </c>
      <c r="N26" s="233"/>
      <c r="O26" s="233"/>
      <c r="P26" s="233"/>
      <c r="Q26" s="233"/>
      <c r="R26" s="233"/>
      <c r="S26" s="233"/>
      <c r="T26" s="233"/>
      <c r="U26" s="233"/>
      <c r="V26" s="233"/>
      <c r="W26" s="233"/>
      <c r="X26" s="233"/>
      <c r="Y26" s="233"/>
      <c r="Z26" s="233"/>
      <c r="AA26" s="233"/>
    </row>
    <row r="27" spans="1:27">
      <c r="A27" s="231"/>
      <c r="B27" s="229" t="s">
        <v>130</v>
      </c>
      <c r="C27" s="229"/>
      <c r="D27" s="229"/>
      <c r="E27" s="229"/>
      <c r="F27" s="229"/>
      <c r="G27" s="229"/>
      <c r="H27" s="229"/>
      <c r="I27" s="229"/>
      <c r="J27" s="229"/>
      <c r="K27" s="229"/>
      <c r="L27" s="229"/>
      <c r="M27" s="251" t="s">
        <v>131</v>
      </c>
      <c r="N27" s="251"/>
      <c r="O27" s="251"/>
      <c r="P27" s="251"/>
      <c r="Q27" s="251"/>
      <c r="R27" s="251"/>
      <c r="S27" s="251"/>
      <c r="T27" s="251"/>
      <c r="U27" s="251"/>
      <c r="V27" s="251"/>
      <c r="W27" s="251"/>
      <c r="X27" s="251"/>
      <c r="Y27" s="251"/>
      <c r="Z27" s="251"/>
      <c r="AA27" s="251"/>
    </row>
    <row r="28" spans="1:27">
      <c r="A28" s="231"/>
      <c r="L28" s="244"/>
      <c r="M28" s="251"/>
      <c r="N28" s="251"/>
      <c r="O28" s="251"/>
      <c r="P28" s="251"/>
      <c r="Q28" s="251"/>
      <c r="R28" s="251"/>
      <c r="S28" s="251"/>
      <c r="T28" s="251"/>
      <c r="U28" s="251"/>
      <c r="V28" s="251"/>
      <c r="W28" s="251"/>
      <c r="X28" s="251"/>
      <c r="Y28" s="251"/>
      <c r="Z28" s="251"/>
      <c r="AA28" s="251"/>
    </row>
    <row r="29" spans="1:27">
      <c r="A29" s="231"/>
      <c r="L29" s="244"/>
      <c r="M29" s="251"/>
      <c r="N29" s="251"/>
      <c r="O29" s="251"/>
      <c r="P29" s="251"/>
      <c r="Q29" s="251"/>
      <c r="R29" s="251"/>
      <c r="S29" s="251"/>
      <c r="T29" s="251"/>
      <c r="U29" s="251"/>
      <c r="V29" s="251"/>
      <c r="W29" s="251"/>
      <c r="X29" s="251"/>
      <c r="Y29" s="251"/>
      <c r="Z29" s="251"/>
      <c r="AA29" s="251"/>
    </row>
    <row r="30" spans="1:27">
      <c r="A30" s="231"/>
      <c r="B30" s="245"/>
      <c r="C30" s="245"/>
      <c r="D30" s="245"/>
      <c r="E30" s="245"/>
      <c r="F30" s="245"/>
      <c r="G30" s="245"/>
      <c r="H30" s="245"/>
      <c r="I30" s="245"/>
      <c r="J30" s="245"/>
      <c r="K30" s="245"/>
      <c r="L30" s="246"/>
      <c r="M30" s="251"/>
      <c r="N30" s="251"/>
      <c r="O30" s="251"/>
      <c r="P30" s="251"/>
      <c r="Q30" s="251"/>
      <c r="R30" s="251"/>
      <c r="S30" s="251"/>
      <c r="T30" s="251"/>
      <c r="U30" s="251"/>
      <c r="V30" s="251"/>
      <c r="W30" s="251"/>
      <c r="X30" s="251"/>
      <c r="Y30" s="251"/>
      <c r="Z30" s="251"/>
      <c r="AA30" s="251"/>
    </row>
    <row r="31" spans="1:27">
      <c r="A31" s="231">
        <v>9</v>
      </c>
      <c r="B31" s="237" t="s">
        <v>132</v>
      </c>
      <c r="C31" s="237"/>
      <c r="D31" s="237"/>
      <c r="E31" s="237"/>
      <c r="F31" s="237"/>
      <c r="G31" s="237"/>
      <c r="H31" s="237"/>
      <c r="I31" s="237"/>
      <c r="J31" s="237"/>
      <c r="K31" s="237"/>
      <c r="L31" s="237"/>
      <c r="M31" s="237"/>
      <c r="N31" s="237"/>
      <c r="O31" s="237"/>
      <c r="P31" s="237"/>
      <c r="Q31" s="237"/>
      <c r="R31" s="237"/>
      <c r="S31" s="237"/>
      <c r="T31" s="237"/>
      <c r="U31" s="237"/>
      <c r="V31" s="237"/>
      <c r="W31" s="233" t="s">
        <v>62</v>
      </c>
      <c r="X31" s="233"/>
      <c r="Y31" s="233"/>
      <c r="Z31" s="233"/>
      <c r="AA31" s="233"/>
    </row>
    <row r="32" spans="1:27">
      <c r="A32" s="231"/>
      <c r="B32" s="229" t="s">
        <v>133</v>
      </c>
      <c r="C32" s="229"/>
      <c r="D32" s="229"/>
      <c r="E32" s="229"/>
      <c r="F32" s="229"/>
      <c r="G32" s="229"/>
      <c r="H32" s="229"/>
      <c r="I32" s="229"/>
      <c r="J32" s="229"/>
      <c r="K32" s="229"/>
      <c r="L32" s="229"/>
      <c r="M32" s="229"/>
      <c r="N32" s="229"/>
      <c r="O32" s="229"/>
      <c r="P32" s="229"/>
      <c r="Q32" s="229"/>
      <c r="R32" s="229"/>
      <c r="S32" s="229"/>
      <c r="T32" s="229"/>
      <c r="U32" s="229"/>
      <c r="V32" s="229"/>
      <c r="W32" s="233" t="s">
        <v>62</v>
      </c>
      <c r="X32" s="233"/>
      <c r="Y32" s="233"/>
      <c r="Z32" s="233"/>
      <c r="AA32" s="233"/>
    </row>
    <row r="33" spans="1:27">
      <c r="A33" s="231"/>
      <c r="B33" s="239" t="s">
        <v>134</v>
      </c>
      <c r="C33" s="239"/>
      <c r="D33" s="239"/>
      <c r="E33" s="239"/>
      <c r="F33" s="239"/>
      <c r="G33" s="239"/>
      <c r="H33" s="239"/>
      <c r="I33" s="239"/>
      <c r="J33" s="239"/>
      <c r="K33" s="239"/>
      <c r="L33" s="239"/>
      <c r="M33" s="239"/>
      <c r="N33" s="239"/>
      <c r="O33" s="239"/>
      <c r="P33" s="239"/>
      <c r="Q33" s="239"/>
      <c r="R33" s="239"/>
      <c r="S33" s="239"/>
      <c r="T33" s="239"/>
      <c r="U33" s="239"/>
      <c r="V33" s="239"/>
      <c r="W33" s="233" t="s">
        <v>135</v>
      </c>
      <c r="X33" s="233"/>
      <c r="Y33" s="233"/>
      <c r="Z33" s="233"/>
      <c r="AA33" s="233"/>
    </row>
    <row r="34" spans="1:27">
      <c r="A34" s="231">
        <v>10</v>
      </c>
      <c r="B34" s="237" t="s">
        <v>136</v>
      </c>
      <c r="C34" s="237"/>
      <c r="D34" s="237"/>
      <c r="E34" s="237"/>
      <c r="F34" s="237"/>
      <c r="G34" s="237"/>
      <c r="H34" s="237"/>
      <c r="I34" s="237"/>
      <c r="J34" s="237"/>
      <c r="K34" s="237"/>
      <c r="L34" s="237"/>
      <c r="M34" s="237"/>
      <c r="N34" s="237"/>
      <c r="O34" s="237"/>
      <c r="P34" s="237"/>
      <c r="Q34" s="237"/>
      <c r="R34" s="237"/>
      <c r="S34" s="237"/>
      <c r="T34" s="237"/>
      <c r="U34" s="237"/>
      <c r="V34" s="237"/>
      <c r="W34" s="234"/>
      <c r="X34" s="234"/>
      <c r="Y34" s="234"/>
      <c r="Z34" s="234"/>
      <c r="AA34" s="234"/>
    </row>
    <row r="35" spans="1:27">
      <c r="A35" s="231"/>
      <c r="B35" s="229" t="s">
        <v>137</v>
      </c>
      <c r="C35" s="229"/>
      <c r="D35" s="229"/>
      <c r="E35" s="229"/>
      <c r="F35" s="229"/>
      <c r="G35" s="229"/>
      <c r="H35" s="229"/>
      <c r="I35" s="229"/>
      <c r="J35" s="229"/>
      <c r="K35" s="229"/>
      <c r="L35" s="229"/>
      <c r="M35" s="229"/>
      <c r="N35" s="229"/>
      <c r="O35" s="229"/>
      <c r="P35" s="229"/>
      <c r="Q35" s="229"/>
      <c r="R35" s="229"/>
      <c r="S35" s="229"/>
      <c r="T35" s="229"/>
      <c r="U35" s="229"/>
      <c r="V35" s="229"/>
      <c r="W35" s="233" t="s">
        <v>62</v>
      </c>
      <c r="X35" s="233"/>
      <c r="Y35" s="233"/>
      <c r="Z35" s="233"/>
      <c r="AA35" s="233"/>
    </row>
    <row r="36" spans="1:27">
      <c r="A36" s="231"/>
      <c r="B36" s="239" t="s">
        <v>138</v>
      </c>
      <c r="C36" s="239"/>
      <c r="D36" s="239"/>
      <c r="E36" s="239"/>
      <c r="F36" s="239"/>
      <c r="G36" s="239"/>
      <c r="H36" s="239"/>
      <c r="I36" s="239"/>
      <c r="J36" s="239"/>
      <c r="K36" s="239"/>
      <c r="L36" s="239"/>
      <c r="M36" s="239"/>
      <c r="N36" s="239"/>
      <c r="O36" s="239"/>
      <c r="P36" s="239"/>
      <c r="Q36" s="239"/>
      <c r="R36" s="239"/>
      <c r="S36" s="239"/>
      <c r="T36" s="239"/>
      <c r="U36" s="239"/>
      <c r="V36" s="239"/>
      <c r="W36" s="233" t="s">
        <v>62</v>
      </c>
      <c r="X36" s="233"/>
      <c r="Y36" s="233"/>
      <c r="Z36" s="233"/>
      <c r="AA36" s="233"/>
    </row>
    <row r="37" spans="1:27">
      <c r="A37" s="252" t="s">
        <v>139</v>
      </c>
      <c r="B37" s="252"/>
      <c r="C37" s="252" t="s">
        <v>85</v>
      </c>
      <c r="D37" s="252"/>
      <c r="E37" s="252"/>
      <c r="F37" s="252"/>
      <c r="G37" s="252"/>
      <c r="H37" s="252" t="s">
        <v>86</v>
      </c>
      <c r="I37" s="252"/>
      <c r="J37" s="252"/>
      <c r="K37" s="252"/>
      <c r="L37" s="252"/>
      <c r="M37" s="252"/>
      <c r="N37" s="252"/>
      <c r="O37" s="252" t="s">
        <v>87</v>
      </c>
      <c r="P37" s="252"/>
      <c r="Q37" s="252"/>
      <c r="R37" s="252"/>
      <c r="S37" s="252"/>
      <c r="T37" s="252" t="s">
        <v>140</v>
      </c>
      <c r="U37" s="252"/>
      <c r="V37" s="252"/>
      <c r="W37" s="252" t="s">
        <v>141</v>
      </c>
      <c r="X37" s="252"/>
      <c r="Y37" s="252"/>
      <c r="Z37" s="252"/>
      <c r="AA37" s="252"/>
    </row>
    <row r="38" spans="1:27">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row>
    <row r="39" spans="1:27">
      <c r="A39" s="253">
        <v>1</v>
      </c>
      <c r="B39" s="253"/>
      <c r="C39" s="253" t="s">
        <v>89</v>
      </c>
      <c r="D39" s="253"/>
      <c r="E39" s="253"/>
      <c r="F39" s="253"/>
      <c r="G39" s="253"/>
      <c r="H39" s="253" t="s">
        <v>90</v>
      </c>
      <c r="I39" s="253"/>
      <c r="J39" s="253"/>
      <c r="K39" s="253"/>
      <c r="L39" s="253"/>
      <c r="M39" s="253"/>
      <c r="N39" s="253"/>
      <c r="O39" s="253" t="s">
        <v>91</v>
      </c>
      <c r="P39" s="253"/>
      <c r="Q39" s="253"/>
      <c r="R39" s="253"/>
      <c r="S39" s="253"/>
      <c r="T39" s="253" t="s">
        <v>142</v>
      </c>
      <c r="U39" s="253"/>
      <c r="V39" s="253"/>
      <c r="W39" s="253" t="s">
        <v>143</v>
      </c>
      <c r="X39" s="253"/>
      <c r="Y39" s="253"/>
      <c r="Z39" s="253"/>
      <c r="AA39" s="253"/>
    </row>
    <row r="40" spans="1:27">
      <c r="A40" s="253">
        <v>2</v>
      </c>
      <c r="B40" s="253"/>
      <c r="C40" s="253" t="s">
        <v>89</v>
      </c>
      <c r="D40" s="253"/>
      <c r="E40" s="253"/>
      <c r="F40" s="253"/>
      <c r="G40" s="253"/>
      <c r="H40" s="253" t="s">
        <v>90</v>
      </c>
      <c r="I40" s="253"/>
      <c r="J40" s="253"/>
      <c r="K40" s="253"/>
      <c r="L40" s="253"/>
      <c r="M40" s="253"/>
      <c r="N40" s="253"/>
      <c r="O40" s="253" t="s">
        <v>91</v>
      </c>
      <c r="P40" s="253"/>
      <c r="Q40" s="253"/>
      <c r="R40" s="253"/>
      <c r="S40" s="253"/>
      <c r="T40" s="253" t="s">
        <v>142</v>
      </c>
      <c r="U40" s="253"/>
      <c r="V40" s="253"/>
      <c r="W40" s="253" t="s">
        <v>143</v>
      </c>
      <c r="X40" s="253"/>
      <c r="Y40" s="253"/>
      <c r="Z40" s="253"/>
      <c r="AA40" s="253"/>
    </row>
    <row r="41" spans="1:27">
      <c r="A41" s="253">
        <v>3</v>
      </c>
      <c r="B41" s="253"/>
      <c r="C41" s="253" t="s">
        <v>89</v>
      </c>
      <c r="D41" s="253"/>
      <c r="E41" s="253"/>
      <c r="F41" s="253"/>
      <c r="G41" s="253"/>
      <c r="H41" s="253" t="s">
        <v>90</v>
      </c>
      <c r="I41" s="253"/>
      <c r="J41" s="253"/>
      <c r="K41" s="253"/>
      <c r="L41" s="253"/>
      <c r="M41" s="253"/>
      <c r="N41" s="253"/>
      <c r="O41" s="253" t="s">
        <v>91</v>
      </c>
      <c r="P41" s="253"/>
      <c r="Q41" s="253"/>
      <c r="R41" s="253"/>
      <c r="S41" s="253"/>
      <c r="T41" s="253" t="s">
        <v>142</v>
      </c>
      <c r="U41" s="253"/>
      <c r="V41" s="253"/>
      <c r="W41" s="253" t="s">
        <v>143</v>
      </c>
      <c r="X41" s="253"/>
      <c r="Y41" s="253"/>
      <c r="Z41" s="253"/>
      <c r="AA41" s="253"/>
    </row>
    <row r="42" spans="1:27">
      <c r="A42" s="254"/>
      <c r="B42" s="255"/>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6"/>
    </row>
    <row r="43" spans="1:27">
      <c r="A43" s="257"/>
      <c r="AA43" s="244"/>
    </row>
    <row r="44" spans="1:27">
      <c r="A44" s="257"/>
      <c r="AA44" s="244"/>
    </row>
    <row r="45" spans="1:27">
      <c r="A45" s="257"/>
      <c r="AA45" s="244"/>
    </row>
    <row r="46" spans="1:27">
      <c r="A46" s="258">
        <v>11</v>
      </c>
      <c r="B46" s="259" t="s">
        <v>144</v>
      </c>
      <c r="C46" s="259"/>
      <c r="D46" s="259"/>
      <c r="E46" s="259"/>
      <c r="F46" s="260" t="s">
        <v>145</v>
      </c>
      <c r="G46" s="260"/>
      <c r="H46" s="260"/>
      <c r="I46" s="260"/>
      <c r="J46" s="260"/>
      <c r="K46" s="260"/>
      <c r="L46" s="260"/>
      <c r="M46" s="260"/>
      <c r="N46" s="260"/>
      <c r="O46" s="260"/>
      <c r="P46" s="260"/>
      <c r="Q46" s="260"/>
      <c r="R46" s="260"/>
      <c r="S46" s="260"/>
      <c r="T46" s="260"/>
      <c r="U46" s="260"/>
      <c r="V46" s="260"/>
      <c r="W46" s="260"/>
      <c r="X46" s="260"/>
      <c r="Y46" s="260"/>
      <c r="Z46" s="260"/>
      <c r="AA46" s="260"/>
    </row>
    <row r="47" spans="1:27">
      <c r="A47" s="257"/>
      <c r="F47" s="260"/>
      <c r="G47" s="260"/>
      <c r="H47" s="260"/>
      <c r="I47" s="260"/>
      <c r="J47" s="260"/>
      <c r="K47" s="260"/>
      <c r="L47" s="260"/>
      <c r="M47" s="260"/>
      <c r="N47" s="260"/>
      <c r="O47" s="260"/>
      <c r="P47" s="260"/>
      <c r="Q47" s="260"/>
      <c r="R47" s="260"/>
      <c r="S47" s="260"/>
      <c r="T47" s="260"/>
      <c r="U47" s="260"/>
      <c r="V47" s="260"/>
      <c r="W47" s="260"/>
      <c r="X47" s="260"/>
      <c r="Y47" s="260"/>
      <c r="Z47" s="260"/>
      <c r="AA47" s="260"/>
    </row>
    <row r="48" spans="1:27">
      <c r="A48" s="258">
        <v>12</v>
      </c>
      <c r="B48" s="261" t="s">
        <v>70</v>
      </c>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row>
    <row r="49" spans="1:27">
      <c r="A49" s="262">
        <v>13</v>
      </c>
      <c r="B49" s="263" t="s">
        <v>71</v>
      </c>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row>
    <row r="50" spans="1:27">
      <c r="A50" s="262"/>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row>
    <row r="51" spans="1:27">
      <c r="A51" s="243" t="s">
        <v>146</v>
      </c>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c r="AA51" s="243"/>
    </row>
    <row r="52" spans="1:27">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243"/>
      <c r="AA52" s="243"/>
    </row>
    <row r="53" spans="1:27">
      <c r="A53" s="264" t="s">
        <v>147</v>
      </c>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row>
    <row r="54" spans="1:27">
      <c r="A54" s="265" t="s">
        <v>148</v>
      </c>
      <c r="B54" s="265"/>
      <c r="C54" s="265"/>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row>
    <row r="55" spans="1:27">
      <c r="A55" s="265"/>
      <c r="B55" s="265"/>
      <c r="C55" s="265"/>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row>
    <row r="56" spans="1:27">
      <c r="A56" s="257"/>
      <c r="AA56" s="244"/>
    </row>
    <row r="57" spans="1:27">
      <c r="A57" s="266" t="s">
        <v>73</v>
      </c>
      <c r="B57" s="266"/>
      <c r="C57" s="266"/>
      <c r="D57" s="266"/>
      <c r="E57" s="266"/>
      <c r="O57" s="267" t="s">
        <v>149</v>
      </c>
      <c r="P57" s="267"/>
      <c r="Q57" s="267"/>
      <c r="R57" s="267"/>
      <c r="S57" s="267"/>
      <c r="T57" s="267"/>
      <c r="U57" s="267"/>
      <c r="V57" s="267"/>
      <c r="W57" s="267"/>
      <c r="X57" s="267"/>
      <c r="Y57" s="267"/>
      <c r="Z57" s="267"/>
      <c r="AA57" s="267"/>
    </row>
    <row r="58" spans="1:27">
      <c r="A58" s="257"/>
      <c r="AA58" s="244"/>
    </row>
    <row r="59" spans="1:27">
      <c r="A59" s="257"/>
      <c r="AA59" s="244"/>
    </row>
    <row r="60" spans="1:27">
      <c r="A60" s="257"/>
      <c r="AA60" s="244"/>
    </row>
    <row r="61" spans="1:27">
      <c r="A61" s="266" t="s">
        <v>75</v>
      </c>
      <c r="B61" s="266"/>
      <c r="C61" s="266"/>
      <c r="D61" s="266"/>
      <c r="AA61" s="244"/>
    </row>
    <row r="62" spans="1:27">
      <c r="A62" s="238" t="s">
        <v>150</v>
      </c>
      <c r="B62" s="238"/>
      <c r="C62" s="238"/>
      <c r="D62" s="238"/>
      <c r="E62" s="238"/>
      <c r="F62" s="245"/>
      <c r="G62" s="245"/>
      <c r="H62" s="245"/>
      <c r="I62" s="245"/>
      <c r="J62" s="245"/>
      <c r="K62" s="245"/>
      <c r="L62" s="245"/>
      <c r="M62" s="245"/>
      <c r="N62" s="245"/>
      <c r="O62" s="245"/>
      <c r="P62" s="245"/>
      <c r="Q62" s="245"/>
      <c r="R62" s="245"/>
      <c r="S62" s="245"/>
      <c r="T62" s="245"/>
      <c r="U62" s="245"/>
      <c r="V62" s="245"/>
      <c r="W62" s="245"/>
      <c r="X62" s="245"/>
      <c r="Y62" s="245"/>
      <c r="Z62" s="245"/>
      <c r="AA62" s="24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A41:B41"/>
    <mergeCell ref="C41:G41"/>
    <mergeCell ref="H41:N41"/>
    <mergeCell ref="O41:S41"/>
    <mergeCell ref="T41:V41"/>
    <mergeCell ref="W41:AA41"/>
    <mergeCell ref="B46:E46"/>
    <mergeCell ref="F46:AA47"/>
    <mergeCell ref="B48:AA48"/>
    <mergeCell ref="B49:AA50"/>
    <mergeCell ref="A49:A50"/>
    <mergeCell ref="A51:AA52"/>
    <mergeCell ref="A53:AA53"/>
    <mergeCell ref="A54:AA55"/>
    <mergeCell ref="A57:E57"/>
    <mergeCell ref="O57:AA57"/>
    <mergeCell ref="A61:D61"/>
    <mergeCell ref="A62:E62"/>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8"/>
  <sheetViews>
    <sheetView tabSelected="0" workbookViewId="0" showGridLines="true" showRowColHeaders="1">
      <selection activeCell="A1" sqref="A1"/>
    </sheetView>
  </sheetViews>
  <sheetFormatPr defaultRowHeight="14.4" outlineLevelRow="0" outlineLevelCol="0"/>
  <cols>
    <col min="1" max="1" width="8.4" customWidth="true" style="268"/>
    <col min="2" max="2" width="8.4" customWidth="true" style="268"/>
    <col min="3" max="3" width="8.4" customWidth="true" style="268"/>
    <col min="4" max="4" width="8.4" customWidth="true" style="268"/>
    <col min="5" max="5" width="8.4" customWidth="true" style="268"/>
    <col min="6" max="6" width="10.71" customWidth="true" style="268"/>
    <col min="7" max="7" width="8.4" customWidth="true" style="268"/>
    <col min="8" max="8" width="8.4" customWidth="true" style="268"/>
    <col min="9" max="9" width="8.4" customWidth="true" style="268"/>
    <col min="10" max="10" width="8.4" customWidth="true" style="268"/>
    <col min="11" max="11" width="8.4" customWidth="true" style="268"/>
  </cols>
  <sheetData>
    <row r="1" spans="1:11">
      <c r="A1" s="268"/>
    </row>
    <row r="7" spans="1:11">
      <c r="A7" s="269" t="s">
        <v>151</v>
      </c>
      <c r="B7" s="269"/>
      <c r="C7" s="269"/>
      <c r="D7" s="269"/>
      <c r="E7" s="269"/>
      <c r="F7" s="269"/>
      <c r="G7" s="269"/>
      <c r="H7" s="269"/>
      <c r="I7" s="269"/>
      <c r="J7" s="269"/>
      <c r="K7" s="269"/>
    </row>
    <row r="8" spans="1:11">
      <c r="A8" s="270" t="s">
        <v>152</v>
      </c>
      <c r="B8" s="271" t="s">
        <v>153</v>
      </c>
      <c r="C8" s="271"/>
      <c r="D8" s="271"/>
      <c r="E8" s="271"/>
      <c r="F8" s="271"/>
      <c r="G8" s="271" t="s">
        <v>154</v>
      </c>
      <c r="H8" s="271"/>
      <c r="I8" s="271"/>
      <c r="J8" s="271"/>
      <c r="K8" s="271"/>
    </row>
    <row r="9" spans="1:11">
      <c r="A9" s="272">
        <v>1</v>
      </c>
      <c r="B9" s="273" t="s">
        <v>155</v>
      </c>
      <c r="C9" s="273"/>
      <c r="D9" s="273"/>
      <c r="E9" s="273"/>
      <c r="F9" s="273"/>
      <c r="G9" s="274" t="s">
        <v>102</v>
      </c>
      <c r="H9" s="274"/>
      <c r="I9" s="274"/>
      <c r="J9" s="274"/>
      <c r="K9" s="274"/>
    </row>
    <row r="10" spans="1:11">
      <c r="A10" s="275">
        <v>2</v>
      </c>
      <c r="B10" s="273" t="s">
        <v>156</v>
      </c>
      <c r="C10" s="273"/>
      <c r="D10" s="273"/>
      <c r="E10" s="273"/>
      <c r="F10" s="273"/>
      <c r="G10" s="276" t="s">
        <v>105</v>
      </c>
      <c r="H10" s="276"/>
      <c r="I10" s="276"/>
      <c r="J10" s="276"/>
      <c r="K10" s="276"/>
    </row>
    <row r="11" spans="1:11">
      <c r="A11" s="275">
        <v>3</v>
      </c>
      <c r="B11" s="273" t="s">
        <v>157</v>
      </c>
      <c r="C11" s="273"/>
      <c r="D11" s="273"/>
      <c r="E11" s="273"/>
      <c r="F11" s="273"/>
      <c r="G11" s="276" t="s">
        <v>158</v>
      </c>
      <c r="H11" s="276"/>
      <c r="I11" s="276"/>
      <c r="J11" s="276"/>
      <c r="K11" s="276"/>
    </row>
    <row r="12" spans="1:11">
      <c r="A12" s="275">
        <v>4</v>
      </c>
      <c r="B12" s="273" t="s">
        <v>159</v>
      </c>
      <c r="C12" s="273"/>
      <c r="D12" s="273"/>
      <c r="E12" s="273"/>
      <c r="F12" s="273"/>
      <c r="G12" s="276">
        <v>9123456780</v>
      </c>
      <c r="H12" s="276"/>
      <c r="I12" s="276"/>
      <c r="J12" s="276"/>
      <c r="K12" s="276"/>
    </row>
    <row r="13" spans="1:11">
      <c r="A13" s="275">
        <v>5</v>
      </c>
      <c r="B13" s="273" t="s">
        <v>160</v>
      </c>
      <c r="C13" s="273"/>
      <c r="D13" s="273"/>
      <c r="E13" s="273"/>
      <c r="F13" s="273"/>
      <c r="G13" s="276" t="s">
        <v>161</v>
      </c>
      <c r="H13" s="276"/>
      <c r="I13" s="276"/>
      <c r="J13" s="276"/>
      <c r="K13" s="276"/>
    </row>
    <row r="14" spans="1:11">
      <c r="A14" s="275">
        <v>6</v>
      </c>
      <c r="B14" s="273" t="s">
        <v>162</v>
      </c>
      <c r="C14" s="273"/>
      <c r="D14" s="273"/>
      <c r="E14" s="273"/>
      <c r="F14" s="273"/>
      <c r="G14" s="276" t="s">
        <v>163</v>
      </c>
      <c r="H14" s="276"/>
      <c r="I14" s="276"/>
      <c r="J14" s="276"/>
      <c r="K14" s="276"/>
    </row>
    <row r="15" spans="1:11">
      <c r="A15" s="277">
        <v>7</v>
      </c>
      <c r="B15" s="273" t="s">
        <v>164</v>
      </c>
      <c r="C15" s="273"/>
      <c r="D15" s="273"/>
      <c r="E15" s="273"/>
      <c r="F15" s="273"/>
      <c r="G15" s="278" t="s">
        <v>161</v>
      </c>
      <c r="H15" s="278"/>
      <c r="I15" s="278"/>
      <c r="J15" s="278"/>
      <c r="K15" s="278"/>
    </row>
    <row r="16" spans="1:11">
      <c r="A16" s="277"/>
      <c r="B16" s="273"/>
      <c r="C16" s="273"/>
      <c r="D16" s="273"/>
      <c r="E16" s="273"/>
      <c r="F16" s="273"/>
      <c r="G16" s="278"/>
      <c r="H16" s="278"/>
      <c r="I16" s="278"/>
      <c r="J16" s="278"/>
      <c r="K16" s="278"/>
    </row>
    <row r="17" spans="1:11">
      <c r="A17" s="275">
        <v>8</v>
      </c>
      <c r="B17" s="273" t="s">
        <v>165</v>
      </c>
      <c r="C17" s="273"/>
      <c r="D17" s="273"/>
      <c r="E17" s="273"/>
      <c r="F17" s="273"/>
      <c r="G17" s="276" t="s">
        <v>161</v>
      </c>
      <c r="H17" s="276"/>
      <c r="I17" s="276"/>
      <c r="J17" s="276"/>
      <c r="K17" s="276"/>
    </row>
    <row r="18" spans="1:11">
      <c r="A18" s="275">
        <v>9</v>
      </c>
      <c r="B18" s="273" t="s">
        <v>166</v>
      </c>
      <c r="C18" s="273"/>
      <c r="D18" s="273"/>
      <c r="E18" s="273"/>
      <c r="F18" s="273"/>
      <c r="G18" s="276" t="s">
        <v>167</v>
      </c>
      <c r="H18" s="276"/>
      <c r="I18" s="276"/>
      <c r="J18" s="276"/>
      <c r="K18" s="276"/>
    </row>
    <row r="19" spans="1:11">
      <c r="A19" s="275">
        <v>10</v>
      </c>
      <c r="B19" s="273" t="s">
        <v>168</v>
      </c>
      <c r="C19" s="273"/>
      <c r="D19" s="273"/>
      <c r="E19" s="273"/>
      <c r="F19" s="273"/>
      <c r="G19" s="276" t="s">
        <v>169</v>
      </c>
      <c r="H19" s="276"/>
      <c r="I19" s="276"/>
      <c r="J19" s="276"/>
      <c r="K19" s="276"/>
    </row>
    <row r="20" spans="1:11">
      <c r="A20" s="275">
        <v>11</v>
      </c>
      <c r="B20" s="273" t="s">
        <v>170</v>
      </c>
      <c r="C20" s="273"/>
      <c r="D20" s="273"/>
      <c r="E20" s="273"/>
      <c r="F20" s="273"/>
      <c r="G20" s="276" t="s">
        <v>171</v>
      </c>
      <c r="H20" s="276"/>
      <c r="I20" s="276"/>
      <c r="J20" s="276"/>
      <c r="K20" s="276"/>
    </row>
    <row r="21" spans="1:11">
      <c r="A21" s="275">
        <v>12</v>
      </c>
      <c r="B21" s="273" t="s">
        <v>172</v>
      </c>
      <c r="C21" s="273"/>
      <c r="D21" s="273"/>
      <c r="E21" s="273"/>
      <c r="F21" s="273"/>
      <c r="G21" s="276" t="s">
        <v>161</v>
      </c>
      <c r="H21" s="276"/>
      <c r="I21" s="276"/>
      <c r="J21" s="276"/>
      <c r="K21" s="276"/>
    </row>
    <row r="22" spans="1:11">
      <c r="A22" s="275">
        <v>13</v>
      </c>
      <c r="B22" s="273" t="s">
        <v>173</v>
      </c>
      <c r="C22" s="273"/>
      <c r="D22" s="273"/>
      <c r="E22" s="273"/>
      <c r="F22" s="273"/>
      <c r="G22" s="276" t="s">
        <v>174</v>
      </c>
      <c r="H22" s="276"/>
      <c r="I22" s="276"/>
      <c r="J22" s="276"/>
      <c r="K22" s="276"/>
    </row>
    <row r="23" spans="1:11">
      <c r="A23" s="275">
        <v>14</v>
      </c>
      <c r="B23" s="273" t="s">
        <v>175</v>
      </c>
      <c r="C23" s="273"/>
      <c r="D23" s="273"/>
      <c r="E23" s="273"/>
      <c r="F23" s="273"/>
      <c r="G23" s="276" t="s">
        <v>176</v>
      </c>
      <c r="H23" s="276"/>
      <c r="I23" s="276"/>
      <c r="J23" s="276"/>
      <c r="K23" s="276"/>
    </row>
    <row r="25" spans="1:11">
      <c r="C25" s="279" t="s">
        <v>177</v>
      </c>
      <c r="D25" s="279"/>
      <c r="E25" s="279"/>
      <c r="F25" s="279"/>
      <c r="H25" s="279" t="s">
        <v>73</v>
      </c>
      <c r="I25" s="279"/>
      <c r="J25" s="268"/>
    </row>
    <row r="26" spans="1:11">
      <c r="C26" s="279" t="s">
        <v>178</v>
      </c>
      <c r="D26" s="279" t="s">
        <v>158</v>
      </c>
      <c r="E26" s="279"/>
      <c r="F26" s="279"/>
    </row>
    <row r="27" spans="1:11">
      <c r="C27" s="279" t="s">
        <v>179</v>
      </c>
      <c r="D27" s="279" t="s">
        <v>180</v>
      </c>
      <c r="E27" s="279"/>
      <c r="F27" s="279"/>
    </row>
    <row r="29" spans="1:11">
      <c r="H29" s="279" t="s">
        <v>181</v>
      </c>
      <c r="I29" s="279"/>
      <c r="J29" s="279"/>
      <c r="K29" s="279"/>
    </row>
    <row r="31" spans="1:11">
      <c r="A31" s="280" t="s">
        <v>182</v>
      </c>
      <c r="B31" s="280"/>
      <c r="C31" s="280"/>
      <c r="D31" s="280" t="s">
        <v>183</v>
      </c>
      <c r="E31" s="280"/>
      <c r="F31" s="280"/>
      <c r="G31" s="280" t="s">
        <v>184</v>
      </c>
      <c r="H31" s="280"/>
      <c r="I31" s="280"/>
      <c r="J31" s="280"/>
      <c r="K31" s="280"/>
    </row>
    <row r="32" spans="1:11">
      <c r="A32" s="280"/>
      <c r="B32" s="280"/>
      <c r="C32" s="280"/>
      <c r="D32" s="280"/>
      <c r="E32" s="280"/>
      <c r="F32" s="280"/>
      <c r="G32" s="280"/>
      <c r="H32" s="280"/>
      <c r="I32" s="280"/>
      <c r="J32" s="280"/>
      <c r="K32" s="280"/>
    </row>
    <row r="33" spans="1:11">
      <c r="A33" s="281" t="s">
        <v>185</v>
      </c>
      <c r="B33" s="281"/>
      <c r="C33" s="281"/>
      <c r="D33" s="281" t="s">
        <v>89</v>
      </c>
      <c r="E33" s="281"/>
      <c r="F33" s="281"/>
      <c r="G33" s="282">
        <v>1122</v>
      </c>
      <c r="H33" s="283" t="s">
        <v>186</v>
      </c>
      <c r="I33" s="284" t="s">
        <v>187</v>
      </c>
      <c r="J33" s="283" t="s">
        <v>188</v>
      </c>
      <c r="K33" s="285">
        <f>G33+I33</f>
        <v>1134</v>
      </c>
    </row>
    <row r="34" spans="1:11">
      <c r="A34" s="281" t="s">
        <v>189</v>
      </c>
      <c r="B34" s="281"/>
      <c r="C34" s="281"/>
      <c r="D34" s="281" t="s">
        <v>89</v>
      </c>
      <c r="E34" s="281"/>
      <c r="F34" s="281"/>
      <c r="G34" s="282">
        <v>1122</v>
      </c>
      <c r="H34" s="283" t="s">
        <v>186</v>
      </c>
      <c r="I34" s="284" t="s">
        <v>124</v>
      </c>
      <c r="J34" s="283" t="s">
        <v>188</v>
      </c>
      <c r="K34" s="285">
        <f>G34+I34</f>
        <v>1133</v>
      </c>
    </row>
    <row r="35" spans="1:11">
      <c r="A35" s="281" t="s">
        <v>190</v>
      </c>
      <c r="B35" s="281"/>
      <c r="C35" s="281"/>
      <c r="D35" s="281" t="s">
        <v>89</v>
      </c>
      <c r="E35" s="281"/>
      <c r="F35" s="281"/>
      <c r="G35" s="282">
        <v>1122</v>
      </c>
      <c r="H35" s="283" t="s">
        <v>186</v>
      </c>
      <c r="I35" s="284" t="s">
        <v>124</v>
      </c>
      <c r="J35" s="283" t="s">
        <v>188</v>
      </c>
      <c r="K35" s="285">
        <f>G35+I35</f>
        <v>1133</v>
      </c>
    </row>
    <row r="38" spans="1:11">
      <c r="A38" s="268"/>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 ref="A34:C34"/>
    <mergeCell ref="D34:F34"/>
    <mergeCell ref="A35:C35"/>
    <mergeCell ref="D35:F35"/>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2025-08-11T08:53:06+00:00</dcterms:created>
  <dcterms:modified xsi:type="dcterms:W3CDTF">2025-08-11T08:53:06+00:00</dcterms:modified>
  <dc:title>Untitled Spreadsheet</dc:title>
  <dc:description/>
  <dc:subject/>
  <cp:keywords/>
  <cp:category/>
</cp:coreProperties>
</file>