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M" sheetId="4" r:id="rId7"/>
  </sheets>
  <definedNames/>
  <calcPr calcId="999999" calcMode="auto" calcCompleted="1" fullCalcOnLoad="0" forceFullCalc="0"/>
</workbook>
</file>

<file path=xl/sharedStrings.xml><?xml version="1.0" encoding="utf-8"?>
<sst xmlns="http://schemas.openxmlformats.org/spreadsheetml/2006/main" uniqueCount="207">
  <si>
    <t>CUSTOMS INVOICE</t>
  </si>
  <si>
    <t>“SUPPLY MEANT FOR EXPORT UNDER BOND &amp; LUT- LETTER OF UNDERTAKING WITHOUT PAYMENT OF INTEGRATED TAX”</t>
  </si>
  <si>
    <t>EXPORTER:</t>
  </si>
  <si>
    <t>Invoice No. &amp; Date:</t>
  </si>
  <si>
    <t>Exporter’s Ref.:</t>
  </si>
  <si>
    <t>ZERIC CERAMICA
SECOND FLOOR, OFFICE NO 7, ISHAN CERAMIC ZONE WING D,
LALPAR, MORBI
GUJARAT 363642
INDIA</t>
  </si>
  <si>
    <t>INV/0112/2024-25</t>
  </si>
  <si>
    <t>I. E. Code #: AACFZ6694H
PAN No #: AACFZ6694H
GSTIN No #: 24AACFZ6694H1ZP
STATE CODE : 24</t>
  </si>
  <si>
    <t>Dt. 22.2.2025</t>
  </si>
  <si>
    <t>Buyer's Order no. &amp; Date</t>
  </si>
  <si>
    <t>Exp/0113/2024-25    28/01/2024</t>
  </si>
  <si>
    <t>EMAIL:</t>
  </si>
  <si>
    <t>info@zericceramic.com</t>
  </si>
  <si>
    <t>TAX ID:</t>
  </si>
  <si>
    <t>24AACFZ6694H1ZP</t>
  </si>
  <si>
    <t>PO No: ABC123</t>
  </si>
  <si>
    <t>Consignee:</t>
  </si>
  <si>
    <t>Notify Party # :</t>
  </si>
  <si>
    <t>XYZ</t>
  </si>
  <si>
    <t>ABC
XYZ
PQR</t>
  </si>
  <si>
    <t>Pre-Carriage By</t>
  </si>
  <si>
    <t>Place of Receipt by Pre-Carrier</t>
  </si>
  <si>
    <t>Country of Origin of Goods : -</t>
  </si>
  <si>
    <t>Country of Final Destination</t>
  </si>
  <si>
    <t>MORBI</t>
  </si>
  <si>
    <t>ORIGIN : -</t>
  </si>
  <si>
    <t>USA</t>
  </si>
  <si>
    <t>Vessel Flight No.</t>
  </si>
  <si>
    <t>Port of Loading</t>
  </si>
  <si>
    <t>Terms of Delivery &amp; Payment :-</t>
  </si>
  <si>
    <t>MUNDRA</t>
  </si>
  <si>
    <t>FOB AT MUNDRA PORT</t>
  </si>
  <si>
    <t>Port of Discharge</t>
  </si>
  <si>
    <t>Final Destination</t>
  </si>
  <si>
    <t>PAYMENT : 14776.00 EURO  ADVANCE REMAINING AGAINST SCAN OF BL</t>
  </si>
  <si>
    <t>NEW YORK</t>
  </si>
  <si>
    <t>SHIPPING - THROUGH SEA</t>
  </si>
  <si>
    <t>EUR RATE:</t>
  </si>
  <si>
    <t>Marks &amp; Nos.</t>
  </si>
  <si>
    <t>Description of Goods</t>
  </si>
  <si>
    <t>QUANTITY</t>
  </si>
  <si>
    <t>UNIT TYPE</t>
  </si>
  <si>
    <t>RATE PER</t>
  </si>
  <si>
    <t>AMOUNT/</t>
  </si>
  <si>
    <t>10 X 20' FCL</t>
  </si>
  <si>
    <t>PKGS</t>
  </si>
  <si>
    <t>BOX</t>
  </si>
  <si>
    <t>UNIT (EUR)</t>
  </si>
  <si>
    <t>IN (EUR)</t>
  </si>
  <si>
    <t>SR NO.</t>
  </si>
  <si>
    <t>HSN CODE</t>
  </si>
  <si>
    <t>Glazed porcelain Floor Tiles</t>
  </si>
  <si>
    <t>LUCKY PANDA</t>
  </si>
  <si>
    <t>ERICA DARK</t>
  </si>
  <si>
    <t>SWISS CARRARA</t>
  </si>
  <si>
    <t>ALMERIA</t>
  </si>
  <si>
    <t>ANTY SKY</t>
  </si>
  <si>
    <t>CULCUTTA WHITE</t>
  </si>
  <si>
    <t>NEBULA LIGHT</t>
  </si>
  <si>
    <t>Glazed Ceramic Wall Tiles</t>
  </si>
  <si>
    <t>1621</t>
  </si>
  <si>
    <t>1623</t>
  </si>
  <si>
    <t>8529 - DARK</t>
  </si>
  <si>
    <t>1011 - LT</t>
  </si>
  <si>
    <t>1508 - LT</t>
  </si>
  <si>
    <t>5264 - LT R</t>
  </si>
  <si>
    <t>5266 - LT R</t>
  </si>
  <si>
    <t>Export Under Duty Drawback Scheme</t>
  </si>
  <si>
    <t xml:space="preserve">I/we shall claim under chapter 3 incentive of FTP as admissible at time policy in force - MEIS, RODTEP </t>
  </si>
  <si>
    <t xml:space="preserve">NET WT. (KGS): </t>
  </si>
  <si>
    <t>281900</t>
  </si>
  <si>
    <t xml:space="preserve">GROSS WT.(KGS): </t>
  </si>
  <si>
    <t>287440</t>
  </si>
  <si>
    <t>Nos. of Kind Packages</t>
  </si>
  <si>
    <t>Total     &gt;&gt;&gt;&gt;&gt;&gt;&gt;&gt;&gt;&gt;</t>
  </si>
  <si>
    <t>FOB EUR</t>
  </si>
  <si>
    <t>TOTAL FOB EUR:</t>
  </si>
  <si>
    <t>ONE HUNDRED AND SIXTY THREE THOUSAND EIGHT HUNDRED ONLY.</t>
  </si>
  <si>
    <t>TOTAL FOB EUR</t>
  </si>
  <si>
    <t>EXPORT UNDER GST CIRCULAR NO. 26/2017 Customs DT.01/07/2017</t>
  </si>
  <si>
    <t>LETTER OF UNDERTAKING NO.ACKNOWLEDGMENT FOR LUT  APPLICATION REFERENCE NUMBER (ARN) AA240505005678W
DT:undefined//</t>
  </si>
  <si>
    <t>SUPPLIER DETAILS :- 1</t>
  </si>
  <si>
    <t>Signature &amp; Date</t>
  </si>
  <si>
    <t>NAME:</t>
  </si>
  <si>
    <t>AGILIS VITRIFIED PVT LTD</t>
  </si>
  <si>
    <t>For, ZERIC CERAMICA</t>
  </si>
  <si>
    <t>GSTIN NO.</t>
  </si>
  <si>
    <t>24AAVCA1497M1ZZ</t>
  </si>
  <si>
    <t>TAX INVOICE NO &amp; DATE:</t>
  </si>
  <si>
    <t>GST/125</t>
  </si>
  <si>
    <t>25.02.2024</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</si>
  <si>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</si>
  <si>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</si>
  <si>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</si>
  <si>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</si>
  <si>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Country of Origin of Goods : INDIA</t>
  </si>
  <si>
    <t>NET. WT.</t>
  </si>
  <si>
    <t>GRS. WT.</t>
  </si>
  <si>
    <t>IN KGS.</t>
  </si>
  <si>
    <t>CONTAINER NO.</t>
  </si>
  <si>
    <t>LINE SEAL NO.</t>
  </si>
  <si>
    <t>RFID SEAL</t>
  </si>
  <si>
    <t>Design no</t>
  </si>
  <si>
    <t>SEGU1787598</t>
  </si>
  <si>
    <t>R 83530888</t>
  </si>
  <si>
    <t>SPPL 4023 1111</t>
  </si>
  <si>
    <t>TILES</t>
  </si>
  <si>
    <t>TOTAL PALLET - 199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</si>
  <si>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</si>
  <si>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</si>
  <si>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</si>
  <si>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</si>
  <si>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</si>
  <si>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</si>
  <si>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</si>
  <si>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</si>
  <si>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</si>
  <si>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</si>
  <si>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</si>
  <si>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</si>
  <si>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</si>
  <si>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</si>
  <si>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</si>
  <si>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</si>
  <si>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</si>
  <si>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</si>
  <si>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</si>
  <si>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Survey No. 508/P1, Khokhra Hanuman Temple Road , At.
Bela, Jetpar Road , MORBI,GUJARAT,Morbi , PIN- 363642</t>
  </si>
  <si>
    <t>FACTORY ADDRESS</t>
  </si>
  <si>
    <t>GST:  24AAVCA1497M1ZZ</t>
  </si>
  <si>
    <t>DATE OF EXAMINATION</t>
  </si>
  <si>
    <t>NAME AND DESIGNATION OF THE EXAMINING</t>
  </si>
  <si>
    <t>-</t>
  </si>
  <si>
    <t>OFFICER / INSPECTOR / EO / PO</t>
  </si>
  <si>
    <t xml:space="preserve">OFFICER / APPRAISER / SUPERINTENDENT </t>
  </si>
  <si>
    <t>(a) NAME OF COMMISERATE / DIVISION / RANGE</t>
  </si>
  <si>
    <t>RAJKOT /MORBI II / MORBI</t>
  </si>
  <si>
    <t>(b) LOCATION CODEO</t>
  </si>
  <si>
    <t>11</t>
  </si>
  <si>
    <t>PARTICULARS OF EXPORT INVOICE</t>
  </si>
  <si>
    <t>(a) EXPORT INVOICE No</t>
  </si>
  <si>
    <t>INV/0112/2024-25  Dt.22.2.2025</t>
  </si>
  <si>
    <t>(b) TOTAL No. OF PACKAGES</t>
  </si>
  <si>
    <t>14000 BOX</t>
  </si>
  <si>
    <t>(c) NAME AND ADDRESS OF THE CONSIGNEE</t>
  </si>
  <si>
    <t>XYZ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</si>
  <si>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</si>
  <si>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</si>
  <si>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</si>
  <si>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</si>
  <si>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</si>
  <si>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</si>
  <si>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</si>
  <si>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</si>
  <si>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</si>
  <si>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</si>
  <si>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</si>
  <si>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</si>
  <si>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10 X 20'</t>
  </si>
  <si>
    <t>1000 BOX</t>
  </si>
  <si>
    <t>S.S. PERMISSION No.</t>
  </si>
  <si>
    <t>CUS/TECH/SSP/33/2024-Tech-0/o Commr-Cus-Prev-Jamnagar, SSP NO. 3586/CCP/JMR/2023-24 Dt.: 16.02.2024
Issued by The Asst./Dy.Commissioner of Customs, Custom (PREV.), JAMNAGAR</t>
  </si>
  <si>
    <t>EXAMINED THE EXPORT GOODS COVERED UNDER THIS INVOICE ,DESCRIPTION OF THE GOODS WITH REFERENCE TO DBK &amp; MEIS SCHEME &amp; NET WAIGHT OF ALL Glazed porcelain Floor Tiles/Glazed Ceramic Wall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</si>
  <si>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</si>
  <si>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</si>
  <si>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281900 KGS        GROSS WEIGHT: 287440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</si>
  <si>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</si>
  <si>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</si>
  <si>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</si>
  <si>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</si>
  <si>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</si>
  <si>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</si>
  <si>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</si>
  <si>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</si>
  <si>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</si>
  <si>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</si>
  <si>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</si>
  <si>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</si>
  <si>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</si>
  <si>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</si>
  <si>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</si>
  <si>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</si>
  <si>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</si>
  <si>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</si>
  <si>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</si>
  <si>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</si>
  <si>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</si>
  <si>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Dt.22.2.2025</t>
  </si>
  <si>
    <t>Weighing slip no.</t>
  </si>
  <si>
    <t>Type (Normal/Reefer/Hazardous/others)</t>
  </si>
  <si>
    <t>NORMAL</t>
  </si>
  <si>
    <t>If Hazardous  UN NO.IMDG class</t>
  </si>
  <si>
    <t>NA</t>
  </si>
  <si>
    <t>Signature of authorised person of shipper</t>
  </si>
  <si>
    <t>DATE:</t>
  </si>
  <si>
    <t>22.2.2025</t>
  </si>
  <si>
    <t>AUTHORISED SIGNATURE</t>
  </si>
  <si>
    <t>BOOKING NO.</t>
  </si>
  <si>
    <t>CONTAINER NUMBER</t>
  </si>
  <si>
    <t>VGN (KGS)
(CARGO + TARE WEIGHT)</t>
  </si>
  <si>
    <t>EID0848891</t>
  </si>
  <si>
    <t>+</t>
  </si>
  <si>
    <t>2180</t>
  </si>
  <si>
    <t>=</t>
  </si>
  <si>
    <t>2190</t>
  </si>
  <si>
    <t>2185</t>
  </si>
  <si>
    <t>2220</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</si>
</sst>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40">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07">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10" numFmtId="2" fillId="0" borderId="25" applyFont="1" applyNumberFormat="1" applyFill="0" applyBorder="1" applyAlignment="1">
      <alignment horizontal="center" vertical="bottom" textRotation="0" wrapText="false" shrinkToFit="false"/>
    </xf>
    <xf xfId="0" fontId="10" numFmtId="2" fillId="0" borderId="30"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4"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4" numFmtId="0" fillId="0" borderId="25" applyFont="1" applyNumberFormat="0"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31"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7"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8"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8" applyFont="1" applyNumberFormat="0" applyFill="0" applyBorder="1" applyAlignment="0"/>
    <xf xfId="0" fontId="1" numFmtId="0" fillId="0" borderId="39"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5"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2" fillId="0" borderId="26" applyFont="1" applyNumberFormat="1" applyFill="0" applyBorder="1" applyAlignment="1">
      <alignment horizontal="center" vertical="bottom" textRotation="0" wrapText="false" shrinkToFit="false"/>
    </xf>
    <xf xfId="0" fontId="5" numFmtId="0" fillId="0" borderId="28" applyFont="1" applyNumberFormat="0"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2a24fc61fb897895451a39a12cfbf9d3.png"/></Relationships>
</file>

<file path=xl/drawings/_rels/drawing2.xml.rels><?xml version="1.0" encoding="UTF-8" standalone="yes"?>
<Relationships xmlns="http://schemas.openxmlformats.org/package/2006/relationships"><Relationship Id="rId1" Type="http://schemas.openxmlformats.org/officeDocument/2006/relationships/image" Target="../media/7c1c7818341430d215d21de231d798b4.png"/></Relationships>
</file>

<file path=xl/drawings/_rels/drawing3.xml.rels><?xml version="1.0" encoding="UTF-8" standalone="yes"?>
<Relationships xmlns="http://schemas.openxmlformats.org/package/2006/relationships"><Relationship Id="rId1" Type="http://schemas.openxmlformats.org/officeDocument/2006/relationships/image" Target="../media/1f14edcd13dec9020d9917df4e6d2965.png"/></Relationships>
</file>

<file path=xl/drawings/_rels/drawing4.xml.rels><?xml version="1.0" encoding="UTF-8" standalone="yes"?>
<Relationships xmlns="http://schemas.openxmlformats.org/package/2006/relationships"><Relationship Id="rId1" Type="http://schemas.openxmlformats.org/officeDocument/2006/relationships/image" Target="../media/ab53ffbb12568064c6525bf7805d940d.png"/><Relationship Id="rId2" Type="http://schemas.openxmlformats.org/officeDocument/2006/relationships/image" Target="../media/69edf34a67143ac98c3d4e8d60d1d489.png"/><Relationship Id="rId3" Type="http://schemas.openxmlformats.org/officeDocument/2006/relationships/image" Target="../media/8ef5d6d5ad2f0a51ade8fb61f9185ef4.png"/></Relationships>
</file>

<file path=xl/drawings/drawing1.xml><?xml version="1.0" encoding="utf-8"?>
<xdr:wsDr xmlns:xdr="http://schemas.openxmlformats.org/drawingml/2006/spreadsheetDrawing" xmlns:a="http://schemas.openxmlformats.org/drawingml/2006/main">
  <xdr:oneCellAnchor>
    <xdr:from>
      <xdr:col>20</xdr:col>
      <xdr:colOff>0</xdr:colOff>
      <xdr:row>63</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63</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63</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44</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9"/>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t="s">
        <v>37</v>
      </c>
      <c r="W26" s="35"/>
      <c r="X26" s="35"/>
      <c r="Y26" s="36">
        <v>88.95</v>
      </c>
      <c r="Z26" s="36"/>
      <c r="AA26" s="36"/>
    </row>
    <row r="27" spans="1:27">
      <c r="A27" s="37" t="s">
        <v>38</v>
      </c>
      <c r="B27" s="37"/>
      <c r="C27" s="37"/>
      <c r="D27" s="37"/>
      <c r="E27" s="38" t="s">
        <v>39</v>
      </c>
      <c r="F27" s="38"/>
      <c r="G27" s="38"/>
      <c r="H27" s="38"/>
      <c r="I27" s="38"/>
      <c r="J27" s="38"/>
      <c r="K27" s="38"/>
      <c r="L27" s="38"/>
      <c r="M27" s="38"/>
      <c r="N27" s="38"/>
      <c r="O27" s="38"/>
      <c r="P27" s="38"/>
      <c r="Q27" s="38"/>
      <c r="R27" s="39" t="s">
        <v>40</v>
      </c>
      <c r="S27" s="39"/>
      <c r="T27" s="39" t="s">
        <v>41</v>
      </c>
      <c r="U27" s="39"/>
      <c r="V27" s="39" t="s">
        <v>42</v>
      </c>
      <c r="W27" s="39"/>
      <c r="X27" s="39"/>
      <c r="Y27" s="40" t="s">
        <v>43</v>
      </c>
      <c r="Z27" s="40"/>
      <c r="AA27" s="40"/>
    </row>
    <row r="28" spans="1:27" customHeight="1" ht="24">
      <c r="A28" s="41" t="s">
        <v>44</v>
      </c>
      <c r="B28" s="41"/>
      <c r="C28" s="41"/>
      <c r="D28" s="41"/>
      <c r="E28" s="38"/>
      <c r="F28" s="38"/>
      <c r="G28" s="38"/>
      <c r="H28" s="38"/>
      <c r="I28" s="38"/>
      <c r="J28" s="38"/>
      <c r="K28" s="38"/>
      <c r="L28" s="38"/>
      <c r="M28" s="38"/>
      <c r="N28" s="38"/>
      <c r="O28" s="38"/>
      <c r="P28" s="38"/>
      <c r="Q28" s="38"/>
      <c r="R28" s="42" t="s">
        <v>45</v>
      </c>
      <c r="S28" s="42"/>
      <c r="T28" s="42" t="s">
        <v>46</v>
      </c>
      <c r="U28" s="42"/>
      <c r="V28" s="42" t="s">
        <v>47</v>
      </c>
      <c r="W28" s="42"/>
      <c r="X28" s="42"/>
      <c r="Y28" s="43" t="s">
        <v>48</v>
      </c>
      <c r="Z28" s="43"/>
      <c r="AA28" s="43"/>
    </row>
    <row r="29" spans="1:27" customHeight="1" ht="46">
      <c r="A29" s="44" t="s">
        <v>49</v>
      </c>
      <c r="B29" s="45" t="s">
        <v>50</v>
      </c>
      <c r="C29" s="45"/>
      <c r="D29" s="45"/>
      <c r="E29" s="46" t="s">
        <v>51</v>
      </c>
      <c r="F29" s="46"/>
      <c r="G29" s="46"/>
      <c r="H29" s="46"/>
      <c r="I29" s="46"/>
      <c r="J29" s="46"/>
      <c r="K29" s="46"/>
      <c r="L29" s="46"/>
      <c r="M29" s="46"/>
      <c r="N29" s="46"/>
      <c r="O29" s="46"/>
      <c r="P29" s="46"/>
      <c r="Q29" s="46"/>
      <c r="R29" s="47"/>
      <c r="S29" s="48"/>
      <c r="T29" s="47"/>
      <c r="U29" s="48"/>
      <c r="V29" s="47"/>
      <c r="W29" s="49"/>
      <c r="X29" s="48"/>
      <c r="Y29" s="47"/>
      <c r="Z29" s="49"/>
      <c r="AA29" s="50"/>
    </row>
    <row r="30" spans="1:27">
      <c r="A30" s="51">
        <v>1</v>
      </c>
      <c r="B30" s="52">
        <v>69072100</v>
      </c>
      <c r="C30" s="52"/>
      <c r="D30" s="52"/>
      <c r="E30" s="53" t="s">
        <v>52</v>
      </c>
      <c r="F30" s="53"/>
      <c r="G30" s="53"/>
      <c r="H30" s="53"/>
      <c r="I30" s="53"/>
      <c r="J30" s="53"/>
      <c r="K30" s="53"/>
      <c r="L30" s="53"/>
      <c r="M30" s="53"/>
      <c r="N30" s="53"/>
      <c r="O30" s="53"/>
      <c r="P30" s="53"/>
      <c r="Q30" s="53"/>
      <c r="R30" s="53">
        <v>1000</v>
      </c>
      <c r="S30" s="53"/>
      <c r="T30" s="53" t="s">
        <v>46</v>
      </c>
      <c r="U30" s="53"/>
      <c r="V30" s="54">
        <v>10</v>
      </c>
      <c r="W30" s="54"/>
      <c r="X30" s="54"/>
      <c r="Y30" s="55">
        <f>ROUND(R30*V30, 2)</f>
        <v>10000</v>
      </c>
      <c r="Z30" s="55"/>
      <c r="AA30" s="55"/>
    </row>
    <row r="31" spans="1:27">
      <c r="A31" s="51">
        <v>2</v>
      </c>
      <c r="B31" s="52">
        <v>69072100</v>
      </c>
      <c r="C31" s="52"/>
      <c r="D31" s="52"/>
      <c r="E31" s="53" t="s">
        <v>53</v>
      </c>
      <c r="F31" s="53"/>
      <c r="G31" s="53"/>
      <c r="H31" s="53"/>
      <c r="I31" s="53"/>
      <c r="J31" s="53"/>
      <c r="K31" s="53"/>
      <c r="L31" s="53"/>
      <c r="M31" s="53"/>
      <c r="N31" s="53"/>
      <c r="O31" s="53"/>
      <c r="P31" s="53"/>
      <c r="Q31" s="53"/>
      <c r="R31" s="53">
        <v>1000</v>
      </c>
      <c r="S31" s="53"/>
      <c r="T31" s="53" t="s">
        <v>46</v>
      </c>
      <c r="U31" s="53"/>
      <c r="V31" s="54">
        <v>10</v>
      </c>
      <c r="W31" s="54"/>
      <c r="X31" s="54"/>
      <c r="Y31" s="55">
        <f>ROUND(R31*V31, 2)</f>
        <v>10000</v>
      </c>
      <c r="Z31" s="55"/>
      <c r="AA31" s="55"/>
    </row>
    <row r="32" spans="1:27">
      <c r="A32" s="51">
        <v>3</v>
      </c>
      <c r="B32" s="52">
        <v>69072100</v>
      </c>
      <c r="C32" s="52"/>
      <c r="D32" s="52"/>
      <c r="E32" s="53" t="s">
        <v>54</v>
      </c>
      <c r="F32" s="53"/>
      <c r="G32" s="53"/>
      <c r="H32" s="53"/>
      <c r="I32" s="53"/>
      <c r="J32" s="53"/>
      <c r="K32" s="53"/>
      <c r="L32" s="53"/>
      <c r="M32" s="53"/>
      <c r="N32" s="53"/>
      <c r="O32" s="53"/>
      <c r="P32" s="53"/>
      <c r="Q32" s="53"/>
      <c r="R32" s="53">
        <v>1000</v>
      </c>
      <c r="S32" s="53"/>
      <c r="T32" s="53" t="s">
        <v>46</v>
      </c>
      <c r="U32" s="53"/>
      <c r="V32" s="54">
        <v>10</v>
      </c>
      <c r="W32" s="54"/>
      <c r="X32" s="54"/>
      <c r="Y32" s="55">
        <f>ROUND(R32*V32, 2)</f>
        <v>10000</v>
      </c>
      <c r="Z32" s="55"/>
      <c r="AA32" s="55"/>
    </row>
    <row r="33" spans="1:27">
      <c r="A33" s="51">
        <v>4</v>
      </c>
      <c r="B33" s="52">
        <v>69072100</v>
      </c>
      <c r="C33" s="52"/>
      <c r="D33" s="52"/>
      <c r="E33" s="53" t="s">
        <v>55</v>
      </c>
      <c r="F33" s="53"/>
      <c r="G33" s="53"/>
      <c r="H33" s="53"/>
      <c r="I33" s="53"/>
      <c r="J33" s="53"/>
      <c r="K33" s="53"/>
      <c r="L33" s="53"/>
      <c r="M33" s="53"/>
      <c r="N33" s="53"/>
      <c r="O33" s="53"/>
      <c r="P33" s="53"/>
      <c r="Q33" s="53"/>
      <c r="R33" s="53">
        <v>1000</v>
      </c>
      <c r="S33" s="53"/>
      <c r="T33" s="53" t="s">
        <v>46</v>
      </c>
      <c r="U33" s="53"/>
      <c r="V33" s="54">
        <v>10</v>
      </c>
      <c r="W33" s="54"/>
      <c r="X33" s="54"/>
      <c r="Y33" s="55">
        <f>ROUND(R33*V33, 2)</f>
        <v>10000</v>
      </c>
      <c r="Z33" s="55"/>
      <c r="AA33" s="55"/>
    </row>
    <row r="34" spans="1:27">
      <c r="A34" s="51">
        <v>5</v>
      </c>
      <c r="B34" s="52">
        <v>69072100</v>
      </c>
      <c r="C34" s="52"/>
      <c r="D34" s="52"/>
      <c r="E34" s="53" t="s">
        <v>56</v>
      </c>
      <c r="F34" s="53"/>
      <c r="G34" s="53"/>
      <c r="H34" s="53"/>
      <c r="I34" s="53"/>
      <c r="J34" s="53"/>
      <c r="K34" s="53"/>
      <c r="L34" s="53"/>
      <c r="M34" s="53"/>
      <c r="N34" s="53"/>
      <c r="O34" s="53"/>
      <c r="P34" s="53"/>
      <c r="Q34" s="53"/>
      <c r="R34" s="53">
        <v>1000</v>
      </c>
      <c r="S34" s="53"/>
      <c r="T34" s="53" t="s">
        <v>46</v>
      </c>
      <c r="U34" s="53"/>
      <c r="V34" s="54">
        <v>10</v>
      </c>
      <c r="W34" s="54"/>
      <c r="X34" s="54"/>
      <c r="Y34" s="55">
        <f>ROUND(R34*V34, 2)</f>
        <v>10000</v>
      </c>
      <c r="Z34" s="55"/>
      <c r="AA34" s="55"/>
    </row>
    <row r="35" spans="1:27">
      <c r="A35" s="51">
        <v>6</v>
      </c>
      <c r="B35" s="52">
        <v>69072100</v>
      </c>
      <c r="C35" s="52"/>
      <c r="D35" s="52"/>
      <c r="E35" s="53" t="s">
        <v>57</v>
      </c>
      <c r="F35" s="53"/>
      <c r="G35" s="53"/>
      <c r="H35" s="53"/>
      <c r="I35" s="53"/>
      <c r="J35" s="53"/>
      <c r="K35" s="53"/>
      <c r="L35" s="53"/>
      <c r="M35" s="53"/>
      <c r="N35" s="53"/>
      <c r="O35" s="53"/>
      <c r="P35" s="53"/>
      <c r="Q35" s="53"/>
      <c r="R35" s="53">
        <v>1000</v>
      </c>
      <c r="S35" s="53"/>
      <c r="T35" s="53" t="s">
        <v>46</v>
      </c>
      <c r="U35" s="53"/>
      <c r="V35" s="54">
        <v>10</v>
      </c>
      <c r="W35" s="54"/>
      <c r="X35" s="54"/>
      <c r="Y35" s="55">
        <f>ROUND(R35*V35, 2)</f>
        <v>10000</v>
      </c>
      <c r="Z35" s="55"/>
      <c r="AA35" s="55"/>
    </row>
    <row r="36" spans="1:27">
      <c r="A36" s="51">
        <v>7</v>
      </c>
      <c r="B36" s="52">
        <v>69072100</v>
      </c>
      <c r="C36" s="52"/>
      <c r="D36" s="52"/>
      <c r="E36" s="53" t="s">
        <v>58</v>
      </c>
      <c r="F36" s="53"/>
      <c r="G36" s="53"/>
      <c r="H36" s="53"/>
      <c r="I36" s="53"/>
      <c r="J36" s="53"/>
      <c r="K36" s="53"/>
      <c r="L36" s="53"/>
      <c r="M36" s="53"/>
      <c r="N36" s="53"/>
      <c r="O36" s="53"/>
      <c r="P36" s="53"/>
      <c r="Q36" s="53"/>
      <c r="R36" s="53">
        <v>1000</v>
      </c>
      <c r="S36" s="53"/>
      <c r="T36" s="53" t="s">
        <v>46</v>
      </c>
      <c r="U36" s="53"/>
      <c r="V36" s="54">
        <v>10</v>
      </c>
      <c r="W36" s="54"/>
      <c r="X36" s="54"/>
      <c r="Y36" s="55">
        <f>ROUND(R36*V36, 2)</f>
        <v>10000</v>
      </c>
      <c r="Z36" s="55"/>
      <c r="AA36" s="55"/>
    </row>
    <row r="37" spans="1:27" customHeight="1" ht="46">
      <c r="A37" s="56"/>
      <c r="B37" s="47"/>
      <c r="C37" s="49"/>
      <c r="D37" s="48"/>
      <c r="E37" s="46" t="s">
        <v>59</v>
      </c>
      <c r="F37" s="46"/>
      <c r="G37" s="46"/>
      <c r="H37" s="46"/>
      <c r="I37" s="46"/>
      <c r="J37" s="46"/>
      <c r="K37" s="46"/>
      <c r="L37" s="46"/>
      <c r="M37" s="46"/>
      <c r="N37" s="46"/>
      <c r="O37" s="46"/>
      <c r="P37" s="46"/>
      <c r="Q37" s="46"/>
      <c r="R37" s="47"/>
      <c r="S37" s="48"/>
      <c r="T37" s="47"/>
      <c r="U37" s="48"/>
      <c r="V37" s="47"/>
      <c r="W37" s="49"/>
      <c r="X37" s="48"/>
      <c r="Y37" s="47"/>
      <c r="Z37" s="49"/>
      <c r="AA37" s="50"/>
    </row>
    <row r="38" spans="1:27">
      <c r="A38" s="51">
        <v>8</v>
      </c>
      <c r="B38" s="52">
        <v>69072300</v>
      </c>
      <c r="C38" s="52"/>
      <c r="D38" s="52"/>
      <c r="E38" s="53" t="s">
        <v>60</v>
      </c>
      <c r="F38" s="53"/>
      <c r="G38" s="53"/>
      <c r="H38" s="53"/>
      <c r="I38" s="53"/>
      <c r="J38" s="53"/>
      <c r="K38" s="53"/>
      <c r="L38" s="53"/>
      <c r="M38" s="53"/>
      <c r="N38" s="53"/>
      <c r="O38" s="53"/>
      <c r="P38" s="53"/>
      <c r="Q38" s="53"/>
      <c r="R38" s="53">
        <v>1000</v>
      </c>
      <c r="S38" s="53"/>
      <c r="T38" s="53" t="s">
        <v>46</v>
      </c>
      <c r="U38" s="53"/>
      <c r="V38" s="54">
        <v>10</v>
      </c>
      <c r="W38" s="54"/>
      <c r="X38" s="54"/>
      <c r="Y38" s="55">
        <f>ROUND(R38*V38, 2)</f>
        <v>10000</v>
      </c>
      <c r="Z38" s="55"/>
      <c r="AA38" s="55"/>
    </row>
    <row r="39" spans="1:27">
      <c r="A39" s="51">
        <v>9</v>
      </c>
      <c r="B39" s="52">
        <v>69072300</v>
      </c>
      <c r="C39" s="52"/>
      <c r="D39" s="52"/>
      <c r="E39" s="53" t="s">
        <v>61</v>
      </c>
      <c r="F39" s="53"/>
      <c r="G39" s="53"/>
      <c r="H39" s="53"/>
      <c r="I39" s="53"/>
      <c r="J39" s="53"/>
      <c r="K39" s="53"/>
      <c r="L39" s="53"/>
      <c r="M39" s="53"/>
      <c r="N39" s="53"/>
      <c r="O39" s="53"/>
      <c r="P39" s="53"/>
      <c r="Q39" s="53"/>
      <c r="R39" s="53">
        <v>1000</v>
      </c>
      <c r="S39" s="53"/>
      <c r="T39" s="53" t="s">
        <v>46</v>
      </c>
      <c r="U39" s="53"/>
      <c r="V39" s="54">
        <v>10</v>
      </c>
      <c r="W39" s="54"/>
      <c r="X39" s="54"/>
      <c r="Y39" s="55">
        <f>ROUND(R39*V39, 2)</f>
        <v>10000</v>
      </c>
      <c r="Z39" s="55"/>
      <c r="AA39" s="55"/>
    </row>
    <row r="40" spans="1:27">
      <c r="A40" s="51">
        <v>10</v>
      </c>
      <c r="B40" s="52">
        <v>69072300</v>
      </c>
      <c r="C40" s="52"/>
      <c r="D40" s="52"/>
      <c r="E40" s="53" t="s">
        <v>62</v>
      </c>
      <c r="F40" s="53"/>
      <c r="G40" s="53"/>
      <c r="H40" s="53"/>
      <c r="I40" s="53"/>
      <c r="J40" s="53"/>
      <c r="K40" s="53"/>
      <c r="L40" s="53"/>
      <c r="M40" s="53"/>
      <c r="N40" s="53"/>
      <c r="O40" s="53"/>
      <c r="P40" s="53"/>
      <c r="Q40" s="53"/>
      <c r="R40" s="53">
        <v>1000</v>
      </c>
      <c r="S40" s="53"/>
      <c r="T40" s="53" t="s">
        <v>46</v>
      </c>
      <c r="U40" s="53"/>
      <c r="V40" s="54">
        <v>10</v>
      </c>
      <c r="W40" s="54"/>
      <c r="X40" s="54"/>
      <c r="Y40" s="55">
        <f>ROUND(R40*V40, 2)</f>
        <v>10000</v>
      </c>
      <c r="Z40" s="55"/>
      <c r="AA40" s="55"/>
    </row>
    <row r="41" spans="1:27">
      <c r="A41" s="51">
        <v>11</v>
      </c>
      <c r="B41" s="52">
        <v>69072300</v>
      </c>
      <c r="C41" s="52"/>
      <c r="D41" s="52"/>
      <c r="E41" s="53" t="s">
        <v>63</v>
      </c>
      <c r="F41" s="53"/>
      <c r="G41" s="53"/>
      <c r="H41" s="53"/>
      <c r="I41" s="53"/>
      <c r="J41" s="53"/>
      <c r="K41" s="53"/>
      <c r="L41" s="53"/>
      <c r="M41" s="53"/>
      <c r="N41" s="53"/>
      <c r="O41" s="53"/>
      <c r="P41" s="53"/>
      <c r="Q41" s="53"/>
      <c r="R41" s="53">
        <v>1000</v>
      </c>
      <c r="S41" s="53"/>
      <c r="T41" s="53" t="s">
        <v>46</v>
      </c>
      <c r="U41" s="53"/>
      <c r="V41" s="54">
        <v>10</v>
      </c>
      <c r="W41" s="54"/>
      <c r="X41" s="54"/>
      <c r="Y41" s="55">
        <f>ROUND(R41*V41, 2)</f>
        <v>10000</v>
      </c>
      <c r="Z41" s="55"/>
      <c r="AA41" s="55"/>
    </row>
    <row r="42" spans="1:27">
      <c r="A42" s="51">
        <v>12</v>
      </c>
      <c r="B42" s="52">
        <v>69072300</v>
      </c>
      <c r="C42" s="52"/>
      <c r="D42" s="52"/>
      <c r="E42" s="53" t="s">
        <v>64</v>
      </c>
      <c r="F42" s="53"/>
      <c r="G42" s="53"/>
      <c r="H42" s="53"/>
      <c r="I42" s="53"/>
      <c r="J42" s="53"/>
      <c r="K42" s="53"/>
      <c r="L42" s="53"/>
      <c r="M42" s="53"/>
      <c r="N42" s="53"/>
      <c r="O42" s="53"/>
      <c r="P42" s="53"/>
      <c r="Q42" s="53"/>
      <c r="R42" s="53">
        <v>1000</v>
      </c>
      <c r="S42" s="53"/>
      <c r="T42" s="53" t="s">
        <v>46</v>
      </c>
      <c r="U42" s="53"/>
      <c r="V42" s="54">
        <v>10</v>
      </c>
      <c r="W42" s="54"/>
      <c r="X42" s="54"/>
      <c r="Y42" s="55">
        <f>ROUND(R42*V42, 2)</f>
        <v>10000</v>
      </c>
      <c r="Z42" s="55"/>
      <c r="AA42" s="55"/>
    </row>
    <row r="43" spans="1:27">
      <c r="A43" s="51">
        <v>13</v>
      </c>
      <c r="B43" s="52">
        <v>69072300</v>
      </c>
      <c r="C43" s="52"/>
      <c r="D43" s="52"/>
      <c r="E43" s="53" t="s">
        <v>65</v>
      </c>
      <c r="F43" s="53"/>
      <c r="G43" s="53"/>
      <c r="H43" s="53"/>
      <c r="I43" s="53"/>
      <c r="J43" s="53"/>
      <c r="K43" s="53"/>
      <c r="L43" s="53"/>
      <c r="M43" s="53"/>
      <c r="N43" s="53"/>
      <c r="O43" s="53"/>
      <c r="P43" s="53"/>
      <c r="Q43" s="53"/>
      <c r="R43" s="53">
        <v>1000</v>
      </c>
      <c r="S43" s="53"/>
      <c r="T43" s="53" t="s">
        <v>46</v>
      </c>
      <c r="U43" s="53"/>
      <c r="V43" s="54">
        <v>10</v>
      </c>
      <c r="W43" s="54"/>
      <c r="X43" s="54"/>
      <c r="Y43" s="55">
        <f>ROUND(R43*V43, 2)</f>
        <v>10000</v>
      </c>
      <c r="Z43" s="55"/>
      <c r="AA43" s="55"/>
    </row>
    <row r="44" spans="1:27">
      <c r="A44" s="51">
        <v>14</v>
      </c>
      <c r="B44" s="52">
        <v>69072300</v>
      </c>
      <c r="C44" s="52"/>
      <c r="D44" s="52"/>
      <c r="E44" s="53" t="s">
        <v>66</v>
      </c>
      <c r="F44" s="53"/>
      <c r="G44" s="53"/>
      <c r="H44" s="53"/>
      <c r="I44" s="53"/>
      <c r="J44" s="53"/>
      <c r="K44" s="53"/>
      <c r="L44" s="53"/>
      <c r="M44" s="53"/>
      <c r="N44" s="53"/>
      <c r="O44" s="53"/>
      <c r="P44" s="53"/>
      <c r="Q44" s="53"/>
      <c r="R44" s="53">
        <v>1000</v>
      </c>
      <c r="S44" s="53"/>
      <c r="T44" s="53" t="s">
        <v>46</v>
      </c>
      <c r="U44" s="53"/>
      <c r="V44" s="54">
        <v>10</v>
      </c>
      <c r="W44" s="54"/>
      <c r="X44" s="54"/>
      <c r="Y44" s="55">
        <f>ROUND(R44*V44, 2)</f>
        <v>10000</v>
      </c>
      <c r="Z44" s="55"/>
      <c r="AA44" s="55"/>
    </row>
    <row r="45" spans="1:27">
      <c r="A45" s="57"/>
      <c r="B45" s="57"/>
      <c r="C45" s="57"/>
      <c r="D45" s="57"/>
      <c r="E45" s="47"/>
      <c r="F45" s="49"/>
      <c r="G45" s="49"/>
      <c r="H45" s="49"/>
      <c r="I45" s="49"/>
      <c r="J45" s="49"/>
      <c r="K45" s="49"/>
      <c r="L45" s="49"/>
      <c r="M45" s="49"/>
      <c r="N45" s="49"/>
      <c r="O45" s="49"/>
      <c r="P45" s="49"/>
      <c r="Q45" s="48"/>
      <c r="R45" s="47"/>
      <c r="S45" s="48"/>
      <c r="T45" s="47"/>
      <c r="U45" s="48"/>
      <c r="V45" s="47"/>
      <c r="W45" s="49"/>
      <c r="X45" s="48"/>
      <c r="Y45" s="47"/>
      <c r="Z45" s="49"/>
      <c r="AA45" s="50"/>
    </row>
    <row r="46" spans="1:27">
      <c r="A46" s="57"/>
      <c r="B46" s="57"/>
      <c r="C46" s="57"/>
      <c r="D46" s="57"/>
      <c r="E46" s="47"/>
      <c r="F46" s="49"/>
      <c r="G46" s="49"/>
      <c r="H46" s="49"/>
      <c r="I46" s="49"/>
      <c r="J46" s="49"/>
      <c r="K46" s="49"/>
      <c r="L46" s="49"/>
      <c r="M46" s="49"/>
      <c r="N46" s="49"/>
      <c r="O46" s="49"/>
      <c r="P46" s="49"/>
      <c r="Q46" s="48"/>
      <c r="R46" s="47"/>
      <c r="S46" s="48"/>
      <c r="T46" s="47"/>
      <c r="U46" s="48"/>
      <c r="V46" s="47"/>
      <c r="W46" s="49"/>
      <c r="X46" s="48"/>
      <c r="Y46" s="47"/>
      <c r="Z46" s="49"/>
      <c r="AA46" s="50"/>
    </row>
    <row r="47" spans="1:27">
      <c r="A47" s="57"/>
      <c r="B47" s="57"/>
      <c r="C47" s="57"/>
      <c r="D47" s="57"/>
      <c r="E47" s="47"/>
      <c r="F47" s="49"/>
      <c r="G47" s="49"/>
      <c r="H47" s="49"/>
      <c r="I47" s="49"/>
      <c r="J47" s="49"/>
      <c r="K47" s="49"/>
      <c r="L47" s="49"/>
      <c r="M47" s="49"/>
      <c r="N47" s="49"/>
      <c r="O47" s="49"/>
      <c r="P47" s="49"/>
      <c r="Q47" s="48"/>
      <c r="R47" s="47"/>
      <c r="S47" s="48"/>
      <c r="T47" s="47"/>
      <c r="U47" s="48"/>
      <c r="V47" s="47"/>
      <c r="W47" s="49"/>
      <c r="X47" s="48"/>
      <c r="Y47" s="47"/>
      <c r="Z47" s="49"/>
      <c r="AA47" s="50"/>
    </row>
    <row r="48" spans="1:27">
      <c r="A48" s="57"/>
      <c r="B48" s="57"/>
      <c r="C48" s="57"/>
      <c r="D48" s="57"/>
      <c r="E48" s="52" t="s">
        <v>67</v>
      </c>
      <c r="F48" s="52"/>
      <c r="G48" s="52"/>
      <c r="H48" s="52"/>
      <c r="I48" s="52"/>
      <c r="J48" s="52"/>
      <c r="K48" s="52"/>
      <c r="L48" s="52"/>
      <c r="M48" s="52"/>
      <c r="N48" s="52"/>
      <c r="O48" s="52"/>
      <c r="P48" s="52"/>
      <c r="Q48" s="52"/>
      <c r="R48" s="58"/>
      <c r="S48" s="58"/>
      <c r="T48" s="58"/>
      <c r="U48" s="58"/>
      <c r="V48" s="58"/>
      <c r="W48" s="58"/>
      <c r="X48" s="58"/>
      <c r="Y48" s="59"/>
      <c r="Z48" s="59"/>
      <c r="AA48" s="59"/>
    </row>
    <row r="49" spans="1:27">
      <c r="A49" s="57"/>
      <c r="B49" s="57"/>
      <c r="C49" s="57"/>
      <c r="D49" s="57"/>
      <c r="E49" s="60" t="s">
        <v>68</v>
      </c>
      <c r="F49" s="60"/>
      <c r="G49" s="60"/>
      <c r="H49" s="60"/>
      <c r="I49" s="60"/>
      <c r="J49" s="60"/>
      <c r="K49" s="60"/>
      <c r="L49" s="60"/>
      <c r="M49" s="60"/>
      <c r="N49" s="60"/>
      <c r="O49" s="60"/>
      <c r="P49" s="60"/>
      <c r="Q49" s="60"/>
      <c r="R49" s="58"/>
      <c r="S49" s="58"/>
      <c r="T49" s="58"/>
      <c r="U49" s="58"/>
      <c r="V49" s="58"/>
      <c r="W49" s="58"/>
      <c r="X49" s="58"/>
      <c r="Y49" s="59"/>
      <c r="Z49" s="59"/>
      <c r="AA49" s="59"/>
    </row>
    <row r="50" spans="1:27">
      <c r="A50" s="57"/>
      <c r="B50" s="57"/>
      <c r="C50" s="57"/>
      <c r="D50" s="57"/>
      <c r="E50" s="60"/>
      <c r="F50" s="60"/>
      <c r="G50" s="60"/>
      <c r="H50" s="60"/>
      <c r="I50" s="60"/>
      <c r="J50" s="60"/>
      <c r="K50" s="60"/>
      <c r="L50" s="60"/>
      <c r="M50" s="60"/>
      <c r="N50" s="60"/>
      <c r="O50" s="60"/>
      <c r="P50" s="60"/>
      <c r="Q50" s="60"/>
      <c r="R50" s="58"/>
      <c r="S50" s="58"/>
      <c r="T50" s="58"/>
      <c r="U50" s="58"/>
      <c r="V50" s="58"/>
      <c r="W50" s="58"/>
      <c r="X50" s="58"/>
      <c r="Y50" s="59"/>
      <c r="Z50" s="59"/>
      <c r="AA50" s="59"/>
    </row>
    <row r="51" spans="1:27">
      <c r="A51" s="57"/>
      <c r="B51" s="57"/>
      <c r="C51" s="57"/>
      <c r="D51" s="57"/>
      <c r="E51" s="58"/>
      <c r="F51" s="58"/>
      <c r="G51" s="58"/>
      <c r="H51" s="58"/>
      <c r="I51" s="58"/>
      <c r="J51" s="58"/>
      <c r="K51" s="58"/>
      <c r="L51" s="58"/>
      <c r="M51" s="58"/>
      <c r="N51" s="58"/>
      <c r="O51" s="58"/>
      <c r="P51" s="58"/>
      <c r="Q51" s="58"/>
      <c r="R51" s="58"/>
      <c r="S51" s="58"/>
      <c r="T51" s="58"/>
      <c r="U51" s="58"/>
      <c r="V51" s="58"/>
      <c r="W51" s="58"/>
      <c r="X51" s="58"/>
      <c r="Y51" s="59"/>
      <c r="Z51" s="59"/>
      <c r="AA51" s="59"/>
    </row>
    <row r="52" spans="1:27">
      <c r="A52" s="57"/>
      <c r="B52" s="57"/>
      <c r="C52" s="57"/>
      <c r="D52" s="57"/>
      <c r="E52" s="58"/>
      <c r="F52" s="58"/>
      <c r="G52" s="58"/>
      <c r="H52" s="58"/>
      <c r="I52" s="58"/>
      <c r="J52" s="58"/>
      <c r="K52" s="58"/>
      <c r="L52" s="58"/>
      <c r="M52" s="58"/>
      <c r="N52" s="58"/>
      <c r="O52" s="58"/>
      <c r="P52" s="58"/>
      <c r="Q52" s="58"/>
      <c r="R52" s="58"/>
      <c r="S52" s="58"/>
      <c r="T52" s="58"/>
      <c r="U52" s="58"/>
      <c r="V52" s="58"/>
      <c r="W52" s="58"/>
      <c r="X52" s="58"/>
      <c r="Y52" s="59"/>
      <c r="Z52" s="59"/>
      <c r="AA52" s="59"/>
    </row>
    <row r="53" spans="1:27">
      <c r="A53" s="61" t="s">
        <v>69</v>
      </c>
      <c r="B53" s="61"/>
      <c r="C53" s="61"/>
      <c r="D53" s="61"/>
      <c r="E53" s="62" t="s">
        <v>70</v>
      </c>
      <c r="F53" s="62"/>
      <c r="G53" s="62"/>
      <c r="H53" s="58"/>
      <c r="I53" s="58"/>
      <c r="J53" s="58"/>
      <c r="K53" s="58"/>
      <c r="L53" s="58"/>
      <c r="M53" s="58"/>
      <c r="N53" s="58"/>
      <c r="O53" s="58"/>
      <c r="P53" s="58"/>
      <c r="Q53" s="58"/>
      <c r="R53" s="58"/>
      <c r="S53" s="58"/>
      <c r="T53" s="58"/>
      <c r="U53" s="58"/>
      <c r="V53" s="58"/>
      <c r="W53" s="58"/>
      <c r="X53" s="58"/>
      <c r="Y53" s="59"/>
      <c r="Z53" s="59"/>
      <c r="AA53" s="59"/>
    </row>
    <row r="54" spans="1:27">
      <c r="A54" s="61" t="s">
        <v>71</v>
      </c>
      <c r="B54" s="61"/>
      <c r="C54" s="61"/>
      <c r="D54" s="61"/>
      <c r="E54" s="62" t="s">
        <v>72</v>
      </c>
      <c r="F54" s="62"/>
      <c r="G54" s="62"/>
      <c r="H54" s="58"/>
      <c r="I54" s="58"/>
      <c r="J54" s="58"/>
      <c r="K54" s="58"/>
      <c r="L54" s="58"/>
      <c r="M54" s="58"/>
      <c r="N54" s="58"/>
      <c r="O54" s="58"/>
      <c r="P54" s="58"/>
      <c r="Q54" s="58"/>
      <c r="R54" s="58"/>
      <c r="S54" s="58"/>
      <c r="T54" s="58"/>
      <c r="U54" s="58"/>
      <c r="V54" s="58"/>
      <c r="W54" s="58"/>
      <c r="X54" s="58"/>
      <c r="Y54" s="59"/>
      <c r="Z54" s="59"/>
      <c r="AA54" s="59"/>
    </row>
    <row r="55" spans="1:27">
      <c r="A55" s="63" t="s">
        <v>73</v>
      </c>
      <c r="B55" s="63"/>
      <c r="C55" s="63"/>
      <c r="D55" s="63"/>
      <c r="E55" s="63"/>
      <c r="F55" s="63"/>
      <c r="G55" s="63"/>
      <c r="H55" s="45" t="s">
        <v>74</v>
      </c>
      <c r="I55" s="45"/>
      <c r="J55" s="45"/>
      <c r="K55" s="45"/>
      <c r="L55" s="45"/>
      <c r="M55" s="45"/>
      <c r="N55" s="45"/>
      <c r="O55" s="45"/>
      <c r="P55" s="45"/>
      <c r="Q55" s="45"/>
      <c r="R55" s="5">
        <f>ROUND(SUM(R30:R54), 2)</f>
        <v>14000</v>
      </c>
      <c r="S55" s="5"/>
      <c r="T55" s="45" t="s">
        <v>41</v>
      </c>
      <c r="U55" s="45"/>
      <c r="V55" s="45" t="s">
        <v>75</v>
      </c>
      <c r="W55" s="45"/>
      <c r="X55" s="45"/>
      <c r="Y55" s="64">
        <f>ROUND(SUM(Y30:Y54), 2)</f>
        <v>140000</v>
      </c>
      <c r="Z55" s="64"/>
      <c r="AA55" s="64"/>
    </row>
    <row r="56" spans="1:27">
      <c r="A56" s="65" t="str">
        <f>INT(SUM(R30:R54)) &amp; " BOX"</f>
        <v>14000 BOX</v>
      </c>
      <c r="B56" s="65"/>
      <c r="C56" s="65"/>
      <c r="D56" s="65"/>
      <c r="E56" s="65"/>
      <c r="F56" s="65"/>
      <c r="G56" s="65"/>
      <c r="H56" s="45"/>
      <c r="I56" s="45"/>
      <c r="J56" s="45"/>
      <c r="K56" s="45"/>
      <c r="L56" s="45"/>
      <c r="M56" s="45"/>
      <c r="N56" s="45"/>
      <c r="O56" s="45"/>
      <c r="P56" s="45"/>
      <c r="Q56" s="45"/>
      <c r="R56" s="28" t="s">
        <v>46</v>
      </c>
      <c r="S56" s="28"/>
      <c r="T56" s="45" t="s">
        <v>46</v>
      </c>
      <c r="U56" s="45"/>
      <c r="V56" s="45"/>
      <c r="W56" s="45"/>
      <c r="X56" s="45"/>
      <c r="Y56" s="64"/>
      <c r="Z56" s="64"/>
      <c r="AA56" s="64"/>
    </row>
    <row r="57" spans="1:27">
      <c r="A57" s="66" t="s">
        <v>76</v>
      </c>
      <c r="B57" s="66"/>
      <c r="C57" s="66"/>
      <c r="D57" s="66"/>
      <c r="E57" s="66"/>
      <c r="F57" s="66"/>
      <c r="G57" s="66"/>
      <c r="H57" s="66"/>
      <c r="I57" s="66"/>
      <c r="J57" s="66"/>
      <c r="K57" s="66"/>
      <c r="L57" s="66"/>
      <c r="M57" s="66"/>
      <c r="N57" s="66"/>
      <c r="O57" s="66"/>
      <c r="P57" s="66"/>
      <c r="Q57" s="66"/>
      <c r="R57" s="58"/>
      <c r="S57" s="58"/>
      <c r="T57" s="58"/>
      <c r="U57" s="58"/>
      <c r="V57" s="58"/>
      <c r="W57" s="58"/>
      <c r="X57" s="58"/>
      <c r="Y57" s="59"/>
      <c r="Z57" s="59"/>
      <c r="AA57" s="59"/>
    </row>
    <row r="58" spans="1:27">
      <c r="A58" s="67" t="s">
        <v>77</v>
      </c>
      <c r="B58" s="67"/>
      <c r="C58" s="67"/>
      <c r="D58" s="67"/>
      <c r="E58" s="67"/>
      <c r="F58" s="67"/>
      <c r="G58" s="67"/>
      <c r="H58" s="67"/>
      <c r="I58" s="67"/>
      <c r="J58" s="67"/>
      <c r="K58" s="67"/>
      <c r="L58" s="67"/>
      <c r="M58" s="67"/>
      <c r="N58" s="67"/>
      <c r="O58" s="67"/>
      <c r="P58" s="67"/>
      <c r="Q58" s="67"/>
      <c r="R58" s="58"/>
      <c r="S58" s="58"/>
      <c r="T58" s="58"/>
      <c r="U58" s="58"/>
      <c r="V58" s="58"/>
      <c r="W58" s="58"/>
      <c r="X58" s="58"/>
      <c r="Y58" s="59"/>
      <c r="Z58" s="59"/>
      <c r="AA58" s="59"/>
    </row>
    <row r="59" spans="1:27">
      <c r="A59" s="67"/>
      <c r="B59" s="67"/>
      <c r="C59" s="67"/>
      <c r="D59" s="67"/>
      <c r="E59" s="67"/>
      <c r="F59" s="67"/>
      <c r="G59" s="67"/>
      <c r="H59" s="67"/>
      <c r="I59" s="67"/>
      <c r="J59" s="67"/>
      <c r="K59" s="67"/>
      <c r="L59" s="67"/>
      <c r="M59" s="67"/>
      <c r="N59" s="67"/>
      <c r="O59" s="67"/>
      <c r="P59" s="67"/>
      <c r="Q59" s="67"/>
      <c r="R59" s="68" t="s">
        <v>78</v>
      </c>
      <c r="S59" s="68"/>
      <c r="T59" s="68"/>
      <c r="U59" s="68"/>
      <c r="V59" s="68"/>
      <c r="W59" s="68"/>
      <c r="X59" s="68"/>
      <c r="Y59" s="69">
        <f>ROUND(SUM(Y28:Y54), 4)</f>
        <v>140000</v>
      </c>
      <c r="Z59" s="69"/>
      <c r="AA59" s="69"/>
    </row>
    <row r="60" spans="1:27">
      <c r="A60" s="70" t="s">
        <v>79</v>
      </c>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row>
    <row r="61" spans="1:27">
      <c r="A61" s="71" t="s">
        <v>80</v>
      </c>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row>
    <row r="62" spans="1:27">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row>
    <row r="63" spans="1:27">
      <c r="A63" s="72" t="s">
        <v>81</v>
      </c>
      <c r="B63" s="72"/>
      <c r="C63" s="72"/>
      <c r="D63" s="72"/>
      <c r="E63" s="72"/>
      <c r="F63" s="72"/>
      <c r="G63" s="72"/>
      <c r="H63" s="72"/>
      <c r="I63" s="72"/>
      <c r="J63" s="72"/>
      <c r="K63" s="72"/>
      <c r="L63" s="72"/>
      <c r="M63" s="72"/>
      <c r="N63" s="73" t="s">
        <v>82</v>
      </c>
      <c r="O63" s="73"/>
      <c r="P63" s="73"/>
      <c r="Q63" s="73"/>
      <c r="R63" s="73"/>
      <c r="S63" s="73"/>
      <c r="T63" s="73"/>
      <c r="U63" s="73"/>
      <c r="V63" s="73"/>
      <c r="W63" s="73"/>
      <c r="X63" s="73"/>
      <c r="Y63" s="73"/>
      <c r="Z63" s="73"/>
      <c r="AA63" s="73"/>
    </row>
    <row r="64" spans="1:27">
      <c r="A64" s="72" t="s">
        <v>83</v>
      </c>
      <c r="B64" s="72"/>
      <c r="C64" s="72"/>
      <c r="D64" s="72"/>
      <c r="E64" s="72"/>
      <c r="F64" s="74" t="s">
        <v>84</v>
      </c>
      <c r="G64" s="74"/>
      <c r="H64" s="74"/>
      <c r="I64" s="74"/>
      <c r="J64" s="74"/>
      <c r="K64" s="74"/>
      <c r="L64" s="74"/>
      <c r="M64" s="74"/>
      <c r="N64" s="75" t="s">
        <v>85</v>
      </c>
      <c r="O64" s="75"/>
      <c r="P64" s="75"/>
      <c r="Q64" s="75"/>
      <c r="R64" s="75"/>
      <c r="S64" s="75"/>
      <c r="T64" s="75"/>
      <c r="U64" s="75"/>
      <c r="V64" s="75"/>
      <c r="W64" s="75"/>
      <c r="X64" s="75"/>
      <c r="Y64" s="75"/>
      <c r="Z64" s="75"/>
      <c r="AA64" s="75"/>
    </row>
    <row r="65" spans="1:27">
      <c r="A65" s="72" t="s">
        <v>86</v>
      </c>
      <c r="B65" s="72"/>
      <c r="C65" s="72"/>
      <c r="D65" s="72"/>
      <c r="E65" s="72"/>
      <c r="F65" s="74" t="s">
        <v>87</v>
      </c>
      <c r="G65" s="74"/>
      <c r="H65" s="74"/>
      <c r="I65" s="74"/>
      <c r="J65" s="74"/>
      <c r="K65" s="74"/>
      <c r="L65" s="74"/>
      <c r="M65" s="74"/>
      <c r="N65" s="13"/>
      <c r="AA65" s="76"/>
    </row>
    <row r="66" spans="1:27">
      <c r="A66" s="72" t="s">
        <v>88</v>
      </c>
      <c r="B66" s="72"/>
      <c r="C66" s="72"/>
      <c r="D66" s="72"/>
      <c r="E66" s="72"/>
      <c r="F66" s="74" t="s">
        <v>89</v>
      </c>
      <c r="G66" s="74"/>
      <c r="H66" s="74"/>
      <c r="I66" s="74"/>
      <c r="J66" s="74" t="s">
        <v>90</v>
      </c>
      <c r="K66" s="74"/>
      <c r="L66" s="74"/>
      <c r="M66" s="74"/>
      <c r="N66" s="13"/>
      <c r="AA66" s="76"/>
    </row>
    <row r="67" spans="1:27">
      <c r="A67" s="77"/>
      <c r="B67" s="49"/>
      <c r="C67" s="49"/>
      <c r="D67" s="49"/>
      <c r="E67" s="49"/>
      <c r="F67" s="49"/>
      <c r="G67" s="49"/>
      <c r="H67" s="49"/>
      <c r="I67" s="49"/>
      <c r="J67" s="49"/>
      <c r="K67" s="49"/>
      <c r="L67" s="49"/>
      <c r="M67" s="48"/>
      <c r="N67" s="13"/>
      <c r="AA67" s="76"/>
    </row>
    <row r="68" spans="1:27">
      <c r="A68" s="78" t="s">
        <v>91</v>
      </c>
      <c r="B68" s="78"/>
      <c r="C68" s="78"/>
      <c r="D68" s="78"/>
      <c r="E68" s="78"/>
      <c r="F68" s="78"/>
      <c r="G68" s="78"/>
      <c r="H68" s="78"/>
      <c r="I68" s="78"/>
      <c r="J68" s="78"/>
      <c r="K68" s="78"/>
      <c r="L68" s="78"/>
      <c r="M68" s="78"/>
      <c r="N68" s="13"/>
      <c r="AA68" s="76"/>
    </row>
    <row r="69" spans="1:27">
      <c r="A69" s="78"/>
      <c r="B69" s="78"/>
      <c r="C69" s="78"/>
      <c r="D69" s="78"/>
      <c r="E69" s="78"/>
      <c r="F69" s="78"/>
      <c r="G69" s="78"/>
      <c r="H69" s="78"/>
      <c r="I69" s="78"/>
      <c r="J69" s="78"/>
      <c r="K69" s="78"/>
      <c r="L69" s="78"/>
      <c r="M69" s="78"/>
      <c r="N69" s="79" t="s">
        <v>92</v>
      </c>
      <c r="O69" s="79"/>
      <c r="P69" s="79"/>
      <c r="Q69" s="79"/>
      <c r="R69" s="79"/>
      <c r="S69" s="79"/>
      <c r="T69" s="79"/>
      <c r="U69" s="79"/>
      <c r="V69" s="79"/>
      <c r="W69" s="79"/>
      <c r="X69" s="79"/>
      <c r="Y69" s="79"/>
      <c r="Z69" s="79"/>
      <c r="AA69" s="79"/>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B32:D32"/>
    <mergeCell ref="E32:Q32"/>
    <mergeCell ref="R32:S32"/>
    <mergeCell ref="T32:U32"/>
    <mergeCell ref="V32:X32"/>
    <mergeCell ref="Y32:AA32"/>
    <mergeCell ref="B33:D33"/>
    <mergeCell ref="E33:Q33"/>
    <mergeCell ref="R33:S33"/>
    <mergeCell ref="T33:U33"/>
    <mergeCell ref="V33:X33"/>
    <mergeCell ref="Y33:AA33"/>
    <mergeCell ref="B34:D34"/>
    <mergeCell ref="E34:Q34"/>
    <mergeCell ref="R34:S34"/>
    <mergeCell ref="T34:U34"/>
    <mergeCell ref="V34:X34"/>
    <mergeCell ref="Y34:AA34"/>
    <mergeCell ref="B35:D35"/>
    <mergeCell ref="E35:Q35"/>
    <mergeCell ref="R35:S35"/>
    <mergeCell ref="T35:U35"/>
    <mergeCell ref="V35:X35"/>
    <mergeCell ref="Y35:AA35"/>
    <mergeCell ref="B36:D36"/>
    <mergeCell ref="E36:Q36"/>
    <mergeCell ref="R36:S36"/>
    <mergeCell ref="T36:U36"/>
    <mergeCell ref="V36:X36"/>
    <mergeCell ref="Y36:AA36"/>
    <mergeCell ref="E37:Q37"/>
    <mergeCell ref="B38:D38"/>
    <mergeCell ref="E38:Q38"/>
    <mergeCell ref="R38:S38"/>
    <mergeCell ref="T38:U38"/>
    <mergeCell ref="V38:X38"/>
    <mergeCell ref="Y38:AA38"/>
    <mergeCell ref="B39:D39"/>
    <mergeCell ref="E39:Q39"/>
    <mergeCell ref="R39:S39"/>
    <mergeCell ref="T39:U39"/>
    <mergeCell ref="V39:X39"/>
    <mergeCell ref="Y39:AA39"/>
    <mergeCell ref="B40:D40"/>
    <mergeCell ref="E40:Q40"/>
    <mergeCell ref="R40:S40"/>
    <mergeCell ref="T40:U40"/>
    <mergeCell ref="V40:X40"/>
    <mergeCell ref="Y40:AA40"/>
    <mergeCell ref="B41:D41"/>
    <mergeCell ref="E41:Q41"/>
    <mergeCell ref="R41:S41"/>
    <mergeCell ref="T41:U41"/>
    <mergeCell ref="V41:X41"/>
    <mergeCell ref="Y41:AA41"/>
    <mergeCell ref="B42:D42"/>
    <mergeCell ref="E42:Q42"/>
    <mergeCell ref="R42:S42"/>
    <mergeCell ref="T42:U42"/>
    <mergeCell ref="V42:X42"/>
    <mergeCell ref="Y42:AA42"/>
    <mergeCell ref="B43:D43"/>
    <mergeCell ref="E43:Q43"/>
    <mergeCell ref="R43:S43"/>
    <mergeCell ref="T43:U43"/>
    <mergeCell ref="V43:X43"/>
    <mergeCell ref="Y43:AA43"/>
    <mergeCell ref="B44:D44"/>
    <mergeCell ref="E44:Q44"/>
    <mergeCell ref="R44:S44"/>
    <mergeCell ref="T44:U44"/>
    <mergeCell ref="V44:X44"/>
    <mergeCell ref="Y44:AA44"/>
    <mergeCell ref="A45:D52"/>
    <mergeCell ref="E48:Q48"/>
    <mergeCell ref="R48:S54"/>
    <mergeCell ref="T48:U54"/>
    <mergeCell ref="V48:X54"/>
    <mergeCell ref="Y48:AA54"/>
    <mergeCell ref="E49:Q50"/>
    <mergeCell ref="E51:Q52"/>
    <mergeCell ref="A53:D53"/>
    <mergeCell ref="E53:G53"/>
    <mergeCell ref="H53:Q53"/>
    <mergeCell ref="A54:D54"/>
    <mergeCell ref="E54:G54"/>
    <mergeCell ref="H54:Q54"/>
    <mergeCell ref="A55:G55"/>
    <mergeCell ref="H55:Q56"/>
    <mergeCell ref="R55:S55"/>
    <mergeCell ref="T55:U55"/>
    <mergeCell ref="V55:X56"/>
    <mergeCell ref="Y55:AA56"/>
    <mergeCell ref="A56:G56"/>
    <mergeCell ref="R56:S56"/>
    <mergeCell ref="T56:U56"/>
    <mergeCell ref="A57:Q57"/>
    <mergeCell ref="R57:X57"/>
    <mergeCell ref="Y57:AA57"/>
    <mergeCell ref="A58:Q59"/>
    <mergeCell ref="R58:X58"/>
    <mergeCell ref="Y58:AA58"/>
    <mergeCell ref="R59:X59"/>
    <mergeCell ref="Y59:AA59"/>
    <mergeCell ref="A60:AA60"/>
    <mergeCell ref="A61:AA62"/>
    <mergeCell ref="A63:M63"/>
    <mergeCell ref="N63:AA63"/>
    <mergeCell ref="A64:E64"/>
    <mergeCell ref="F64:M64"/>
    <mergeCell ref="N64:AA64"/>
    <mergeCell ref="A65:E65"/>
    <mergeCell ref="F65:M65"/>
    <mergeCell ref="A66:E66"/>
    <mergeCell ref="F66:I66"/>
    <mergeCell ref="J66:M66"/>
    <mergeCell ref="A68:M69"/>
    <mergeCell ref="N69:AA6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9"/>
  <sheetViews>
    <sheetView tabSelected="0" workbookViewId="0" showGridLines="true" showRowColHeaders="1">
      <selection activeCell="A1" sqref="A1"/>
    </sheetView>
  </sheetViews>
  <sheetFormatPr defaultRowHeight="14.4" outlineLevelRow="0" outlineLevelCol="0"/>
  <cols>
    <col min="1" max="1" width="6.43" customWidth="true" style="80"/>
    <col min="2" max="2" width="4" customWidth="true" style="80"/>
    <col min="3" max="3" width="4" customWidth="true" style="80"/>
    <col min="4" max="4" width="4" customWidth="true" style="80"/>
    <col min="5" max="5" width="4" customWidth="true" style="80"/>
    <col min="6" max="6" width="4" customWidth="true" style="80"/>
    <col min="7" max="7" width="4" customWidth="true" style="80"/>
    <col min="8" max="8" width="4" customWidth="true" style="80"/>
    <col min="9" max="9" width="4" customWidth="true" style="80"/>
    <col min="10" max="10" width="4" customWidth="true" style="80"/>
    <col min="11" max="11" width="4" customWidth="true" style="80"/>
    <col min="12" max="12" width="4" customWidth="true" style="80"/>
    <col min="13" max="13" width="4" customWidth="true" style="80"/>
    <col min="14" max="14" width="4" customWidth="true" style="80"/>
    <col min="15" max="15" width="4" customWidth="true" style="80"/>
    <col min="16" max="16" width="4" customWidth="true" style="80"/>
    <col min="17" max="17" width="4" customWidth="true" style="80"/>
    <col min="18" max="18" width="4" customWidth="true" style="80"/>
    <col min="19" max="19" width="4" customWidth="true" style="80"/>
    <col min="20" max="20" width="4" customWidth="true" style="80"/>
    <col min="21" max="21" width="4" customWidth="true" style="80"/>
    <col min="22" max="22" width="4" customWidth="true" style="80"/>
    <col min="23" max="23" width="4" customWidth="true" style="80"/>
    <col min="24" max="24" width="5.71" customWidth="true" style="80"/>
    <col min="25" max="25" width="5.71" customWidth="true" style="80"/>
    <col min="26" max="26" width="4" customWidth="true" style="80"/>
    <col min="27" max="27" width="4" customWidth="true" style="80"/>
  </cols>
  <sheetData>
    <row r="1" spans="1:27">
      <c r="A1" s="81" t="s">
        <v>93</v>
      </c>
      <c r="B1" s="81"/>
      <c r="C1" s="81"/>
      <c r="D1" s="81"/>
      <c r="E1" s="81"/>
      <c r="F1" s="81"/>
      <c r="G1" s="81"/>
      <c r="H1" s="81"/>
      <c r="I1" s="81"/>
      <c r="J1" s="81"/>
      <c r="K1" s="81"/>
      <c r="L1" s="81"/>
      <c r="M1" s="81"/>
      <c r="N1" s="81"/>
      <c r="O1" s="81"/>
      <c r="P1" s="81"/>
      <c r="Q1" s="81"/>
      <c r="R1" s="81"/>
      <c r="S1" s="81"/>
      <c r="T1" s="81"/>
      <c r="U1" s="81"/>
      <c r="V1" s="81"/>
      <c r="W1" s="81"/>
      <c r="X1" s="81"/>
      <c r="Y1" s="81"/>
      <c r="Z1" s="81"/>
      <c r="AA1" s="81"/>
    </row>
    <row r="2" spans="1:27">
      <c r="A2" s="82" t="s">
        <v>94</v>
      </c>
      <c r="B2" s="82"/>
      <c r="C2" s="82"/>
      <c r="D2" s="82"/>
      <c r="E2" s="82"/>
      <c r="F2" s="82"/>
      <c r="G2" s="82"/>
      <c r="H2" s="82"/>
      <c r="I2" s="82"/>
      <c r="J2" s="82"/>
      <c r="K2" s="82"/>
      <c r="L2" s="82"/>
      <c r="M2" s="82"/>
      <c r="N2" s="83" t="s">
        <v>3</v>
      </c>
      <c r="O2" s="83"/>
      <c r="P2" s="83"/>
      <c r="Q2" s="83"/>
      <c r="R2" s="83"/>
      <c r="S2" s="83"/>
      <c r="T2" s="83"/>
      <c r="U2" s="84" t="s">
        <v>4</v>
      </c>
      <c r="V2" s="84"/>
      <c r="W2" s="84"/>
      <c r="X2" s="84"/>
      <c r="Y2" s="84"/>
      <c r="Z2" s="84"/>
      <c r="AA2" s="84"/>
    </row>
    <row r="3" spans="1:27">
      <c r="A3" s="82"/>
      <c r="B3" s="82"/>
      <c r="C3" s="82"/>
      <c r="D3" s="82"/>
      <c r="E3" s="82"/>
      <c r="F3" s="82"/>
      <c r="G3" s="82"/>
      <c r="H3" s="82"/>
      <c r="I3" s="82"/>
      <c r="J3" s="82"/>
      <c r="K3" s="82"/>
      <c r="L3" s="82"/>
      <c r="M3" s="82"/>
      <c r="N3" s="85" t="s">
        <v>6</v>
      </c>
      <c r="O3" s="85"/>
      <c r="P3" s="85"/>
      <c r="Q3" s="85"/>
      <c r="R3" s="85"/>
      <c r="S3" s="85"/>
      <c r="T3" s="85"/>
      <c r="U3" s="86" t="s">
        <v>7</v>
      </c>
      <c r="V3" s="86"/>
      <c r="W3" s="86"/>
      <c r="X3" s="86"/>
      <c r="Y3" s="86"/>
      <c r="Z3" s="86"/>
      <c r="AA3" s="86"/>
    </row>
    <row r="4" spans="1:27">
      <c r="A4" s="82"/>
      <c r="B4" s="82"/>
      <c r="C4" s="82"/>
      <c r="D4" s="82"/>
      <c r="E4" s="82"/>
      <c r="F4" s="82"/>
      <c r="G4" s="82"/>
      <c r="H4" s="82"/>
      <c r="I4" s="82"/>
      <c r="J4" s="82"/>
      <c r="K4" s="82"/>
      <c r="L4" s="82"/>
      <c r="M4" s="82"/>
      <c r="N4" s="87" t="s">
        <v>8</v>
      </c>
      <c r="O4" s="87"/>
      <c r="P4" s="87"/>
      <c r="Q4" s="87"/>
      <c r="R4" s="87"/>
      <c r="S4" s="87"/>
      <c r="T4" s="87"/>
      <c r="U4" s="86"/>
      <c r="V4" s="86"/>
      <c r="W4" s="86"/>
      <c r="X4" s="86"/>
      <c r="Y4" s="86"/>
      <c r="Z4" s="86"/>
      <c r="AA4" s="86"/>
    </row>
    <row r="5" spans="1:27">
      <c r="A5" s="82"/>
      <c r="B5" s="82"/>
      <c r="C5" s="82"/>
      <c r="D5" s="82"/>
      <c r="E5" s="82"/>
      <c r="F5" s="82"/>
      <c r="G5" s="82"/>
      <c r="H5" s="82"/>
      <c r="I5" s="82"/>
      <c r="J5" s="82"/>
      <c r="K5" s="82"/>
      <c r="L5" s="82"/>
      <c r="M5" s="82"/>
      <c r="N5" s="88" t="s">
        <v>9</v>
      </c>
      <c r="O5" s="88"/>
      <c r="P5" s="88"/>
      <c r="Q5" s="88"/>
      <c r="R5" s="88"/>
      <c r="S5" s="88"/>
      <c r="T5" s="88"/>
      <c r="U5" s="86"/>
      <c r="V5" s="86"/>
      <c r="W5" s="86"/>
      <c r="X5" s="86"/>
      <c r="Y5" s="86"/>
      <c r="Z5" s="86"/>
      <c r="AA5" s="86"/>
    </row>
    <row r="6" spans="1:27">
      <c r="A6" s="82"/>
      <c r="B6" s="82"/>
      <c r="C6" s="82"/>
      <c r="D6" s="82"/>
      <c r="E6" s="82"/>
      <c r="F6" s="82"/>
      <c r="G6" s="82"/>
      <c r="H6" s="82"/>
      <c r="I6" s="82"/>
      <c r="J6" s="82"/>
      <c r="K6" s="82"/>
      <c r="L6" s="82"/>
      <c r="M6" s="82"/>
      <c r="N6" s="89" t="s">
        <v>10</v>
      </c>
      <c r="O6" s="89"/>
      <c r="P6" s="89"/>
      <c r="Q6" s="89"/>
      <c r="R6" s="89"/>
      <c r="S6" s="89"/>
      <c r="T6" s="89"/>
      <c r="U6" s="86"/>
      <c r="V6" s="86"/>
      <c r="W6" s="86"/>
      <c r="X6" s="86"/>
      <c r="Y6" s="86"/>
      <c r="Z6" s="86"/>
      <c r="AA6" s="86"/>
    </row>
    <row r="7" spans="1:27">
      <c r="A7" s="82"/>
      <c r="B7" s="82"/>
      <c r="C7" s="82"/>
      <c r="D7" s="82"/>
      <c r="E7" s="82"/>
      <c r="F7" s="82"/>
      <c r="G7" s="82"/>
      <c r="H7" s="82"/>
      <c r="I7" s="82"/>
      <c r="J7" s="82"/>
      <c r="K7" s="82"/>
      <c r="L7" s="82"/>
      <c r="M7" s="82"/>
      <c r="N7" s="89"/>
      <c r="O7" s="89"/>
      <c r="P7" s="89"/>
      <c r="Q7" s="89"/>
      <c r="R7" s="89"/>
      <c r="S7" s="89"/>
      <c r="T7" s="89"/>
      <c r="U7" s="86"/>
      <c r="V7" s="86"/>
      <c r="W7" s="86"/>
      <c r="X7" s="86"/>
      <c r="Y7" s="86"/>
      <c r="Z7" s="86"/>
      <c r="AA7" s="86"/>
    </row>
    <row r="8" spans="1:27">
      <c r="A8" s="82"/>
      <c r="B8" s="82"/>
      <c r="C8" s="82"/>
      <c r="D8" s="82"/>
      <c r="E8" s="82"/>
      <c r="F8" s="82"/>
      <c r="G8" s="82"/>
      <c r="H8" s="82"/>
      <c r="I8" s="82"/>
      <c r="J8" s="82"/>
      <c r="K8" s="82"/>
      <c r="L8" s="82"/>
      <c r="M8" s="82"/>
      <c r="N8" s="90"/>
      <c r="T8" s="91"/>
      <c r="U8" s="86"/>
      <c r="V8" s="86"/>
      <c r="W8" s="86"/>
      <c r="X8" s="86"/>
      <c r="Y8" s="86"/>
      <c r="Z8" s="86"/>
      <c r="AA8" s="86"/>
    </row>
    <row r="9" spans="1:27">
      <c r="A9" s="82"/>
      <c r="B9" s="82"/>
      <c r="C9" s="82"/>
      <c r="D9" s="82"/>
      <c r="E9" s="82"/>
      <c r="F9" s="82"/>
      <c r="G9" s="82"/>
      <c r="H9" s="82"/>
      <c r="I9" s="82"/>
      <c r="J9" s="82"/>
      <c r="K9" s="82"/>
      <c r="L9" s="82"/>
      <c r="M9" s="82"/>
      <c r="N9" s="90"/>
      <c r="T9" s="91"/>
      <c r="U9" s="86"/>
      <c r="V9" s="86"/>
      <c r="W9" s="86"/>
      <c r="X9" s="86"/>
      <c r="Y9" s="86"/>
      <c r="Z9" s="86"/>
      <c r="AA9" s="86"/>
    </row>
    <row r="10" spans="1:27">
      <c r="A10" s="92" t="s">
        <v>11</v>
      </c>
      <c r="B10" s="92"/>
      <c r="C10" s="93" t="s">
        <v>12</v>
      </c>
      <c r="D10" s="93"/>
      <c r="E10" s="93"/>
      <c r="F10" s="93"/>
      <c r="G10" s="93"/>
      <c r="H10" s="93"/>
      <c r="I10" s="93"/>
      <c r="J10" s="93"/>
      <c r="K10" s="93"/>
      <c r="L10" s="93"/>
      <c r="M10" s="93"/>
      <c r="N10" s="90"/>
      <c r="T10" s="91"/>
      <c r="U10" s="86"/>
      <c r="V10" s="86"/>
      <c r="W10" s="86"/>
      <c r="X10" s="86"/>
      <c r="Y10" s="86"/>
      <c r="Z10" s="86"/>
      <c r="AA10" s="86"/>
    </row>
    <row r="11" spans="1:27">
      <c r="A11" s="94" t="s">
        <v>13</v>
      </c>
      <c r="B11" s="94"/>
      <c r="C11" s="95" t="s">
        <v>14</v>
      </c>
      <c r="D11" s="95"/>
      <c r="E11" s="95"/>
      <c r="F11" s="95"/>
      <c r="G11" s="95"/>
      <c r="H11" s="95"/>
      <c r="I11" s="95"/>
      <c r="J11" s="95"/>
      <c r="K11" s="95"/>
      <c r="L11" s="95"/>
      <c r="M11" s="95"/>
      <c r="N11" s="87" t="s">
        <v>15</v>
      </c>
      <c r="O11" s="87"/>
      <c r="P11" s="87"/>
      <c r="Q11" s="87"/>
      <c r="R11" s="87"/>
      <c r="S11" s="87"/>
      <c r="T11" s="87"/>
      <c r="U11" s="86"/>
      <c r="V11" s="86"/>
      <c r="W11" s="86"/>
      <c r="X11" s="86"/>
      <c r="Y11" s="86"/>
      <c r="Z11" s="86"/>
      <c r="AA11" s="86"/>
    </row>
    <row r="12" spans="1:27">
      <c r="A12" s="96" t="s">
        <v>16</v>
      </c>
      <c r="B12" s="96"/>
      <c r="C12" s="96"/>
      <c r="D12" s="96"/>
      <c r="E12" s="96"/>
      <c r="F12" s="96"/>
      <c r="G12" s="96"/>
      <c r="H12" s="96"/>
      <c r="I12" s="96"/>
      <c r="J12" s="96"/>
      <c r="K12" s="96"/>
      <c r="L12" s="96"/>
      <c r="M12" s="96"/>
      <c r="N12" s="84" t="s">
        <v>17</v>
      </c>
      <c r="O12" s="84"/>
      <c r="P12" s="84"/>
      <c r="Q12" s="84"/>
      <c r="R12" s="84"/>
      <c r="S12" s="84"/>
      <c r="T12" s="84"/>
      <c r="U12" s="84"/>
      <c r="V12" s="84"/>
      <c r="W12" s="84"/>
      <c r="X12" s="84"/>
      <c r="Y12" s="84"/>
      <c r="Z12" s="84"/>
      <c r="AA12" s="84"/>
    </row>
    <row r="13" spans="1:27">
      <c r="A13" s="97" t="s">
        <v>18</v>
      </c>
      <c r="B13" s="97"/>
      <c r="C13" s="97"/>
      <c r="D13" s="97"/>
      <c r="E13" s="97"/>
      <c r="F13" s="97"/>
      <c r="G13" s="97"/>
      <c r="H13" s="97"/>
      <c r="I13" s="97"/>
      <c r="J13" s="97"/>
      <c r="K13" s="97"/>
      <c r="L13" s="97"/>
      <c r="M13" s="97"/>
      <c r="N13" s="86" t="s">
        <v>19</v>
      </c>
      <c r="O13" s="86"/>
      <c r="P13" s="86"/>
      <c r="Q13" s="86"/>
      <c r="R13" s="86"/>
      <c r="S13" s="86"/>
      <c r="T13" s="86"/>
      <c r="U13" s="86"/>
      <c r="V13" s="86"/>
      <c r="W13" s="86"/>
      <c r="X13" s="86"/>
      <c r="Y13" s="86"/>
      <c r="Z13" s="86"/>
      <c r="AA13" s="86"/>
    </row>
    <row r="14" spans="1:27">
      <c r="A14" s="97"/>
      <c r="B14" s="97"/>
      <c r="C14" s="97"/>
      <c r="D14" s="97"/>
      <c r="E14" s="97"/>
      <c r="F14" s="97"/>
      <c r="G14" s="97"/>
      <c r="H14" s="97"/>
      <c r="I14" s="97"/>
      <c r="J14" s="97"/>
      <c r="K14" s="97"/>
      <c r="L14" s="97"/>
      <c r="M14" s="97"/>
      <c r="N14" s="86"/>
      <c r="O14" s="86"/>
      <c r="P14" s="86"/>
      <c r="Q14" s="86"/>
      <c r="R14" s="86"/>
      <c r="S14" s="86"/>
      <c r="T14" s="86"/>
      <c r="U14" s="86"/>
      <c r="V14" s="86"/>
      <c r="W14" s="86"/>
      <c r="X14" s="86"/>
      <c r="Y14" s="86"/>
      <c r="Z14" s="86"/>
      <c r="AA14" s="86"/>
    </row>
    <row r="15" spans="1:27">
      <c r="A15" s="97"/>
      <c r="B15" s="97"/>
      <c r="C15" s="97"/>
      <c r="D15" s="97"/>
      <c r="E15" s="97"/>
      <c r="F15" s="97"/>
      <c r="G15" s="97"/>
      <c r="H15" s="97"/>
      <c r="I15" s="97"/>
      <c r="J15" s="97"/>
      <c r="K15" s="97"/>
      <c r="L15" s="97"/>
      <c r="M15" s="97"/>
      <c r="N15" s="86"/>
      <c r="O15" s="86"/>
      <c r="P15" s="86"/>
      <c r="Q15" s="86"/>
      <c r="R15" s="86"/>
      <c r="S15" s="86"/>
      <c r="T15" s="86"/>
      <c r="U15" s="86"/>
      <c r="V15" s="86"/>
      <c r="W15" s="86"/>
      <c r="X15" s="86"/>
      <c r="Y15" s="86"/>
      <c r="Z15" s="86"/>
      <c r="AA15" s="86"/>
    </row>
    <row r="16" spans="1:27">
      <c r="A16" s="97"/>
      <c r="B16" s="97"/>
      <c r="C16" s="97"/>
      <c r="D16" s="97"/>
      <c r="E16" s="97"/>
      <c r="F16" s="97"/>
      <c r="G16" s="97"/>
      <c r="H16" s="97"/>
      <c r="I16" s="97"/>
      <c r="J16" s="97"/>
      <c r="K16" s="97"/>
      <c r="L16" s="97"/>
      <c r="M16" s="97"/>
      <c r="N16" s="86"/>
      <c r="O16" s="86"/>
      <c r="P16" s="86"/>
      <c r="Q16" s="86"/>
      <c r="R16" s="86"/>
      <c r="S16" s="86"/>
      <c r="T16" s="86"/>
      <c r="U16" s="86"/>
      <c r="V16" s="86"/>
      <c r="W16" s="86"/>
      <c r="X16" s="86"/>
      <c r="Y16" s="86"/>
      <c r="Z16" s="86"/>
      <c r="AA16" s="86"/>
    </row>
    <row r="17" spans="1:27">
      <c r="A17" s="97"/>
      <c r="B17" s="97"/>
      <c r="C17" s="97"/>
      <c r="D17" s="97"/>
      <c r="E17" s="97"/>
      <c r="F17" s="97"/>
      <c r="G17" s="97"/>
      <c r="H17" s="97"/>
      <c r="I17" s="97"/>
      <c r="J17" s="97"/>
      <c r="K17" s="97"/>
      <c r="L17" s="97"/>
      <c r="M17" s="97"/>
      <c r="N17" s="86"/>
      <c r="O17" s="86"/>
      <c r="P17" s="86"/>
      <c r="Q17" s="86"/>
      <c r="R17" s="86"/>
      <c r="S17" s="86"/>
      <c r="T17" s="86"/>
      <c r="U17" s="86"/>
      <c r="V17" s="86"/>
      <c r="W17" s="86"/>
      <c r="X17" s="86"/>
      <c r="Y17" s="86"/>
      <c r="Z17" s="86"/>
      <c r="AA17" s="86"/>
    </row>
    <row r="18" spans="1:27">
      <c r="A18" s="97"/>
      <c r="B18" s="97"/>
      <c r="C18" s="97"/>
      <c r="D18" s="97"/>
      <c r="E18" s="97"/>
      <c r="F18" s="97"/>
      <c r="G18" s="97"/>
      <c r="H18" s="97"/>
      <c r="I18" s="97"/>
      <c r="J18" s="97"/>
      <c r="K18" s="97"/>
      <c r="L18" s="97"/>
      <c r="M18" s="97"/>
      <c r="N18" s="86"/>
      <c r="O18" s="86"/>
      <c r="P18" s="86"/>
      <c r="Q18" s="86"/>
      <c r="R18" s="86"/>
      <c r="S18" s="86"/>
      <c r="T18" s="86"/>
      <c r="U18" s="86"/>
      <c r="V18" s="86"/>
      <c r="W18" s="86"/>
      <c r="X18" s="86"/>
      <c r="Y18" s="86"/>
      <c r="Z18" s="86"/>
      <c r="AA18" s="86"/>
    </row>
    <row r="19" spans="1:27">
      <c r="A19" s="98" t="s">
        <v>20</v>
      </c>
      <c r="B19" s="98"/>
      <c r="C19" s="98"/>
      <c r="D19" s="98"/>
      <c r="E19" s="98"/>
      <c r="F19" s="98"/>
      <c r="G19" s="99" t="s">
        <v>21</v>
      </c>
      <c r="H19" s="99"/>
      <c r="I19" s="99"/>
      <c r="J19" s="99"/>
      <c r="K19" s="99"/>
      <c r="L19" s="99"/>
      <c r="M19" s="99"/>
      <c r="N19" s="99" t="s">
        <v>95</v>
      </c>
      <c r="O19" s="99"/>
      <c r="P19" s="99"/>
      <c r="Q19" s="99"/>
      <c r="R19" s="99"/>
      <c r="S19" s="99"/>
      <c r="T19" s="99"/>
      <c r="U19" s="99"/>
      <c r="V19" s="99"/>
      <c r="W19" s="100" t="s">
        <v>23</v>
      </c>
      <c r="X19" s="100"/>
      <c r="Y19" s="100"/>
      <c r="Z19" s="100"/>
      <c r="AA19" s="100"/>
    </row>
    <row r="20" spans="1:27">
      <c r="A20" s="101"/>
      <c r="B20" s="101"/>
      <c r="C20" s="101"/>
      <c r="D20" s="101"/>
      <c r="E20" s="101"/>
      <c r="F20" s="101"/>
      <c r="G20" s="102" t="s">
        <v>24</v>
      </c>
      <c r="H20" s="102"/>
      <c r="I20" s="102"/>
      <c r="J20" s="102"/>
      <c r="K20" s="102"/>
      <c r="L20" s="102"/>
      <c r="M20" s="102"/>
      <c r="N20" s="102" t="s">
        <v>25</v>
      </c>
      <c r="O20" s="102"/>
      <c r="P20" s="102"/>
      <c r="Q20" s="102"/>
      <c r="R20" s="102"/>
      <c r="S20" s="102"/>
      <c r="T20" s="102"/>
      <c r="U20" s="102"/>
      <c r="V20" s="102"/>
      <c r="W20" s="103" t="s">
        <v>26</v>
      </c>
      <c r="X20" s="103"/>
      <c r="Y20" s="103"/>
      <c r="Z20" s="103"/>
      <c r="AA20" s="103"/>
    </row>
    <row r="21" spans="1:27">
      <c r="A21" s="98" t="s">
        <v>27</v>
      </c>
      <c r="B21" s="98"/>
      <c r="C21" s="98"/>
      <c r="D21" s="98"/>
      <c r="E21" s="98"/>
      <c r="F21" s="98"/>
      <c r="G21" s="99" t="s">
        <v>28</v>
      </c>
      <c r="H21" s="99"/>
      <c r="I21" s="99"/>
      <c r="J21" s="99"/>
      <c r="K21" s="99"/>
      <c r="L21" s="99"/>
      <c r="M21" s="99"/>
      <c r="N21" s="104" t="s">
        <v>29</v>
      </c>
      <c r="O21" s="104"/>
      <c r="P21" s="104"/>
      <c r="Q21" s="104"/>
      <c r="R21" s="104"/>
      <c r="S21" s="104"/>
      <c r="T21" s="104"/>
      <c r="U21" s="104"/>
      <c r="V21" s="104"/>
      <c r="W21" s="104"/>
      <c r="X21" s="104"/>
      <c r="Y21" s="104"/>
      <c r="Z21" s="104"/>
      <c r="AA21" s="104"/>
    </row>
    <row r="22" spans="1:27">
      <c r="A22" s="101"/>
      <c r="B22" s="101"/>
      <c r="C22" s="101"/>
      <c r="D22" s="101"/>
      <c r="E22" s="101"/>
      <c r="F22" s="101"/>
      <c r="G22" s="102" t="s">
        <v>30</v>
      </c>
      <c r="H22" s="102"/>
      <c r="I22" s="102"/>
      <c r="J22" s="102"/>
      <c r="K22" s="102"/>
      <c r="L22" s="102"/>
      <c r="M22" s="102"/>
      <c r="N22" s="105" t="s">
        <v>31</v>
      </c>
      <c r="O22" s="105"/>
      <c r="P22" s="105"/>
      <c r="Q22" s="105"/>
      <c r="R22" s="105"/>
      <c r="S22" s="105"/>
      <c r="T22" s="105"/>
      <c r="U22" s="105"/>
      <c r="V22" s="105"/>
      <c r="W22" s="105"/>
      <c r="X22" s="105"/>
      <c r="Y22" s="105"/>
      <c r="Z22" s="105"/>
      <c r="AA22" s="105"/>
    </row>
    <row r="23" spans="1:27">
      <c r="A23" s="98" t="s">
        <v>32</v>
      </c>
      <c r="B23" s="98"/>
      <c r="C23" s="98"/>
      <c r="D23" s="98"/>
      <c r="E23" s="98"/>
      <c r="F23" s="98"/>
      <c r="G23" s="99" t="s">
        <v>33</v>
      </c>
      <c r="H23" s="99"/>
      <c r="I23" s="99"/>
      <c r="J23" s="99"/>
      <c r="K23" s="99"/>
      <c r="L23" s="99"/>
      <c r="M23" s="99"/>
      <c r="N23" s="106" t="s">
        <v>34</v>
      </c>
      <c r="O23" s="106"/>
      <c r="P23" s="106"/>
      <c r="Q23" s="106"/>
      <c r="R23" s="106"/>
      <c r="S23" s="106"/>
      <c r="T23" s="106"/>
      <c r="U23" s="106"/>
      <c r="V23" s="106"/>
      <c r="W23" s="106"/>
      <c r="X23" s="106"/>
      <c r="Y23" s="106"/>
      <c r="Z23" s="106"/>
      <c r="AA23" s="106"/>
    </row>
    <row r="24" spans="1:27">
      <c r="A24" s="107" t="s">
        <v>35</v>
      </c>
      <c r="B24" s="107"/>
      <c r="C24" s="107"/>
      <c r="D24" s="107"/>
      <c r="E24" s="107"/>
      <c r="F24" s="107"/>
      <c r="G24" s="108" t="s">
        <v>26</v>
      </c>
      <c r="H24" s="108"/>
      <c r="I24" s="108"/>
      <c r="J24" s="108"/>
      <c r="K24" s="108"/>
      <c r="L24" s="108"/>
      <c r="M24" s="108"/>
      <c r="N24" s="106"/>
      <c r="O24" s="106"/>
      <c r="P24" s="106"/>
      <c r="Q24" s="106"/>
      <c r="R24" s="106"/>
      <c r="S24" s="106"/>
      <c r="T24" s="106"/>
      <c r="U24" s="106"/>
      <c r="V24" s="106"/>
      <c r="W24" s="106"/>
      <c r="X24" s="106"/>
      <c r="Y24" s="106"/>
      <c r="Z24" s="106"/>
      <c r="AA24" s="106"/>
    </row>
    <row r="25" spans="1:27">
      <c r="A25" s="107"/>
      <c r="B25" s="107"/>
      <c r="C25" s="107"/>
      <c r="D25" s="107"/>
      <c r="E25" s="107"/>
      <c r="F25" s="107"/>
      <c r="G25" s="108"/>
      <c r="H25" s="108"/>
      <c r="I25" s="108"/>
      <c r="J25" s="108"/>
      <c r="K25" s="108"/>
      <c r="L25" s="108"/>
      <c r="M25" s="108"/>
      <c r="N25" s="109" t="s">
        <v>36</v>
      </c>
      <c r="O25" s="109"/>
      <c r="P25" s="109"/>
      <c r="Q25" s="109"/>
      <c r="R25" s="109"/>
      <c r="S25" s="109"/>
      <c r="T25" s="109"/>
      <c r="U25" s="109"/>
      <c r="V25" s="109"/>
      <c r="W25" s="110"/>
      <c r="X25" s="110"/>
      <c r="Y25" s="110"/>
      <c r="Z25" s="110"/>
      <c r="AA25" s="111"/>
    </row>
    <row r="26" spans="1:27">
      <c r="A26" s="112" t="s">
        <v>38</v>
      </c>
      <c r="B26" s="112"/>
      <c r="C26" s="112"/>
      <c r="D26" s="112"/>
      <c r="E26" s="113" t="s">
        <v>39</v>
      </c>
      <c r="F26" s="113"/>
      <c r="G26" s="113"/>
      <c r="H26" s="113"/>
      <c r="I26" s="113"/>
      <c r="J26" s="113"/>
      <c r="K26" s="113"/>
      <c r="L26" s="113"/>
      <c r="M26" s="113"/>
      <c r="N26" s="113"/>
      <c r="O26" s="113"/>
      <c r="P26" s="113"/>
      <c r="Q26" s="83" t="s">
        <v>40</v>
      </c>
      <c r="R26" s="83"/>
      <c r="S26" s="83"/>
      <c r="T26" s="83"/>
      <c r="U26" s="83"/>
      <c r="V26" s="83" t="s">
        <v>96</v>
      </c>
      <c r="W26" s="83"/>
      <c r="X26" s="83"/>
      <c r="Y26" s="114" t="s">
        <v>97</v>
      </c>
      <c r="Z26" s="114"/>
      <c r="AA26" s="114"/>
    </row>
    <row r="27" spans="1:27">
      <c r="A27" s="101" t="s">
        <v>44</v>
      </c>
      <c r="B27" s="101"/>
      <c r="C27" s="101"/>
      <c r="D27" s="101"/>
      <c r="E27" s="113"/>
      <c r="F27" s="113"/>
      <c r="G27" s="113"/>
      <c r="H27" s="113"/>
      <c r="I27" s="113"/>
      <c r="J27" s="113"/>
      <c r="K27" s="113"/>
      <c r="L27" s="113"/>
      <c r="M27" s="113"/>
      <c r="N27" s="113"/>
      <c r="O27" s="113"/>
      <c r="P27" s="113"/>
      <c r="Q27" s="102" t="s">
        <v>46</v>
      </c>
      <c r="R27" s="102"/>
      <c r="S27" s="102"/>
      <c r="T27" s="102"/>
      <c r="U27" s="102"/>
      <c r="V27" s="102" t="s">
        <v>98</v>
      </c>
      <c r="W27" s="102"/>
      <c r="X27" s="102"/>
      <c r="Y27" s="103" t="s">
        <v>98</v>
      </c>
      <c r="Z27" s="103"/>
      <c r="AA27" s="103"/>
    </row>
    <row r="28" spans="1:27" customHeight="1" ht="46">
      <c r="A28" s="115" t="s">
        <v>49</v>
      </c>
      <c r="B28" s="113" t="s">
        <v>50</v>
      </c>
      <c r="C28" s="113"/>
      <c r="D28" s="113"/>
      <c r="E28" s="116" t="s">
        <v>51</v>
      </c>
      <c r="F28" s="116"/>
      <c r="G28" s="116"/>
      <c r="H28" s="116"/>
      <c r="I28" s="116"/>
      <c r="J28" s="116"/>
      <c r="K28" s="116"/>
      <c r="L28" s="116"/>
      <c r="M28" s="116"/>
      <c r="N28" s="116"/>
      <c r="O28" s="116"/>
      <c r="P28" s="116"/>
      <c r="Q28" s="117"/>
      <c r="R28" s="118"/>
      <c r="S28" s="118"/>
      <c r="T28" s="118"/>
      <c r="U28" s="119"/>
      <c r="V28" s="117"/>
      <c r="W28" s="118"/>
      <c r="X28" s="119"/>
      <c r="Y28" s="117"/>
      <c r="Z28" s="118"/>
      <c r="AA28" s="120"/>
    </row>
    <row r="29" spans="1:27">
      <c r="A29" s="121">
        <v>1</v>
      </c>
      <c r="B29" s="122">
        <v>69072100</v>
      </c>
      <c r="C29" s="122"/>
      <c r="D29" s="122"/>
      <c r="E29" s="123" t="s">
        <v>52</v>
      </c>
      <c r="F29" s="123"/>
      <c r="G29" s="123"/>
      <c r="H29" s="123"/>
      <c r="I29" s="123"/>
      <c r="J29" s="123"/>
      <c r="K29" s="123"/>
      <c r="L29" s="123"/>
      <c r="M29" s="123"/>
      <c r="N29" s="123"/>
      <c r="O29" s="123"/>
      <c r="P29" s="123"/>
      <c r="Q29" s="124">
        <v>1000</v>
      </c>
      <c r="R29" s="124"/>
      <c r="S29" s="124"/>
      <c r="T29" s="124"/>
      <c r="U29" s="124"/>
      <c r="V29" s="123">
        <v>27100</v>
      </c>
      <c r="W29" s="123"/>
      <c r="X29" s="123"/>
      <c r="Y29" s="125">
        <v>27500</v>
      </c>
      <c r="Z29" s="125"/>
      <c r="AA29" s="125"/>
    </row>
    <row r="30" spans="1:27">
      <c r="A30" s="121">
        <v>2</v>
      </c>
      <c r="B30" s="122">
        <v>69072100</v>
      </c>
      <c r="C30" s="122"/>
      <c r="D30" s="122"/>
      <c r="E30" s="123" t="s">
        <v>53</v>
      </c>
      <c r="F30" s="123"/>
      <c r="G30" s="123"/>
      <c r="H30" s="123"/>
      <c r="I30" s="123"/>
      <c r="J30" s="123"/>
      <c r="K30" s="123"/>
      <c r="L30" s="123"/>
      <c r="M30" s="123"/>
      <c r="N30" s="123"/>
      <c r="O30" s="123"/>
      <c r="P30" s="123"/>
      <c r="Q30" s="124">
        <v>1000</v>
      </c>
      <c r="R30" s="124"/>
      <c r="S30" s="124"/>
      <c r="T30" s="124"/>
      <c r="U30" s="124"/>
      <c r="V30" s="123">
        <v>27100</v>
      </c>
      <c r="W30" s="123"/>
      <c r="X30" s="123"/>
      <c r="Y30" s="125">
        <v>27500</v>
      </c>
      <c r="Z30" s="125"/>
      <c r="AA30" s="125"/>
    </row>
    <row r="31" spans="1:27">
      <c r="A31" s="121">
        <v>3</v>
      </c>
      <c r="B31" s="122">
        <v>69072100</v>
      </c>
      <c r="C31" s="122"/>
      <c r="D31" s="122"/>
      <c r="E31" s="123" t="s">
        <v>54</v>
      </c>
      <c r="F31" s="123"/>
      <c r="G31" s="123"/>
      <c r="H31" s="123"/>
      <c r="I31" s="123"/>
      <c r="J31" s="123"/>
      <c r="K31" s="123"/>
      <c r="L31" s="123"/>
      <c r="M31" s="123"/>
      <c r="N31" s="123"/>
      <c r="O31" s="123"/>
      <c r="P31" s="123"/>
      <c r="Q31" s="124">
        <v>1000</v>
      </c>
      <c r="R31" s="124"/>
      <c r="S31" s="124"/>
      <c r="T31" s="124"/>
      <c r="U31" s="124"/>
      <c r="V31" s="123">
        <v>27000</v>
      </c>
      <c r="W31" s="123"/>
      <c r="X31" s="123"/>
      <c r="Y31" s="125">
        <v>27200</v>
      </c>
      <c r="Z31" s="125"/>
      <c r="AA31" s="125"/>
    </row>
    <row r="32" spans="1:27">
      <c r="A32" s="121">
        <v>4</v>
      </c>
      <c r="B32" s="122">
        <v>69072100</v>
      </c>
      <c r="C32" s="122"/>
      <c r="D32" s="122"/>
      <c r="E32" s="123" t="s">
        <v>55</v>
      </c>
      <c r="F32" s="123"/>
      <c r="G32" s="123"/>
      <c r="H32" s="123"/>
      <c r="I32" s="123"/>
      <c r="J32" s="123"/>
      <c r="K32" s="123"/>
      <c r="L32" s="123"/>
      <c r="M32" s="123"/>
      <c r="N32" s="123"/>
      <c r="O32" s="123"/>
      <c r="P32" s="123"/>
      <c r="Q32" s="124">
        <v>1000</v>
      </c>
      <c r="R32" s="124"/>
      <c r="S32" s="124"/>
      <c r="T32" s="124"/>
      <c r="U32" s="124"/>
      <c r="V32" s="123">
        <v>26100</v>
      </c>
      <c r="W32" s="123"/>
      <c r="X32" s="123"/>
      <c r="Y32" s="125">
        <v>26500</v>
      </c>
      <c r="Z32" s="125"/>
      <c r="AA32" s="125"/>
    </row>
    <row r="33" spans="1:27">
      <c r="A33" s="121">
        <v>5</v>
      </c>
      <c r="B33" s="122">
        <v>69072100</v>
      </c>
      <c r="C33" s="122"/>
      <c r="D33" s="122"/>
      <c r="E33" s="123" t="s">
        <v>56</v>
      </c>
      <c r="F33" s="123"/>
      <c r="G33" s="123"/>
      <c r="H33" s="123"/>
      <c r="I33" s="123"/>
      <c r="J33" s="123"/>
      <c r="K33" s="123"/>
      <c r="L33" s="123"/>
      <c r="M33" s="123"/>
      <c r="N33" s="123"/>
      <c r="O33" s="123"/>
      <c r="P33" s="123"/>
      <c r="Q33" s="124">
        <v>1000</v>
      </c>
      <c r="R33" s="124"/>
      <c r="S33" s="124"/>
      <c r="T33" s="124"/>
      <c r="U33" s="124"/>
      <c r="V33" s="123">
        <v>26100</v>
      </c>
      <c r="W33" s="123"/>
      <c r="X33" s="123"/>
      <c r="Y33" s="125">
        <v>26500</v>
      </c>
      <c r="Z33" s="125"/>
      <c r="AA33" s="125"/>
    </row>
    <row r="34" spans="1:27">
      <c r="A34" s="121">
        <v>6</v>
      </c>
      <c r="B34" s="122">
        <v>69072100</v>
      </c>
      <c r="C34" s="122"/>
      <c r="D34" s="122"/>
      <c r="E34" s="123" t="s">
        <v>57</v>
      </c>
      <c r="F34" s="123"/>
      <c r="G34" s="123"/>
      <c r="H34" s="123"/>
      <c r="I34" s="123"/>
      <c r="J34" s="123"/>
      <c r="K34" s="123"/>
      <c r="L34" s="123"/>
      <c r="M34" s="123"/>
      <c r="N34" s="123"/>
      <c r="O34" s="123"/>
      <c r="P34" s="123"/>
      <c r="Q34" s="124">
        <v>1000</v>
      </c>
      <c r="R34" s="124"/>
      <c r="S34" s="124"/>
      <c r="T34" s="124"/>
      <c r="U34" s="124"/>
      <c r="V34" s="123">
        <v>26000</v>
      </c>
      <c r="W34" s="123"/>
      <c r="X34" s="123"/>
      <c r="Y34" s="125">
        <v>26200</v>
      </c>
      <c r="Z34" s="125"/>
      <c r="AA34" s="125"/>
    </row>
    <row r="35" spans="1:27">
      <c r="A35" s="121">
        <v>7</v>
      </c>
      <c r="B35" s="122">
        <v>69072100</v>
      </c>
      <c r="C35" s="122"/>
      <c r="D35" s="122"/>
      <c r="E35" s="123" t="s">
        <v>58</v>
      </c>
      <c r="F35" s="123"/>
      <c r="G35" s="123"/>
      <c r="H35" s="123"/>
      <c r="I35" s="123"/>
      <c r="J35" s="123"/>
      <c r="K35" s="123"/>
      <c r="L35" s="123"/>
      <c r="M35" s="123"/>
      <c r="N35" s="123"/>
      <c r="O35" s="123"/>
      <c r="P35" s="123"/>
      <c r="Q35" s="124">
        <v>1000</v>
      </c>
      <c r="R35" s="124"/>
      <c r="S35" s="124"/>
      <c r="T35" s="124"/>
      <c r="U35" s="124"/>
      <c r="V35" s="123">
        <v>26100</v>
      </c>
      <c r="W35" s="123"/>
      <c r="X35" s="123"/>
      <c r="Y35" s="125">
        <v>26500</v>
      </c>
      <c r="Z35" s="125"/>
      <c r="AA35" s="125"/>
    </row>
    <row r="36" spans="1:27" customHeight="1" ht="46">
      <c r="A36" s="126"/>
      <c r="B36" s="117"/>
      <c r="C36" s="118"/>
      <c r="D36" s="119"/>
      <c r="E36" s="116" t="s">
        <v>59</v>
      </c>
      <c r="F36" s="116"/>
      <c r="G36" s="116"/>
      <c r="H36" s="116"/>
      <c r="I36" s="116"/>
      <c r="J36" s="116"/>
      <c r="K36" s="116"/>
      <c r="L36" s="116"/>
      <c r="M36" s="116"/>
      <c r="N36" s="116"/>
      <c r="O36" s="116"/>
      <c r="P36" s="116"/>
      <c r="Q36" s="117"/>
      <c r="R36" s="118"/>
      <c r="S36" s="118"/>
      <c r="T36" s="118"/>
      <c r="U36" s="119"/>
      <c r="V36" s="117"/>
      <c r="W36" s="118"/>
      <c r="X36" s="119"/>
      <c r="Y36" s="117"/>
      <c r="Z36" s="118"/>
      <c r="AA36" s="120"/>
    </row>
    <row r="37" spans="1:27">
      <c r="A37" s="121">
        <v>8</v>
      </c>
      <c r="B37" s="122">
        <v>69072300</v>
      </c>
      <c r="C37" s="122"/>
      <c r="D37" s="122"/>
      <c r="E37" s="123" t="s">
        <v>60</v>
      </c>
      <c r="F37" s="123"/>
      <c r="G37" s="123"/>
      <c r="H37" s="123"/>
      <c r="I37" s="123"/>
      <c r="J37" s="123"/>
      <c r="K37" s="123"/>
      <c r="L37" s="123"/>
      <c r="M37" s="123"/>
      <c r="N37" s="123"/>
      <c r="O37" s="123"/>
      <c r="P37" s="123"/>
      <c r="Q37" s="124">
        <v>1000</v>
      </c>
      <c r="R37" s="124"/>
      <c r="S37" s="124"/>
      <c r="T37" s="124"/>
      <c r="U37" s="124"/>
      <c r="V37" s="123">
        <v>13950</v>
      </c>
      <c r="W37" s="123"/>
      <c r="X37" s="123"/>
      <c r="Y37" s="125">
        <v>14200</v>
      </c>
      <c r="Z37" s="125"/>
      <c r="AA37" s="125"/>
    </row>
    <row r="38" spans="1:27">
      <c r="A38" s="121">
        <v>9</v>
      </c>
      <c r="B38" s="122">
        <v>69072300</v>
      </c>
      <c r="C38" s="122"/>
      <c r="D38" s="122"/>
      <c r="E38" s="123" t="s">
        <v>61</v>
      </c>
      <c r="F38" s="123"/>
      <c r="G38" s="123"/>
      <c r="H38" s="123"/>
      <c r="I38" s="123"/>
      <c r="J38" s="123"/>
      <c r="K38" s="123"/>
      <c r="L38" s="123"/>
      <c r="M38" s="123"/>
      <c r="N38" s="123"/>
      <c r="O38" s="123"/>
      <c r="P38" s="123"/>
      <c r="Q38" s="124">
        <v>1000</v>
      </c>
      <c r="R38" s="124"/>
      <c r="S38" s="124"/>
      <c r="T38" s="124"/>
      <c r="U38" s="124"/>
      <c r="V38" s="123">
        <v>13950</v>
      </c>
      <c r="W38" s="123"/>
      <c r="X38" s="123"/>
      <c r="Y38" s="125">
        <v>14200</v>
      </c>
      <c r="Z38" s="125"/>
      <c r="AA38" s="125"/>
    </row>
    <row r="39" spans="1:27">
      <c r="A39" s="121">
        <v>10</v>
      </c>
      <c r="B39" s="122">
        <v>69072300</v>
      </c>
      <c r="C39" s="122"/>
      <c r="D39" s="122"/>
      <c r="E39" s="123" t="s">
        <v>62</v>
      </c>
      <c r="F39" s="123"/>
      <c r="G39" s="123"/>
      <c r="H39" s="123"/>
      <c r="I39" s="123"/>
      <c r="J39" s="123"/>
      <c r="K39" s="123"/>
      <c r="L39" s="123"/>
      <c r="M39" s="123"/>
      <c r="N39" s="123"/>
      <c r="O39" s="123"/>
      <c r="P39" s="123"/>
      <c r="Q39" s="124">
        <v>1000</v>
      </c>
      <c r="R39" s="124"/>
      <c r="S39" s="124"/>
      <c r="T39" s="124"/>
      <c r="U39" s="124"/>
      <c r="V39" s="123">
        <v>13900</v>
      </c>
      <c r="W39" s="123"/>
      <c r="X39" s="123"/>
      <c r="Y39" s="125">
        <v>14250</v>
      </c>
      <c r="Z39" s="125"/>
      <c r="AA39" s="125"/>
    </row>
    <row r="40" spans="1:27">
      <c r="A40" s="121">
        <v>11</v>
      </c>
      <c r="B40" s="122">
        <v>69072300</v>
      </c>
      <c r="C40" s="122"/>
      <c r="D40" s="122"/>
      <c r="E40" s="123" t="s">
        <v>63</v>
      </c>
      <c r="F40" s="123"/>
      <c r="G40" s="123"/>
      <c r="H40" s="123"/>
      <c r="I40" s="123"/>
      <c r="J40" s="123"/>
      <c r="K40" s="123"/>
      <c r="L40" s="123"/>
      <c r="M40" s="123"/>
      <c r="N40" s="123"/>
      <c r="O40" s="123"/>
      <c r="P40" s="123"/>
      <c r="Q40" s="124">
        <v>1000</v>
      </c>
      <c r="R40" s="124"/>
      <c r="S40" s="124"/>
      <c r="T40" s="124"/>
      <c r="U40" s="124"/>
      <c r="V40" s="123">
        <v>13800</v>
      </c>
      <c r="W40" s="123"/>
      <c r="X40" s="123"/>
      <c r="Y40" s="125">
        <v>14250</v>
      </c>
      <c r="Z40" s="125"/>
      <c r="AA40" s="125"/>
    </row>
    <row r="41" spans="1:27">
      <c r="A41" s="121">
        <v>12</v>
      </c>
      <c r="B41" s="122">
        <v>69072300</v>
      </c>
      <c r="C41" s="122"/>
      <c r="D41" s="122"/>
      <c r="E41" s="123" t="s">
        <v>64</v>
      </c>
      <c r="F41" s="123"/>
      <c r="G41" s="123"/>
      <c r="H41" s="123"/>
      <c r="I41" s="123"/>
      <c r="J41" s="123"/>
      <c r="K41" s="123"/>
      <c r="L41" s="123"/>
      <c r="M41" s="123"/>
      <c r="N41" s="123"/>
      <c r="O41" s="123"/>
      <c r="P41" s="123"/>
      <c r="Q41" s="124">
        <v>1000</v>
      </c>
      <c r="R41" s="124"/>
      <c r="S41" s="124"/>
      <c r="T41" s="124"/>
      <c r="U41" s="124"/>
      <c r="V41" s="123">
        <v>13500</v>
      </c>
      <c r="W41" s="123"/>
      <c r="X41" s="123"/>
      <c r="Y41" s="125">
        <v>14210</v>
      </c>
      <c r="Z41" s="125"/>
      <c r="AA41" s="125"/>
    </row>
    <row r="42" spans="1:27">
      <c r="A42" s="121">
        <v>13</v>
      </c>
      <c r="B42" s="122">
        <v>69072300</v>
      </c>
      <c r="C42" s="122"/>
      <c r="D42" s="122"/>
      <c r="E42" s="123" t="s">
        <v>65</v>
      </c>
      <c r="F42" s="123"/>
      <c r="G42" s="123"/>
      <c r="H42" s="123"/>
      <c r="I42" s="123"/>
      <c r="J42" s="123"/>
      <c r="K42" s="123"/>
      <c r="L42" s="123"/>
      <c r="M42" s="123"/>
      <c r="N42" s="123"/>
      <c r="O42" s="123"/>
      <c r="P42" s="123"/>
      <c r="Q42" s="124">
        <v>1000</v>
      </c>
      <c r="R42" s="124"/>
      <c r="S42" s="124"/>
      <c r="T42" s="124"/>
      <c r="U42" s="124"/>
      <c r="V42" s="123">
        <v>13700</v>
      </c>
      <c r="W42" s="123"/>
      <c r="X42" s="123"/>
      <c r="Y42" s="125">
        <v>14220</v>
      </c>
      <c r="Z42" s="125"/>
      <c r="AA42" s="125"/>
    </row>
    <row r="43" spans="1:27">
      <c r="A43" s="121">
        <v>14</v>
      </c>
      <c r="B43" s="122">
        <v>69072300</v>
      </c>
      <c r="C43" s="122"/>
      <c r="D43" s="122"/>
      <c r="E43" s="123" t="s">
        <v>66</v>
      </c>
      <c r="F43" s="123"/>
      <c r="G43" s="123"/>
      <c r="H43" s="123"/>
      <c r="I43" s="123"/>
      <c r="J43" s="123"/>
      <c r="K43" s="123"/>
      <c r="L43" s="123"/>
      <c r="M43" s="123"/>
      <c r="N43" s="123"/>
      <c r="O43" s="123"/>
      <c r="P43" s="123"/>
      <c r="Q43" s="124">
        <v>1000</v>
      </c>
      <c r="R43" s="124"/>
      <c r="S43" s="124"/>
      <c r="T43" s="124"/>
      <c r="U43" s="124"/>
      <c r="V43" s="123">
        <v>13600</v>
      </c>
      <c r="W43" s="123"/>
      <c r="X43" s="123"/>
      <c r="Y43" s="125">
        <v>14210</v>
      </c>
      <c r="Z43" s="125"/>
      <c r="AA43" s="125"/>
    </row>
    <row r="44" spans="1:27">
      <c r="A44" s="127"/>
      <c r="B44" s="127"/>
      <c r="C44" s="127"/>
      <c r="D44" s="127"/>
      <c r="E44" s="122" t="s">
        <v>67</v>
      </c>
      <c r="F44" s="122"/>
      <c r="G44" s="122"/>
      <c r="H44" s="122"/>
      <c r="I44" s="122"/>
      <c r="J44" s="122"/>
      <c r="K44" s="122"/>
      <c r="L44" s="122"/>
      <c r="M44" s="122"/>
      <c r="N44" s="122"/>
      <c r="O44" s="122"/>
      <c r="P44" s="122"/>
      <c r="Q44" s="128"/>
      <c r="R44" s="128"/>
      <c r="S44" s="128"/>
      <c r="T44" s="128"/>
      <c r="U44" s="128"/>
      <c r="V44" s="129"/>
      <c r="W44" s="129"/>
      <c r="X44" s="129"/>
      <c r="Y44" s="130"/>
      <c r="Z44" s="130"/>
      <c r="AA44" s="130"/>
    </row>
    <row r="45" spans="1:27">
      <c r="A45" s="127"/>
      <c r="B45" s="127"/>
      <c r="C45" s="127"/>
      <c r="D45" s="127"/>
      <c r="E45" s="131" t="s">
        <v>68</v>
      </c>
      <c r="F45" s="131"/>
      <c r="G45" s="131"/>
      <c r="H45" s="131"/>
      <c r="I45" s="131"/>
      <c r="J45" s="131"/>
      <c r="K45" s="131"/>
      <c r="L45" s="131"/>
      <c r="M45" s="131"/>
      <c r="N45" s="131"/>
      <c r="O45" s="131"/>
      <c r="P45" s="131"/>
      <c r="Q45" s="128"/>
      <c r="R45" s="128"/>
      <c r="S45" s="128"/>
      <c r="T45" s="128"/>
      <c r="U45" s="128"/>
      <c r="V45" s="129"/>
      <c r="W45" s="129"/>
      <c r="X45" s="129"/>
      <c r="Y45" s="130"/>
      <c r="Z45" s="130"/>
      <c r="AA45" s="130"/>
    </row>
    <row r="46" spans="1:27">
      <c r="A46" s="127"/>
      <c r="B46" s="127"/>
      <c r="C46" s="127"/>
      <c r="D46" s="127"/>
      <c r="E46" s="131"/>
      <c r="F46" s="131"/>
      <c r="G46" s="131"/>
      <c r="H46" s="131"/>
      <c r="I46" s="131"/>
      <c r="J46" s="131"/>
      <c r="K46" s="131"/>
      <c r="L46" s="131"/>
      <c r="M46" s="131"/>
      <c r="N46" s="131"/>
      <c r="O46" s="131"/>
      <c r="P46" s="131"/>
      <c r="Q46" s="128"/>
      <c r="R46" s="128"/>
      <c r="S46" s="128"/>
      <c r="T46" s="128"/>
      <c r="U46" s="128"/>
      <c r="V46" s="129"/>
      <c r="W46" s="129"/>
      <c r="X46" s="129"/>
      <c r="Y46" s="130"/>
      <c r="Z46" s="130"/>
      <c r="AA46" s="130"/>
    </row>
    <row r="47" spans="1:27">
      <c r="A47" s="127"/>
      <c r="B47" s="127"/>
      <c r="C47" s="127"/>
      <c r="D47" s="127"/>
      <c r="E47" s="128"/>
      <c r="F47" s="128"/>
      <c r="G47" s="128"/>
      <c r="H47" s="128"/>
      <c r="I47" s="128"/>
      <c r="J47" s="128"/>
      <c r="K47" s="128"/>
      <c r="L47" s="128"/>
      <c r="M47" s="128"/>
      <c r="N47" s="128"/>
      <c r="O47" s="128"/>
      <c r="P47" s="128"/>
      <c r="Q47" s="128"/>
      <c r="R47" s="128"/>
      <c r="S47" s="128"/>
      <c r="T47" s="128"/>
      <c r="U47" s="128"/>
      <c r="V47" s="129"/>
      <c r="W47" s="129"/>
      <c r="X47" s="129"/>
      <c r="Y47" s="130"/>
      <c r="Z47" s="130"/>
      <c r="AA47" s="130"/>
    </row>
    <row r="48" spans="1:27">
      <c r="A48" s="127"/>
      <c r="B48" s="127"/>
      <c r="C48" s="127"/>
      <c r="D48" s="127"/>
      <c r="E48" s="128"/>
      <c r="F48" s="128"/>
      <c r="G48" s="128"/>
      <c r="H48" s="128"/>
      <c r="I48" s="128"/>
      <c r="J48" s="128"/>
      <c r="K48" s="128"/>
      <c r="L48" s="128"/>
      <c r="M48" s="128"/>
      <c r="N48" s="128"/>
      <c r="O48" s="128"/>
      <c r="P48" s="128"/>
      <c r="Q48" s="128"/>
      <c r="R48" s="128"/>
      <c r="S48" s="128"/>
      <c r="T48" s="128"/>
      <c r="U48" s="128"/>
      <c r="V48" s="129"/>
      <c r="W48" s="129"/>
      <c r="X48" s="129"/>
      <c r="Y48" s="130"/>
      <c r="Z48" s="130"/>
      <c r="AA48" s="130"/>
    </row>
    <row r="49" spans="1:27">
      <c r="A49" s="132" t="s">
        <v>99</v>
      </c>
      <c r="B49" s="132"/>
      <c r="C49" s="132"/>
      <c r="D49" s="132"/>
      <c r="E49" s="122" t="s">
        <v>100</v>
      </c>
      <c r="F49" s="122"/>
      <c r="G49" s="122"/>
      <c r="H49" s="122"/>
      <c r="I49" s="122" t="s">
        <v>101</v>
      </c>
      <c r="J49" s="122"/>
      <c r="K49" s="122"/>
      <c r="L49" s="122"/>
      <c r="M49" s="122" t="s">
        <v>102</v>
      </c>
      <c r="N49" s="122"/>
      <c r="O49" s="122"/>
      <c r="P49" s="122"/>
      <c r="Q49" s="128"/>
      <c r="R49" s="128"/>
      <c r="S49" s="128"/>
      <c r="T49" s="128"/>
      <c r="U49" s="128"/>
      <c r="V49" s="129"/>
      <c r="W49" s="129"/>
      <c r="X49" s="129"/>
      <c r="Y49" s="130"/>
      <c r="Z49" s="130"/>
      <c r="AA49" s="130"/>
    </row>
    <row r="50" spans="1:27" customHeight="1" ht="36">
      <c r="A50" s="133" t="s">
        <v>103</v>
      </c>
      <c r="B50" s="133"/>
      <c r="C50" s="133"/>
      <c r="D50" s="133"/>
      <c r="E50" s="134" t="s">
        <v>104</v>
      </c>
      <c r="F50" s="134"/>
      <c r="G50" s="134"/>
      <c r="H50" s="134"/>
      <c r="I50" s="134" t="s">
        <v>105</v>
      </c>
      <c r="J50" s="134"/>
      <c r="K50" s="134"/>
      <c r="L50" s="134"/>
      <c r="M50" s="135" t="s">
        <v>106</v>
      </c>
      <c r="N50" s="135"/>
      <c r="O50" s="135"/>
      <c r="P50" s="135"/>
      <c r="Q50" s="134">
        <v>1000</v>
      </c>
      <c r="R50" s="134"/>
      <c r="S50" s="134"/>
      <c r="T50" s="134"/>
      <c r="U50" s="134"/>
      <c r="V50" s="134">
        <v>27300</v>
      </c>
      <c r="W50" s="134"/>
      <c r="X50" s="134"/>
      <c r="Y50" s="136">
        <v>28430</v>
      </c>
      <c r="Z50" s="136"/>
      <c r="AA50" s="136"/>
    </row>
    <row r="51" spans="1:27" customHeight="1" ht="36">
      <c r="A51" s="133" t="s">
        <v>103</v>
      </c>
      <c r="B51" s="133"/>
      <c r="C51" s="133"/>
      <c r="D51" s="133"/>
      <c r="E51" s="134" t="s">
        <v>104</v>
      </c>
      <c r="F51" s="134"/>
      <c r="G51" s="134"/>
      <c r="H51" s="134"/>
      <c r="I51" s="134" t="s">
        <v>105</v>
      </c>
      <c r="J51" s="134"/>
      <c r="K51" s="134"/>
      <c r="L51" s="134"/>
      <c r="M51" s="135" t="s">
        <v>106</v>
      </c>
      <c r="N51" s="135"/>
      <c r="O51" s="135"/>
      <c r="P51" s="135"/>
      <c r="Q51" s="134">
        <v>1000</v>
      </c>
      <c r="R51" s="134"/>
      <c r="S51" s="134"/>
      <c r="T51" s="134"/>
      <c r="U51" s="134"/>
      <c r="V51" s="134">
        <v>27300</v>
      </c>
      <c r="W51" s="134"/>
      <c r="X51" s="134"/>
      <c r="Y51" s="136">
        <v>28460</v>
      </c>
      <c r="Z51" s="136"/>
      <c r="AA51" s="136"/>
    </row>
    <row r="52" spans="1:27" customHeight="1" ht="36">
      <c r="A52" s="133" t="s">
        <v>103</v>
      </c>
      <c r="B52" s="133"/>
      <c r="C52" s="133"/>
      <c r="D52" s="133"/>
      <c r="E52" s="134" t="s">
        <v>104</v>
      </c>
      <c r="F52" s="134"/>
      <c r="G52" s="134"/>
      <c r="H52" s="134"/>
      <c r="I52" s="134" t="s">
        <v>105</v>
      </c>
      <c r="J52" s="134"/>
      <c r="K52" s="134"/>
      <c r="L52" s="134"/>
      <c r="M52" s="135" t="s">
        <v>106</v>
      </c>
      <c r="N52" s="135"/>
      <c r="O52" s="135"/>
      <c r="P52" s="135"/>
      <c r="Q52" s="134">
        <v>1000</v>
      </c>
      <c r="R52" s="134"/>
      <c r="S52" s="134"/>
      <c r="T52" s="134"/>
      <c r="U52" s="134"/>
      <c r="V52" s="134">
        <v>13900</v>
      </c>
      <c r="W52" s="134"/>
      <c r="X52" s="134"/>
      <c r="Y52" s="136">
        <v>14250</v>
      </c>
      <c r="Z52" s="136"/>
      <c r="AA52" s="136"/>
    </row>
    <row r="53" spans="1:27" customHeight="1" ht="36">
      <c r="A53" s="133" t="s">
        <v>103</v>
      </c>
      <c r="B53" s="133"/>
      <c r="C53" s="133"/>
      <c r="D53" s="133"/>
      <c r="E53" s="134" t="s">
        <v>104</v>
      </c>
      <c r="F53" s="134"/>
      <c r="G53" s="134"/>
      <c r="H53" s="134"/>
      <c r="I53" s="134" t="s">
        <v>105</v>
      </c>
      <c r="J53" s="134"/>
      <c r="K53" s="134"/>
      <c r="L53" s="134"/>
      <c r="M53" s="135" t="s">
        <v>106</v>
      </c>
      <c r="N53" s="135"/>
      <c r="O53" s="135"/>
      <c r="P53" s="135"/>
      <c r="Q53" s="134">
        <v>1000</v>
      </c>
      <c r="R53" s="134"/>
      <c r="S53" s="134"/>
      <c r="T53" s="134"/>
      <c r="U53" s="134"/>
      <c r="V53" s="134">
        <v>27900</v>
      </c>
      <c r="W53" s="134"/>
      <c r="X53" s="134"/>
      <c r="Y53" s="136">
        <v>28400</v>
      </c>
      <c r="Z53" s="136"/>
      <c r="AA53" s="136"/>
    </row>
    <row r="54" spans="1:27" customHeight="1" ht="36">
      <c r="A54" s="133" t="s">
        <v>103</v>
      </c>
      <c r="B54" s="133"/>
      <c r="C54" s="133"/>
      <c r="D54" s="133"/>
      <c r="E54" s="134" t="s">
        <v>104</v>
      </c>
      <c r="F54" s="134"/>
      <c r="G54" s="134"/>
      <c r="H54" s="134"/>
      <c r="I54" s="134" t="s">
        <v>105</v>
      </c>
      <c r="J54" s="134"/>
      <c r="K54" s="134"/>
      <c r="L54" s="134"/>
      <c r="M54" s="135" t="s">
        <v>106</v>
      </c>
      <c r="N54" s="135"/>
      <c r="O54" s="135"/>
      <c r="P54" s="135"/>
      <c r="Q54" s="134">
        <v>1000</v>
      </c>
      <c r="R54" s="134"/>
      <c r="S54" s="134"/>
      <c r="T54" s="134"/>
      <c r="U54" s="134"/>
      <c r="V54" s="134">
        <v>27100</v>
      </c>
      <c r="W54" s="134"/>
      <c r="X54" s="134"/>
      <c r="Y54" s="136">
        <v>27500</v>
      </c>
      <c r="Z54" s="136"/>
      <c r="AA54" s="136"/>
    </row>
    <row r="55" spans="1:27" customHeight="1" ht="36">
      <c r="A55" s="133" t="s">
        <v>103</v>
      </c>
      <c r="B55" s="133"/>
      <c r="C55" s="133"/>
      <c r="D55" s="133"/>
      <c r="E55" s="134" t="s">
        <v>104</v>
      </c>
      <c r="F55" s="134"/>
      <c r="G55" s="134"/>
      <c r="H55" s="134"/>
      <c r="I55" s="134" t="s">
        <v>105</v>
      </c>
      <c r="J55" s="134"/>
      <c r="K55" s="134"/>
      <c r="L55" s="134"/>
      <c r="M55" s="135" t="s">
        <v>106</v>
      </c>
      <c r="N55" s="135"/>
      <c r="O55" s="135"/>
      <c r="P55" s="135"/>
      <c r="Q55" s="134">
        <v>1000</v>
      </c>
      <c r="R55" s="134"/>
      <c r="S55" s="134"/>
      <c r="T55" s="134"/>
      <c r="U55" s="134"/>
      <c r="V55" s="134">
        <v>27100</v>
      </c>
      <c r="W55" s="134"/>
      <c r="X55" s="134"/>
      <c r="Y55" s="136">
        <v>27500</v>
      </c>
      <c r="Z55" s="136"/>
      <c r="AA55" s="136"/>
    </row>
    <row r="56" spans="1:27" customHeight="1" ht="36">
      <c r="A56" s="133" t="s">
        <v>103</v>
      </c>
      <c r="B56" s="133"/>
      <c r="C56" s="133"/>
      <c r="D56" s="133"/>
      <c r="E56" s="134" t="s">
        <v>104</v>
      </c>
      <c r="F56" s="134"/>
      <c r="G56" s="134"/>
      <c r="H56" s="134"/>
      <c r="I56" s="134" t="s">
        <v>105</v>
      </c>
      <c r="J56" s="134"/>
      <c r="K56" s="134"/>
      <c r="L56" s="134"/>
      <c r="M56" s="135" t="s">
        <v>106</v>
      </c>
      <c r="N56" s="135"/>
      <c r="O56" s="135"/>
      <c r="P56" s="135"/>
      <c r="Q56" s="134">
        <v>1000</v>
      </c>
      <c r="R56" s="134"/>
      <c r="S56" s="134"/>
      <c r="T56" s="134"/>
      <c r="U56" s="134"/>
      <c r="V56" s="134">
        <v>26100</v>
      </c>
      <c r="W56" s="134"/>
      <c r="X56" s="134"/>
      <c r="Y56" s="136">
        <v>26500</v>
      </c>
      <c r="Z56" s="136"/>
      <c r="AA56" s="136"/>
    </row>
    <row r="57" spans="1:27" customHeight="1" ht="36">
      <c r="A57" s="133" t="s">
        <v>103</v>
      </c>
      <c r="B57" s="133"/>
      <c r="C57" s="133"/>
      <c r="D57" s="133"/>
      <c r="E57" s="134" t="s">
        <v>104</v>
      </c>
      <c r="F57" s="134"/>
      <c r="G57" s="134"/>
      <c r="H57" s="134"/>
      <c r="I57" s="134" t="s">
        <v>105</v>
      </c>
      <c r="J57" s="134"/>
      <c r="K57" s="134"/>
      <c r="L57" s="134"/>
      <c r="M57" s="135" t="s">
        <v>106</v>
      </c>
      <c r="N57" s="135"/>
      <c r="O57" s="135"/>
      <c r="P57" s="135"/>
      <c r="Q57" s="134">
        <v>1000</v>
      </c>
      <c r="R57" s="134"/>
      <c r="S57" s="134"/>
      <c r="T57" s="134"/>
      <c r="U57" s="134"/>
      <c r="V57" s="134">
        <v>26100</v>
      </c>
      <c r="W57" s="134"/>
      <c r="X57" s="134"/>
      <c r="Y57" s="136">
        <v>26500</v>
      </c>
      <c r="Z57" s="136"/>
      <c r="AA57" s="136"/>
    </row>
    <row r="58" spans="1:27" customHeight="1" ht="36">
      <c r="A58" s="133" t="s">
        <v>103</v>
      </c>
      <c r="B58" s="133"/>
      <c r="C58" s="133"/>
      <c r="D58" s="133"/>
      <c r="E58" s="134" t="s">
        <v>104</v>
      </c>
      <c r="F58" s="134"/>
      <c r="G58" s="134"/>
      <c r="H58" s="134"/>
      <c r="I58" s="134" t="s">
        <v>105</v>
      </c>
      <c r="J58" s="134"/>
      <c r="K58" s="134"/>
      <c r="L58" s="134"/>
      <c r="M58" s="135" t="s">
        <v>106</v>
      </c>
      <c r="N58" s="135"/>
      <c r="O58" s="135"/>
      <c r="P58" s="135"/>
      <c r="Q58" s="134">
        <v>1000</v>
      </c>
      <c r="R58" s="134"/>
      <c r="S58" s="134"/>
      <c r="T58" s="134"/>
      <c r="U58" s="134"/>
      <c r="V58" s="134">
        <v>26100</v>
      </c>
      <c r="W58" s="134"/>
      <c r="X58" s="134"/>
      <c r="Y58" s="136">
        <v>26500</v>
      </c>
      <c r="Z58" s="136"/>
      <c r="AA58" s="136"/>
    </row>
    <row r="59" spans="1:27" customHeight="1" ht="36">
      <c r="A59" s="133" t="s">
        <v>103</v>
      </c>
      <c r="B59" s="133"/>
      <c r="C59" s="133"/>
      <c r="D59" s="133"/>
      <c r="E59" s="134" t="s">
        <v>104</v>
      </c>
      <c r="F59" s="134"/>
      <c r="G59" s="134"/>
      <c r="H59" s="134"/>
      <c r="I59" s="134" t="s">
        <v>105</v>
      </c>
      <c r="J59" s="134"/>
      <c r="K59" s="134"/>
      <c r="L59" s="134"/>
      <c r="M59" s="135" t="s">
        <v>106</v>
      </c>
      <c r="N59" s="135"/>
      <c r="O59" s="135"/>
      <c r="P59" s="135"/>
      <c r="Q59" s="134">
        <v>1000</v>
      </c>
      <c r="R59" s="134"/>
      <c r="S59" s="134"/>
      <c r="T59" s="134"/>
      <c r="U59" s="134"/>
      <c r="V59" s="134">
        <v>53000</v>
      </c>
      <c r="W59" s="134"/>
      <c r="X59" s="134"/>
      <c r="Y59" s="136">
        <v>53400</v>
      </c>
      <c r="Z59" s="136"/>
      <c r="AA59" s="136"/>
    </row>
    <row r="60" spans="1:27">
      <c r="A60" s="137" t="str">
        <f>"Nos. of Kind Packages " &amp; SUM(Q50:Q59) &amp; " BOX"</f>
        <v>Nos. of Kind Packages 10000 BOX</v>
      </c>
      <c r="B60" s="137"/>
      <c r="C60" s="137"/>
      <c r="D60" s="137"/>
      <c r="E60" s="113" t="s">
        <v>74</v>
      </c>
      <c r="F60" s="113"/>
      <c r="G60" s="113"/>
      <c r="H60" s="113"/>
      <c r="I60" s="138" t="s">
        <v>107</v>
      </c>
      <c r="J60" s="138"/>
      <c r="K60" s="138"/>
      <c r="L60" s="138"/>
      <c r="M60" s="138"/>
      <c r="N60" s="138"/>
      <c r="O60" s="138"/>
      <c r="P60" s="138"/>
      <c r="Q60" s="113">
        <f>SUM(Q50:Q59)</f>
        <v>10000</v>
      </c>
      <c r="R60" s="113"/>
      <c r="S60" s="113"/>
      <c r="T60" s="113"/>
      <c r="U60" s="113"/>
      <c r="V60" s="113">
        <f>SUM(V50:V59)</f>
        <v>281900</v>
      </c>
      <c r="W60" s="113"/>
      <c r="X60" s="113"/>
      <c r="Y60" s="139">
        <f>SUM(Y50:Y59)</f>
        <v>287440</v>
      </c>
      <c r="Z60" s="139"/>
      <c r="AA60" s="139"/>
    </row>
    <row r="61" spans="1:27">
      <c r="A61" s="137"/>
      <c r="B61" s="137"/>
      <c r="C61" s="137"/>
      <c r="D61" s="137"/>
      <c r="E61" s="113"/>
      <c r="F61" s="113"/>
      <c r="G61" s="113"/>
      <c r="H61" s="113"/>
      <c r="I61" s="138"/>
      <c r="J61" s="138"/>
      <c r="K61" s="138"/>
      <c r="L61" s="138"/>
      <c r="M61" s="138"/>
      <c r="N61" s="138"/>
      <c r="O61" s="138"/>
      <c r="P61" s="138"/>
      <c r="Q61" s="113"/>
      <c r="R61" s="113"/>
      <c r="S61" s="113"/>
      <c r="T61" s="113"/>
      <c r="U61" s="113"/>
      <c r="V61" s="113"/>
      <c r="W61" s="113"/>
      <c r="X61" s="113"/>
      <c r="Y61" s="139"/>
      <c r="Z61" s="139"/>
      <c r="AA61" s="139"/>
    </row>
    <row r="62" spans="1:27">
      <c r="A62" s="127"/>
      <c r="B62" s="127"/>
      <c r="C62" s="127"/>
      <c r="D62" s="127"/>
      <c r="E62" s="127"/>
      <c r="F62" s="127"/>
      <c r="G62" s="127"/>
      <c r="H62" s="127"/>
      <c r="I62" s="127"/>
      <c r="J62" s="127"/>
      <c r="K62" s="127"/>
      <c r="L62" s="127"/>
      <c r="M62" s="127"/>
      <c r="N62" s="127"/>
      <c r="O62" s="127"/>
      <c r="P62" s="127"/>
      <c r="Q62" s="122" t="s">
        <v>46</v>
      </c>
      <c r="R62" s="122"/>
      <c r="S62" s="122"/>
      <c r="T62" s="122"/>
      <c r="U62" s="122"/>
      <c r="V62" s="122" t="s">
        <v>108</v>
      </c>
      <c r="W62" s="122"/>
      <c r="X62" s="122"/>
      <c r="Y62" s="140" t="s">
        <v>108</v>
      </c>
      <c r="Z62" s="140"/>
      <c r="AA62" s="140"/>
    </row>
    <row r="63" spans="1:27">
      <c r="A63" s="127"/>
      <c r="B63" s="127"/>
      <c r="C63" s="127"/>
      <c r="D63" s="127"/>
      <c r="E63" s="127"/>
      <c r="F63" s="127"/>
      <c r="G63" s="127"/>
      <c r="H63" s="127"/>
      <c r="I63" s="127"/>
      <c r="J63" s="127"/>
      <c r="K63" s="127"/>
      <c r="L63" s="127"/>
      <c r="M63" s="127"/>
      <c r="N63" s="127"/>
      <c r="O63" s="127"/>
      <c r="P63" s="127"/>
      <c r="Q63" s="141" t="s">
        <v>82</v>
      </c>
      <c r="R63" s="141"/>
      <c r="S63" s="141"/>
      <c r="T63" s="141"/>
      <c r="U63" s="141"/>
      <c r="V63" s="141"/>
      <c r="W63" s="141"/>
      <c r="X63" s="141"/>
      <c r="Y63" s="141"/>
      <c r="Z63" s="141"/>
      <c r="AA63" s="141"/>
    </row>
    <row r="64" spans="1:27">
      <c r="A64" s="127"/>
      <c r="B64" s="127"/>
      <c r="C64" s="127"/>
      <c r="D64" s="127"/>
      <c r="E64" s="127"/>
      <c r="F64" s="127"/>
      <c r="G64" s="127"/>
      <c r="H64" s="127"/>
      <c r="I64" s="127"/>
      <c r="J64" s="127"/>
      <c r="K64" s="127"/>
      <c r="L64" s="127"/>
      <c r="M64" s="127"/>
      <c r="N64" s="127"/>
      <c r="O64" s="127"/>
      <c r="P64" s="127"/>
      <c r="Q64" s="141" t="s">
        <v>85</v>
      </c>
      <c r="R64" s="141"/>
      <c r="S64" s="141"/>
      <c r="T64" s="141"/>
      <c r="U64" s="141"/>
      <c r="V64" s="141"/>
      <c r="W64" s="141"/>
      <c r="X64" s="141"/>
      <c r="Y64" s="141"/>
      <c r="Z64" s="141"/>
      <c r="AA64" s="141"/>
    </row>
    <row r="65" spans="1:27">
      <c r="A65" s="127"/>
      <c r="B65" s="127"/>
      <c r="C65" s="127"/>
      <c r="D65" s="127"/>
      <c r="E65" s="127"/>
      <c r="F65" s="127"/>
      <c r="G65" s="127"/>
      <c r="H65" s="127"/>
      <c r="I65" s="127"/>
      <c r="J65" s="127"/>
      <c r="K65" s="127"/>
      <c r="L65" s="127"/>
      <c r="M65" s="127"/>
      <c r="N65" s="127"/>
      <c r="O65" s="127"/>
      <c r="P65" s="127"/>
      <c r="AA65" s="142"/>
    </row>
    <row r="66" spans="1:27">
      <c r="A66" s="127"/>
      <c r="B66" s="127"/>
      <c r="C66" s="127"/>
      <c r="D66" s="127"/>
      <c r="E66" s="127"/>
      <c r="F66" s="127"/>
      <c r="G66" s="127"/>
      <c r="H66" s="127"/>
      <c r="I66" s="127"/>
      <c r="J66" s="127"/>
      <c r="K66" s="127"/>
      <c r="L66" s="127"/>
      <c r="M66" s="127"/>
      <c r="N66" s="127"/>
      <c r="O66" s="127"/>
      <c r="P66" s="127"/>
      <c r="AA66" s="142"/>
    </row>
    <row r="67" spans="1:27">
      <c r="A67" s="127"/>
      <c r="B67" s="127"/>
      <c r="C67" s="127"/>
      <c r="D67" s="127"/>
      <c r="E67" s="127"/>
      <c r="F67" s="127"/>
      <c r="G67" s="127"/>
      <c r="H67" s="127"/>
      <c r="I67" s="127"/>
      <c r="J67" s="127"/>
      <c r="K67" s="127"/>
      <c r="L67" s="127"/>
      <c r="M67" s="127"/>
      <c r="N67" s="127"/>
      <c r="O67" s="127"/>
      <c r="P67" s="127"/>
      <c r="AA67" s="142"/>
    </row>
    <row r="68" spans="1:27">
      <c r="A68" s="143" t="s">
        <v>91</v>
      </c>
      <c r="B68" s="143"/>
      <c r="C68" s="143"/>
      <c r="D68" s="143"/>
      <c r="E68" s="143"/>
      <c r="F68" s="143"/>
      <c r="G68" s="143"/>
      <c r="H68" s="143"/>
      <c r="I68" s="143"/>
      <c r="J68" s="143"/>
      <c r="K68" s="143"/>
      <c r="L68" s="143"/>
      <c r="M68" s="143"/>
      <c r="N68" s="143"/>
      <c r="O68" s="143"/>
      <c r="P68" s="143"/>
      <c r="AA68" s="142"/>
    </row>
    <row r="69" spans="1:27">
      <c r="A69" s="143"/>
      <c r="B69" s="143"/>
      <c r="C69" s="143"/>
      <c r="D69" s="143"/>
      <c r="E69" s="143"/>
      <c r="F69" s="143"/>
      <c r="G69" s="143"/>
      <c r="H69" s="143"/>
      <c r="I69" s="143"/>
      <c r="J69" s="143"/>
      <c r="K69" s="143"/>
      <c r="L69" s="143"/>
      <c r="M69" s="143"/>
      <c r="N69" s="143"/>
      <c r="O69" s="143"/>
      <c r="P69" s="143"/>
      <c r="Q69" s="144" t="s">
        <v>92</v>
      </c>
      <c r="R69" s="144"/>
      <c r="S69" s="144"/>
      <c r="T69" s="144"/>
      <c r="U69" s="144"/>
      <c r="V69" s="144"/>
      <c r="W69" s="144"/>
      <c r="X69" s="144"/>
      <c r="Y69" s="144"/>
      <c r="Z69" s="144"/>
      <c r="AA69" s="144"/>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B31:D31"/>
    <mergeCell ref="E31:P31"/>
    <mergeCell ref="Q31:U31"/>
    <mergeCell ref="V31:X31"/>
    <mergeCell ref="Y31:AA31"/>
    <mergeCell ref="B32:D32"/>
    <mergeCell ref="E32:P32"/>
    <mergeCell ref="Q32:U32"/>
    <mergeCell ref="V32:X32"/>
    <mergeCell ref="Y32:AA32"/>
    <mergeCell ref="B33:D33"/>
    <mergeCell ref="E33:P33"/>
    <mergeCell ref="Q33:U33"/>
    <mergeCell ref="V33:X33"/>
    <mergeCell ref="Y33:AA33"/>
    <mergeCell ref="B34:D34"/>
    <mergeCell ref="E34:P34"/>
    <mergeCell ref="Q34:U34"/>
    <mergeCell ref="V34:X34"/>
    <mergeCell ref="Y34:AA34"/>
    <mergeCell ref="B35:D35"/>
    <mergeCell ref="E35:P35"/>
    <mergeCell ref="Q35:U35"/>
    <mergeCell ref="V35:X35"/>
    <mergeCell ref="Y35:AA35"/>
    <mergeCell ref="E36:P36"/>
    <mergeCell ref="B37:D37"/>
    <mergeCell ref="E37:P37"/>
    <mergeCell ref="Q37:U37"/>
    <mergeCell ref="V37:X37"/>
    <mergeCell ref="Y37:AA37"/>
    <mergeCell ref="B38:D38"/>
    <mergeCell ref="E38:P38"/>
    <mergeCell ref="Q38:U38"/>
    <mergeCell ref="V38:X38"/>
    <mergeCell ref="Y38:AA38"/>
    <mergeCell ref="B39:D39"/>
    <mergeCell ref="E39:P39"/>
    <mergeCell ref="Q39:U39"/>
    <mergeCell ref="V39:X39"/>
    <mergeCell ref="Y39:AA39"/>
    <mergeCell ref="B40:D40"/>
    <mergeCell ref="E40:P40"/>
    <mergeCell ref="Q40:U40"/>
    <mergeCell ref="V40:X40"/>
    <mergeCell ref="Y40:AA40"/>
    <mergeCell ref="B41:D41"/>
    <mergeCell ref="E41:P41"/>
    <mergeCell ref="Q41:U41"/>
    <mergeCell ref="V41:X41"/>
    <mergeCell ref="Y41:AA41"/>
    <mergeCell ref="B42:D42"/>
    <mergeCell ref="E42:P42"/>
    <mergeCell ref="Q42:U42"/>
    <mergeCell ref="V42:X42"/>
    <mergeCell ref="Y42:AA42"/>
    <mergeCell ref="B43:D43"/>
    <mergeCell ref="E43:P43"/>
    <mergeCell ref="Q43:U43"/>
    <mergeCell ref="V43:X43"/>
    <mergeCell ref="Y43:AA43"/>
    <mergeCell ref="A44:D48"/>
    <mergeCell ref="E44:P44"/>
    <mergeCell ref="Q44:U49"/>
    <mergeCell ref="V44:X49"/>
    <mergeCell ref="Y44:AA49"/>
    <mergeCell ref="E45:P46"/>
    <mergeCell ref="E47:P48"/>
    <mergeCell ref="A49:D49"/>
    <mergeCell ref="E49:H49"/>
    <mergeCell ref="I49:L49"/>
    <mergeCell ref="M49:P49"/>
    <mergeCell ref="A50:D50"/>
    <mergeCell ref="E50:H50"/>
    <mergeCell ref="I50:L50"/>
    <mergeCell ref="M50:P50"/>
    <mergeCell ref="Q50:U50"/>
    <mergeCell ref="V50:X50"/>
    <mergeCell ref="Y50:AA50"/>
    <mergeCell ref="A51:D51"/>
    <mergeCell ref="E51:H51"/>
    <mergeCell ref="I51:L51"/>
    <mergeCell ref="M51:P51"/>
    <mergeCell ref="Q51:U51"/>
    <mergeCell ref="V51:X51"/>
    <mergeCell ref="Y51:AA51"/>
    <mergeCell ref="A52:D52"/>
    <mergeCell ref="E52:H52"/>
    <mergeCell ref="I52:L52"/>
    <mergeCell ref="M52:P52"/>
    <mergeCell ref="Q52:U52"/>
    <mergeCell ref="V52:X52"/>
    <mergeCell ref="Y52:AA52"/>
    <mergeCell ref="A53:D53"/>
    <mergeCell ref="E53:H53"/>
    <mergeCell ref="I53:L53"/>
    <mergeCell ref="M53:P53"/>
    <mergeCell ref="Q53:U53"/>
    <mergeCell ref="V53:X53"/>
    <mergeCell ref="Y53:AA53"/>
    <mergeCell ref="A54:D54"/>
    <mergeCell ref="E54:H54"/>
    <mergeCell ref="I54:L54"/>
    <mergeCell ref="M54:P54"/>
    <mergeCell ref="Q54:U54"/>
    <mergeCell ref="V54:X54"/>
    <mergeCell ref="Y54:AA54"/>
    <mergeCell ref="A55:D55"/>
    <mergeCell ref="E55:H55"/>
    <mergeCell ref="I55:L55"/>
    <mergeCell ref="M55:P55"/>
    <mergeCell ref="Q55:U55"/>
    <mergeCell ref="V55:X55"/>
    <mergeCell ref="Y55:AA55"/>
    <mergeCell ref="A56:D56"/>
    <mergeCell ref="E56:H56"/>
    <mergeCell ref="I56:L56"/>
    <mergeCell ref="M56:P56"/>
    <mergeCell ref="Q56:U56"/>
    <mergeCell ref="V56:X56"/>
    <mergeCell ref="Y56:AA56"/>
    <mergeCell ref="A57:D57"/>
    <mergeCell ref="E57:H57"/>
    <mergeCell ref="I57:L57"/>
    <mergeCell ref="M57:P57"/>
    <mergeCell ref="Q57:U57"/>
    <mergeCell ref="V57:X57"/>
    <mergeCell ref="Y57:AA57"/>
    <mergeCell ref="A58:D58"/>
    <mergeCell ref="E58:H58"/>
    <mergeCell ref="I58:L58"/>
    <mergeCell ref="M58:P58"/>
    <mergeCell ref="Q58:U58"/>
    <mergeCell ref="V58:X58"/>
    <mergeCell ref="Y58:AA58"/>
    <mergeCell ref="A59:D59"/>
    <mergeCell ref="E59:H59"/>
    <mergeCell ref="I59:L59"/>
    <mergeCell ref="M59:P59"/>
    <mergeCell ref="Q59:U59"/>
    <mergeCell ref="V59:X59"/>
    <mergeCell ref="Y59:AA59"/>
    <mergeCell ref="A60:D61"/>
    <mergeCell ref="E60:H61"/>
    <mergeCell ref="I60:P61"/>
    <mergeCell ref="Q60:U61"/>
    <mergeCell ref="V60:X61"/>
    <mergeCell ref="Y60:AA61"/>
    <mergeCell ref="A62:P62"/>
    <mergeCell ref="Q62:U62"/>
    <mergeCell ref="V62:X62"/>
    <mergeCell ref="Y62:AA62"/>
    <mergeCell ref="A63:P67"/>
    <mergeCell ref="Q63:AA63"/>
    <mergeCell ref="Q64:AA64"/>
    <mergeCell ref="A68:P69"/>
    <mergeCell ref="Q69:AA6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9"/>
  <sheetViews>
    <sheetView tabSelected="0" workbookViewId="0" showGridLines="true" showRowColHeaders="1">
      <selection activeCell="A1" sqref="A1"/>
    </sheetView>
  </sheetViews>
  <sheetFormatPr defaultRowHeight="14.4" outlineLevelRow="0" outlineLevelCol="0"/>
  <cols>
    <col min="1" max="1" width="6.43" customWidth="true" style="145"/>
    <col min="2" max="2" width="6.43" customWidth="true" style="145"/>
    <col min="3" max="3" width="6.43" customWidth="true" style="145"/>
    <col min="4" max="4" width="6.43" customWidth="true" style="145"/>
    <col min="5" max="5" width="6.43" customWidth="true" style="145"/>
    <col min="6" max="6" width="6.43" customWidth="true" style="145"/>
    <col min="7" max="7" width="6.43" customWidth="true" style="145"/>
    <col min="8" max="8" width="6.43" customWidth="true" style="145"/>
    <col min="9" max="9" width="6.43" customWidth="true" style="145"/>
    <col min="10" max="10" width="6.43" customWidth="true" style="145"/>
    <col min="11" max="11" width="6.43" customWidth="true" style="145"/>
    <col min="12" max="12" width="6.43" customWidth="true" style="145"/>
    <col min="13" max="13" width="4" customWidth="true" style="145"/>
    <col min="14" max="14" width="4" customWidth="true" style="145"/>
    <col min="15" max="15" width="4" customWidth="true" style="145"/>
    <col min="16" max="16" width="4" customWidth="true" style="145"/>
    <col min="17" max="17" width="4" customWidth="true" style="145"/>
    <col min="18" max="18" width="4" customWidth="true" style="145"/>
    <col min="19" max="19" width="4" customWidth="true" style="145"/>
    <col min="20" max="20" width="4" customWidth="true" style="145"/>
    <col min="21" max="21" width="4" customWidth="true" style="145"/>
    <col min="22" max="22" width="4" customWidth="true" style="145"/>
    <col min="23" max="23" width="4" customWidth="true" style="145"/>
    <col min="24" max="24" width="4" customWidth="true" style="145"/>
    <col min="25" max="25" width="4" customWidth="true" style="145"/>
    <col min="26" max="26" width="4" customWidth="true" style="145"/>
    <col min="27" max="27" width="4" customWidth="true" style="145"/>
  </cols>
  <sheetData>
    <row r="1" spans="1:27">
      <c r="A1" s="146" t="s">
        <v>109</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row>
    <row r="2" spans="1:27">
      <c r="A2" s="147" t="s">
        <v>110</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row>
    <row r="3" spans="1:27">
      <c r="A3" s="148" t="s">
        <v>111</v>
      </c>
      <c r="B3" s="148"/>
      <c r="C3" s="148"/>
      <c r="D3" s="148"/>
      <c r="E3" s="148"/>
      <c r="F3" s="148"/>
      <c r="G3" s="148"/>
      <c r="H3" s="149" t="s">
        <v>112</v>
      </c>
      <c r="I3" s="149"/>
      <c r="J3" s="149"/>
      <c r="K3" s="149"/>
      <c r="L3" s="149"/>
      <c r="M3" s="149"/>
      <c r="N3" s="149"/>
      <c r="O3" s="149"/>
      <c r="P3" s="149"/>
      <c r="Q3" s="150" t="s">
        <v>113</v>
      </c>
      <c r="R3" s="150"/>
      <c r="S3" s="150"/>
      <c r="T3" s="150"/>
      <c r="U3" s="150"/>
      <c r="V3" s="150"/>
      <c r="W3" s="150"/>
      <c r="X3" s="150"/>
      <c r="Y3" s="150"/>
      <c r="Z3" s="150"/>
      <c r="AA3" s="150"/>
    </row>
    <row r="4" spans="1:27">
      <c r="A4" s="151" t="s">
        <v>114</v>
      </c>
      <c r="B4" s="151"/>
      <c r="C4" s="151"/>
      <c r="D4" s="151"/>
      <c r="E4" s="151"/>
      <c r="F4" s="151"/>
      <c r="G4" s="151"/>
      <c r="H4" s="151"/>
      <c r="I4" s="151"/>
      <c r="J4" s="151"/>
      <c r="K4" s="151"/>
      <c r="L4" s="151"/>
      <c r="M4" s="151"/>
      <c r="N4" s="151"/>
      <c r="O4" s="151"/>
      <c r="P4" s="151"/>
      <c r="Q4" s="151"/>
      <c r="R4" s="151"/>
      <c r="S4" s="151"/>
      <c r="T4" s="151"/>
      <c r="U4" s="151"/>
      <c r="V4" s="151"/>
      <c r="W4" s="151"/>
      <c r="X4" s="151"/>
      <c r="Y4" s="151"/>
      <c r="Z4" s="151"/>
      <c r="AA4" s="151"/>
    </row>
    <row r="5" spans="1:27">
      <c r="A5" s="152">
        <v>1</v>
      </c>
      <c r="B5" s="153" t="s">
        <v>115</v>
      </c>
      <c r="C5" s="153"/>
      <c r="D5" s="153"/>
      <c r="E5" s="153"/>
      <c r="F5" s="153"/>
      <c r="G5" s="153"/>
      <c r="H5" s="153"/>
      <c r="I5" s="153"/>
      <c r="J5" s="153"/>
      <c r="K5" s="153"/>
      <c r="L5" s="153"/>
      <c r="M5" s="154" t="s">
        <v>116</v>
      </c>
      <c r="N5" s="154"/>
      <c r="O5" s="154"/>
      <c r="P5" s="154"/>
      <c r="Q5" s="154"/>
      <c r="R5" s="154"/>
      <c r="S5" s="154"/>
      <c r="T5" s="154"/>
      <c r="U5" s="154"/>
      <c r="V5" s="154"/>
      <c r="W5" s="154"/>
      <c r="X5" s="154"/>
      <c r="Y5" s="154"/>
      <c r="Z5" s="154"/>
      <c r="AA5" s="154"/>
    </row>
    <row r="6" spans="1:27">
      <c r="A6" s="152"/>
      <c r="B6" s="153"/>
      <c r="C6" s="153"/>
      <c r="D6" s="153"/>
      <c r="E6" s="153"/>
      <c r="F6" s="153"/>
      <c r="G6" s="153"/>
      <c r="H6" s="153"/>
      <c r="I6" s="153"/>
      <c r="J6" s="153"/>
      <c r="K6" s="153"/>
      <c r="L6" s="153"/>
      <c r="M6" s="155" t="s">
        <v>117</v>
      </c>
      <c r="N6" s="155"/>
      <c r="O6" s="155"/>
      <c r="P6" s="155"/>
      <c r="Q6" s="155"/>
      <c r="R6" s="155"/>
      <c r="S6" s="155"/>
      <c r="T6" s="155"/>
      <c r="U6" s="155"/>
      <c r="V6" s="155"/>
      <c r="W6" s="155"/>
      <c r="X6" s="155"/>
      <c r="Y6" s="155"/>
      <c r="Z6" s="155"/>
      <c r="AA6" s="155"/>
    </row>
    <row r="7" spans="1:27">
      <c r="A7" s="152">
        <v>2</v>
      </c>
      <c r="B7" s="156" t="s">
        <v>118</v>
      </c>
      <c r="C7" s="156"/>
      <c r="D7" s="156"/>
      <c r="E7" s="156"/>
      <c r="F7" s="156"/>
      <c r="G7" s="156"/>
      <c r="H7" s="156"/>
      <c r="I7" s="156"/>
      <c r="J7" s="156"/>
      <c r="K7" s="156"/>
      <c r="L7" s="156"/>
      <c r="M7" s="157" t="s">
        <v>119</v>
      </c>
      <c r="N7" s="157"/>
      <c r="O7" s="157"/>
      <c r="P7" s="157"/>
      <c r="Q7" s="157"/>
      <c r="R7" s="157"/>
      <c r="S7" s="157"/>
      <c r="T7" s="157"/>
      <c r="U7" s="158" t="s">
        <v>120</v>
      </c>
      <c r="V7" s="158"/>
      <c r="W7" s="158"/>
      <c r="X7" s="158"/>
      <c r="Y7" s="158"/>
      <c r="Z7" s="158"/>
      <c r="AA7" s="158"/>
    </row>
    <row r="8" spans="1:27">
      <c r="A8" s="152"/>
      <c r="B8" s="156"/>
      <c r="C8" s="156"/>
      <c r="D8" s="156"/>
      <c r="E8" s="156"/>
      <c r="F8" s="156"/>
      <c r="G8" s="156"/>
      <c r="H8" s="156"/>
      <c r="I8" s="156"/>
      <c r="J8" s="156"/>
      <c r="K8" s="156"/>
      <c r="L8" s="156"/>
      <c r="M8" s="159" t="s">
        <v>121</v>
      </c>
      <c r="N8" s="159"/>
      <c r="O8" s="159"/>
      <c r="P8" s="159"/>
      <c r="Q8" s="159"/>
      <c r="R8" s="159"/>
      <c r="S8" s="159"/>
      <c r="T8" s="159"/>
      <c r="U8" s="160" t="s">
        <v>122</v>
      </c>
      <c r="V8" s="160"/>
      <c r="W8" s="160"/>
      <c r="X8" s="160"/>
      <c r="Y8" s="160"/>
      <c r="Z8" s="160"/>
      <c r="AA8" s="160"/>
    </row>
    <row r="9" spans="1:27">
      <c r="A9" s="152"/>
      <c r="B9" s="161" t="s">
        <v>123</v>
      </c>
      <c r="C9" s="161"/>
      <c r="D9" s="161"/>
      <c r="E9" s="161"/>
      <c r="F9" s="161"/>
      <c r="G9" s="161"/>
      <c r="H9" s="161"/>
      <c r="I9" s="161"/>
      <c r="J9" s="161"/>
      <c r="K9" s="161"/>
      <c r="L9" s="161"/>
      <c r="M9" s="155"/>
      <c r="N9" s="155"/>
      <c r="O9" s="155"/>
      <c r="P9" s="155"/>
      <c r="Q9" s="155"/>
      <c r="R9" s="155"/>
      <c r="S9" s="155"/>
      <c r="T9" s="155"/>
      <c r="U9" s="155"/>
      <c r="V9" s="155"/>
      <c r="W9" s="155"/>
      <c r="X9" s="155"/>
      <c r="Y9" s="155"/>
      <c r="Z9" s="155"/>
      <c r="AA9" s="155"/>
    </row>
    <row r="10" spans="1:27">
      <c r="A10" s="152"/>
      <c r="B10" s="162" t="s">
        <v>124</v>
      </c>
      <c r="C10" s="162"/>
      <c r="D10" s="162"/>
      <c r="E10" s="162"/>
      <c r="F10" s="162"/>
      <c r="G10" s="162"/>
      <c r="H10" s="162"/>
      <c r="I10" s="162"/>
      <c r="J10" s="162"/>
      <c r="K10" s="162"/>
      <c r="L10" s="162"/>
      <c r="M10" s="155"/>
      <c r="N10" s="155"/>
      <c r="O10" s="155"/>
      <c r="P10" s="155"/>
      <c r="Q10" s="155"/>
      <c r="R10" s="155"/>
      <c r="S10" s="155"/>
      <c r="T10" s="155"/>
      <c r="U10" s="155"/>
      <c r="V10" s="155"/>
      <c r="W10" s="155"/>
      <c r="X10" s="155"/>
      <c r="Y10" s="155"/>
      <c r="Z10" s="155"/>
      <c r="AA10" s="155"/>
    </row>
    <row r="11" spans="1:27">
      <c r="A11" s="152">
        <v>3</v>
      </c>
      <c r="B11" s="156" t="s">
        <v>125</v>
      </c>
      <c r="C11" s="156"/>
      <c r="D11" s="156"/>
      <c r="E11" s="156"/>
      <c r="F11" s="156"/>
      <c r="G11" s="156"/>
      <c r="H11" s="156"/>
      <c r="I11" s="156"/>
      <c r="J11" s="156"/>
      <c r="K11" s="156"/>
      <c r="L11" s="156"/>
      <c r="M11" s="163" t="s">
        <v>84</v>
      </c>
      <c r="N11" s="163"/>
      <c r="O11" s="163"/>
      <c r="P11" s="163"/>
      <c r="Q11" s="163"/>
      <c r="R11" s="163"/>
      <c r="S11" s="163"/>
      <c r="T11" s="163"/>
      <c r="U11" s="163"/>
      <c r="V11" s="163"/>
      <c r="W11" s="163"/>
      <c r="X11" s="163"/>
      <c r="Y11" s="163"/>
      <c r="Z11" s="163"/>
      <c r="AA11" s="163"/>
    </row>
    <row r="12" spans="1:27">
      <c r="A12" s="152"/>
      <c r="B12" s="161" t="s">
        <v>126</v>
      </c>
      <c r="C12" s="161"/>
      <c r="D12" s="161"/>
      <c r="E12" s="161"/>
      <c r="F12" s="161"/>
      <c r="G12" s="161"/>
      <c r="H12" s="161"/>
      <c r="I12" s="161"/>
      <c r="J12" s="161"/>
      <c r="K12" s="161"/>
      <c r="L12" s="161"/>
      <c r="M12" s="164" t="s">
        <v>127</v>
      </c>
      <c r="N12" s="164"/>
      <c r="O12" s="164"/>
      <c r="P12" s="164"/>
      <c r="Q12" s="164"/>
      <c r="R12" s="164"/>
      <c r="S12" s="164"/>
      <c r="T12" s="164"/>
      <c r="U12" s="164"/>
      <c r="V12" s="164"/>
      <c r="W12" s="164"/>
      <c r="X12" s="164"/>
      <c r="Y12" s="164"/>
      <c r="Z12" s="164"/>
      <c r="AA12" s="164"/>
    </row>
    <row r="13" spans="1:27">
      <c r="A13" s="152"/>
      <c r="B13" s="161" t="s">
        <v>128</v>
      </c>
      <c r="C13" s="161"/>
      <c r="D13" s="161"/>
      <c r="E13" s="161"/>
      <c r="F13" s="161"/>
      <c r="G13" s="161"/>
      <c r="H13" s="161"/>
      <c r="I13" s="161"/>
      <c r="J13" s="161"/>
      <c r="K13" s="161"/>
      <c r="L13" s="161"/>
      <c r="M13" s="164"/>
      <c r="N13" s="164"/>
      <c r="O13" s="164"/>
      <c r="P13" s="164"/>
      <c r="Q13" s="164"/>
      <c r="R13" s="164"/>
      <c r="S13" s="164"/>
      <c r="T13" s="164"/>
      <c r="U13" s="164"/>
      <c r="V13" s="164"/>
      <c r="W13" s="164"/>
      <c r="X13" s="164"/>
      <c r="Y13" s="164"/>
      <c r="Z13" s="164"/>
      <c r="AA13" s="164"/>
    </row>
    <row r="14" spans="1:27">
      <c r="A14" s="152"/>
      <c r="L14" s="165"/>
      <c r="M14" s="164"/>
      <c r="N14" s="164"/>
      <c r="O14" s="164"/>
      <c r="P14" s="164"/>
      <c r="Q14" s="164"/>
      <c r="R14" s="164"/>
      <c r="S14" s="164"/>
      <c r="T14" s="164"/>
      <c r="U14" s="164"/>
      <c r="V14" s="164"/>
      <c r="W14" s="164"/>
      <c r="X14" s="164"/>
      <c r="Y14" s="164"/>
      <c r="Z14" s="164"/>
      <c r="AA14" s="164"/>
    </row>
    <row r="15" spans="1:27">
      <c r="A15" s="152"/>
      <c r="L15" s="165"/>
      <c r="M15" s="164"/>
      <c r="N15" s="164"/>
      <c r="O15" s="164"/>
      <c r="P15" s="164"/>
      <c r="Q15" s="164"/>
      <c r="R15" s="164"/>
      <c r="S15" s="164"/>
      <c r="T15" s="164"/>
      <c r="U15" s="164"/>
      <c r="V15" s="164"/>
      <c r="W15" s="164"/>
      <c r="X15" s="164"/>
      <c r="Y15" s="164"/>
      <c r="Z15" s="164"/>
      <c r="AA15" s="164"/>
    </row>
    <row r="16" spans="1:27">
      <c r="A16" s="152"/>
      <c r="B16" s="166"/>
      <c r="C16" s="166"/>
      <c r="D16" s="166"/>
      <c r="E16" s="166"/>
      <c r="F16" s="166"/>
      <c r="G16" s="166"/>
      <c r="H16" s="166"/>
      <c r="I16" s="166"/>
      <c r="J16" s="166"/>
      <c r="K16" s="166"/>
      <c r="L16" s="167"/>
      <c r="M16" s="168" t="s">
        <v>129</v>
      </c>
      <c r="N16" s="168"/>
      <c r="O16" s="168"/>
      <c r="P16" s="168"/>
      <c r="Q16" s="168"/>
      <c r="R16" s="168"/>
      <c r="S16" s="168"/>
      <c r="T16" s="168"/>
      <c r="U16" s="168"/>
      <c r="V16" s="168"/>
      <c r="W16" s="168"/>
      <c r="X16" s="168"/>
      <c r="Y16" s="168"/>
      <c r="Z16" s="168"/>
      <c r="AA16" s="168"/>
    </row>
    <row r="17" spans="1:27">
      <c r="A17" s="169">
        <v>4</v>
      </c>
      <c r="B17" s="170" t="s">
        <v>130</v>
      </c>
      <c r="C17" s="170"/>
      <c r="D17" s="170"/>
      <c r="E17" s="170"/>
      <c r="F17" s="170"/>
      <c r="G17" s="170"/>
      <c r="H17" s="170"/>
      <c r="I17" s="170"/>
      <c r="J17" s="170"/>
      <c r="K17" s="170"/>
      <c r="L17" s="170"/>
      <c r="M17" s="154" t="s">
        <v>8</v>
      </c>
      <c r="N17" s="154"/>
      <c r="O17" s="154"/>
      <c r="P17" s="154"/>
      <c r="Q17" s="154"/>
      <c r="R17" s="154"/>
      <c r="S17" s="154"/>
      <c r="T17" s="154"/>
      <c r="U17" s="154"/>
      <c r="V17" s="154"/>
      <c r="W17" s="154"/>
      <c r="X17" s="154"/>
      <c r="Y17" s="154"/>
      <c r="Z17" s="154"/>
      <c r="AA17" s="154"/>
    </row>
    <row r="18" spans="1:27">
      <c r="A18" s="152">
        <v>5</v>
      </c>
      <c r="B18" s="156" t="s">
        <v>131</v>
      </c>
      <c r="C18" s="156"/>
      <c r="D18" s="156"/>
      <c r="E18" s="156"/>
      <c r="F18" s="156"/>
      <c r="G18" s="156"/>
      <c r="H18" s="156"/>
      <c r="I18" s="156"/>
      <c r="J18" s="156"/>
      <c r="K18" s="156"/>
      <c r="L18" s="156"/>
      <c r="M18" s="154" t="s">
        <v>132</v>
      </c>
      <c r="N18" s="154"/>
      <c r="O18" s="154"/>
      <c r="P18" s="154"/>
      <c r="Q18" s="154"/>
      <c r="R18" s="154"/>
      <c r="S18" s="154"/>
      <c r="T18" s="154"/>
      <c r="U18" s="154"/>
      <c r="V18" s="154"/>
      <c r="W18" s="154"/>
      <c r="X18" s="154"/>
      <c r="Y18" s="154"/>
      <c r="Z18" s="154"/>
      <c r="AA18" s="154"/>
    </row>
    <row r="19" spans="1:27">
      <c r="A19" s="152"/>
      <c r="B19" s="162" t="s">
        <v>133</v>
      </c>
      <c r="C19" s="162"/>
      <c r="D19" s="162"/>
      <c r="E19" s="162"/>
      <c r="F19" s="162"/>
      <c r="G19" s="162"/>
      <c r="H19" s="162"/>
      <c r="I19" s="162"/>
      <c r="J19" s="162"/>
      <c r="K19" s="162"/>
      <c r="L19" s="162"/>
      <c r="M19" s="171"/>
      <c r="N19" s="171"/>
      <c r="O19" s="171"/>
      <c r="P19" s="171"/>
      <c r="Q19" s="171"/>
      <c r="R19" s="171"/>
      <c r="S19" s="171"/>
      <c r="T19" s="171"/>
      <c r="U19" s="171"/>
      <c r="V19" s="171"/>
      <c r="W19" s="171"/>
      <c r="X19" s="171"/>
      <c r="Y19" s="171"/>
      <c r="Z19" s="171"/>
      <c r="AA19" s="171"/>
    </row>
    <row r="20" spans="1:27">
      <c r="A20" s="152">
        <v>6</v>
      </c>
      <c r="B20" s="156" t="s">
        <v>131</v>
      </c>
      <c r="C20" s="156"/>
      <c r="D20" s="156"/>
      <c r="E20" s="156"/>
      <c r="F20" s="156"/>
      <c r="G20" s="156"/>
      <c r="H20" s="156"/>
      <c r="I20" s="156"/>
      <c r="J20" s="156"/>
      <c r="K20" s="156"/>
      <c r="L20" s="156"/>
      <c r="M20" s="154" t="s">
        <v>132</v>
      </c>
      <c r="N20" s="154"/>
      <c r="O20" s="154"/>
      <c r="P20" s="154"/>
      <c r="Q20" s="154"/>
      <c r="R20" s="154"/>
      <c r="S20" s="154"/>
      <c r="T20" s="154"/>
      <c r="U20" s="154"/>
      <c r="V20" s="154"/>
      <c r="W20" s="154"/>
      <c r="X20" s="154"/>
      <c r="Y20" s="154"/>
      <c r="Z20" s="154"/>
      <c r="AA20" s="154"/>
    </row>
    <row r="21" spans="1:27">
      <c r="A21" s="152"/>
      <c r="B21" s="162" t="s">
        <v>134</v>
      </c>
      <c r="C21" s="162"/>
      <c r="D21" s="162"/>
      <c r="E21" s="162"/>
      <c r="F21" s="162"/>
      <c r="G21" s="162"/>
      <c r="H21" s="162"/>
      <c r="I21" s="162"/>
      <c r="J21" s="162"/>
      <c r="K21" s="162"/>
      <c r="L21" s="162"/>
      <c r="M21" s="171"/>
      <c r="N21" s="171"/>
      <c r="O21" s="171"/>
      <c r="P21" s="171"/>
      <c r="Q21" s="171"/>
      <c r="R21" s="171"/>
      <c r="S21" s="171"/>
      <c r="T21" s="171"/>
      <c r="U21" s="171"/>
      <c r="V21" s="171"/>
      <c r="W21" s="171"/>
      <c r="X21" s="171"/>
      <c r="Y21" s="171"/>
      <c r="Z21" s="171"/>
      <c r="AA21" s="171"/>
    </row>
    <row r="22" spans="1:27">
      <c r="A22" s="152">
        <v>7</v>
      </c>
      <c r="B22" s="156" t="s">
        <v>135</v>
      </c>
      <c r="C22" s="156"/>
      <c r="D22" s="156"/>
      <c r="E22" s="156"/>
      <c r="F22" s="156"/>
      <c r="G22" s="156"/>
      <c r="H22" s="156"/>
      <c r="I22" s="156"/>
      <c r="J22" s="156"/>
      <c r="K22" s="156"/>
      <c r="L22" s="156"/>
      <c r="M22" s="154" t="s">
        <v>136</v>
      </c>
      <c r="N22" s="154"/>
      <c r="O22" s="154"/>
      <c r="P22" s="154"/>
      <c r="Q22" s="154"/>
      <c r="R22" s="154"/>
      <c r="S22" s="154"/>
      <c r="T22" s="154"/>
      <c r="U22" s="154"/>
      <c r="V22" s="154"/>
      <c r="W22" s="154"/>
      <c r="X22" s="154"/>
      <c r="Y22" s="154"/>
      <c r="Z22" s="154"/>
      <c r="AA22" s="154"/>
    </row>
    <row r="23" spans="1:27">
      <c r="A23" s="152"/>
      <c r="B23" s="162" t="s">
        <v>137</v>
      </c>
      <c r="C23" s="162"/>
      <c r="D23" s="162"/>
      <c r="E23" s="162"/>
      <c r="F23" s="162"/>
      <c r="G23" s="162"/>
      <c r="H23" s="162"/>
      <c r="I23" s="162"/>
      <c r="J23" s="162"/>
      <c r="K23" s="162"/>
      <c r="L23" s="162"/>
      <c r="M23" s="154" t="s">
        <v>138</v>
      </c>
      <c r="N23" s="154"/>
      <c r="O23" s="154"/>
      <c r="P23" s="154"/>
      <c r="Q23" s="154"/>
      <c r="R23" s="154"/>
      <c r="S23" s="154"/>
      <c r="T23" s="154"/>
      <c r="U23" s="154"/>
      <c r="V23" s="154"/>
      <c r="W23" s="154"/>
      <c r="X23" s="154"/>
      <c r="Y23" s="154"/>
      <c r="Z23" s="154"/>
      <c r="AA23" s="154"/>
    </row>
    <row r="24" spans="1:27">
      <c r="A24" s="152">
        <v>8</v>
      </c>
      <c r="B24" s="158" t="s">
        <v>139</v>
      </c>
      <c r="C24" s="158"/>
      <c r="D24" s="158"/>
      <c r="E24" s="158"/>
      <c r="F24" s="158"/>
      <c r="G24" s="158"/>
      <c r="H24" s="158"/>
      <c r="I24" s="158"/>
      <c r="J24" s="158"/>
      <c r="K24" s="158"/>
      <c r="L24" s="158"/>
      <c r="M24" s="171"/>
      <c r="N24" s="171"/>
      <c r="O24" s="171"/>
      <c r="P24" s="171"/>
      <c r="Q24" s="171"/>
      <c r="R24" s="171"/>
      <c r="S24" s="171"/>
      <c r="T24" s="171"/>
      <c r="U24" s="171"/>
      <c r="V24" s="171"/>
      <c r="W24" s="171"/>
      <c r="X24" s="171"/>
      <c r="Y24" s="171"/>
      <c r="Z24" s="171"/>
      <c r="AA24" s="171"/>
    </row>
    <row r="25" spans="1:27">
      <c r="A25" s="152"/>
      <c r="B25" s="150" t="s">
        <v>140</v>
      </c>
      <c r="C25" s="150"/>
      <c r="D25" s="150"/>
      <c r="E25" s="150"/>
      <c r="F25" s="150"/>
      <c r="G25" s="150"/>
      <c r="H25" s="150"/>
      <c r="I25" s="150"/>
      <c r="J25" s="150"/>
      <c r="K25" s="150"/>
      <c r="L25" s="150"/>
      <c r="M25" s="154" t="s">
        <v>141</v>
      </c>
      <c r="N25" s="154"/>
      <c r="O25" s="154"/>
      <c r="P25" s="154"/>
      <c r="Q25" s="154"/>
      <c r="R25" s="154"/>
      <c r="S25" s="154"/>
      <c r="T25" s="154"/>
      <c r="U25" s="154"/>
      <c r="V25" s="154"/>
      <c r="W25" s="154"/>
      <c r="X25" s="154"/>
      <c r="Y25" s="154"/>
      <c r="Z25" s="154"/>
      <c r="AA25" s="154"/>
    </row>
    <row r="26" spans="1:27">
      <c r="A26" s="152"/>
      <c r="B26" s="150" t="s">
        <v>142</v>
      </c>
      <c r="C26" s="150"/>
      <c r="D26" s="150"/>
      <c r="E26" s="150"/>
      <c r="F26" s="150"/>
      <c r="G26" s="150"/>
      <c r="H26" s="150"/>
      <c r="I26" s="150"/>
      <c r="J26" s="150"/>
      <c r="K26" s="150"/>
      <c r="L26" s="150"/>
      <c r="M26" s="154" t="s">
        <v>143</v>
      </c>
      <c r="N26" s="154"/>
      <c r="O26" s="154"/>
      <c r="P26" s="154"/>
      <c r="Q26" s="154"/>
      <c r="R26" s="154"/>
      <c r="S26" s="154"/>
      <c r="T26" s="154"/>
      <c r="U26" s="154"/>
      <c r="V26" s="154"/>
      <c r="W26" s="154"/>
      <c r="X26" s="154"/>
      <c r="Y26" s="154"/>
      <c r="Z26" s="154"/>
      <c r="AA26" s="154"/>
    </row>
    <row r="27" spans="1:27">
      <c r="A27" s="152"/>
      <c r="B27" s="150" t="s">
        <v>144</v>
      </c>
      <c r="C27" s="150"/>
      <c r="D27" s="150"/>
      <c r="E27" s="150"/>
      <c r="F27" s="150"/>
      <c r="G27" s="150"/>
      <c r="H27" s="150"/>
      <c r="I27" s="150"/>
      <c r="J27" s="150"/>
      <c r="K27" s="150"/>
      <c r="L27" s="150"/>
      <c r="M27" s="172" t="s">
        <v>145</v>
      </c>
      <c r="N27" s="172"/>
      <c r="O27" s="172"/>
      <c r="P27" s="172"/>
      <c r="Q27" s="172"/>
      <c r="R27" s="172"/>
      <c r="S27" s="172"/>
      <c r="T27" s="172"/>
      <c r="U27" s="172"/>
      <c r="V27" s="172"/>
      <c r="W27" s="172"/>
      <c r="X27" s="172"/>
      <c r="Y27" s="172"/>
      <c r="Z27" s="172"/>
      <c r="AA27" s="172"/>
    </row>
    <row r="28" spans="1:27">
      <c r="A28" s="152"/>
      <c r="L28" s="165"/>
      <c r="M28" s="172"/>
      <c r="N28" s="172"/>
      <c r="O28" s="172"/>
      <c r="P28" s="172"/>
      <c r="Q28" s="172"/>
      <c r="R28" s="172"/>
      <c r="S28" s="172"/>
      <c r="T28" s="172"/>
      <c r="U28" s="172"/>
      <c r="V28" s="172"/>
      <c r="W28" s="172"/>
      <c r="X28" s="172"/>
      <c r="Y28" s="172"/>
      <c r="Z28" s="172"/>
      <c r="AA28" s="172"/>
    </row>
    <row r="29" spans="1:27">
      <c r="A29" s="152"/>
      <c r="L29" s="165"/>
      <c r="M29" s="172"/>
      <c r="N29" s="172"/>
      <c r="O29" s="172"/>
      <c r="P29" s="172"/>
      <c r="Q29" s="172"/>
      <c r="R29" s="172"/>
      <c r="S29" s="172"/>
      <c r="T29" s="172"/>
      <c r="U29" s="172"/>
      <c r="V29" s="172"/>
      <c r="W29" s="172"/>
      <c r="X29" s="172"/>
      <c r="Y29" s="172"/>
      <c r="Z29" s="172"/>
      <c r="AA29" s="172"/>
    </row>
    <row r="30" spans="1:27">
      <c r="A30" s="152"/>
      <c r="B30" s="166"/>
      <c r="C30" s="166"/>
      <c r="D30" s="166"/>
      <c r="E30" s="166"/>
      <c r="F30" s="166"/>
      <c r="G30" s="166"/>
      <c r="H30" s="166"/>
      <c r="I30" s="166"/>
      <c r="J30" s="166"/>
      <c r="K30" s="166"/>
      <c r="L30" s="167"/>
      <c r="M30" s="172"/>
      <c r="N30" s="172"/>
      <c r="O30" s="172"/>
      <c r="P30" s="172"/>
      <c r="Q30" s="172"/>
      <c r="R30" s="172"/>
      <c r="S30" s="172"/>
      <c r="T30" s="172"/>
      <c r="U30" s="172"/>
      <c r="V30" s="172"/>
      <c r="W30" s="172"/>
      <c r="X30" s="172"/>
      <c r="Y30" s="172"/>
      <c r="Z30" s="172"/>
      <c r="AA30" s="172"/>
    </row>
    <row r="31" spans="1:27">
      <c r="A31" s="152">
        <v>9</v>
      </c>
      <c r="B31" s="158" t="s">
        <v>146</v>
      </c>
      <c r="C31" s="158"/>
      <c r="D31" s="158"/>
      <c r="E31" s="158"/>
      <c r="F31" s="158"/>
      <c r="G31" s="158"/>
      <c r="H31" s="158"/>
      <c r="I31" s="158"/>
      <c r="J31" s="158"/>
      <c r="K31" s="158"/>
      <c r="L31" s="158"/>
      <c r="M31" s="158"/>
      <c r="N31" s="158"/>
      <c r="O31" s="158"/>
      <c r="P31" s="158"/>
      <c r="Q31" s="158"/>
      <c r="R31" s="158"/>
      <c r="S31" s="158"/>
      <c r="T31" s="158"/>
      <c r="U31" s="158"/>
      <c r="V31" s="158"/>
      <c r="W31" s="154" t="s">
        <v>147</v>
      </c>
      <c r="X31" s="154"/>
      <c r="Y31" s="154"/>
      <c r="Z31" s="154"/>
      <c r="AA31" s="154"/>
    </row>
    <row r="32" spans="1:27">
      <c r="A32" s="152"/>
      <c r="B32" s="150" t="s">
        <v>148</v>
      </c>
      <c r="C32" s="150"/>
      <c r="D32" s="150"/>
      <c r="E32" s="150"/>
      <c r="F32" s="150"/>
      <c r="G32" s="150"/>
      <c r="H32" s="150"/>
      <c r="I32" s="150"/>
      <c r="J32" s="150"/>
      <c r="K32" s="150"/>
      <c r="L32" s="150"/>
      <c r="M32" s="150"/>
      <c r="N32" s="150"/>
      <c r="O32" s="150"/>
      <c r="P32" s="150"/>
      <c r="Q32" s="150"/>
      <c r="R32" s="150"/>
      <c r="S32" s="150"/>
      <c r="T32" s="150"/>
      <c r="U32" s="150"/>
      <c r="V32" s="150"/>
      <c r="W32" s="154" t="s">
        <v>149</v>
      </c>
      <c r="X32" s="154"/>
      <c r="Y32" s="154"/>
      <c r="Z32" s="154"/>
      <c r="AA32" s="154"/>
    </row>
    <row r="33" spans="1:27">
      <c r="A33" s="152"/>
      <c r="B33" s="160" t="s">
        <v>150</v>
      </c>
      <c r="C33" s="160"/>
      <c r="D33" s="160"/>
      <c r="E33" s="160"/>
      <c r="F33" s="160"/>
      <c r="G33" s="160"/>
      <c r="H33" s="160"/>
      <c r="I33" s="160"/>
      <c r="J33" s="160"/>
      <c r="K33" s="160"/>
      <c r="L33" s="160"/>
      <c r="M33" s="160"/>
      <c r="N33" s="160"/>
      <c r="O33" s="160"/>
      <c r="P33" s="160"/>
      <c r="Q33" s="160"/>
      <c r="R33" s="160"/>
      <c r="S33" s="160"/>
      <c r="T33" s="160"/>
      <c r="U33" s="160"/>
      <c r="V33" s="160"/>
      <c r="W33" s="154" t="s">
        <v>151</v>
      </c>
      <c r="X33" s="154"/>
      <c r="Y33" s="154"/>
      <c r="Z33" s="154"/>
      <c r="AA33" s="154"/>
    </row>
    <row r="34" spans="1:27">
      <c r="A34" s="152">
        <v>10</v>
      </c>
      <c r="B34" s="158" t="s">
        <v>152</v>
      </c>
      <c r="C34" s="158"/>
      <c r="D34" s="158"/>
      <c r="E34" s="158"/>
      <c r="F34" s="158"/>
      <c r="G34" s="158"/>
      <c r="H34" s="158"/>
      <c r="I34" s="158"/>
      <c r="J34" s="158"/>
      <c r="K34" s="158"/>
      <c r="L34" s="158"/>
      <c r="M34" s="158"/>
      <c r="N34" s="158"/>
      <c r="O34" s="158"/>
      <c r="P34" s="158"/>
      <c r="Q34" s="158"/>
      <c r="R34" s="158"/>
      <c r="S34" s="158"/>
      <c r="T34" s="158"/>
      <c r="U34" s="158"/>
      <c r="V34" s="158"/>
      <c r="W34" s="155"/>
      <c r="X34" s="155"/>
      <c r="Y34" s="155"/>
      <c r="Z34" s="155"/>
      <c r="AA34" s="155"/>
    </row>
    <row r="35" spans="1:27">
      <c r="A35" s="152"/>
      <c r="B35" s="150" t="s">
        <v>153</v>
      </c>
      <c r="C35" s="150"/>
      <c r="D35" s="150"/>
      <c r="E35" s="150"/>
      <c r="F35" s="150"/>
      <c r="G35" s="150"/>
      <c r="H35" s="150"/>
      <c r="I35" s="150"/>
      <c r="J35" s="150"/>
      <c r="K35" s="150"/>
      <c r="L35" s="150"/>
      <c r="M35" s="150"/>
      <c r="N35" s="150"/>
      <c r="O35" s="150"/>
      <c r="P35" s="150"/>
      <c r="Q35" s="150"/>
      <c r="R35" s="150"/>
      <c r="S35" s="150"/>
      <c r="T35" s="150"/>
      <c r="U35" s="150"/>
      <c r="V35" s="150"/>
      <c r="W35" s="154" t="s">
        <v>132</v>
      </c>
      <c r="X35" s="154"/>
      <c r="Y35" s="154"/>
      <c r="Z35" s="154"/>
      <c r="AA35" s="154"/>
    </row>
    <row r="36" spans="1:27">
      <c r="A36" s="152"/>
      <c r="B36" s="160" t="s">
        <v>154</v>
      </c>
      <c r="C36" s="160"/>
      <c r="D36" s="160"/>
      <c r="E36" s="160"/>
      <c r="F36" s="160"/>
      <c r="G36" s="160"/>
      <c r="H36" s="160"/>
      <c r="I36" s="160"/>
      <c r="J36" s="160"/>
      <c r="K36" s="160"/>
      <c r="L36" s="160"/>
      <c r="M36" s="160"/>
      <c r="N36" s="160"/>
      <c r="O36" s="160"/>
      <c r="P36" s="160"/>
      <c r="Q36" s="160"/>
      <c r="R36" s="160"/>
      <c r="S36" s="160"/>
      <c r="T36" s="160"/>
      <c r="U36" s="160"/>
      <c r="V36" s="160"/>
      <c r="W36" s="154" t="s">
        <v>132</v>
      </c>
      <c r="X36" s="154"/>
      <c r="Y36" s="154"/>
      <c r="Z36" s="154"/>
      <c r="AA36" s="154"/>
    </row>
    <row r="37" spans="1:27">
      <c r="A37" s="173" t="s">
        <v>155</v>
      </c>
      <c r="B37" s="173"/>
      <c r="C37" s="173" t="s">
        <v>99</v>
      </c>
      <c r="D37" s="173"/>
      <c r="E37" s="173"/>
      <c r="F37" s="173"/>
      <c r="G37" s="173"/>
      <c r="H37" s="173" t="s">
        <v>100</v>
      </c>
      <c r="I37" s="173"/>
      <c r="J37" s="173"/>
      <c r="K37" s="173"/>
      <c r="L37" s="173"/>
      <c r="M37" s="173"/>
      <c r="N37" s="173"/>
      <c r="O37" s="173" t="s">
        <v>101</v>
      </c>
      <c r="P37" s="173"/>
      <c r="Q37" s="173"/>
      <c r="R37" s="173"/>
      <c r="S37" s="173"/>
      <c r="T37" s="173" t="s">
        <v>156</v>
      </c>
      <c r="U37" s="173"/>
      <c r="V37" s="173"/>
      <c r="W37" s="173" t="s">
        <v>157</v>
      </c>
      <c r="X37" s="173"/>
      <c r="Y37" s="173"/>
      <c r="Z37" s="173"/>
      <c r="AA37" s="173"/>
    </row>
    <row r="38" spans="1:27">
      <c r="A38" s="173"/>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c r="AA38" s="173"/>
    </row>
    <row r="39" spans="1:27">
      <c r="A39" s="174">
        <v>1</v>
      </c>
      <c r="B39" s="174"/>
      <c r="C39" s="174" t="s">
        <v>103</v>
      </c>
      <c r="D39" s="174"/>
      <c r="E39" s="174"/>
      <c r="F39" s="174"/>
      <c r="G39" s="174"/>
      <c r="H39" s="174" t="s">
        <v>104</v>
      </c>
      <c r="I39" s="174"/>
      <c r="J39" s="174"/>
      <c r="K39" s="174"/>
      <c r="L39" s="174"/>
      <c r="M39" s="174"/>
      <c r="N39" s="174"/>
      <c r="O39" s="174" t="s">
        <v>105</v>
      </c>
      <c r="P39" s="174"/>
      <c r="Q39" s="174"/>
      <c r="R39" s="174"/>
      <c r="S39" s="174"/>
      <c r="T39" s="174" t="s">
        <v>158</v>
      </c>
      <c r="U39" s="174"/>
      <c r="V39" s="174"/>
      <c r="W39" s="174" t="s">
        <v>159</v>
      </c>
      <c r="X39" s="174"/>
      <c r="Y39" s="174"/>
      <c r="Z39" s="174"/>
      <c r="AA39" s="174"/>
    </row>
    <row r="40" spans="1:27">
      <c r="A40" s="174">
        <v>2</v>
      </c>
      <c r="B40" s="174"/>
      <c r="C40" s="174" t="s">
        <v>103</v>
      </c>
      <c r="D40" s="174"/>
      <c r="E40" s="174"/>
      <c r="F40" s="174"/>
      <c r="G40" s="174"/>
      <c r="H40" s="174" t="s">
        <v>104</v>
      </c>
      <c r="I40" s="174"/>
      <c r="J40" s="174"/>
      <c r="K40" s="174"/>
      <c r="L40" s="174"/>
      <c r="M40" s="174"/>
      <c r="N40" s="174"/>
      <c r="O40" s="174" t="s">
        <v>105</v>
      </c>
      <c r="P40" s="174"/>
      <c r="Q40" s="174"/>
      <c r="R40" s="174"/>
      <c r="S40" s="174"/>
      <c r="T40" s="174" t="s">
        <v>158</v>
      </c>
      <c r="U40" s="174"/>
      <c r="V40" s="174"/>
      <c r="W40" s="174" t="s">
        <v>159</v>
      </c>
      <c r="X40" s="174"/>
      <c r="Y40" s="174"/>
      <c r="Z40" s="174"/>
      <c r="AA40" s="174"/>
    </row>
    <row r="41" spans="1:27">
      <c r="A41" s="174">
        <v>3</v>
      </c>
      <c r="B41" s="174"/>
      <c r="C41" s="174" t="s">
        <v>103</v>
      </c>
      <c r="D41" s="174"/>
      <c r="E41" s="174"/>
      <c r="F41" s="174"/>
      <c r="G41" s="174"/>
      <c r="H41" s="174" t="s">
        <v>104</v>
      </c>
      <c r="I41" s="174"/>
      <c r="J41" s="174"/>
      <c r="K41" s="174"/>
      <c r="L41" s="174"/>
      <c r="M41" s="174"/>
      <c r="N41" s="174"/>
      <c r="O41" s="174" t="s">
        <v>105</v>
      </c>
      <c r="P41" s="174"/>
      <c r="Q41" s="174"/>
      <c r="R41" s="174"/>
      <c r="S41" s="174"/>
      <c r="T41" s="174" t="s">
        <v>158</v>
      </c>
      <c r="U41" s="174"/>
      <c r="V41" s="174"/>
      <c r="W41" s="174" t="s">
        <v>159</v>
      </c>
      <c r="X41" s="174"/>
      <c r="Y41" s="174"/>
      <c r="Z41" s="174"/>
      <c r="AA41" s="174"/>
    </row>
    <row r="42" spans="1:27">
      <c r="A42" s="174">
        <v>4</v>
      </c>
      <c r="B42" s="174"/>
      <c r="C42" s="174" t="s">
        <v>103</v>
      </c>
      <c r="D42" s="174"/>
      <c r="E42" s="174"/>
      <c r="F42" s="174"/>
      <c r="G42" s="174"/>
      <c r="H42" s="174" t="s">
        <v>104</v>
      </c>
      <c r="I42" s="174"/>
      <c r="J42" s="174"/>
      <c r="K42" s="174"/>
      <c r="L42" s="174"/>
      <c r="M42" s="174"/>
      <c r="N42" s="174"/>
      <c r="O42" s="174" t="s">
        <v>105</v>
      </c>
      <c r="P42" s="174"/>
      <c r="Q42" s="174"/>
      <c r="R42" s="174"/>
      <c r="S42" s="174"/>
      <c r="T42" s="174" t="s">
        <v>158</v>
      </c>
      <c r="U42" s="174"/>
      <c r="V42" s="174"/>
      <c r="W42" s="174" t="s">
        <v>159</v>
      </c>
      <c r="X42" s="174"/>
      <c r="Y42" s="174"/>
      <c r="Z42" s="174"/>
      <c r="AA42" s="174"/>
    </row>
    <row r="43" spans="1:27">
      <c r="A43" s="174">
        <v>5</v>
      </c>
      <c r="B43" s="174"/>
      <c r="C43" s="174" t="s">
        <v>103</v>
      </c>
      <c r="D43" s="174"/>
      <c r="E43" s="174"/>
      <c r="F43" s="174"/>
      <c r="G43" s="174"/>
      <c r="H43" s="174" t="s">
        <v>104</v>
      </c>
      <c r="I43" s="174"/>
      <c r="J43" s="174"/>
      <c r="K43" s="174"/>
      <c r="L43" s="174"/>
      <c r="M43" s="174"/>
      <c r="N43" s="174"/>
      <c r="O43" s="174" t="s">
        <v>105</v>
      </c>
      <c r="P43" s="174"/>
      <c r="Q43" s="174"/>
      <c r="R43" s="174"/>
      <c r="S43" s="174"/>
      <c r="T43" s="174" t="s">
        <v>158</v>
      </c>
      <c r="U43" s="174"/>
      <c r="V43" s="174"/>
      <c r="W43" s="174" t="s">
        <v>159</v>
      </c>
      <c r="X43" s="174"/>
      <c r="Y43" s="174"/>
      <c r="Z43" s="174"/>
      <c r="AA43" s="174"/>
    </row>
    <row r="44" spans="1:27">
      <c r="A44" s="174">
        <v>6</v>
      </c>
      <c r="B44" s="174"/>
      <c r="C44" s="174" t="s">
        <v>103</v>
      </c>
      <c r="D44" s="174"/>
      <c r="E44" s="174"/>
      <c r="F44" s="174"/>
      <c r="G44" s="174"/>
      <c r="H44" s="174" t="s">
        <v>104</v>
      </c>
      <c r="I44" s="174"/>
      <c r="J44" s="174"/>
      <c r="K44" s="174"/>
      <c r="L44" s="174"/>
      <c r="M44" s="174"/>
      <c r="N44" s="174"/>
      <c r="O44" s="174" t="s">
        <v>105</v>
      </c>
      <c r="P44" s="174"/>
      <c r="Q44" s="174"/>
      <c r="R44" s="174"/>
      <c r="S44" s="174"/>
      <c r="T44" s="174" t="s">
        <v>158</v>
      </c>
      <c r="U44" s="174"/>
      <c r="V44" s="174"/>
      <c r="W44" s="174" t="s">
        <v>159</v>
      </c>
      <c r="X44" s="174"/>
      <c r="Y44" s="174"/>
      <c r="Z44" s="174"/>
      <c r="AA44" s="174"/>
    </row>
    <row r="45" spans="1:27">
      <c r="A45" s="174">
        <v>7</v>
      </c>
      <c r="B45" s="174"/>
      <c r="C45" s="174" t="s">
        <v>103</v>
      </c>
      <c r="D45" s="174"/>
      <c r="E45" s="174"/>
      <c r="F45" s="174"/>
      <c r="G45" s="174"/>
      <c r="H45" s="174" t="s">
        <v>104</v>
      </c>
      <c r="I45" s="174"/>
      <c r="J45" s="174"/>
      <c r="K45" s="174"/>
      <c r="L45" s="174"/>
      <c r="M45" s="174"/>
      <c r="N45" s="174"/>
      <c r="O45" s="174" t="s">
        <v>105</v>
      </c>
      <c r="P45" s="174"/>
      <c r="Q45" s="174"/>
      <c r="R45" s="174"/>
      <c r="S45" s="174"/>
      <c r="T45" s="174" t="s">
        <v>158</v>
      </c>
      <c r="U45" s="174"/>
      <c r="V45" s="174"/>
      <c r="W45" s="174" t="s">
        <v>159</v>
      </c>
      <c r="X45" s="174"/>
      <c r="Y45" s="174"/>
      <c r="Z45" s="174"/>
      <c r="AA45" s="174"/>
    </row>
    <row r="46" spans="1:27">
      <c r="A46" s="174">
        <v>8</v>
      </c>
      <c r="B46" s="174"/>
      <c r="C46" s="174" t="s">
        <v>103</v>
      </c>
      <c r="D46" s="174"/>
      <c r="E46" s="174"/>
      <c r="F46" s="174"/>
      <c r="G46" s="174"/>
      <c r="H46" s="174" t="s">
        <v>104</v>
      </c>
      <c r="I46" s="174"/>
      <c r="J46" s="174"/>
      <c r="K46" s="174"/>
      <c r="L46" s="174"/>
      <c r="M46" s="174"/>
      <c r="N46" s="174"/>
      <c r="O46" s="174" t="s">
        <v>105</v>
      </c>
      <c r="P46" s="174"/>
      <c r="Q46" s="174"/>
      <c r="R46" s="174"/>
      <c r="S46" s="174"/>
      <c r="T46" s="174" t="s">
        <v>158</v>
      </c>
      <c r="U46" s="174"/>
      <c r="V46" s="174"/>
      <c r="W46" s="174" t="s">
        <v>159</v>
      </c>
      <c r="X46" s="174"/>
      <c r="Y46" s="174"/>
      <c r="Z46" s="174"/>
      <c r="AA46" s="174"/>
    </row>
    <row r="47" spans="1:27">
      <c r="A47" s="174">
        <v>9</v>
      </c>
      <c r="B47" s="174"/>
      <c r="C47" s="174" t="s">
        <v>103</v>
      </c>
      <c r="D47" s="174"/>
      <c r="E47" s="174"/>
      <c r="F47" s="174"/>
      <c r="G47" s="174"/>
      <c r="H47" s="174" t="s">
        <v>104</v>
      </c>
      <c r="I47" s="174"/>
      <c r="J47" s="174"/>
      <c r="K47" s="174"/>
      <c r="L47" s="174"/>
      <c r="M47" s="174"/>
      <c r="N47" s="174"/>
      <c r="O47" s="174" t="s">
        <v>105</v>
      </c>
      <c r="P47" s="174"/>
      <c r="Q47" s="174"/>
      <c r="R47" s="174"/>
      <c r="S47" s="174"/>
      <c r="T47" s="174" t="s">
        <v>158</v>
      </c>
      <c r="U47" s="174"/>
      <c r="V47" s="174"/>
      <c r="W47" s="174" t="s">
        <v>159</v>
      </c>
      <c r="X47" s="174"/>
      <c r="Y47" s="174"/>
      <c r="Z47" s="174"/>
      <c r="AA47" s="174"/>
    </row>
    <row r="48" spans="1:27">
      <c r="A48" s="174">
        <v>10</v>
      </c>
      <c r="B48" s="174"/>
      <c r="C48" s="174" t="s">
        <v>103</v>
      </c>
      <c r="D48" s="174"/>
      <c r="E48" s="174"/>
      <c r="F48" s="174"/>
      <c r="G48" s="174"/>
      <c r="H48" s="174" t="s">
        <v>104</v>
      </c>
      <c r="I48" s="174"/>
      <c r="J48" s="174"/>
      <c r="K48" s="174"/>
      <c r="L48" s="174"/>
      <c r="M48" s="174"/>
      <c r="N48" s="174"/>
      <c r="O48" s="174" t="s">
        <v>105</v>
      </c>
      <c r="P48" s="174"/>
      <c r="Q48" s="174"/>
      <c r="R48" s="174"/>
      <c r="S48" s="174"/>
      <c r="T48" s="174" t="s">
        <v>158</v>
      </c>
      <c r="U48" s="174"/>
      <c r="V48" s="174"/>
      <c r="W48" s="174" t="s">
        <v>159</v>
      </c>
      <c r="X48" s="174"/>
      <c r="Y48" s="174"/>
      <c r="Z48" s="174"/>
      <c r="AA48" s="174"/>
    </row>
    <row r="49" spans="1:27">
      <c r="A49" s="175"/>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c r="AA49" s="177"/>
    </row>
    <row r="50" spans="1:27">
      <c r="A50" s="178"/>
      <c r="AA50" s="165"/>
    </row>
    <row r="51" spans="1:27">
      <c r="A51" s="178"/>
      <c r="AA51" s="165"/>
    </row>
    <row r="52" spans="1:27">
      <c r="A52" s="178"/>
      <c r="AA52" s="165"/>
    </row>
    <row r="53" spans="1:27">
      <c r="A53" s="179">
        <v>11</v>
      </c>
      <c r="B53" s="180" t="s">
        <v>160</v>
      </c>
      <c r="C53" s="180"/>
      <c r="D53" s="180"/>
      <c r="E53" s="180"/>
      <c r="F53" s="181" t="s">
        <v>161</v>
      </c>
      <c r="G53" s="181"/>
      <c r="H53" s="181"/>
      <c r="I53" s="181"/>
      <c r="J53" s="181"/>
      <c r="K53" s="181"/>
      <c r="L53" s="181"/>
      <c r="M53" s="181"/>
      <c r="N53" s="181"/>
      <c r="O53" s="181"/>
      <c r="P53" s="181"/>
      <c r="Q53" s="181"/>
      <c r="R53" s="181"/>
      <c r="S53" s="181"/>
      <c r="T53" s="181"/>
      <c r="U53" s="181"/>
      <c r="V53" s="181"/>
      <c r="W53" s="181"/>
      <c r="X53" s="181"/>
      <c r="Y53" s="181"/>
      <c r="Z53" s="181"/>
      <c r="AA53" s="181"/>
    </row>
    <row r="54" spans="1:27">
      <c r="A54" s="178"/>
      <c r="F54" s="181"/>
      <c r="G54" s="181"/>
      <c r="H54" s="181"/>
      <c r="I54" s="181"/>
      <c r="J54" s="181"/>
      <c r="K54" s="181"/>
      <c r="L54" s="181"/>
      <c r="M54" s="181"/>
      <c r="N54" s="181"/>
      <c r="O54" s="181"/>
      <c r="P54" s="181"/>
      <c r="Q54" s="181"/>
      <c r="R54" s="181"/>
      <c r="S54" s="181"/>
      <c r="T54" s="181"/>
      <c r="U54" s="181"/>
      <c r="V54" s="181"/>
      <c r="W54" s="181"/>
      <c r="X54" s="181"/>
      <c r="Y54" s="181"/>
      <c r="Z54" s="181"/>
      <c r="AA54" s="181"/>
    </row>
    <row r="55" spans="1:27">
      <c r="A55" s="179">
        <v>12</v>
      </c>
      <c r="B55" s="182" t="s">
        <v>79</v>
      </c>
      <c r="C55" s="182"/>
      <c r="D55" s="182"/>
      <c r="E55" s="182"/>
      <c r="F55" s="182"/>
      <c r="G55" s="182"/>
      <c r="H55" s="182"/>
      <c r="I55" s="182"/>
      <c r="J55" s="182"/>
      <c r="K55" s="182"/>
      <c r="L55" s="182"/>
      <c r="M55" s="182"/>
      <c r="N55" s="182"/>
      <c r="O55" s="182"/>
      <c r="P55" s="182"/>
      <c r="Q55" s="182"/>
      <c r="R55" s="182"/>
      <c r="S55" s="182"/>
      <c r="T55" s="182"/>
      <c r="U55" s="182"/>
      <c r="V55" s="182"/>
      <c r="W55" s="182"/>
      <c r="X55" s="182"/>
      <c r="Y55" s="182"/>
      <c r="Z55" s="182"/>
      <c r="AA55" s="182"/>
    </row>
    <row r="56" spans="1:27">
      <c r="A56" s="183">
        <v>13</v>
      </c>
      <c r="B56" s="184" t="s">
        <v>80</v>
      </c>
      <c r="C56" s="184"/>
      <c r="D56" s="184"/>
      <c r="E56" s="184"/>
      <c r="F56" s="184"/>
      <c r="G56" s="184"/>
      <c r="H56" s="184"/>
      <c r="I56" s="184"/>
      <c r="J56" s="184"/>
      <c r="K56" s="184"/>
      <c r="L56" s="184"/>
      <c r="M56" s="184"/>
      <c r="N56" s="184"/>
      <c r="O56" s="184"/>
      <c r="P56" s="184"/>
      <c r="Q56" s="184"/>
      <c r="R56" s="184"/>
      <c r="S56" s="184"/>
      <c r="T56" s="184"/>
      <c r="U56" s="184"/>
      <c r="V56" s="184"/>
      <c r="W56" s="184"/>
      <c r="X56" s="184"/>
      <c r="Y56" s="184"/>
      <c r="Z56" s="184"/>
      <c r="AA56" s="184"/>
    </row>
    <row r="57" spans="1:27">
      <c r="A57" s="183"/>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row>
    <row r="58" spans="1:27">
      <c r="A58" s="164" t="s">
        <v>162</v>
      </c>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row>
    <row r="59" spans="1:27">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row>
    <row r="60" spans="1:27">
      <c r="A60" s="185" t="s">
        <v>163</v>
      </c>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c r="AA60" s="185"/>
    </row>
    <row r="61" spans="1:27">
      <c r="A61" s="186" t="s">
        <v>164</v>
      </c>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c r="AA61" s="186"/>
    </row>
    <row r="62" spans="1:27">
      <c r="A62" s="186"/>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c r="AA62" s="186"/>
    </row>
    <row r="63" spans="1:27">
      <c r="A63" s="178"/>
      <c r="AA63" s="165"/>
    </row>
    <row r="64" spans="1:27">
      <c r="A64" s="187" t="s">
        <v>85</v>
      </c>
      <c r="B64" s="187"/>
      <c r="C64" s="187"/>
      <c r="D64" s="187"/>
      <c r="E64" s="187"/>
      <c r="O64" s="188" t="s">
        <v>165</v>
      </c>
      <c r="P64" s="188"/>
      <c r="Q64" s="188"/>
      <c r="R64" s="188"/>
      <c r="S64" s="188"/>
      <c r="T64" s="188"/>
      <c r="U64" s="188"/>
      <c r="V64" s="188"/>
      <c r="W64" s="188"/>
      <c r="X64" s="188"/>
      <c r="Y64" s="188"/>
      <c r="Z64" s="188"/>
      <c r="AA64" s="188"/>
    </row>
    <row r="65" spans="1:27">
      <c r="A65" s="178"/>
      <c r="AA65" s="165"/>
    </row>
    <row r="66" spans="1:27">
      <c r="A66" s="178"/>
      <c r="AA66" s="165"/>
    </row>
    <row r="67" spans="1:27">
      <c r="A67" s="178"/>
      <c r="AA67" s="165"/>
    </row>
    <row r="68" spans="1:27">
      <c r="A68" s="187" t="s">
        <v>92</v>
      </c>
      <c r="B68" s="187"/>
      <c r="C68" s="187"/>
      <c r="D68" s="187"/>
      <c r="AA68" s="165"/>
    </row>
    <row r="69" spans="1:27">
      <c r="A69" s="159" t="s">
        <v>166</v>
      </c>
      <c r="B69" s="159"/>
      <c r="C69" s="159"/>
      <c r="D69" s="159"/>
      <c r="E69" s="159"/>
      <c r="F69" s="166"/>
      <c r="G69" s="166"/>
      <c r="H69" s="166"/>
      <c r="I69" s="166"/>
      <c r="J69" s="166"/>
      <c r="K69" s="166"/>
      <c r="L69" s="166"/>
      <c r="M69" s="166"/>
      <c r="N69" s="166"/>
      <c r="O69" s="166"/>
      <c r="P69" s="166"/>
      <c r="Q69" s="166"/>
      <c r="R69" s="166"/>
      <c r="S69" s="166"/>
      <c r="T69" s="166"/>
      <c r="U69" s="166"/>
      <c r="V69" s="166"/>
      <c r="W69" s="166"/>
      <c r="X69" s="166"/>
      <c r="Y69" s="166"/>
      <c r="Z69" s="166"/>
      <c r="AA69" s="167"/>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A41:B41"/>
    <mergeCell ref="C41:G41"/>
    <mergeCell ref="H41:N41"/>
    <mergeCell ref="O41:S41"/>
    <mergeCell ref="T41:V41"/>
    <mergeCell ref="W41:AA41"/>
    <mergeCell ref="A42:B42"/>
    <mergeCell ref="C42:G42"/>
    <mergeCell ref="H42:N42"/>
    <mergeCell ref="O42:S42"/>
    <mergeCell ref="T42:V42"/>
    <mergeCell ref="W42:AA42"/>
    <mergeCell ref="A43:B43"/>
    <mergeCell ref="C43:G43"/>
    <mergeCell ref="H43:N43"/>
    <mergeCell ref="O43:S43"/>
    <mergeCell ref="T43:V43"/>
    <mergeCell ref="W43:AA43"/>
    <mergeCell ref="A44:B44"/>
    <mergeCell ref="C44:G44"/>
    <mergeCell ref="H44:N44"/>
    <mergeCell ref="O44:S44"/>
    <mergeCell ref="T44:V44"/>
    <mergeCell ref="W44:AA44"/>
    <mergeCell ref="A45:B45"/>
    <mergeCell ref="C45:G45"/>
    <mergeCell ref="H45:N45"/>
    <mergeCell ref="O45:S45"/>
    <mergeCell ref="T45:V45"/>
    <mergeCell ref="W45:AA45"/>
    <mergeCell ref="A46:B46"/>
    <mergeCell ref="C46:G46"/>
    <mergeCell ref="H46:N46"/>
    <mergeCell ref="O46:S46"/>
    <mergeCell ref="T46:V46"/>
    <mergeCell ref="W46:AA46"/>
    <mergeCell ref="A47:B47"/>
    <mergeCell ref="C47:G47"/>
    <mergeCell ref="H47:N47"/>
    <mergeCell ref="O47:S47"/>
    <mergeCell ref="T47:V47"/>
    <mergeCell ref="W47:AA47"/>
    <mergeCell ref="A48:B48"/>
    <mergeCell ref="C48:G48"/>
    <mergeCell ref="H48:N48"/>
    <mergeCell ref="O48:S48"/>
    <mergeCell ref="T48:V48"/>
    <mergeCell ref="W48:AA48"/>
    <mergeCell ref="B53:E53"/>
    <mergeCell ref="F53:AA54"/>
    <mergeCell ref="B55:AA55"/>
    <mergeCell ref="B56:AA57"/>
    <mergeCell ref="A56:A57"/>
    <mergeCell ref="A58:AA59"/>
    <mergeCell ref="A60:AA60"/>
    <mergeCell ref="A61:AA62"/>
    <mergeCell ref="A64:E64"/>
    <mergeCell ref="O64:AA64"/>
    <mergeCell ref="A68:D68"/>
    <mergeCell ref="A69:E6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5"/>
  <sheetViews>
    <sheetView tabSelected="0" workbookViewId="0" showGridLines="true" showRowColHeaders="1">
      <selection activeCell="A1" sqref="A1"/>
    </sheetView>
  </sheetViews>
  <sheetFormatPr defaultRowHeight="14.4" outlineLevelRow="0" outlineLevelCol="0"/>
  <cols>
    <col min="1" max="1" width="8.4" customWidth="true" style="189"/>
    <col min="2" max="2" width="8.4" customWidth="true" style="189"/>
    <col min="3" max="3" width="8.4" customWidth="true" style="189"/>
    <col min="4" max="4" width="8.4" customWidth="true" style="189"/>
    <col min="5" max="5" width="8.4" customWidth="true" style="189"/>
    <col min="6" max="6" width="10.71" customWidth="true" style="189"/>
    <col min="7" max="7" width="8.4" customWidth="true" style="189"/>
    <col min="8" max="8" width="8.4" customWidth="true" style="189"/>
    <col min="9" max="9" width="8.4" customWidth="true" style="189"/>
    <col min="10" max="10" width="8.4" customWidth="true" style="189"/>
    <col min="11" max="11" width="8.4" customWidth="true" style="189"/>
  </cols>
  <sheetData>
    <row r="1" spans="1:11">
      <c r="A1" s="189"/>
    </row>
    <row r="7" spans="1:11">
      <c r="A7" s="190" t="s">
        <v>167</v>
      </c>
      <c r="B7" s="190"/>
      <c r="C7" s="190"/>
      <c r="D7" s="190"/>
      <c r="E7" s="190"/>
      <c r="F7" s="190"/>
      <c r="G7" s="190"/>
      <c r="H7" s="190"/>
      <c r="I7" s="190"/>
      <c r="J7" s="190"/>
      <c r="K7" s="190"/>
    </row>
    <row r="8" spans="1:11">
      <c r="A8" s="191" t="s">
        <v>168</v>
      </c>
      <c r="B8" s="192" t="s">
        <v>169</v>
      </c>
      <c r="C8" s="192"/>
      <c r="D8" s="192"/>
      <c r="E8" s="192"/>
      <c r="F8" s="192"/>
      <c r="G8" s="192" t="s">
        <v>170</v>
      </c>
      <c r="H8" s="192"/>
      <c r="I8" s="192"/>
      <c r="J8" s="192"/>
      <c r="K8" s="192"/>
    </row>
    <row r="9" spans="1:11">
      <c r="A9" s="193">
        <v>1</v>
      </c>
      <c r="B9" s="194" t="s">
        <v>171</v>
      </c>
      <c r="C9" s="194"/>
      <c r="D9" s="194"/>
      <c r="E9" s="194"/>
      <c r="F9" s="194"/>
      <c r="G9" s="195" t="s">
        <v>116</v>
      </c>
      <c r="H9" s="195"/>
      <c r="I9" s="195"/>
      <c r="J9" s="195"/>
      <c r="K9" s="195"/>
    </row>
    <row r="10" spans="1:11">
      <c r="A10" s="196">
        <v>2</v>
      </c>
      <c r="B10" s="194" t="s">
        <v>172</v>
      </c>
      <c r="C10" s="194"/>
      <c r="D10" s="194"/>
      <c r="E10" s="194"/>
      <c r="F10" s="194"/>
      <c r="G10" s="197" t="s">
        <v>119</v>
      </c>
      <c r="H10" s="197"/>
      <c r="I10" s="197"/>
      <c r="J10" s="197"/>
      <c r="K10" s="197"/>
    </row>
    <row r="11" spans="1:11">
      <c r="A11" s="196">
        <v>3</v>
      </c>
      <c r="B11" s="194" t="s">
        <v>173</v>
      </c>
      <c r="C11" s="194"/>
      <c r="D11" s="194"/>
      <c r="E11" s="194"/>
      <c r="F11" s="194"/>
      <c r="G11" s="197" t="s">
        <v>174</v>
      </c>
      <c r="H11" s="197"/>
      <c r="I11" s="197"/>
      <c r="J11" s="197"/>
      <c r="K11" s="197"/>
    </row>
    <row r="12" spans="1:11">
      <c r="A12" s="196">
        <v>4</v>
      </c>
      <c r="B12" s="194" t="s">
        <v>175</v>
      </c>
      <c r="C12" s="194"/>
      <c r="D12" s="194"/>
      <c r="E12" s="194"/>
      <c r="F12" s="194"/>
      <c r="G12" s="197">
        <v>9123456780</v>
      </c>
      <c r="H12" s="197"/>
      <c r="I12" s="197"/>
      <c r="J12" s="197"/>
      <c r="K12" s="197"/>
    </row>
    <row r="13" spans="1:11">
      <c r="A13" s="196">
        <v>5</v>
      </c>
      <c r="B13" s="194" t="s">
        <v>176</v>
      </c>
      <c r="C13" s="194"/>
      <c r="D13" s="194"/>
      <c r="E13" s="194"/>
      <c r="F13" s="194"/>
      <c r="G13" s="197" t="s">
        <v>177</v>
      </c>
      <c r="H13" s="197"/>
      <c r="I13" s="197"/>
      <c r="J13" s="197"/>
      <c r="K13" s="197"/>
    </row>
    <row r="14" spans="1:11">
      <c r="A14" s="196">
        <v>6</v>
      </c>
      <c r="B14" s="194" t="s">
        <v>178</v>
      </c>
      <c r="C14" s="194"/>
      <c r="D14" s="194"/>
      <c r="E14" s="194"/>
      <c r="F14" s="194"/>
      <c r="G14" s="197" t="s">
        <v>179</v>
      </c>
      <c r="H14" s="197"/>
      <c r="I14" s="197"/>
      <c r="J14" s="197"/>
      <c r="K14" s="197"/>
    </row>
    <row r="15" spans="1:11">
      <c r="A15" s="198">
        <v>7</v>
      </c>
      <c r="B15" s="194" t="s">
        <v>180</v>
      </c>
      <c r="C15" s="194"/>
      <c r="D15" s="194"/>
      <c r="E15" s="194"/>
      <c r="F15" s="194"/>
      <c r="G15" s="199" t="s">
        <v>177</v>
      </c>
      <c r="H15" s="199"/>
      <c r="I15" s="199"/>
      <c r="J15" s="199"/>
      <c r="K15" s="199"/>
    </row>
    <row r="16" spans="1:11">
      <c r="A16" s="198"/>
      <c r="B16" s="194"/>
      <c r="C16" s="194"/>
      <c r="D16" s="194"/>
      <c r="E16" s="194"/>
      <c r="F16" s="194"/>
      <c r="G16" s="199"/>
      <c r="H16" s="199"/>
      <c r="I16" s="199"/>
      <c r="J16" s="199"/>
      <c r="K16" s="199"/>
    </row>
    <row r="17" spans="1:11">
      <c r="A17" s="196">
        <v>8</v>
      </c>
      <c r="B17" s="194" t="s">
        <v>181</v>
      </c>
      <c r="C17" s="194"/>
      <c r="D17" s="194"/>
      <c r="E17" s="194"/>
      <c r="F17" s="194"/>
      <c r="G17" s="197" t="s">
        <v>177</v>
      </c>
      <c r="H17" s="197"/>
      <c r="I17" s="197"/>
      <c r="J17" s="197"/>
      <c r="K17" s="197"/>
    </row>
    <row r="18" spans="1:11">
      <c r="A18" s="196">
        <v>9</v>
      </c>
      <c r="B18" s="194" t="s">
        <v>182</v>
      </c>
      <c r="C18" s="194"/>
      <c r="D18" s="194"/>
      <c r="E18" s="194"/>
      <c r="F18" s="194"/>
      <c r="G18" s="197" t="s">
        <v>183</v>
      </c>
      <c r="H18" s="197"/>
      <c r="I18" s="197"/>
      <c r="J18" s="197"/>
      <c r="K18" s="197"/>
    </row>
    <row r="19" spans="1:11">
      <c r="A19" s="196">
        <v>10</v>
      </c>
      <c r="B19" s="194" t="s">
        <v>184</v>
      </c>
      <c r="C19" s="194"/>
      <c r="D19" s="194"/>
      <c r="E19" s="194"/>
      <c r="F19" s="194"/>
      <c r="G19" s="197" t="s">
        <v>185</v>
      </c>
      <c r="H19" s="197"/>
      <c r="I19" s="197"/>
      <c r="J19" s="197"/>
      <c r="K19" s="197"/>
    </row>
    <row r="20" spans="1:11">
      <c r="A20" s="196">
        <v>11</v>
      </c>
      <c r="B20" s="194" t="s">
        <v>186</v>
      </c>
      <c r="C20" s="194"/>
      <c r="D20" s="194"/>
      <c r="E20" s="194"/>
      <c r="F20" s="194"/>
      <c r="G20" s="197" t="s">
        <v>187</v>
      </c>
      <c r="H20" s="197"/>
      <c r="I20" s="197"/>
      <c r="J20" s="197"/>
      <c r="K20" s="197"/>
    </row>
    <row r="21" spans="1:11">
      <c r="A21" s="196">
        <v>12</v>
      </c>
      <c r="B21" s="194" t="s">
        <v>188</v>
      </c>
      <c r="C21" s="194"/>
      <c r="D21" s="194"/>
      <c r="E21" s="194"/>
      <c r="F21" s="194"/>
      <c r="G21" s="197" t="s">
        <v>177</v>
      </c>
      <c r="H21" s="197"/>
      <c r="I21" s="197"/>
      <c r="J21" s="197"/>
      <c r="K21" s="197"/>
    </row>
    <row r="22" spans="1:11">
      <c r="A22" s="196">
        <v>13</v>
      </c>
      <c r="B22" s="194" t="s">
        <v>189</v>
      </c>
      <c r="C22" s="194"/>
      <c r="D22" s="194"/>
      <c r="E22" s="194"/>
      <c r="F22" s="194"/>
      <c r="G22" s="197" t="s">
        <v>190</v>
      </c>
      <c r="H22" s="197"/>
      <c r="I22" s="197"/>
      <c r="J22" s="197"/>
      <c r="K22" s="197"/>
    </row>
    <row r="23" spans="1:11">
      <c r="A23" s="196">
        <v>14</v>
      </c>
      <c r="B23" s="194" t="s">
        <v>191</v>
      </c>
      <c r="C23" s="194"/>
      <c r="D23" s="194"/>
      <c r="E23" s="194"/>
      <c r="F23" s="194"/>
      <c r="G23" s="197" t="s">
        <v>192</v>
      </c>
      <c r="H23" s="197"/>
      <c r="I23" s="197"/>
      <c r="J23" s="197"/>
      <c r="K23" s="197"/>
    </row>
    <row r="25" spans="1:11">
      <c r="C25" s="200" t="s">
        <v>193</v>
      </c>
      <c r="D25" s="200"/>
      <c r="E25" s="200"/>
      <c r="F25" s="200"/>
      <c r="H25" s="200" t="s">
        <v>85</v>
      </c>
      <c r="I25" s="200"/>
      <c r="J25" s="189"/>
    </row>
    <row r="26" spans="1:11">
      <c r="C26" s="200" t="s">
        <v>83</v>
      </c>
      <c r="D26" s="200" t="s">
        <v>174</v>
      </c>
      <c r="E26" s="200"/>
      <c r="F26" s="200"/>
    </row>
    <row r="27" spans="1:11">
      <c r="C27" s="200" t="s">
        <v>194</v>
      </c>
      <c r="D27" s="200" t="s">
        <v>195</v>
      </c>
      <c r="E27" s="200"/>
      <c r="F27" s="200"/>
    </row>
    <row r="29" spans="1:11">
      <c r="H29" s="200" t="s">
        <v>196</v>
      </c>
      <c r="I29" s="200"/>
      <c r="J29" s="200"/>
      <c r="K29" s="200"/>
    </row>
    <row r="31" spans="1:11">
      <c r="A31" s="201" t="s">
        <v>197</v>
      </c>
      <c r="B31" s="201"/>
      <c r="C31" s="201"/>
      <c r="D31" s="201" t="s">
        <v>198</v>
      </c>
      <c r="E31" s="201"/>
      <c r="F31" s="201"/>
      <c r="G31" s="201" t="s">
        <v>199</v>
      </c>
      <c r="H31" s="201"/>
      <c r="I31" s="201"/>
      <c r="J31" s="201"/>
      <c r="K31" s="201"/>
    </row>
    <row r="32" spans="1:11">
      <c r="A32" s="201"/>
      <c r="B32" s="201"/>
      <c r="C32" s="201"/>
      <c r="D32" s="201"/>
      <c r="E32" s="201"/>
      <c r="F32" s="201"/>
      <c r="G32" s="201"/>
      <c r="H32" s="201"/>
      <c r="I32" s="201"/>
      <c r="J32" s="201"/>
      <c r="K32" s="201"/>
    </row>
    <row r="33" spans="1:11">
      <c r="A33" s="202" t="s">
        <v>200</v>
      </c>
      <c r="B33" s="202"/>
      <c r="C33" s="202"/>
      <c r="D33" s="202" t="s">
        <v>103</v>
      </c>
      <c r="E33" s="202"/>
      <c r="F33" s="202"/>
      <c r="G33" s="203">
        <v>28430</v>
      </c>
      <c r="H33" s="204" t="s">
        <v>201</v>
      </c>
      <c r="I33" s="205" t="s">
        <v>202</v>
      </c>
      <c r="J33" s="204" t="s">
        <v>203</v>
      </c>
      <c r="K33" s="206">
        <f>G33+I33</f>
        <v>30610</v>
      </c>
    </row>
    <row r="34" spans="1:11">
      <c r="A34" s="202" t="s">
        <v>200</v>
      </c>
      <c r="B34" s="202"/>
      <c r="C34" s="202"/>
      <c r="D34" s="202" t="s">
        <v>103</v>
      </c>
      <c r="E34" s="202"/>
      <c r="F34" s="202"/>
      <c r="G34" s="203">
        <v>28460</v>
      </c>
      <c r="H34" s="204" t="s">
        <v>201</v>
      </c>
      <c r="I34" s="205" t="s">
        <v>204</v>
      </c>
      <c r="J34" s="204" t="s">
        <v>203</v>
      </c>
      <c r="K34" s="206">
        <f>G34+I34</f>
        <v>30650</v>
      </c>
    </row>
    <row r="35" spans="1:11">
      <c r="A35" s="202" t="s">
        <v>200</v>
      </c>
      <c r="B35" s="202"/>
      <c r="C35" s="202"/>
      <c r="D35" s="202" t="s">
        <v>103</v>
      </c>
      <c r="E35" s="202"/>
      <c r="F35" s="202"/>
      <c r="G35" s="203">
        <v>14250</v>
      </c>
      <c r="H35" s="204" t="s">
        <v>201</v>
      </c>
      <c r="I35" s="205" t="s">
        <v>205</v>
      </c>
      <c r="J35" s="204" t="s">
        <v>203</v>
      </c>
      <c r="K35" s="206">
        <f>G35+I35</f>
        <v>16435</v>
      </c>
    </row>
    <row r="36" spans="1:11">
      <c r="A36" s="202" t="s">
        <v>200</v>
      </c>
      <c r="B36" s="202"/>
      <c r="C36" s="202"/>
      <c r="D36" s="202" t="s">
        <v>103</v>
      </c>
      <c r="E36" s="202"/>
      <c r="F36" s="202"/>
      <c r="G36" s="203">
        <v>28400</v>
      </c>
      <c r="H36" s="204" t="s">
        <v>201</v>
      </c>
      <c r="I36" s="205" t="s">
        <v>202</v>
      </c>
      <c r="J36" s="204" t="s">
        <v>203</v>
      </c>
      <c r="K36" s="206">
        <f>G36+I36</f>
        <v>30580</v>
      </c>
    </row>
    <row r="37" spans="1:11">
      <c r="A37" s="202" t="s">
        <v>200</v>
      </c>
      <c r="B37" s="202"/>
      <c r="C37" s="202"/>
      <c r="D37" s="202" t="s">
        <v>103</v>
      </c>
      <c r="E37" s="202"/>
      <c r="F37" s="202"/>
      <c r="G37" s="203">
        <v>27500</v>
      </c>
      <c r="H37" s="204" t="s">
        <v>201</v>
      </c>
      <c r="I37" s="205" t="s">
        <v>202</v>
      </c>
      <c r="J37" s="204" t="s">
        <v>203</v>
      </c>
      <c r="K37" s="206">
        <f>G37+I37</f>
        <v>29680</v>
      </c>
    </row>
    <row r="38" spans="1:11">
      <c r="A38" s="202" t="s">
        <v>200</v>
      </c>
      <c r="B38" s="202"/>
      <c r="C38" s="202"/>
      <c r="D38" s="202" t="s">
        <v>103</v>
      </c>
      <c r="E38" s="202"/>
      <c r="F38" s="202"/>
      <c r="G38" s="203">
        <v>27500</v>
      </c>
      <c r="H38" s="204" t="s">
        <v>201</v>
      </c>
      <c r="I38" s="205" t="s">
        <v>206</v>
      </c>
      <c r="J38" s="204" t="s">
        <v>203</v>
      </c>
      <c r="K38" s="206">
        <f>G38+I38</f>
        <v>29720</v>
      </c>
    </row>
    <row r="39" spans="1:11">
      <c r="A39" s="202" t="s">
        <v>200</v>
      </c>
      <c r="B39" s="202"/>
      <c r="C39" s="202"/>
      <c r="D39" s="202" t="s">
        <v>103</v>
      </c>
      <c r="E39" s="202"/>
      <c r="F39" s="202"/>
      <c r="G39" s="203">
        <v>26500</v>
      </c>
      <c r="H39" s="204" t="s">
        <v>201</v>
      </c>
      <c r="I39" s="205" t="s">
        <v>202</v>
      </c>
      <c r="J39" s="204" t="s">
        <v>203</v>
      </c>
      <c r="K39" s="206">
        <f>G39+I39</f>
        <v>28680</v>
      </c>
    </row>
    <row r="40" spans="1:11">
      <c r="A40" s="202" t="s">
        <v>200</v>
      </c>
      <c r="B40" s="202"/>
      <c r="C40" s="202"/>
      <c r="D40" s="202" t="s">
        <v>103</v>
      </c>
      <c r="E40" s="202"/>
      <c r="F40" s="202"/>
      <c r="G40" s="203">
        <v>26500</v>
      </c>
      <c r="H40" s="204" t="s">
        <v>201</v>
      </c>
      <c r="I40" s="205" t="s">
        <v>204</v>
      </c>
      <c r="J40" s="204" t="s">
        <v>203</v>
      </c>
      <c r="K40" s="206">
        <f>G40+I40</f>
        <v>28690</v>
      </c>
    </row>
    <row r="41" spans="1:11">
      <c r="A41" s="202" t="s">
        <v>200</v>
      </c>
      <c r="B41" s="202"/>
      <c r="C41" s="202"/>
      <c r="D41" s="202" t="s">
        <v>103</v>
      </c>
      <c r="E41" s="202"/>
      <c r="F41" s="202"/>
      <c r="G41" s="203">
        <v>26500</v>
      </c>
      <c r="H41" s="204" t="s">
        <v>201</v>
      </c>
      <c r="I41" s="205" t="s">
        <v>202</v>
      </c>
      <c r="J41" s="204" t="s">
        <v>203</v>
      </c>
      <c r="K41" s="206">
        <f>G41+I41</f>
        <v>28680</v>
      </c>
    </row>
    <row r="42" spans="1:11">
      <c r="A42" s="202" t="s">
        <v>200</v>
      </c>
      <c r="B42" s="202"/>
      <c r="C42" s="202"/>
      <c r="D42" s="202" t="s">
        <v>103</v>
      </c>
      <c r="E42" s="202"/>
      <c r="F42" s="202"/>
      <c r="G42" s="203">
        <v>53400</v>
      </c>
      <c r="H42" s="204" t="s">
        <v>201</v>
      </c>
      <c r="I42" s="205" t="s">
        <v>204</v>
      </c>
      <c r="J42" s="204" t="s">
        <v>203</v>
      </c>
      <c r="K42" s="206">
        <f>G42+I42</f>
        <v>55590</v>
      </c>
    </row>
    <row r="45" spans="1:11">
      <c r="A45" s="189"/>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 ref="A34:C34"/>
    <mergeCell ref="D34:F34"/>
    <mergeCell ref="A35:C35"/>
    <mergeCell ref="D35:F35"/>
    <mergeCell ref="A36:C36"/>
    <mergeCell ref="D36:F36"/>
    <mergeCell ref="A37:C37"/>
    <mergeCell ref="D37:F37"/>
    <mergeCell ref="A38:C38"/>
    <mergeCell ref="D38:F38"/>
    <mergeCell ref="A39:C39"/>
    <mergeCell ref="D39:F39"/>
    <mergeCell ref="A40:C40"/>
    <mergeCell ref="D40:F40"/>
    <mergeCell ref="A41:C41"/>
    <mergeCell ref="D41:F41"/>
    <mergeCell ref="A42:C42"/>
    <mergeCell ref="D42:F42"/>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2025-08-13T17:34:45+00:00</dcterms:created>
  <dcterms:modified xsi:type="dcterms:W3CDTF">2025-08-13T17:34:45+00:00</dcterms:modified>
  <dc:title>Untitled Spreadsheet</dc:title>
  <dc:description/>
  <dc:subject/>
  <cp:keywords/>
  <cp:category/>
</cp:coreProperties>
</file>