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office\Doc\"/>
    </mc:Choice>
  </mc:AlternateContent>
  <xr:revisionPtr revIDLastSave="0" documentId="8_{55CE122D-F39C-4011-8551-02726364563F}" xr6:coauthVersionLast="45" xr6:coauthVersionMax="45" xr10:uidLastSave="{00000000-0000-0000-0000-000000000000}"/>
  <bookViews>
    <workbookView xWindow="-120" yWindow="-120" windowWidth="20730" windowHeight="11160" firstSheet="1" activeTab="1" xr2:uid="{0A58C96C-0E4C-4F63-9D9D-139D448C6085}"/>
  </bookViews>
  <sheets>
    <sheet name="Sprint backlog" sheetId="1" r:id="rId1"/>
    <sheet name="Burndown chart" sheetId="2" r:id="rId2"/>
    <sheet name="Team velocity" sheetId="3" r:id="rId3"/>
    <sheet name="Personal velocity" sheetId="4" r:id="rId4"/>
    <sheet name="Sheet1" sheetId="5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3" l="1"/>
  <c r="B4" i="3"/>
  <c r="C16" i="2"/>
  <c r="C15" i="2"/>
  <c r="C14" i="2"/>
  <c r="C13" i="2"/>
  <c r="C12" i="2"/>
  <c r="C11" i="2"/>
  <c r="C10" i="2"/>
  <c r="B11" i="2" l="1"/>
  <c r="B12" i="2"/>
  <c r="B13" i="2"/>
  <c r="B14" i="2"/>
  <c r="B16" i="2"/>
  <c r="C9" i="2"/>
  <c r="B3" i="3" l="1"/>
  <c r="C6" i="2"/>
  <c r="C5" i="2"/>
  <c r="C8" i="2"/>
  <c r="C7" i="2"/>
  <c r="C4" i="2"/>
  <c r="C3" i="2"/>
  <c r="B30" i="2"/>
  <c r="B28" i="2"/>
  <c r="B27" i="2"/>
  <c r="B26" i="2"/>
  <c r="B25" i="2"/>
  <c r="B24" i="2"/>
  <c r="B23" i="2"/>
  <c r="B21" i="2"/>
  <c r="B20" i="2"/>
  <c r="B19" i="2"/>
  <c r="B18" i="2"/>
  <c r="B17" i="2"/>
  <c r="B10" i="2"/>
  <c r="A3" i="2"/>
  <c r="B7" i="2"/>
  <c r="B6" i="2"/>
  <c r="B5" i="2"/>
  <c r="B4" i="2"/>
  <c r="B3" i="2"/>
  <c r="B6" i="3"/>
</calcChain>
</file>

<file path=xl/sharedStrings.xml><?xml version="1.0" encoding="utf-8"?>
<sst xmlns="http://schemas.openxmlformats.org/spreadsheetml/2006/main" count="168" uniqueCount="105">
  <si>
    <t>Sprint</t>
  </si>
  <si>
    <t>No.</t>
  </si>
  <si>
    <t>New Estimate of Efford  Remaining at the end of Day</t>
  </si>
  <si>
    <t>Product Backlog Item</t>
  </si>
  <si>
    <t>Sprint Task</t>
  </si>
  <si>
    <t>Volunteer</t>
  </si>
  <si>
    <t>Initial Estimate of Effort</t>
  </si>
  <si>
    <t>As an admin, I want to maintain the list of equipments and tools in the department. So that, I can keep the information up-to-date.</t>
  </si>
  <si>
    <t>ออกแบบฐานข้อมูลสำหรับเก็บอุปกรณ์</t>
  </si>
  <si>
    <t>First</t>
  </si>
  <si>
    <t>WIki ฐานข้อมูลสำหรับเก็บอุปกรณ์</t>
  </si>
  <si>
    <t>หน้าเว็บสำหรับแสดงอุปกรณ์ทั้งหมด</t>
  </si>
  <si>
    <t>Paw</t>
  </si>
  <si>
    <t>Pop-up หน้าแสดงอุปกรณ์ทั้งหมดสำหรับลบอุปกรณ์</t>
  </si>
  <si>
    <t>UAT หน้าเว็บสำหรับแสดงอุปกรณ์ทั้งหมด</t>
  </si>
  <si>
    <t>Pinn</t>
  </si>
  <si>
    <t>UAT หน้าเว็็บสำหรับเพิ่มอุปกรณ์ใหม่</t>
  </si>
  <si>
    <t>UAT หน้าเว็บสำหรัับแก้ไขข้อมูลอุปกรณ์</t>
  </si>
  <si>
    <t>UAT Pop-up หน้าแสดงอุปกรณ์ทั้งหมดสำหรับลบอุปกรณ์</t>
  </si>
  <si>
    <t>Docs หน้าเว็บสำหรับแสดงอุปกรณ์ทั้งหมด</t>
  </si>
  <si>
    <t>Tin</t>
  </si>
  <si>
    <t>Docs หน้าเว็็บสำหรับเพิ่มอุปกรณ์ใหม่</t>
  </si>
  <si>
    <t>Docs หน้าเว็บสำหรัับแก้ไขข้อมูลอุปกรณ์</t>
  </si>
  <si>
    <t>Docs Pop-up หน้าแสดงอุปกรณ์ทั้งหมดสำหรับลบอุปกรณ์</t>
  </si>
  <si>
    <t>As an admin, I want to change the status of each equipment/tool. So that, I can keep track on my to do list.</t>
  </si>
  <si>
    <t>เพิ่มสถานะอุปกรณ์ในหน้าแก้ไขข้อมูลอุปกรณ์</t>
  </si>
  <si>
    <t>Kim</t>
  </si>
  <si>
    <t>UAT เพิ่มสถานะอุปกรณ์ในหน้าแก้ไขข้อมูลอุปกรณ์</t>
  </si>
  <si>
    <t>Docs เพิ่มสถานะอุปกรณ์ในหน้าแก้ไขข้อมูลอุปกรณ์</t>
  </si>
  <si>
    <t>As an admin, I want to view the list of maintenance requests with details in a convenient way. So that, I can prioritize my work items.</t>
  </si>
  <si>
    <t>หน้าแสดงอุปกรณ์ที่มีการแจ้งซ่อม</t>
  </si>
  <si>
    <t>Kard</t>
  </si>
  <si>
    <t>ระบบจัดความสำคัญของงานซ่อม</t>
  </si>
  <si>
    <t>UAT หน้าแสดงอุปกรณ์ที่มีการแจ้งซ่อม</t>
  </si>
  <si>
    <t>UAT ระบบจัดความสำคัญของงานซ่อม</t>
  </si>
  <si>
    <t>Docs หน้าแสดงอุปกรณ์ที่มีการแจ้งซ่อม</t>
  </si>
  <si>
    <t>Docs ระบบจัดความสำคัญของงานซ่อม</t>
  </si>
  <si>
    <t>Burndown chart</t>
  </si>
  <si>
    <t>Iteration Timeline (days)</t>
  </si>
  <si>
    <t>Remaining effort (hours)</t>
  </si>
  <si>
    <t>Team Velocity</t>
  </si>
  <si>
    <t>Story Points Completed</t>
  </si>
  <si>
    <t>หน้าเว็บสำหรับเพิ่มอุปกรณ์ใหม่</t>
  </si>
  <si>
    <t>603020743-8</t>
  </si>
  <si>
    <t>นายฐิติพัฒน์ เจนวิชชุวงศ์</t>
  </si>
  <si>
    <t>603020290-9</t>
  </si>
  <si>
    <t>นางสาวณิชกานต์ พลหาญ</t>
  </si>
  <si>
    <t>603020739-9</t>
  </si>
  <si>
    <t>นายกิตติธร เพ็งศรี</t>
  </si>
  <si>
    <t>603021033-4</t>
  </si>
  <si>
    <t>นายอาชาญนนท์ แซ่ชื้อ</t>
  </si>
  <si>
    <t>603021690-8</t>
  </si>
  <si>
    <t>นายชนกันต์ ทิพย์โภชนา</t>
  </si>
  <si>
    <t>603021693-2</t>
  </si>
  <si>
    <t>นางสาวญาณรัตน์ บุดาห์</t>
  </si>
  <si>
    <t>Students Name</t>
  </si>
  <si>
    <t>Students  Id</t>
  </si>
  <si>
    <t xml:space="preserve">Students </t>
  </si>
  <si>
    <t>Personal velocity</t>
  </si>
  <si>
    <t>หน้าประเภทของครุภัณฑ์</t>
  </si>
  <si>
    <t>เพิ่มประเภทของครุภัณฑ์</t>
  </si>
  <si>
    <t>ลบประเภทของครุภัณฑ์</t>
  </si>
  <si>
    <t>แก้ไขประเภทของครุภัณฑ์</t>
  </si>
  <si>
    <t>UAT หน้าประเภทของครุภัณฑ์</t>
  </si>
  <si>
    <t>UAT เพิ่มประเภทของครุภัณฑ์</t>
  </si>
  <si>
    <t>UAT ลบประเภทของครุภัณฑ์</t>
  </si>
  <si>
    <t>UAT แก้ไขประเภทของครุภัณฑ์</t>
  </si>
  <si>
    <t>หน้าอุปกรณ์ของครุภัณฑ์</t>
  </si>
  <si>
    <t>เพิ่มอุปกรณ์ของครุภัณฑ์</t>
  </si>
  <si>
    <t>ลบอุปกรณ์ของครุภัณฑ์</t>
  </si>
  <si>
    <t>แก้ไขอุปกรณ์ของครุภัณฑ์</t>
  </si>
  <si>
    <t>UAT หน้าอุปกรณ์ของครุภัณฑ์</t>
  </si>
  <si>
    <t>UAT เพิ่มอุปกรณ์ของครุภัณฑ์</t>
  </si>
  <si>
    <t>UAT ลบอุปกรณ์ของครุภัณฑ์</t>
  </si>
  <si>
    <t>UAT แก้ไขอุปกรณ์ของครุภัณฑ์</t>
  </si>
  <si>
    <t>kard</t>
  </si>
  <si>
    <t>อาคารถาวร</t>
  </si>
  <si>
    <t>อาคารชั่วคราว/โรงเรือน</t>
  </si>
  <si>
    <t>สิ่งก่อสร้าง</t>
  </si>
  <si>
    <t>ครุภัณฑ์สำนักงาน</t>
  </si>
  <si>
    <t>ครุภัณฑ์ยานพาหนะและขนส่ง</t>
  </si>
  <si>
    <t>ครุภัณฑ์ไฟฟ้าและวิทยุ</t>
  </si>
  <si>
    <t>ครุภัณฑ์โฆษณาและเผยแพร่</t>
  </si>
  <si>
    <t>ครุภัณฑ์การเกรษตร</t>
  </si>
  <si>
    <t>ครุภัณฑ์โรงงาน</t>
  </si>
  <si>
    <t>ครุภัณฑ์ก่อสร้าง</t>
  </si>
  <si>
    <t>ครุภัณฑ์สำรวจ</t>
  </si>
  <si>
    <t>ครุภัณฑ์วิทยาศาสตร์การแพทย์</t>
  </si>
  <si>
    <t>ครุภัณฑ์คอมพิวเตอร์</t>
  </si>
  <si>
    <t>ครุภัณฑ์การศึกษา</t>
  </si>
  <si>
    <t>ครุภัณฑ์งานบ้านงานครัว</t>
  </si>
  <si>
    <t>ครุภัณฑ์กีฬา</t>
  </si>
  <si>
    <t>ครุภัณฑ์ดนตรีและนาฎศิลป์</t>
  </si>
  <si>
    <t>ครุภัณฑ์อาวุธ</t>
  </si>
  <si>
    <t>ครุภัณฑ์สนาม</t>
  </si>
  <si>
    <t>หน้ารายการอุปกรณ์ของครุภัณฑ์</t>
  </si>
  <si>
    <t>เพิ่มรายการอุปกรณ์ของครุภัณฑ์</t>
  </si>
  <si>
    <t>ลบรายการอุปกรณ์ของครุภัณฑ์</t>
  </si>
  <si>
    <t>แก้ไขรายการอุปกรณ์ของครุภัณฑ์</t>
  </si>
  <si>
    <t>UAT หน้ารายการอุปกรณ์ของครุภัณฑ์</t>
  </si>
  <si>
    <t>UAT เพิ่มรายการอุปกรณ์ของครุภัณฑ์</t>
  </si>
  <si>
    <t>UAT ลบรายการอุปกรณ์ของครุภัณฑ์</t>
  </si>
  <si>
    <t>UAT แก้ไขรายการอุปกรณ์ของครุภัณฑ์</t>
  </si>
  <si>
    <t>หน้ารายละเอียดอุปกรณ์ของครุภัณฑ์</t>
  </si>
  <si>
    <t>UAT หน้ารายละเอียดอุปกรณ์ของครุภัณฑ์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</si>
</sst>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6"/>
      <color theme="1"/>
      <name val="Angsana New"/>
      <family val="1"/>
    </font>
    <font>
      <b/>
      <sz val="14"/>
      <color theme="1"/>
      <name val="Angsana New"/>
      <family val="1"/>
    </font>
    <font>
      <b/>
      <sz val="14"/>
      <color rgb="FF000000"/>
      <name val="Angsana New"/>
      <family val="1"/>
    </font>
    <font>
      <sz val="14"/>
      <color rgb="FF000000"/>
      <name val="Angsana New"/>
      <family val="1"/>
    </font>
    <font>
      <sz val="20"/>
      <color theme="1"/>
      <name val="Angsana New"/>
      <family val="1"/>
    </font>
    <font>
      <sz val="8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wrapText="1" indent="1"/>
    </xf>
    <xf numFmtId="0" fontId="1" fillId="0" borderId="7" xfId="0" applyFont="1" applyBorder="1" applyAlignment="1">
      <alignment horizontal="left" vertical="center" wrapText="1" indent="5"/>
    </xf>
    <xf numFmtId="0" fontId="5" fillId="2" borderId="7" xfId="0" applyFont="1" applyFill="1" applyBorder="1" applyAlignment="1">
      <alignment horizontal="left" wrapText="1" indent="5"/>
    </xf>
    <xf numFmtId="0" fontId="0" fillId="0" borderId="0" xfId="0" applyNumberFormat="1"/>
    <xf numFmtId="0" fontId="1" fillId="0" borderId="3" xfId="0" applyFont="1" applyBorder="1" applyAlignment="1">
      <alignment horizontal="left" vertical="center" wrapText="1" indent="5"/>
    </xf>
    <xf numFmtId="0" fontId="5" fillId="2" borderId="3" xfId="0" applyFont="1" applyFill="1" applyBorder="1" applyAlignment="1">
      <alignment horizontal="left" wrapText="1" indent="5"/>
    </xf>
    <xf numFmtId="0" fontId="1" fillId="0" borderId="3" xfId="0" applyFont="1" applyBorder="1" applyAlignment="1">
      <alignment horizontal="left" vertical="center" indent="5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Sprint 1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'Burndown chart'!$B$3:$B$9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'Burndown chart'!$C$3:$C$9</c:f>
              <c:numCache>
                <c:formatCode>General</c:formatCode>
                <c:ptCount val="7"/>
                <c:pt idx="0">
                  <c:v>34</c:v>
                </c:pt>
                <c:pt idx="1">
                  <c:v>32</c:v>
                </c:pt>
                <c:pt idx="2">
                  <c:v>32</c:v>
                </c:pt>
                <c:pt idx="3">
                  <c:v>25</c:v>
                </c:pt>
                <c:pt idx="4">
                  <c:v>19</c:v>
                </c:pt>
                <c:pt idx="5">
                  <c:v>5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8-4313-A505-38B32EAA1A04}"/>
            </c:ext>
          </c:extLst>
        </c:ser>
        <c:ser>
          <c:idx val="1"/>
          <c:order val="1"/>
          <c:tx>
            <c:v>Sprint 2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'Burndown chart'!$B$10:$B$16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  <c:extLst xmlns:c15="http://schemas.microsoft.com/office/drawing/2012/chart"/>
            </c:numRef>
          </c:xVal>
          <c:yVal>
            <c:numRef>
              <c:f>'Burndown chart'!$C$10:$C$16</c:f>
              <c:numCache>
                <c:formatCode>General</c:formatCode>
                <c:ptCount val="7"/>
                <c:pt idx="0">
                  <c:v>35</c:v>
                </c:pt>
                <c:pt idx="1">
                  <c:v>34</c:v>
                </c:pt>
                <c:pt idx="2">
                  <c:v>31</c:v>
                </c:pt>
                <c:pt idx="3">
                  <c:v>28</c:v>
                </c:pt>
                <c:pt idx="4">
                  <c:v>15</c:v>
                </c:pt>
                <c:pt idx="5">
                  <c:v>12</c:v>
                </c:pt>
                <c:pt idx="6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71D-44BE-AFFD-DCB6CB4053B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97520576"/>
        <c:axId val="1076177376"/>
        <c:extLst/>
      </c:scatterChart>
      <c:valAx>
        <c:axId val="119752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 Timeline (days)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076177376"/>
        <c:crosses val="autoZero"/>
        <c:crossBetween val="midCat"/>
      </c:valAx>
      <c:valAx>
        <c:axId val="10761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 effort (hours)</a:t>
                </a:r>
                <a:endParaRPr lang="th-T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197520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'Team velocity'!$A$3</c:f>
              <c:strCache>
                <c:ptCount val="1"/>
                <c:pt idx="0">
                  <c:v>1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'Team velocity'!$A$2:$B$2</c:f>
              <c:strCache>
                <c:ptCount val="2"/>
                <c:pt idx="0">
                  <c:v>Sprint</c:v>
                </c:pt>
                <c:pt idx="1">
                  <c:v>Story Points Completed</c:v>
                </c:pt>
              </c:strCache>
            </c:strRef>
          </c:cat>
          <c:val>
            <c:numRef>
              <c:f>'Team velocity'!$B$3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2-402F-B331-C6051C50AE77}"/>
            </c:ext>
          </c:extLst>
        </c:ser>
        <c:ser>
          <c:idx val="1"/>
          <c:order val="1"/>
          <c:tx>
            <c:strRef>
              <c:f>'Team velocity'!$A$4</c:f>
              <c:strCache>
                <c:ptCount val="1"/>
                <c:pt idx="0">
                  <c:v>2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'Team velocity'!$A$2:$B$2</c:f>
              <c:strCache>
                <c:ptCount val="2"/>
                <c:pt idx="0">
                  <c:v>Sprint</c:v>
                </c:pt>
                <c:pt idx="1">
                  <c:v>Story Points Completed</c:v>
                </c:pt>
              </c:strCache>
            </c:strRef>
          </c:cat>
          <c:val>
            <c:numRef>
              <c:f>'Team velocity'!$B$4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12-402F-B331-C6051C50AE77}"/>
            </c:ext>
          </c:extLst>
        </c:ser>
        <c:ser>
          <c:idx val="3"/>
          <c:order val="3"/>
          <c:tx>
            <c:strRef>
              <c:f>'Team velocity'!$A$6</c:f>
              <c:strCache>
                <c:ptCount val="1"/>
                <c:pt idx="0">
                  <c:v>Team Velocity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'Team velocity'!$A$2:$B$2</c:f>
              <c:strCache>
                <c:ptCount val="2"/>
                <c:pt idx="0">
                  <c:v>Sprint</c:v>
                </c:pt>
                <c:pt idx="1">
                  <c:v>Story Points Completed</c:v>
                </c:pt>
              </c:strCache>
            </c:strRef>
          </c:cat>
          <c:val>
            <c:numRef>
              <c:f>'Team velocity'!$B$6</c:f>
              <c:numCache>
                <c:formatCode>General</c:formatCode>
                <c:ptCount val="1"/>
                <c:pt idx="0">
                  <c:v>34.5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12-402F-B331-C6051C50AE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26"/>
        <c:overlap val="-58"/>
        <c:axId val="1103126095"/>
        <c:axId val="1281691279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'Team velocity'!$A$5</c15:sqref>
                        </c15:formulaRef>
                      </c:ext>
                    </c:extLst>
                    <c:strCache>
                      <c:ptCount val="1"/>
                      <c:pt idx="0">
                        <c:v>3</c:v>
                      </c:pt>
                    </c:strCache>
                  </c:strRef>
                </c:tx>
                <c:spPr>
                  <a:gradFill flip="none" rotWithShape="1">
                    <a:gsLst>
                      <a:gs pos="0">
                        <a:schemeClr val="accent3"/>
                      </a:gs>
                      <a:gs pos="75000">
                        <a:schemeClr val="accent3">
                          <a:lumMod val="60000"/>
                          <a:lumOff val="40000"/>
                        </a:schemeClr>
                      </a:gs>
                      <a:gs pos="51000">
                        <a:schemeClr val="accent3">
                          <a:alpha val="75000"/>
                        </a:schemeClr>
                      </a:gs>
                      <a:gs pos="100000">
                        <a:schemeClr val="accent3">
                          <a:lumMod val="20000"/>
                          <a:lumOff val="80000"/>
                          <a:alpha val="15000"/>
                        </a:schemeClr>
                      </a:gs>
                    </a:gsLst>
                    <a:lin ang="10800000" scaled="1"/>
                    <a:tileRect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solidFill>
                      <a:sysClr val="windowText" lastClr="000000">
                        <a:lumMod val="50000"/>
                        <a:lumOff val="50000"/>
                      </a:sysClr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outEnd"/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'Team velocity'!$A$2:$B$2</c15:sqref>
                        </c15:formulaRef>
                      </c:ext>
                    </c:extLst>
                    <c:strCache>
                      <c:ptCount val="2"/>
                      <c:pt idx="0">
                        <c:v>Sprint</c:v>
                      </c:pt>
                      <c:pt idx="1">
                        <c:v>Story Points Completed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'Team velocity'!$B$5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B12-402F-B331-C6051C50AE77}"/>
                  </c:ext>
                </c:extLst>
              </c15:ser>
            </c15:filteredBarSeries>
          </c:ext>
        </c:extLst>
      </c:barChart>
      <c:catAx>
        <c:axId val="110312609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81691279"/>
        <c:crosses val="autoZero"/>
        <c:auto val="1"/>
        <c:lblAlgn val="ctr"/>
        <c:lblOffset val="100"/>
        <c:noMultiLvlLbl val="0"/>
      </c:catAx>
      <c:valAx>
        <c:axId val="12816912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10312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0</xdr:row>
      <xdr:rowOff>0</xdr:rowOff>
    </xdr:from>
    <xdr:to>
      <xdr:col>12</xdr:col>
      <xdr:colOff>85725</xdr:colOff>
      <xdr:row>13</xdr:row>
      <xdr:rowOff>266700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0CBE39FD-0114-4579-975A-3745D19B8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109537</xdr:colOff>
      <xdr:row>0</xdr:row>
      <xdr:rowOff>257175</xdr:rowOff>
    </xdr:from>
    <xdr:to>
      <xdr:col>7</xdr:col>
      <xdr:colOff>585787</xdr:colOff>
      <xdr:row>10</xdr:row>
      <xdr:rowOff>47625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006E78F5-DA76-4075-BC0F-F4D6B2E40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5CB3-DB2E-4B1F-8886-043D6293CB1D}">
  <dimension ref="A1:M51"/>
  <sheetViews>
    <sheetView topLeftCell="B40" zoomScale="130" zoomScaleNormal="130" workbookViewId="0">
      <selection activeCell="E51" sqref="E51"/>
    </sheetView>
  </sheetViews>
  <sheetFormatPr defaultRowHeight="21" x14ac:dyDescent="0.2"/>
  <cols>
    <col min="1" max="1" width="9" style="1"/>
    <col min="2" max="2" width="6.125" style="1" customWidth="1"/>
    <col min="3" max="3" width="51.75" style="1" customWidth="1"/>
    <col min="4" max="4" width="29.125" style="1" customWidth="1"/>
    <col min="5" max="5" width="19.625" style="1" customWidth="1"/>
    <col min="6" max="6" width="9.125" style="1" customWidth="1"/>
    <col min="7" max="13" width="5.25" style="1" customWidth="1"/>
    <col min="14" max="16384" width="9" style="1"/>
  </cols>
  <sheetData>
    <row r="1" spans="1:13" ht="15" customHeight="1" x14ac:dyDescent="0.2">
      <c r="A1" s="22" t="s">
        <v>0</v>
      </c>
      <c r="B1" s="23" t="s">
        <v>1</v>
      </c>
      <c r="C1" s="28" t="s">
        <v>2</v>
      </c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65.25" customHeight="1" x14ac:dyDescent="0.2">
      <c r="A2" s="22"/>
      <c r="B2" s="23"/>
      <c r="C2" s="4" t="s">
        <v>3</v>
      </c>
      <c r="D2" s="7" t="s">
        <v>4</v>
      </c>
      <c r="E2" s="7" t="s">
        <v>5</v>
      </c>
      <c r="F2" s="7" t="s">
        <v>6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</row>
    <row r="3" spans="1:13" s="2" customFormat="1" ht="23.25" customHeight="1" x14ac:dyDescent="0.2">
      <c r="A3" s="24">
        <v>1</v>
      </c>
      <c r="B3" s="25">
        <v>1</v>
      </c>
      <c r="C3" s="25" t="s">
        <v>7</v>
      </c>
      <c r="D3" s="34" t="s">
        <v>8</v>
      </c>
      <c r="E3" s="36" t="s">
        <v>9</v>
      </c>
      <c r="F3" s="9">
        <v>2</v>
      </c>
      <c r="G3" s="9">
        <v>2</v>
      </c>
      <c r="H3" s="9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</row>
    <row r="4" spans="1:13" s="2" customFormat="1" x14ac:dyDescent="0.2">
      <c r="A4" s="24"/>
      <c r="B4" s="26"/>
      <c r="C4" s="26"/>
      <c r="D4" s="34" t="s">
        <v>10</v>
      </c>
      <c r="E4" s="36" t="s">
        <v>9</v>
      </c>
      <c r="F4" s="9">
        <v>3</v>
      </c>
      <c r="G4" s="9">
        <v>3</v>
      </c>
      <c r="H4" s="14">
        <v>3</v>
      </c>
      <c r="I4" s="14">
        <v>3</v>
      </c>
      <c r="J4" s="14">
        <v>0</v>
      </c>
      <c r="K4" s="14">
        <v>0</v>
      </c>
      <c r="L4" s="9">
        <v>0</v>
      </c>
      <c r="M4" s="14">
        <v>0</v>
      </c>
    </row>
    <row r="5" spans="1:13" s="2" customFormat="1" x14ac:dyDescent="0.2">
      <c r="A5" s="24"/>
      <c r="B5" s="26"/>
      <c r="C5" s="26"/>
      <c r="D5" s="34" t="s">
        <v>11</v>
      </c>
      <c r="E5" s="36" t="s">
        <v>12</v>
      </c>
      <c r="F5" s="9">
        <v>2</v>
      </c>
      <c r="G5" s="14">
        <v>2</v>
      </c>
      <c r="H5" s="14">
        <v>2</v>
      </c>
      <c r="I5" s="14">
        <v>2</v>
      </c>
      <c r="J5" s="14">
        <v>2</v>
      </c>
      <c r="K5" s="14">
        <v>0</v>
      </c>
      <c r="L5" s="9">
        <v>0</v>
      </c>
      <c r="M5" s="14">
        <v>0</v>
      </c>
    </row>
    <row r="6" spans="1:13" s="2" customFormat="1" x14ac:dyDescent="0.2">
      <c r="A6" s="24"/>
      <c r="B6" s="26"/>
      <c r="C6" s="26"/>
      <c r="D6" s="34" t="s">
        <v>42</v>
      </c>
      <c r="E6" s="36" t="s">
        <v>12</v>
      </c>
      <c r="F6" s="9">
        <v>2</v>
      </c>
      <c r="G6" s="14">
        <v>2</v>
      </c>
      <c r="H6" s="14">
        <v>2</v>
      </c>
      <c r="I6" s="14">
        <v>2</v>
      </c>
      <c r="J6" s="14">
        <v>2</v>
      </c>
      <c r="K6" s="14">
        <v>0</v>
      </c>
      <c r="L6" s="9">
        <v>0</v>
      </c>
      <c r="M6" s="14">
        <v>0</v>
      </c>
    </row>
    <row r="7" spans="1:13" s="2" customFormat="1" x14ac:dyDescent="0.2">
      <c r="A7" s="24"/>
      <c r="B7" s="26"/>
      <c r="C7" s="26"/>
      <c r="D7" s="34" t="s">
        <v>4</v>
      </c>
      <c r="E7" s="36" t="s">
        <v>12</v>
      </c>
      <c r="F7" s="9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9">
        <v>0</v>
      </c>
      <c r="M7" s="14">
        <v>0</v>
      </c>
    </row>
    <row r="8" spans="1:13" s="2" customFormat="1" ht="42" x14ac:dyDescent="0.2">
      <c r="A8" s="24"/>
      <c r="B8" s="26"/>
      <c r="C8" s="26"/>
      <c r="D8" s="34" t="s">
        <v>13</v>
      </c>
      <c r="E8" s="36" t="s">
        <v>12</v>
      </c>
      <c r="F8" s="9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9">
        <v>0</v>
      </c>
      <c r="M8" s="14">
        <v>0</v>
      </c>
    </row>
    <row r="9" spans="1:13" s="2" customFormat="1" x14ac:dyDescent="0.2">
      <c r="A9" s="24"/>
      <c r="B9" s="26"/>
      <c r="C9" s="26"/>
      <c r="D9" s="34" t="s">
        <v>14</v>
      </c>
      <c r="E9" s="36" t="s">
        <v>15</v>
      </c>
      <c r="F9" s="9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9">
        <v>0</v>
      </c>
      <c r="M9" s="14">
        <v>0</v>
      </c>
    </row>
    <row r="10" spans="1:13" s="2" customFormat="1" x14ac:dyDescent="0.45">
      <c r="A10" s="24"/>
      <c r="B10" s="26"/>
      <c r="C10" s="26"/>
      <c r="D10" s="34" t="s">
        <v>16</v>
      </c>
      <c r="E10" s="37" t="s">
        <v>15</v>
      </c>
      <c r="F10" s="9">
        <v>1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9">
        <v>0</v>
      </c>
      <c r="M10" s="14">
        <v>0</v>
      </c>
    </row>
    <row r="11" spans="1:13" s="2" customFormat="1" x14ac:dyDescent="0.45">
      <c r="A11" s="24"/>
      <c r="B11" s="26"/>
      <c r="C11" s="26"/>
      <c r="D11" s="34" t="s">
        <v>17</v>
      </c>
      <c r="E11" s="37" t="s">
        <v>15</v>
      </c>
      <c r="F11" s="9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9">
        <v>0</v>
      </c>
      <c r="M11" s="14">
        <v>0</v>
      </c>
    </row>
    <row r="12" spans="1:13" s="2" customFormat="1" ht="42" x14ac:dyDescent="0.45">
      <c r="A12" s="24"/>
      <c r="B12" s="26"/>
      <c r="C12" s="26"/>
      <c r="D12" s="34" t="s">
        <v>18</v>
      </c>
      <c r="E12" s="37" t="s">
        <v>15</v>
      </c>
      <c r="F12" s="9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0</v>
      </c>
    </row>
    <row r="13" spans="1:13" s="2" customFormat="1" x14ac:dyDescent="0.2">
      <c r="A13" s="24"/>
      <c r="B13" s="26"/>
      <c r="C13" s="26"/>
      <c r="D13" s="34" t="s">
        <v>19</v>
      </c>
      <c r="E13" s="36" t="s">
        <v>20</v>
      </c>
      <c r="F13" s="9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0</v>
      </c>
    </row>
    <row r="14" spans="1:13" s="2" customFormat="1" x14ac:dyDescent="0.45">
      <c r="A14" s="24"/>
      <c r="B14" s="26"/>
      <c r="C14" s="26"/>
      <c r="D14" s="34" t="s">
        <v>21</v>
      </c>
      <c r="E14" s="37" t="s">
        <v>20</v>
      </c>
      <c r="F14" s="9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0</v>
      </c>
    </row>
    <row r="15" spans="1:13" s="2" customFormat="1" x14ac:dyDescent="0.45">
      <c r="A15" s="24"/>
      <c r="B15" s="26"/>
      <c r="C15" s="26"/>
      <c r="D15" s="34" t="s">
        <v>22</v>
      </c>
      <c r="E15" s="37" t="s">
        <v>20</v>
      </c>
      <c r="F15" s="9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  <c r="L15" s="14">
        <v>1</v>
      </c>
      <c r="M15" s="14">
        <v>0</v>
      </c>
    </row>
    <row r="16" spans="1:13" s="2" customFormat="1" ht="42" x14ac:dyDescent="0.45">
      <c r="A16" s="24"/>
      <c r="B16" s="27"/>
      <c r="C16" s="27"/>
      <c r="D16" s="34" t="s">
        <v>23</v>
      </c>
      <c r="E16" s="37" t="s">
        <v>20</v>
      </c>
      <c r="F16" s="9">
        <v>1</v>
      </c>
      <c r="G16" s="14">
        <v>1</v>
      </c>
      <c r="H16" s="14">
        <v>1</v>
      </c>
      <c r="I16" s="14">
        <v>1</v>
      </c>
      <c r="J16" s="14">
        <v>1</v>
      </c>
      <c r="K16" s="14">
        <v>1</v>
      </c>
      <c r="L16" s="14">
        <v>1</v>
      </c>
      <c r="M16" s="14">
        <v>0</v>
      </c>
    </row>
    <row r="17" spans="1:13" s="2" customFormat="1" ht="56.25" customHeight="1" x14ac:dyDescent="0.2">
      <c r="A17" s="24"/>
      <c r="B17" s="25">
        <v>2</v>
      </c>
      <c r="C17" s="25" t="s">
        <v>24</v>
      </c>
      <c r="D17" s="34" t="s">
        <v>25</v>
      </c>
      <c r="E17" s="36" t="s">
        <v>26</v>
      </c>
      <c r="F17" s="9">
        <v>2</v>
      </c>
      <c r="G17" s="14">
        <v>2</v>
      </c>
      <c r="H17" s="14">
        <v>2</v>
      </c>
      <c r="I17" s="14">
        <v>2</v>
      </c>
      <c r="J17" s="14">
        <v>2</v>
      </c>
      <c r="K17" s="14">
        <v>2</v>
      </c>
      <c r="L17" s="9">
        <v>0</v>
      </c>
      <c r="M17" s="14">
        <v>0</v>
      </c>
    </row>
    <row r="18" spans="1:13" s="2" customFormat="1" ht="42" x14ac:dyDescent="0.2">
      <c r="A18" s="24"/>
      <c r="B18" s="26"/>
      <c r="C18" s="26"/>
      <c r="D18" s="34" t="s">
        <v>27</v>
      </c>
      <c r="E18" s="36" t="s">
        <v>26</v>
      </c>
      <c r="F18" s="9">
        <v>1</v>
      </c>
      <c r="G18" s="14">
        <v>1</v>
      </c>
      <c r="H18" s="14">
        <v>1</v>
      </c>
      <c r="I18" s="14">
        <v>1</v>
      </c>
      <c r="J18" s="14">
        <v>1</v>
      </c>
      <c r="K18" s="14">
        <v>1</v>
      </c>
      <c r="L18" s="14">
        <v>0</v>
      </c>
      <c r="M18" s="14">
        <v>0</v>
      </c>
    </row>
    <row r="19" spans="1:13" s="2" customFormat="1" ht="42" x14ac:dyDescent="0.45">
      <c r="A19" s="24"/>
      <c r="B19" s="27"/>
      <c r="C19" s="27"/>
      <c r="D19" s="34" t="s">
        <v>28</v>
      </c>
      <c r="E19" s="37" t="s">
        <v>20</v>
      </c>
      <c r="F19" s="9">
        <v>1</v>
      </c>
      <c r="G19" s="14">
        <v>1</v>
      </c>
      <c r="H19" s="14">
        <v>1</v>
      </c>
      <c r="I19" s="14">
        <v>1</v>
      </c>
      <c r="J19" s="14">
        <v>1</v>
      </c>
      <c r="K19" s="14">
        <v>1</v>
      </c>
      <c r="L19" s="14">
        <v>0</v>
      </c>
      <c r="M19" s="14">
        <v>0</v>
      </c>
    </row>
    <row r="20" spans="1:13" s="2" customFormat="1" ht="56.25" customHeight="1" x14ac:dyDescent="0.2">
      <c r="A20" s="24"/>
      <c r="B20" s="24">
        <v>3</v>
      </c>
      <c r="C20" s="25" t="s">
        <v>29</v>
      </c>
      <c r="D20" s="34" t="s">
        <v>30</v>
      </c>
      <c r="E20" s="36" t="s">
        <v>31</v>
      </c>
      <c r="F20" s="9">
        <v>2</v>
      </c>
      <c r="G20" s="14">
        <v>2</v>
      </c>
      <c r="H20" s="14">
        <v>2</v>
      </c>
      <c r="I20" s="14">
        <v>2</v>
      </c>
      <c r="J20" s="14">
        <v>2</v>
      </c>
      <c r="K20" s="14">
        <v>2</v>
      </c>
      <c r="L20" s="14">
        <v>0</v>
      </c>
      <c r="M20" s="14">
        <v>0</v>
      </c>
    </row>
    <row r="21" spans="1:13" s="2" customFormat="1" x14ac:dyDescent="0.2">
      <c r="A21" s="24"/>
      <c r="B21" s="24"/>
      <c r="C21" s="26"/>
      <c r="D21" s="34" t="s">
        <v>32</v>
      </c>
      <c r="E21" s="36" t="s">
        <v>9</v>
      </c>
      <c r="F21" s="9">
        <v>4</v>
      </c>
      <c r="G21" s="9">
        <v>4</v>
      </c>
      <c r="H21" s="14">
        <v>4</v>
      </c>
      <c r="I21" s="14">
        <v>4</v>
      </c>
      <c r="J21" s="9">
        <v>0</v>
      </c>
      <c r="K21" s="14">
        <v>0</v>
      </c>
      <c r="L21" s="14">
        <v>0</v>
      </c>
      <c r="M21" s="14">
        <v>0</v>
      </c>
    </row>
    <row r="22" spans="1:13" s="2" customFormat="1" x14ac:dyDescent="0.45">
      <c r="A22" s="24"/>
      <c r="B22" s="24"/>
      <c r="C22" s="26"/>
      <c r="D22" s="35" t="s">
        <v>33</v>
      </c>
      <c r="E22" s="36" t="s">
        <v>31</v>
      </c>
      <c r="F22" s="9">
        <v>1</v>
      </c>
      <c r="G22" s="9">
        <v>1</v>
      </c>
      <c r="H22" s="12">
        <v>1</v>
      </c>
      <c r="I22" s="12">
        <v>1</v>
      </c>
      <c r="J22" s="14">
        <v>1</v>
      </c>
      <c r="K22" s="14">
        <v>1</v>
      </c>
      <c r="L22" s="9"/>
      <c r="M22" s="14">
        <v>0</v>
      </c>
    </row>
    <row r="23" spans="1:13" s="2" customFormat="1" x14ac:dyDescent="0.45">
      <c r="A23" s="24"/>
      <c r="B23" s="24"/>
      <c r="C23" s="26"/>
      <c r="D23" s="35" t="s">
        <v>34</v>
      </c>
      <c r="E23" s="36" t="s">
        <v>9</v>
      </c>
      <c r="F23" s="9">
        <v>2</v>
      </c>
      <c r="G23" s="9">
        <v>2</v>
      </c>
      <c r="H23" s="14">
        <v>2</v>
      </c>
      <c r="I23" s="14">
        <v>2</v>
      </c>
      <c r="J23" s="14">
        <v>2</v>
      </c>
      <c r="K23" s="9">
        <v>0</v>
      </c>
      <c r="L23" s="9">
        <v>0</v>
      </c>
      <c r="M23" s="14">
        <v>0</v>
      </c>
    </row>
    <row r="24" spans="1:13" s="2" customFormat="1" x14ac:dyDescent="0.45">
      <c r="A24" s="24"/>
      <c r="B24" s="24"/>
      <c r="C24" s="26"/>
      <c r="D24" s="35" t="s">
        <v>35</v>
      </c>
      <c r="E24" s="37" t="s">
        <v>20</v>
      </c>
      <c r="F24" s="9">
        <v>1</v>
      </c>
      <c r="G24" s="14">
        <v>1</v>
      </c>
      <c r="H24" s="14">
        <v>1</v>
      </c>
      <c r="I24" s="14">
        <v>1</v>
      </c>
      <c r="J24" s="14">
        <v>1</v>
      </c>
      <c r="K24" s="14">
        <v>1</v>
      </c>
      <c r="L24" s="9">
        <v>0</v>
      </c>
      <c r="M24" s="14">
        <v>0</v>
      </c>
    </row>
    <row r="25" spans="1:13" s="2" customFormat="1" x14ac:dyDescent="0.45">
      <c r="A25" s="24"/>
      <c r="B25" s="24"/>
      <c r="C25" s="27"/>
      <c r="D25" s="35" t="s">
        <v>36</v>
      </c>
      <c r="E25" s="37" t="s">
        <v>20</v>
      </c>
      <c r="F25" s="14">
        <v>1</v>
      </c>
      <c r="G25" s="14">
        <v>1</v>
      </c>
      <c r="H25" s="14">
        <v>1</v>
      </c>
      <c r="I25" s="14">
        <v>1</v>
      </c>
      <c r="J25" s="14">
        <v>1</v>
      </c>
      <c r="K25" s="14">
        <v>1</v>
      </c>
      <c r="L25" s="9">
        <v>0</v>
      </c>
      <c r="M25" s="14">
        <v>0</v>
      </c>
    </row>
    <row r="26" spans="1:13" ht="21" customHeight="1" x14ac:dyDescent="0.2">
      <c r="A26" s="25">
        <v>2</v>
      </c>
      <c r="B26" s="42">
        <v>1</v>
      </c>
      <c r="C26" s="25" t="s">
        <v>7</v>
      </c>
      <c r="D26" s="34" t="s">
        <v>59</v>
      </c>
      <c r="E26" s="39" t="s">
        <v>75</v>
      </c>
      <c r="F26" s="18">
        <v>1</v>
      </c>
      <c r="G26" s="18">
        <v>1</v>
      </c>
      <c r="H26" s="18">
        <v>1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</row>
    <row r="27" spans="1:13" x14ac:dyDescent="0.2">
      <c r="A27" s="26"/>
      <c r="B27" s="43"/>
      <c r="C27" s="26"/>
      <c r="D27" s="34" t="s">
        <v>60</v>
      </c>
      <c r="E27" s="39" t="s">
        <v>75</v>
      </c>
      <c r="F27" s="18">
        <v>2</v>
      </c>
      <c r="G27" s="18">
        <v>2</v>
      </c>
      <c r="H27" s="18">
        <v>2</v>
      </c>
      <c r="I27" s="18">
        <v>2</v>
      </c>
      <c r="J27" s="18">
        <v>2</v>
      </c>
      <c r="K27" s="18">
        <v>0</v>
      </c>
      <c r="L27" s="18">
        <v>0</v>
      </c>
      <c r="M27" s="18">
        <v>0</v>
      </c>
    </row>
    <row r="28" spans="1:13" x14ac:dyDescent="0.2">
      <c r="A28" s="26"/>
      <c r="B28" s="43"/>
      <c r="C28" s="26"/>
      <c r="D28" s="34" t="s">
        <v>61</v>
      </c>
      <c r="E28" s="39" t="s">
        <v>75</v>
      </c>
      <c r="F28" s="18">
        <v>2</v>
      </c>
      <c r="G28" s="18">
        <v>2</v>
      </c>
      <c r="H28" s="18">
        <v>2</v>
      </c>
      <c r="I28" s="18">
        <v>2</v>
      </c>
      <c r="J28" s="18">
        <v>2</v>
      </c>
      <c r="K28" s="18">
        <v>0</v>
      </c>
      <c r="L28" s="18">
        <v>0</v>
      </c>
      <c r="M28" s="18">
        <v>0</v>
      </c>
    </row>
    <row r="29" spans="1:13" x14ac:dyDescent="0.2">
      <c r="A29" s="26"/>
      <c r="B29" s="43"/>
      <c r="C29" s="26"/>
      <c r="D29" s="34" t="s">
        <v>62</v>
      </c>
      <c r="E29" s="39" t="s">
        <v>75</v>
      </c>
      <c r="F29" s="18">
        <v>2</v>
      </c>
      <c r="G29" s="18">
        <v>2</v>
      </c>
      <c r="H29" s="18">
        <v>2</v>
      </c>
      <c r="I29" s="18">
        <v>2</v>
      </c>
      <c r="J29" s="18">
        <v>2</v>
      </c>
      <c r="K29" s="18">
        <v>2</v>
      </c>
      <c r="L29" s="18">
        <v>0</v>
      </c>
      <c r="M29" s="18">
        <v>0</v>
      </c>
    </row>
    <row r="30" spans="1:13" x14ac:dyDescent="0.2">
      <c r="A30" s="26"/>
      <c r="B30" s="43"/>
      <c r="C30" s="26"/>
      <c r="D30" s="34" t="s">
        <v>63</v>
      </c>
      <c r="E30" s="39" t="s">
        <v>26</v>
      </c>
      <c r="F30" s="18">
        <v>1</v>
      </c>
      <c r="G30" s="18">
        <v>1</v>
      </c>
      <c r="H30" s="18">
        <v>1</v>
      </c>
      <c r="I30" s="18">
        <v>1</v>
      </c>
      <c r="J30" s="18">
        <v>1</v>
      </c>
      <c r="K30" s="18">
        <v>1</v>
      </c>
      <c r="L30" s="18">
        <v>1</v>
      </c>
      <c r="M30" s="18">
        <v>0</v>
      </c>
    </row>
    <row r="31" spans="1:13" x14ac:dyDescent="0.2">
      <c r="A31" s="26"/>
      <c r="B31" s="43"/>
      <c r="C31" s="26"/>
      <c r="D31" s="34" t="s">
        <v>64</v>
      </c>
      <c r="E31" s="39" t="s">
        <v>26</v>
      </c>
      <c r="F31" s="18">
        <v>1</v>
      </c>
      <c r="G31" s="18">
        <v>1</v>
      </c>
      <c r="H31" s="18">
        <v>1</v>
      </c>
      <c r="I31" s="18">
        <v>1</v>
      </c>
      <c r="J31" s="18">
        <v>1</v>
      </c>
      <c r="K31" s="18">
        <v>1</v>
      </c>
      <c r="L31" s="18">
        <v>1</v>
      </c>
      <c r="M31" s="18">
        <v>0</v>
      </c>
    </row>
    <row r="32" spans="1:13" x14ac:dyDescent="0.2">
      <c r="A32" s="26"/>
      <c r="B32" s="43"/>
      <c r="C32" s="26"/>
      <c r="D32" s="34" t="s">
        <v>65</v>
      </c>
      <c r="E32" s="39" t="s">
        <v>26</v>
      </c>
      <c r="F32" s="18">
        <v>1</v>
      </c>
      <c r="G32" s="18">
        <v>1</v>
      </c>
      <c r="H32" s="18">
        <v>1</v>
      </c>
      <c r="I32" s="18">
        <v>1</v>
      </c>
      <c r="J32" s="18">
        <v>1</v>
      </c>
      <c r="K32" s="18">
        <v>1</v>
      </c>
      <c r="L32" s="18">
        <v>1</v>
      </c>
      <c r="M32" s="18">
        <v>0</v>
      </c>
    </row>
    <row r="33" spans="1:13" x14ac:dyDescent="0.45">
      <c r="A33" s="26"/>
      <c r="B33" s="43"/>
      <c r="C33" s="26"/>
      <c r="D33" s="34" t="s">
        <v>66</v>
      </c>
      <c r="E33" s="40" t="s">
        <v>26</v>
      </c>
      <c r="F33" s="18">
        <v>1</v>
      </c>
      <c r="G33" s="18">
        <v>1</v>
      </c>
      <c r="H33" s="18">
        <v>1</v>
      </c>
      <c r="I33" s="18">
        <v>1</v>
      </c>
      <c r="J33" s="18">
        <v>1</v>
      </c>
      <c r="K33" s="18">
        <v>1</v>
      </c>
      <c r="L33" s="18">
        <v>1</v>
      </c>
      <c r="M33" s="18">
        <v>0</v>
      </c>
    </row>
    <row r="34" spans="1:13" x14ac:dyDescent="0.45">
      <c r="A34" s="26"/>
      <c r="B34" s="43"/>
      <c r="C34" s="26"/>
      <c r="D34" s="34" t="s">
        <v>67</v>
      </c>
      <c r="E34" s="40" t="s">
        <v>12</v>
      </c>
      <c r="F34" s="18">
        <v>1</v>
      </c>
      <c r="G34" s="18">
        <v>1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</row>
    <row r="35" spans="1:13" x14ac:dyDescent="0.45">
      <c r="A35" s="26"/>
      <c r="B35" s="43"/>
      <c r="C35" s="26"/>
      <c r="D35" s="34" t="s">
        <v>68</v>
      </c>
      <c r="E35" s="40" t="s">
        <v>12</v>
      </c>
      <c r="F35" s="18">
        <v>2</v>
      </c>
      <c r="G35" s="18">
        <v>2</v>
      </c>
      <c r="H35" s="18">
        <v>2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</row>
    <row r="36" spans="1:13" x14ac:dyDescent="0.45">
      <c r="A36" s="26"/>
      <c r="B36" s="43"/>
      <c r="C36" s="26"/>
      <c r="D36" s="34" t="s">
        <v>69</v>
      </c>
      <c r="E36" s="40" t="s">
        <v>12</v>
      </c>
      <c r="F36" s="18">
        <v>2</v>
      </c>
      <c r="G36" s="18">
        <v>2</v>
      </c>
      <c r="H36" s="18">
        <v>2</v>
      </c>
      <c r="I36" s="18">
        <v>2</v>
      </c>
      <c r="J36" s="18">
        <v>2</v>
      </c>
      <c r="K36" s="18">
        <v>0</v>
      </c>
      <c r="L36" s="18">
        <v>0</v>
      </c>
      <c r="M36" s="18">
        <v>0</v>
      </c>
    </row>
    <row r="37" spans="1:13" x14ac:dyDescent="0.45">
      <c r="A37" s="26"/>
      <c r="B37" s="43"/>
      <c r="C37" s="26"/>
      <c r="D37" s="34" t="s">
        <v>70</v>
      </c>
      <c r="E37" s="40" t="s">
        <v>12</v>
      </c>
      <c r="F37" s="18">
        <v>2</v>
      </c>
      <c r="G37" s="18">
        <v>2</v>
      </c>
      <c r="H37" s="18">
        <v>2</v>
      </c>
      <c r="I37" s="18">
        <v>2</v>
      </c>
      <c r="J37" s="18">
        <v>2</v>
      </c>
      <c r="K37" s="18">
        <v>0</v>
      </c>
      <c r="L37" s="18">
        <v>0</v>
      </c>
      <c r="M37" s="18">
        <v>0</v>
      </c>
    </row>
    <row r="38" spans="1:13" x14ac:dyDescent="0.45">
      <c r="A38" s="26"/>
      <c r="B38" s="43"/>
      <c r="C38" s="26"/>
      <c r="D38" s="34" t="s">
        <v>71</v>
      </c>
      <c r="E38" s="40" t="s">
        <v>26</v>
      </c>
      <c r="F38" s="18">
        <v>1</v>
      </c>
      <c r="G38" s="18">
        <v>1</v>
      </c>
      <c r="H38" s="18">
        <v>1</v>
      </c>
      <c r="I38" s="18">
        <v>1</v>
      </c>
      <c r="J38" s="18">
        <v>1</v>
      </c>
      <c r="K38" s="18">
        <v>1</v>
      </c>
      <c r="L38" s="18">
        <v>1</v>
      </c>
      <c r="M38" s="18">
        <v>0</v>
      </c>
    </row>
    <row r="39" spans="1:13" x14ac:dyDescent="0.45">
      <c r="A39" s="26"/>
      <c r="B39" s="43"/>
      <c r="C39" s="26"/>
      <c r="D39" s="34" t="s">
        <v>72</v>
      </c>
      <c r="E39" s="40" t="s">
        <v>26</v>
      </c>
      <c r="F39" s="18">
        <v>1</v>
      </c>
      <c r="G39" s="18">
        <v>1</v>
      </c>
      <c r="H39" s="18">
        <v>1</v>
      </c>
      <c r="I39" s="18">
        <v>1</v>
      </c>
      <c r="J39" s="18">
        <v>1</v>
      </c>
      <c r="K39" s="18">
        <v>1</v>
      </c>
      <c r="L39" s="18">
        <v>1</v>
      </c>
      <c r="M39" s="18">
        <v>0</v>
      </c>
    </row>
    <row r="40" spans="1:13" ht="21" customHeight="1" x14ac:dyDescent="0.2">
      <c r="A40" s="26"/>
      <c r="B40" s="43"/>
      <c r="C40" s="26"/>
      <c r="D40" s="34" t="s">
        <v>73</v>
      </c>
      <c r="E40" s="39" t="s">
        <v>26</v>
      </c>
      <c r="F40" s="18">
        <v>1</v>
      </c>
      <c r="G40" s="18">
        <v>1</v>
      </c>
      <c r="H40" s="18">
        <v>1</v>
      </c>
      <c r="I40" s="18">
        <v>1</v>
      </c>
      <c r="J40" s="18">
        <v>1</v>
      </c>
      <c r="K40" s="18">
        <v>1</v>
      </c>
      <c r="L40" s="18">
        <v>1</v>
      </c>
      <c r="M40" s="18">
        <v>0</v>
      </c>
    </row>
    <row r="41" spans="1:13" x14ac:dyDescent="0.2">
      <c r="A41" s="26"/>
      <c r="B41" s="44"/>
      <c r="C41" s="27"/>
      <c r="D41" s="34" t="s">
        <v>74</v>
      </c>
      <c r="E41" s="39" t="s">
        <v>26</v>
      </c>
      <c r="F41" s="18">
        <v>1</v>
      </c>
      <c r="G41" s="18">
        <v>1</v>
      </c>
      <c r="H41" s="18">
        <v>1</v>
      </c>
      <c r="I41" s="18">
        <v>1</v>
      </c>
      <c r="J41" s="18">
        <v>1</v>
      </c>
      <c r="K41" s="18">
        <v>1</v>
      </c>
      <c r="L41" s="18">
        <v>1</v>
      </c>
      <c r="M41" s="18">
        <v>0</v>
      </c>
    </row>
    <row r="42" spans="1:13" x14ac:dyDescent="0.45">
      <c r="A42" s="26"/>
      <c r="B42" s="42"/>
      <c r="C42" s="25" t="s">
        <v>24</v>
      </c>
      <c r="D42" s="34" t="s">
        <v>95</v>
      </c>
      <c r="E42" s="40" t="s">
        <v>15</v>
      </c>
      <c r="F42" s="18">
        <v>1</v>
      </c>
      <c r="G42" s="18">
        <v>1</v>
      </c>
      <c r="H42" s="18">
        <v>1</v>
      </c>
      <c r="I42" s="18">
        <v>1</v>
      </c>
      <c r="J42" s="18">
        <v>0</v>
      </c>
      <c r="K42" s="18">
        <v>0</v>
      </c>
      <c r="L42" s="18">
        <v>0</v>
      </c>
      <c r="M42" s="18">
        <v>0</v>
      </c>
    </row>
    <row r="43" spans="1:13" x14ac:dyDescent="0.2">
      <c r="A43" s="26"/>
      <c r="B43" s="43"/>
      <c r="C43" s="26"/>
      <c r="D43" s="34" t="s">
        <v>96</v>
      </c>
      <c r="E43" s="41" t="s">
        <v>9</v>
      </c>
      <c r="F43" s="17">
        <v>2</v>
      </c>
      <c r="G43" s="17">
        <v>2</v>
      </c>
      <c r="H43" s="17">
        <v>2</v>
      </c>
      <c r="I43" s="17">
        <v>2</v>
      </c>
      <c r="J43" s="17">
        <v>0</v>
      </c>
      <c r="K43" s="17">
        <v>0</v>
      </c>
      <c r="L43" s="17">
        <v>0</v>
      </c>
      <c r="M43" s="18">
        <v>0</v>
      </c>
    </row>
    <row r="44" spans="1:13" x14ac:dyDescent="0.2">
      <c r="A44" s="26"/>
      <c r="B44" s="43"/>
      <c r="C44" s="26"/>
      <c r="D44" s="34" t="s">
        <v>97</v>
      </c>
      <c r="E44" s="41" t="s">
        <v>9</v>
      </c>
      <c r="F44" s="17">
        <v>2</v>
      </c>
      <c r="G44" s="17">
        <v>2</v>
      </c>
      <c r="H44" s="17">
        <v>2</v>
      </c>
      <c r="I44" s="17">
        <v>2</v>
      </c>
      <c r="J44" s="17">
        <v>2</v>
      </c>
      <c r="K44" s="17">
        <v>0</v>
      </c>
      <c r="L44" s="17">
        <v>0</v>
      </c>
      <c r="M44" s="18">
        <v>0</v>
      </c>
    </row>
    <row r="45" spans="1:13" x14ac:dyDescent="0.2">
      <c r="A45" s="26"/>
      <c r="B45" s="43"/>
      <c r="C45" s="26"/>
      <c r="D45" s="34" t="s">
        <v>98</v>
      </c>
      <c r="E45" s="41" t="s">
        <v>9</v>
      </c>
      <c r="F45" s="17">
        <v>2</v>
      </c>
      <c r="G45" s="17">
        <v>2</v>
      </c>
      <c r="H45" s="17">
        <v>2</v>
      </c>
      <c r="I45" s="17">
        <v>2</v>
      </c>
      <c r="J45" s="17">
        <v>2</v>
      </c>
      <c r="K45" s="17">
        <v>0</v>
      </c>
      <c r="L45" s="17">
        <v>0</v>
      </c>
      <c r="M45" s="18">
        <v>0</v>
      </c>
    </row>
    <row r="46" spans="1:13" x14ac:dyDescent="0.2">
      <c r="A46" s="26"/>
      <c r="B46" s="43"/>
      <c r="C46" s="26"/>
      <c r="D46" s="34" t="s">
        <v>99</v>
      </c>
      <c r="E46" s="41" t="s">
        <v>20</v>
      </c>
      <c r="F46" s="17">
        <v>1</v>
      </c>
      <c r="G46" s="17">
        <v>1</v>
      </c>
      <c r="H46" s="17">
        <v>1</v>
      </c>
      <c r="I46" s="17">
        <v>1</v>
      </c>
      <c r="J46" s="17">
        <v>1</v>
      </c>
      <c r="K46" s="17">
        <v>1</v>
      </c>
      <c r="L46" s="17">
        <v>1</v>
      </c>
      <c r="M46" s="18">
        <v>0</v>
      </c>
    </row>
    <row r="47" spans="1:13" x14ac:dyDescent="0.2">
      <c r="A47" s="26"/>
      <c r="B47" s="43"/>
      <c r="C47" s="26"/>
      <c r="D47" s="34" t="s">
        <v>100</v>
      </c>
      <c r="E47" s="41" t="s">
        <v>20</v>
      </c>
      <c r="F47" s="17">
        <v>1</v>
      </c>
      <c r="G47" s="17">
        <v>1</v>
      </c>
      <c r="H47" s="17">
        <v>1</v>
      </c>
      <c r="I47" s="17">
        <v>1</v>
      </c>
      <c r="J47" s="17">
        <v>1</v>
      </c>
      <c r="K47" s="17">
        <v>1</v>
      </c>
      <c r="L47" s="17">
        <v>1</v>
      </c>
      <c r="M47" s="18">
        <v>0</v>
      </c>
    </row>
    <row r="48" spans="1:13" x14ac:dyDescent="0.2">
      <c r="A48" s="26"/>
      <c r="B48" s="43"/>
      <c r="C48" s="26"/>
      <c r="D48" s="34" t="s">
        <v>101</v>
      </c>
      <c r="E48" s="41" t="s">
        <v>20</v>
      </c>
      <c r="F48" s="17">
        <v>1</v>
      </c>
      <c r="G48" s="17">
        <v>1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8">
        <v>0</v>
      </c>
    </row>
    <row r="49" spans="1:13" x14ac:dyDescent="0.2">
      <c r="A49" s="26"/>
      <c r="B49" s="43"/>
      <c r="C49" s="26"/>
      <c r="D49" s="34" t="s">
        <v>102</v>
      </c>
      <c r="E49" s="41" t="s">
        <v>20</v>
      </c>
      <c r="F49" s="17">
        <v>1</v>
      </c>
      <c r="G49" s="17">
        <v>1</v>
      </c>
      <c r="H49" s="17">
        <v>1</v>
      </c>
      <c r="I49" s="17">
        <v>1</v>
      </c>
      <c r="J49" s="17">
        <v>1</v>
      </c>
      <c r="K49" s="17">
        <v>1</v>
      </c>
      <c r="L49" s="17">
        <v>1</v>
      </c>
      <c r="M49" s="18">
        <v>0</v>
      </c>
    </row>
    <row r="50" spans="1:13" x14ac:dyDescent="0.2">
      <c r="A50" s="26"/>
      <c r="B50" s="43"/>
      <c r="C50" s="26"/>
      <c r="D50" s="34" t="s">
        <v>103</v>
      </c>
      <c r="E50" s="41" t="s">
        <v>9</v>
      </c>
      <c r="F50" s="17">
        <v>1</v>
      </c>
      <c r="G50" s="17">
        <v>1</v>
      </c>
      <c r="H50" s="17">
        <v>1</v>
      </c>
      <c r="I50" s="17">
        <v>1</v>
      </c>
      <c r="J50" s="17">
        <v>1</v>
      </c>
      <c r="K50" s="17">
        <v>0</v>
      </c>
      <c r="L50" s="17">
        <v>0</v>
      </c>
      <c r="M50" s="18">
        <v>0</v>
      </c>
    </row>
    <row r="51" spans="1:13" x14ac:dyDescent="0.2">
      <c r="A51" s="27"/>
      <c r="B51" s="44"/>
      <c r="C51" s="27"/>
      <c r="D51" s="34" t="s">
        <v>104</v>
      </c>
      <c r="E51" s="41" t="s">
        <v>20</v>
      </c>
      <c r="F51" s="17">
        <v>1</v>
      </c>
      <c r="G51" s="17">
        <v>1</v>
      </c>
      <c r="H51" s="17">
        <v>1</v>
      </c>
      <c r="I51" s="17">
        <v>1</v>
      </c>
      <c r="J51" s="17">
        <v>1</v>
      </c>
      <c r="K51" s="17">
        <v>1</v>
      </c>
      <c r="L51" s="17">
        <v>0</v>
      </c>
      <c r="M51" s="18">
        <v>0</v>
      </c>
    </row>
  </sheetData>
  <mergeCells count="15">
    <mergeCell ref="C26:C41"/>
    <mergeCell ref="C42:C51"/>
    <mergeCell ref="B26:B41"/>
    <mergeCell ref="B42:B51"/>
    <mergeCell ref="A26:A51"/>
    <mergeCell ref="A1:A2"/>
    <mergeCell ref="B1:B2"/>
    <mergeCell ref="A3:A25"/>
    <mergeCell ref="C3:C16"/>
    <mergeCell ref="B17:B19"/>
    <mergeCell ref="B3:B16"/>
    <mergeCell ref="C17:C19"/>
    <mergeCell ref="B20:B25"/>
    <mergeCell ref="C20:C25"/>
    <mergeCell ref="C1:M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AEAE-487D-4346-9B53-D3DBA0101681}">
  <dimension ref="A1:C30"/>
  <sheetViews>
    <sheetView tabSelected="1" workbookViewId="0">
      <selection activeCell="N5" sqref="N5"/>
    </sheetView>
  </sheetViews>
  <sheetFormatPr defaultRowHeight="23.25" x14ac:dyDescent="0.5"/>
  <cols>
    <col min="1" max="1" width="9" style="6"/>
    <col min="2" max="2" width="14.875" style="5" customWidth="1"/>
    <col min="3" max="3" width="13.25" style="5" customWidth="1"/>
    <col min="4" max="16384" width="9" style="6"/>
  </cols>
  <sheetData>
    <row r="1" spans="1:3" x14ac:dyDescent="0.5">
      <c r="A1" s="30" t="s">
        <v>37</v>
      </c>
      <c r="B1" s="30"/>
      <c r="C1" s="30"/>
    </row>
    <row r="2" spans="1:3" ht="46.5" x14ac:dyDescent="0.5">
      <c r="A2" s="10" t="s">
        <v>0</v>
      </c>
      <c r="B2" s="10" t="s">
        <v>38</v>
      </c>
      <c r="C2" s="10" t="s">
        <v>39</v>
      </c>
    </row>
    <row r="3" spans="1:3" x14ac:dyDescent="0.5">
      <c r="A3" s="30">
        <f>'Sprint backlog'!$A$3</f>
        <v>1</v>
      </c>
      <c r="B3" s="10">
        <f>'Sprint backlog'!$G$2</f>
        <v>1</v>
      </c>
      <c r="C3" s="8">
        <f>SUM('Sprint backlog'!G3:G25)</f>
        <v>34</v>
      </c>
    </row>
    <row r="4" spans="1:3" x14ac:dyDescent="0.5">
      <c r="A4" s="30"/>
      <c r="B4" s="10">
        <f>'Sprint backlog'!$H$2</f>
        <v>2</v>
      </c>
      <c r="C4" s="8">
        <f>SUM('Sprint backlog'!H3:H25)</f>
        <v>32</v>
      </c>
    </row>
    <row r="5" spans="1:3" x14ac:dyDescent="0.5">
      <c r="A5" s="30"/>
      <c r="B5" s="10">
        <f>'Sprint backlog'!$I$2</f>
        <v>3</v>
      </c>
      <c r="C5" s="8">
        <f>SUM('Sprint backlog'!I3:I25)</f>
        <v>32</v>
      </c>
    </row>
    <row r="6" spans="1:3" x14ac:dyDescent="0.5">
      <c r="A6" s="30"/>
      <c r="B6" s="10">
        <f>'Sprint backlog'!$J$2</f>
        <v>4</v>
      </c>
      <c r="C6" s="10">
        <f>SUM('Sprint backlog'!J3:J25)</f>
        <v>25</v>
      </c>
    </row>
    <row r="7" spans="1:3" x14ac:dyDescent="0.5">
      <c r="A7" s="30"/>
      <c r="B7" s="10">
        <f>'Sprint backlog'!$K$2</f>
        <v>5</v>
      </c>
      <c r="C7" s="8">
        <f>SUM('Sprint backlog'!K3:K25)</f>
        <v>19</v>
      </c>
    </row>
    <row r="8" spans="1:3" x14ac:dyDescent="0.5">
      <c r="A8" s="30"/>
      <c r="B8" s="10">
        <v>6</v>
      </c>
      <c r="C8" s="8">
        <f>SUM('Sprint backlog'!L3:L25)</f>
        <v>5</v>
      </c>
    </row>
    <row r="9" spans="1:3" x14ac:dyDescent="0.5">
      <c r="A9" s="30"/>
      <c r="B9" s="20">
        <v>7</v>
      </c>
      <c r="C9" s="13">
        <f>SUM('Sprint backlog'!M3:M25)</f>
        <v>0</v>
      </c>
    </row>
    <row r="10" spans="1:3" x14ac:dyDescent="0.5">
      <c r="A10" s="30">
        <v>2</v>
      </c>
      <c r="B10" s="10">
        <f>'Sprint backlog'!$G$2</f>
        <v>1</v>
      </c>
      <c r="C10" s="17">
        <f>SUM('Sprint backlog'!G26:G51)</f>
        <v>35</v>
      </c>
    </row>
    <row r="11" spans="1:3" x14ac:dyDescent="0.5">
      <c r="A11" s="30"/>
      <c r="B11" s="10">
        <f>'Sprint backlog'!$H$2</f>
        <v>2</v>
      </c>
      <c r="C11" s="17">
        <f>SUM('Sprint backlog'!H26:H51)</f>
        <v>34</v>
      </c>
    </row>
    <row r="12" spans="1:3" x14ac:dyDescent="0.5">
      <c r="A12" s="30"/>
      <c r="B12" s="10">
        <f>'Sprint backlog'!$I$2</f>
        <v>3</v>
      </c>
      <c r="C12" s="17">
        <f>SUM('Sprint backlog'!I26:I51)</f>
        <v>31</v>
      </c>
    </row>
    <row r="13" spans="1:3" x14ac:dyDescent="0.5">
      <c r="A13" s="30"/>
      <c r="B13" s="10">
        <f>'Sprint backlog'!$J$2</f>
        <v>4</v>
      </c>
      <c r="C13" s="17">
        <f>SUM('Sprint backlog'!J26:J51)</f>
        <v>28</v>
      </c>
    </row>
    <row r="14" spans="1:3" x14ac:dyDescent="0.5">
      <c r="A14" s="30"/>
      <c r="B14" s="10">
        <f>'Sprint backlog'!$K$2</f>
        <v>5</v>
      </c>
      <c r="C14" s="17">
        <f>SUM('Sprint backlog'!K26:K51)</f>
        <v>15</v>
      </c>
    </row>
    <row r="15" spans="1:3" x14ac:dyDescent="0.5">
      <c r="A15" s="30"/>
      <c r="B15" s="15">
        <v>6</v>
      </c>
      <c r="C15" s="17">
        <f>SUM('Sprint backlog'!L26:L51)</f>
        <v>12</v>
      </c>
    </row>
    <row r="16" spans="1:3" x14ac:dyDescent="0.5">
      <c r="A16" s="30"/>
      <c r="B16" s="10">
        <f>'Sprint backlog'!$M$2</f>
        <v>7</v>
      </c>
      <c r="C16" s="17">
        <f>SUM('Sprint backlog'!M26:M51)</f>
        <v>0</v>
      </c>
    </row>
    <row r="17" spans="1:3" x14ac:dyDescent="0.5">
      <c r="A17" s="30">
        <v>3</v>
      </c>
      <c r="B17" s="10">
        <f>'Sprint backlog'!$G$2</f>
        <v>1</v>
      </c>
      <c r="C17" s="10"/>
    </row>
    <row r="18" spans="1:3" x14ac:dyDescent="0.5">
      <c r="A18" s="30"/>
      <c r="B18" s="10">
        <f>'Sprint backlog'!$H$2</f>
        <v>2</v>
      </c>
      <c r="C18" s="10"/>
    </row>
    <row r="19" spans="1:3" x14ac:dyDescent="0.5">
      <c r="A19" s="30"/>
      <c r="B19" s="10">
        <f>'Sprint backlog'!$I$2</f>
        <v>3</v>
      </c>
      <c r="C19" s="10"/>
    </row>
    <row r="20" spans="1:3" x14ac:dyDescent="0.5">
      <c r="A20" s="30"/>
      <c r="B20" s="10">
        <f>'Sprint backlog'!$J$2</f>
        <v>4</v>
      </c>
      <c r="C20" s="10"/>
    </row>
    <row r="21" spans="1:3" x14ac:dyDescent="0.5">
      <c r="A21" s="30"/>
      <c r="B21" s="10">
        <f>'Sprint backlog'!$K$2</f>
        <v>5</v>
      </c>
      <c r="C21" s="10"/>
    </row>
    <row r="22" spans="1:3" x14ac:dyDescent="0.5">
      <c r="A22" s="30"/>
      <c r="B22" s="15">
        <v>6</v>
      </c>
      <c r="C22" s="15"/>
    </row>
    <row r="23" spans="1:3" x14ac:dyDescent="0.5">
      <c r="A23" s="30"/>
      <c r="B23" s="10">
        <f>'Sprint backlog'!$M$2</f>
        <v>7</v>
      </c>
      <c r="C23" s="10"/>
    </row>
    <row r="24" spans="1:3" x14ac:dyDescent="0.5">
      <c r="A24" s="30">
        <v>4</v>
      </c>
      <c r="B24" s="10">
        <f>'Sprint backlog'!$G$2</f>
        <v>1</v>
      </c>
      <c r="C24" s="10"/>
    </row>
    <row r="25" spans="1:3" x14ac:dyDescent="0.5">
      <c r="A25" s="30"/>
      <c r="B25" s="10">
        <f>'Sprint backlog'!$H$2</f>
        <v>2</v>
      </c>
      <c r="C25" s="10"/>
    </row>
    <row r="26" spans="1:3" x14ac:dyDescent="0.5">
      <c r="A26" s="30"/>
      <c r="B26" s="10">
        <f>'Sprint backlog'!$I$2</f>
        <v>3</v>
      </c>
      <c r="C26" s="10"/>
    </row>
    <row r="27" spans="1:3" x14ac:dyDescent="0.5">
      <c r="A27" s="30"/>
      <c r="B27" s="10">
        <f>'Sprint backlog'!$J$2</f>
        <v>4</v>
      </c>
      <c r="C27" s="10"/>
    </row>
    <row r="28" spans="1:3" x14ac:dyDescent="0.5">
      <c r="A28" s="30"/>
      <c r="B28" s="10">
        <f>'Sprint backlog'!$K$2</f>
        <v>5</v>
      </c>
      <c r="C28" s="10"/>
    </row>
    <row r="29" spans="1:3" x14ac:dyDescent="0.5">
      <c r="A29" s="30"/>
      <c r="B29" s="15">
        <v>6</v>
      </c>
      <c r="C29" s="15"/>
    </row>
    <row r="30" spans="1:3" x14ac:dyDescent="0.5">
      <c r="A30" s="30"/>
      <c r="B30" s="10">
        <f>'Sprint backlog'!$M$2</f>
        <v>7</v>
      </c>
      <c r="C30" s="10"/>
    </row>
  </sheetData>
  <mergeCells count="5">
    <mergeCell ref="A24:A30"/>
    <mergeCell ref="A1:C1"/>
    <mergeCell ref="A3:A9"/>
    <mergeCell ref="A10:A16"/>
    <mergeCell ref="A17:A23"/>
  </mergeCells>
  <pageMargins left="0.7" right="0.7" top="0.75" bottom="0.75" header="0.3" footer="0.3"/>
  <ignoredErrors>
    <ignoredError sqref="B4" formula="1"/>
    <ignoredError sqref="C3:C9 C10:C16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D2C5-10B7-4012-8606-381D7B0E1AAF}">
  <dimension ref="A1:B6"/>
  <sheetViews>
    <sheetView workbookViewId="0">
      <selection activeCell="J11" sqref="J11"/>
    </sheetView>
  </sheetViews>
  <sheetFormatPr defaultRowHeight="23.25" x14ac:dyDescent="0.2"/>
  <cols>
    <col min="1" max="1" width="17.75" style="3" customWidth="1"/>
    <col min="2" max="2" width="18.5" style="3" customWidth="1"/>
    <col min="3" max="3" width="17.75" style="3" customWidth="1"/>
    <col min="4" max="16384" width="9" style="3"/>
  </cols>
  <sheetData>
    <row r="1" spans="1:2" x14ac:dyDescent="0.2">
      <c r="A1" s="31" t="s">
        <v>40</v>
      </c>
      <c r="B1" s="31"/>
    </row>
    <row r="2" spans="1:2" x14ac:dyDescent="0.2">
      <c r="A2" s="11" t="s">
        <v>0</v>
      </c>
      <c r="B2" s="11" t="s">
        <v>41</v>
      </c>
    </row>
    <row r="3" spans="1:2" x14ac:dyDescent="0.2">
      <c r="A3" s="11">
        <f>'Burndown chart'!$A$3</f>
        <v>1</v>
      </c>
      <c r="B3" s="1">
        <f>SUM('Sprint backlog'!F3:F25)</f>
        <v>34</v>
      </c>
    </row>
    <row r="4" spans="1:2" x14ac:dyDescent="0.2">
      <c r="A4" s="16">
        <v>2</v>
      </c>
      <c r="B4" s="1">
        <f>SUM('Sprint backlog'!F26:F51)</f>
        <v>35</v>
      </c>
    </row>
    <row r="5" spans="1:2" x14ac:dyDescent="0.2">
      <c r="A5" s="16">
        <v>3</v>
      </c>
    </row>
    <row r="6" spans="1:2" x14ac:dyDescent="0.2">
      <c r="A6" s="16" t="s">
        <v>40</v>
      </c>
      <c r="B6" s="3">
        <f ca="1">AVERAGE(B3:B7)</f>
        <v>34.5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9DE3-8E67-4C01-9A4D-C478A441C27B}">
  <dimension ref="A1:E15"/>
  <sheetViews>
    <sheetView workbookViewId="0">
      <selection activeCell="E15" sqref="E15"/>
    </sheetView>
  </sheetViews>
  <sheetFormatPr defaultRowHeight="23.25" x14ac:dyDescent="0.2"/>
  <cols>
    <col min="1" max="1" width="20.25" style="5" customWidth="1"/>
    <col min="2" max="2" width="24.75" style="5" customWidth="1"/>
    <col min="3" max="3" width="11.75" style="5" customWidth="1"/>
    <col min="4" max="4" width="14.375" style="5" customWidth="1"/>
    <col min="5" max="5" width="13.75" style="5" customWidth="1"/>
    <col min="6" max="16384" width="9" style="5"/>
  </cols>
  <sheetData>
    <row r="1" spans="1:5" x14ac:dyDescent="0.2">
      <c r="A1" s="30" t="s">
        <v>58</v>
      </c>
      <c r="B1" s="30"/>
      <c r="C1" s="30"/>
      <c r="D1" s="30"/>
      <c r="E1" s="30"/>
    </row>
    <row r="2" spans="1:5" ht="36.75" customHeight="1" x14ac:dyDescent="0.2">
      <c r="A2" s="46" t="s">
        <v>57</v>
      </c>
      <c r="B2" s="47"/>
      <c r="C2" s="32" t="s">
        <v>0</v>
      </c>
      <c r="D2" s="32" t="s">
        <v>4</v>
      </c>
      <c r="E2" s="32" t="s">
        <v>6</v>
      </c>
    </row>
    <row r="3" spans="1:5" ht="21" customHeight="1" x14ac:dyDescent="0.2">
      <c r="A3" s="15" t="s">
        <v>56</v>
      </c>
      <c r="B3" s="15" t="s">
        <v>55</v>
      </c>
      <c r="C3" s="33"/>
      <c r="D3" s="33"/>
      <c r="E3" s="33"/>
    </row>
    <row r="4" spans="1:5" ht="21" customHeight="1" x14ac:dyDescent="0.2">
      <c r="A4" s="15" t="s">
        <v>43</v>
      </c>
      <c r="B4" s="21" t="s">
        <v>44</v>
      </c>
      <c r="C4" s="32">
        <v>1</v>
      </c>
      <c r="D4" s="15">
        <v>4</v>
      </c>
      <c r="E4" s="15">
        <v>14</v>
      </c>
    </row>
    <row r="5" spans="1:5" ht="21" customHeight="1" x14ac:dyDescent="0.2">
      <c r="A5" s="15" t="s">
        <v>45</v>
      </c>
      <c r="B5" s="21" t="s">
        <v>46</v>
      </c>
      <c r="C5" s="45"/>
      <c r="D5" s="15">
        <v>4</v>
      </c>
      <c r="E5" s="15">
        <v>6</v>
      </c>
    </row>
    <row r="6" spans="1:5" ht="21" customHeight="1" x14ac:dyDescent="0.2">
      <c r="A6" s="15" t="s">
        <v>47</v>
      </c>
      <c r="B6" s="21" t="s">
        <v>48</v>
      </c>
      <c r="C6" s="45"/>
      <c r="D6" s="15">
        <v>2</v>
      </c>
      <c r="E6" s="15">
        <v>3</v>
      </c>
    </row>
    <row r="7" spans="1:5" ht="21" customHeight="1" x14ac:dyDescent="0.2">
      <c r="A7" s="15" t="s">
        <v>49</v>
      </c>
      <c r="B7" s="21" t="s">
        <v>50</v>
      </c>
      <c r="C7" s="45"/>
      <c r="D7" s="15">
        <v>2</v>
      </c>
      <c r="E7" s="15">
        <v>3</v>
      </c>
    </row>
    <row r="8" spans="1:5" ht="21" customHeight="1" x14ac:dyDescent="0.2">
      <c r="A8" s="15" t="s">
        <v>51</v>
      </c>
      <c r="B8" s="21" t="s">
        <v>52</v>
      </c>
      <c r="C8" s="45"/>
      <c r="D8" s="15">
        <v>6</v>
      </c>
      <c r="E8" s="15">
        <v>7</v>
      </c>
    </row>
    <row r="9" spans="1:5" ht="21" customHeight="1" x14ac:dyDescent="0.2">
      <c r="A9" s="15" t="s">
        <v>53</v>
      </c>
      <c r="B9" s="21" t="s">
        <v>54</v>
      </c>
      <c r="C9" s="33"/>
      <c r="D9" s="15">
        <v>4</v>
      </c>
      <c r="E9" s="15">
        <v>4</v>
      </c>
    </row>
    <row r="10" spans="1:5" ht="16.5" customHeight="1" x14ac:dyDescent="0.2">
      <c r="A10" s="19" t="s">
        <v>43</v>
      </c>
      <c r="B10" s="21" t="s">
        <v>44</v>
      </c>
      <c r="C10" s="32">
        <v>2</v>
      </c>
      <c r="D10" s="19">
        <v>4</v>
      </c>
      <c r="E10" s="19">
        <v>7</v>
      </c>
    </row>
    <row r="11" spans="1:5" ht="16.5" customHeight="1" x14ac:dyDescent="0.2">
      <c r="A11" s="19" t="s">
        <v>45</v>
      </c>
      <c r="B11" s="21" t="s">
        <v>46</v>
      </c>
      <c r="C11" s="45"/>
      <c r="D11" s="19">
        <v>4</v>
      </c>
      <c r="E11" s="19">
        <v>7</v>
      </c>
    </row>
    <row r="12" spans="1:5" ht="16.5" customHeight="1" x14ac:dyDescent="0.2">
      <c r="A12" s="19" t="s">
        <v>47</v>
      </c>
      <c r="B12" s="21" t="s">
        <v>48</v>
      </c>
      <c r="C12" s="45"/>
      <c r="D12" s="19">
        <v>4</v>
      </c>
      <c r="E12" s="19">
        <v>7</v>
      </c>
    </row>
    <row r="13" spans="1:5" ht="16.5" customHeight="1" x14ac:dyDescent="0.2">
      <c r="A13" s="19" t="s">
        <v>49</v>
      </c>
      <c r="B13" s="21" t="s">
        <v>50</v>
      </c>
      <c r="C13" s="45"/>
      <c r="D13" s="19">
        <v>8</v>
      </c>
      <c r="E13" s="19">
        <v>8</v>
      </c>
    </row>
    <row r="14" spans="1:5" ht="16.5" customHeight="1" x14ac:dyDescent="0.2">
      <c r="A14" s="19" t="s">
        <v>51</v>
      </c>
      <c r="B14" s="21" t="s">
        <v>52</v>
      </c>
      <c r="C14" s="45"/>
      <c r="D14" s="19">
        <v>5</v>
      </c>
      <c r="E14" s="19">
        <v>5</v>
      </c>
    </row>
    <row r="15" spans="1:5" x14ac:dyDescent="0.2">
      <c r="A15" s="19" t="s">
        <v>53</v>
      </c>
      <c r="B15" s="21" t="s">
        <v>54</v>
      </c>
      <c r="C15" s="33"/>
      <c r="D15" s="19">
        <v>1</v>
      </c>
      <c r="E15" s="19">
        <v>1</v>
      </c>
    </row>
  </sheetData>
  <mergeCells count="7">
    <mergeCell ref="C10:C15"/>
    <mergeCell ref="A2:B2"/>
    <mergeCell ref="D2:D3"/>
    <mergeCell ref="E2:E3"/>
    <mergeCell ref="A1:E1"/>
    <mergeCell ref="C4:C9"/>
    <mergeCell ref="C2:C3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DCF2-69D6-4AE5-9070-4D55A0099E74}">
  <dimension ref="A1:B21"/>
  <sheetViews>
    <sheetView workbookViewId="0">
      <selection activeCell="B1" sqref="B1"/>
    </sheetView>
  </sheetViews>
  <sheetFormatPr defaultRowHeight="14.25" x14ac:dyDescent="0.2"/>
  <cols>
    <col min="2" max="2" width="31.625" customWidth="1"/>
  </cols>
  <sheetData>
    <row r="1" spans="1:2" x14ac:dyDescent="0.2">
      <c r="A1" s="38">
        <v>1</v>
      </c>
      <c r="B1" t="s">
        <v>76</v>
      </c>
    </row>
    <row r="2" spans="1:2" x14ac:dyDescent="0.2">
      <c r="A2" s="38">
        <v>2</v>
      </c>
      <c r="B2" t="s">
        <v>77</v>
      </c>
    </row>
    <row r="3" spans="1:2" x14ac:dyDescent="0.2">
      <c r="A3" s="38">
        <v>3</v>
      </c>
      <c r="B3" t="s">
        <v>78</v>
      </c>
    </row>
    <row r="4" spans="1:2" x14ac:dyDescent="0.2">
      <c r="A4" s="38">
        <v>4</v>
      </c>
      <c r="B4" t="s">
        <v>79</v>
      </c>
    </row>
    <row r="5" spans="1:2" x14ac:dyDescent="0.2">
      <c r="A5" s="38">
        <v>5</v>
      </c>
      <c r="B5" t="s">
        <v>80</v>
      </c>
    </row>
    <row r="6" spans="1:2" x14ac:dyDescent="0.2">
      <c r="A6" s="38">
        <v>6</v>
      </c>
      <c r="B6" t="s">
        <v>81</v>
      </c>
    </row>
    <row r="7" spans="1:2" x14ac:dyDescent="0.2">
      <c r="A7" s="38">
        <v>7</v>
      </c>
      <c r="B7" t="s">
        <v>82</v>
      </c>
    </row>
    <row r="8" spans="1:2" x14ac:dyDescent="0.2">
      <c r="A8" s="38">
        <v>8</v>
      </c>
      <c r="B8" t="s">
        <v>83</v>
      </c>
    </row>
    <row r="9" spans="1:2" x14ac:dyDescent="0.2">
      <c r="A9" s="38">
        <v>9</v>
      </c>
      <c r="B9" t="s">
        <v>84</v>
      </c>
    </row>
    <row r="10" spans="1:2" x14ac:dyDescent="0.2">
      <c r="A10" s="38">
        <v>10</v>
      </c>
      <c r="B10" t="s">
        <v>85</v>
      </c>
    </row>
    <row r="11" spans="1:2" x14ac:dyDescent="0.2">
      <c r="A11" s="38">
        <v>11</v>
      </c>
      <c r="B11" t="s">
        <v>86</v>
      </c>
    </row>
    <row r="12" spans="1:2" x14ac:dyDescent="0.2">
      <c r="A12" s="38">
        <v>12</v>
      </c>
      <c r="B12" t="s">
        <v>87</v>
      </c>
    </row>
    <row r="13" spans="1:2" x14ac:dyDescent="0.2">
      <c r="A13" s="38">
        <v>13</v>
      </c>
      <c r="B13" t="s">
        <v>88</v>
      </c>
    </row>
    <row r="14" spans="1:2" x14ac:dyDescent="0.2">
      <c r="A14" s="38">
        <v>14</v>
      </c>
      <c r="B14" t="s">
        <v>89</v>
      </c>
    </row>
    <row r="15" spans="1:2" x14ac:dyDescent="0.2">
      <c r="A15" s="38">
        <v>15</v>
      </c>
      <c r="B15" t="s">
        <v>90</v>
      </c>
    </row>
    <row r="16" spans="1:2" x14ac:dyDescent="0.2">
      <c r="A16" s="38">
        <v>16</v>
      </c>
      <c r="B16" t="s">
        <v>91</v>
      </c>
    </row>
    <row r="17" spans="1:2" x14ac:dyDescent="0.2">
      <c r="A17" s="38">
        <v>17</v>
      </c>
      <c r="B17" t="s">
        <v>92</v>
      </c>
    </row>
    <row r="18" spans="1:2" x14ac:dyDescent="0.2">
      <c r="A18" s="38">
        <v>18</v>
      </c>
      <c r="B18" t="s">
        <v>93</v>
      </c>
    </row>
    <row r="19" spans="1:2" x14ac:dyDescent="0.2">
      <c r="A19" s="38">
        <v>19</v>
      </c>
      <c r="B19" t="s">
        <v>94</v>
      </c>
    </row>
    <row r="20" spans="1:2" x14ac:dyDescent="0.2">
      <c r="A20" s="38"/>
    </row>
    <row r="21" spans="1:2" x14ac:dyDescent="0.2">
      <c r="A21" s="38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NotebookLocked xmlns="c4138404-da6c-4c22-95dd-9dc4da9e5623" xsi:nil="true"/>
    <Self_Registration_Enabled xmlns="c4138404-da6c-4c22-95dd-9dc4da9e5623" xsi:nil="true"/>
    <Distribution_Groups xmlns="c4138404-da6c-4c22-95dd-9dc4da9e5623" xsi:nil="true"/>
    <LMS_Mappings xmlns="c4138404-da6c-4c22-95dd-9dc4da9e5623" xsi:nil="true"/>
    <DefaultSectionNames xmlns="c4138404-da6c-4c22-95dd-9dc4da9e5623" xsi:nil="true"/>
    <Templates xmlns="c4138404-da6c-4c22-95dd-9dc4da9e5623" xsi:nil="true"/>
    <Has_Teacher_Only_SectionGroup xmlns="c4138404-da6c-4c22-95dd-9dc4da9e5623" xsi:nil="true"/>
    <CultureName xmlns="c4138404-da6c-4c22-95dd-9dc4da9e5623" xsi:nil="true"/>
    <Is_Collaboration_Space_Locked xmlns="c4138404-da6c-4c22-95dd-9dc4da9e5623" xsi:nil="true"/>
    <NotebookType xmlns="c4138404-da6c-4c22-95dd-9dc4da9e5623" xsi:nil="true"/>
    <Teachers xmlns="c4138404-da6c-4c22-95dd-9dc4da9e5623">
      <UserInfo>
        <DisplayName/>
        <AccountId xsi:nil="true"/>
        <AccountType/>
      </UserInfo>
    </Teachers>
    <Invited_Teachers xmlns="c4138404-da6c-4c22-95dd-9dc4da9e5623" xsi:nil="true"/>
    <Math_Settings xmlns="c4138404-da6c-4c22-95dd-9dc4da9e5623" xsi:nil="true"/>
    <Owner xmlns="c4138404-da6c-4c22-95dd-9dc4da9e5623">
      <UserInfo>
        <DisplayName/>
        <AccountId xsi:nil="true"/>
        <AccountType/>
      </UserInfo>
    </Owner>
    <AppVersion xmlns="c4138404-da6c-4c22-95dd-9dc4da9e5623" xsi:nil="true"/>
    <TeamsChannelId xmlns="c4138404-da6c-4c22-95dd-9dc4da9e5623" xsi:nil="true"/>
    <Invited_Students xmlns="c4138404-da6c-4c22-95dd-9dc4da9e5623" xsi:nil="true"/>
    <FolderType xmlns="c4138404-da6c-4c22-95dd-9dc4da9e5623" xsi:nil="true"/>
    <Students xmlns="c4138404-da6c-4c22-95dd-9dc4da9e5623">
      <UserInfo>
        <DisplayName/>
        <AccountId xsi:nil="true"/>
        <AccountType/>
      </UserInfo>
    </Students>
    <Student_Groups xmlns="c4138404-da6c-4c22-95dd-9dc4da9e5623">
      <UserInfo>
        <DisplayName/>
        <AccountId xsi:nil="true"/>
        <AccountType/>
      </UserInfo>
    </Student_Group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5F7F83F76C004A88BC7F45C6A93F38" ma:contentTypeVersion="29" ma:contentTypeDescription="Create a new document." ma:contentTypeScope="" ma:versionID="a43f9d0d66688565280552096d0074b6">
  <xsd:schema xmlns:xsd="http://www.w3.org/2001/XMLSchema" xmlns:xs="http://www.w3.org/2001/XMLSchema" xmlns:p="http://schemas.microsoft.com/office/2006/metadata/properties" xmlns:ns3="c4138404-da6c-4c22-95dd-9dc4da9e5623" xmlns:ns4="6db11569-79bb-4b63-bffd-c91316073537" targetNamespace="http://schemas.microsoft.com/office/2006/metadata/properties" ma:root="true" ma:fieldsID="be9755815b83fca139909da2411b3306" ns3:_="" ns4:_="">
    <xsd:import namespace="c4138404-da6c-4c22-95dd-9dc4da9e5623"/>
    <xsd:import namespace="6db11569-79bb-4b63-bffd-c913160735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138404-da6c-4c22-95dd-9dc4da9e5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1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2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3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6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7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9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11569-79bb-4b63-bffd-c91316073537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6B5060-865A-4CA9-83C6-53537BFF6E91}">
  <ds:schemaRefs>
    <ds:schemaRef ds:uri="http://schemas.microsoft.com/office/2006/metadata/properties"/>
    <ds:schemaRef ds:uri="http://schemas.microsoft.com/office/infopath/2007/PartnerControls"/>
    <ds:schemaRef ds:uri="c4138404-da6c-4c22-95dd-9dc4da9e5623"/>
  </ds:schemaRefs>
</ds:datastoreItem>
</file>

<file path=customXml/itemProps2.xml><?xml version="1.0" encoding="utf-8"?>
<ds:datastoreItem xmlns:ds="http://schemas.openxmlformats.org/officeDocument/2006/customXml" ds:itemID="{AC30C2D5-C1E2-4E6B-A076-E3F91982B0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682B5B-D450-419C-96B8-A2C523313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138404-da6c-4c22-95dd-9dc4da9e5623"/>
    <ds:schemaRef ds:uri="6db11569-79bb-4b63-bffd-c913160735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Sprint backlog</vt:lpstr>
      <vt:lpstr>Burndown chart</vt:lpstr>
      <vt:lpstr>Team velocity</vt:lpstr>
      <vt:lpstr>Personal velocity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Kittithon</dc:creator>
  <cp:keywords/>
  <dc:description/>
  <cp:lastModifiedBy>Kittithon Phengsri</cp:lastModifiedBy>
  <cp:revision/>
  <dcterms:created xsi:type="dcterms:W3CDTF">2020-02-13T10:44:58Z</dcterms:created>
  <dcterms:modified xsi:type="dcterms:W3CDTF">2020-03-03T16:11:28Z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0x010100FC5F7F83F76C004A88BC7F45C6A93F38</vt:lpwstr>
  </property>
</Properties>
</file>