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202xx\20242\Misc\"/>
    </mc:Choice>
  </mc:AlternateContent>
  <xr:revisionPtr revIDLastSave="0" documentId="13_ncr:1_{C4F6B62D-90CF-4C7E-8EA7-A7F51A6CFB23}" xr6:coauthVersionLast="47" xr6:coauthVersionMax="47" xr10:uidLastSave="{00000000-0000-0000-0000-000000000000}"/>
  <bookViews>
    <workbookView xWindow="10275" yWindow="1305" windowWidth="14520" windowHeight="11385" xr2:uid="{00000000-000D-0000-FFFF-FFFF00000000}"/>
  </bookViews>
  <sheets>
    <sheet name="MONCTRL" sheetId="1" r:id="rId1"/>
    <sheet name="10-6-11" sheetId="3" r:id="rId2"/>
    <sheet name="Calc" sheetId="2" r:id="rId3"/>
  </sheets>
  <definedNames>
    <definedName name="_xlnm.Print_Area" localSheetId="0">MONCTRL!$A$1:$BA$57</definedName>
    <definedName name="_xlnm.Print_Titles" localSheetId="0">MONCTRL!$A:$A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0" i="1" l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BA20" i="1" l="1"/>
  <c r="BA19" i="1"/>
  <c r="BA18" i="1"/>
  <c r="BA15" i="1"/>
  <c r="BA6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BA16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I14" i="1"/>
  <c r="AI13" i="1"/>
  <c r="AI12" i="1"/>
  <c r="AI11" i="1"/>
  <c r="AI10" i="1"/>
  <c r="AI9" i="1"/>
  <c r="AI8" i="1"/>
  <c r="AI7" i="1"/>
  <c r="AI6" i="1"/>
  <c r="AI5" i="1"/>
  <c r="AI4" i="1"/>
  <c r="AI3" i="1"/>
  <c r="AX23" i="1"/>
  <c r="BA23" i="1" s="1"/>
  <c r="AX22" i="1"/>
  <c r="AX21" i="1"/>
  <c r="BA21" i="1" s="1"/>
  <c r="AF23" i="1"/>
  <c r="AF22" i="1"/>
  <c r="AF21" i="1"/>
  <c r="AF14" i="1"/>
  <c r="AF13" i="1"/>
  <c r="AF12" i="1"/>
  <c r="AF11" i="1"/>
  <c r="AF10" i="1"/>
  <c r="AF9" i="1"/>
  <c r="AF8" i="1"/>
  <c r="AF7" i="1"/>
  <c r="AF6" i="1"/>
  <c r="AF5" i="1"/>
  <c r="AF4" i="1"/>
  <c r="AF3" i="1"/>
  <c r="BA22" i="1"/>
  <c r="AC23" i="1"/>
  <c r="AC22" i="1"/>
  <c r="AC21" i="1"/>
  <c r="AC14" i="1"/>
  <c r="AC13" i="1"/>
  <c r="AC12" i="1"/>
  <c r="AC11" i="1"/>
  <c r="AC10" i="1"/>
  <c r="AC9" i="1"/>
  <c r="AC8" i="1"/>
  <c r="AC7" i="1"/>
  <c r="AC6" i="1"/>
  <c r="AC5" i="1"/>
  <c r="AC4" i="1"/>
  <c r="AC3" i="1"/>
  <c r="BA17" i="1"/>
  <c r="Z17" i="1"/>
  <c r="Z16" i="1"/>
  <c r="Z15" i="1"/>
  <c r="Z20" i="1"/>
  <c r="Z19" i="1"/>
  <c r="Z18" i="1"/>
  <c r="Z14" i="1"/>
  <c r="Z13" i="1"/>
  <c r="Z12" i="1"/>
  <c r="Z11" i="1"/>
  <c r="Z10" i="1"/>
  <c r="Z9" i="1"/>
  <c r="Z8" i="1"/>
  <c r="Z7" i="1"/>
  <c r="Z6" i="1"/>
  <c r="Z5" i="1"/>
  <c r="Z4" i="1"/>
  <c r="Z3" i="1"/>
  <c r="W8" i="1"/>
  <c r="W7" i="1"/>
  <c r="W6" i="1"/>
  <c r="W17" i="1"/>
  <c r="W16" i="1"/>
  <c r="W15" i="1"/>
  <c r="W23" i="1"/>
  <c r="W22" i="1"/>
  <c r="W21" i="1"/>
  <c r="W20" i="1"/>
  <c r="W19" i="1"/>
  <c r="W18" i="1"/>
  <c r="W14" i="1"/>
  <c r="W13" i="1"/>
  <c r="W12" i="1"/>
  <c r="W11" i="1"/>
  <c r="W10" i="1"/>
  <c r="W9" i="1"/>
  <c r="W5" i="1"/>
  <c r="W4" i="1"/>
  <c r="W3" i="1"/>
  <c r="T8" i="1"/>
  <c r="T7" i="1"/>
  <c r="T6" i="1"/>
  <c r="T23" i="1"/>
  <c r="T22" i="1"/>
  <c r="T21" i="1"/>
  <c r="T20" i="1"/>
  <c r="T19" i="1"/>
  <c r="T18" i="1"/>
  <c r="T14" i="1"/>
  <c r="T13" i="1"/>
  <c r="T12" i="1"/>
  <c r="T11" i="1"/>
  <c r="T10" i="1"/>
  <c r="T9" i="1"/>
  <c r="T5" i="1"/>
  <c r="T4" i="1"/>
  <c r="T3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5" i="1"/>
  <c r="Q4" i="1"/>
  <c r="Q3" i="1"/>
  <c r="N20" i="1"/>
  <c r="N19" i="1"/>
  <c r="N18" i="1"/>
  <c r="N23" i="1"/>
  <c r="N22" i="1"/>
  <c r="N21" i="1"/>
  <c r="N17" i="1"/>
  <c r="N16" i="1"/>
  <c r="N15" i="1"/>
  <c r="N14" i="1"/>
  <c r="N13" i="1"/>
  <c r="N12" i="1"/>
  <c r="N11" i="1"/>
  <c r="N10" i="1"/>
  <c r="N9" i="1"/>
  <c r="N5" i="1"/>
  <c r="N4" i="1"/>
  <c r="N3" i="1"/>
  <c r="K20" i="1"/>
  <c r="K19" i="1"/>
  <c r="K18" i="1"/>
  <c r="K23" i="1"/>
  <c r="K22" i="1"/>
  <c r="K21" i="1"/>
  <c r="K17" i="1"/>
  <c r="K16" i="1"/>
  <c r="K15" i="1"/>
  <c r="K14" i="1"/>
  <c r="K13" i="1"/>
  <c r="K12" i="1"/>
  <c r="K11" i="1"/>
  <c r="K10" i="1"/>
  <c r="K9" i="1"/>
  <c r="K8" i="1"/>
  <c r="K7" i="1"/>
  <c r="K6" i="1"/>
  <c r="H23" i="1"/>
  <c r="H22" i="1"/>
  <c r="H21" i="1"/>
  <c r="H17" i="1"/>
  <c r="H16" i="1"/>
  <c r="H15" i="1"/>
  <c r="H14" i="1"/>
  <c r="H13" i="1"/>
  <c r="H12" i="1"/>
  <c r="H11" i="1"/>
  <c r="H10" i="1"/>
  <c r="H9" i="1"/>
  <c r="H8" i="1"/>
  <c r="H7" i="1"/>
  <c r="H6" i="1"/>
  <c r="BA13" i="1" l="1"/>
  <c r="BA12" i="1"/>
  <c r="BA11" i="1"/>
  <c r="BA10" i="1"/>
  <c r="BA9" i="1"/>
  <c r="BA8" i="1"/>
  <c r="BA7" i="1"/>
  <c r="BA14" i="1"/>
  <c r="K5" i="1"/>
  <c r="K4" i="1"/>
  <c r="K3" i="1"/>
  <c r="H3" i="1" l="1"/>
  <c r="H4" i="1" l="1"/>
  <c r="H5" i="1"/>
  <c r="E54" i="2" l="1"/>
  <c r="E55" i="2"/>
  <c r="E56" i="2"/>
  <c r="E57" i="2"/>
  <c r="E58" i="2"/>
  <c r="E59" i="2"/>
  <c r="E60" i="2"/>
  <c r="E61" i="2"/>
  <c r="E53" i="2"/>
  <c r="E52" i="2"/>
  <c r="E51" i="2"/>
  <c r="E50" i="2"/>
</calcChain>
</file>

<file path=xl/sharedStrings.xml><?xml version="1.0" encoding="utf-8"?>
<sst xmlns="http://schemas.openxmlformats.org/spreadsheetml/2006/main" count="900" uniqueCount="53">
  <si>
    <t>Monitor Point</t>
  </si>
  <si>
    <t>Location</t>
  </si>
  <si>
    <t>Delta</t>
  </si>
  <si>
    <t>N</t>
  </si>
  <si>
    <t>E</t>
  </si>
  <si>
    <t>Prepared by:</t>
  </si>
  <si>
    <t>Toal Engineering</t>
  </si>
  <si>
    <t>139 Avenida Navarro</t>
  </si>
  <si>
    <t>San Clemente, CA  92627</t>
  </si>
  <si>
    <t>(949) 492-8586</t>
  </si>
  <si>
    <t>Prepared for:</t>
  </si>
  <si>
    <t>156 TR103 TR</t>
  </si>
  <si>
    <t>156 TR104 TR</t>
  </si>
  <si>
    <t>156 TR201 TR</t>
  </si>
  <si>
    <t>TR0725</t>
  </si>
  <si>
    <t>156 TR</t>
  </si>
  <si>
    <t>TR103</t>
  </si>
  <si>
    <t>72 TR103 XCIR</t>
  </si>
  <si>
    <t>72 TR104 XCIR</t>
  </si>
  <si>
    <t>72 TR201 XCIR</t>
  </si>
  <si>
    <t>72 TR202 XCIR</t>
  </si>
  <si>
    <t>MP MP1</t>
  </si>
  <si>
    <t>MP MP2</t>
  </si>
  <si>
    <t>MP MP3</t>
  </si>
  <si>
    <t>MP MP4</t>
  </si>
  <si>
    <t>MP MP5</t>
  </si>
  <si>
    <t>MP MP6</t>
  </si>
  <si>
    <t>MP MP7</t>
  </si>
  <si>
    <t>MP MP8</t>
  </si>
  <si>
    <t>TR 202</t>
  </si>
  <si>
    <t>156 TR202</t>
  </si>
  <si>
    <t>MP Monitor point</t>
  </si>
  <si>
    <t>MP1</t>
  </si>
  <si>
    <t>MP2</t>
  </si>
  <si>
    <t>MP3</t>
  </si>
  <si>
    <t>MP4</t>
  </si>
  <si>
    <t>MP6</t>
  </si>
  <si>
    <t>MP5</t>
  </si>
  <si>
    <t>MP7</t>
  </si>
  <si>
    <t>MP8</t>
  </si>
  <si>
    <t>EL</t>
  </si>
  <si>
    <t>Overall</t>
  </si>
  <si>
    <t>Note: delta decimal feet</t>
  </si>
  <si>
    <t>and delta decimal inches</t>
  </si>
  <si>
    <t>are reported</t>
  </si>
  <si>
    <r>
      <t xml:space="preserve">Delta </t>
    </r>
    <r>
      <rPr>
        <b/>
        <sz val="10"/>
        <rFont val="Arial"/>
        <family val="2"/>
      </rPr>
      <t>(feet)</t>
    </r>
  </si>
  <si>
    <r>
      <t xml:space="preserve">Delta </t>
    </r>
    <r>
      <rPr>
        <b/>
        <sz val="10"/>
        <rFont val="Arial"/>
        <family val="2"/>
      </rPr>
      <t>(inches)</t>
    </r>
  </si>
  <si>
    <t xml:space="preserve"> </t>
  </si>
  <si>
    <t>Bryan Taylor</t>
  </si>
  <si>
    <t>Lot 21, Tract 4272</t>
  </si>
  <si>
    <t>41 Strand Beach Drive</t>
  </si>
  <si>
    <t>Dana Point, 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</si>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</sst>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14" fontId="2" fillId="0" borderId="6" xfId="0" applyNumberFormat="1" applyFont="1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/>
    <xf numFmtId="2" fontId="2" fillId="0" borderId="11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4" fontId="2" fillId="0" borderId="0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13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17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1"/>
  <sheetViews>
    <sheetView tabSelected="1" view="pageBreakPreview" topLeftCell="AF1" zoomScaleNormal="100" zoomScaleSheetLayoutView="100" workbookViewId="0">
      <selection activeCell="AX6" sqref="AX6"/>
    </sheetView>
  </sheetViews>
  <sheetFormatPr defaultRowHeight="12.75" x14ac:dyDescent="0.2"/>
  <cols>
    <col min="1" max="1" width="11.85546875" style="2" customWidth="1"/>
    <col min="2" max="2" width="3.140625" style="2" hidden="1" customWidth="1"/>
    <col min="3" max="3" width="10" style="2" hidden="1" customWidth="1"/>
    <col min="4" max="4" width="3.140625" style="2" customWidth="1"/>
    <col min="5" max="5" width="9.7109375" style="2" customWidth="1"/>
    <col min="6" max="6" width="3.140625" style="2" customWidth="1"/>
    <col min="7" max="7" width="9.7109375" style="2" customWidth="1"/>
    <col min="8" max="8" width="6.42578125" style="2" customWidth="1"/>
    <col min="9" max="9" width="3.140625" style="2" customWidth="1"/>
    <col min="10" max="10" width="9.7109375" style="2" customWidth="1"/>
    <col min="11" max="11" width="6.42578125" style="2" customWidth="1"/>
    <col min="12" max="12" width="3.140625" style="2" customWidth="1"/>
    <col min="13" max="13" width="9.7109375" style="2" customWidth="1"/>
    <col min="14" max="14" width="6.42578125" style="2" customWidth="1"/>
    <col min="15" max="15" width="3.140625" style="2" customWidth="1"/>
    <col min="16" max="16" width="9.7109375" style="2" customWidth="1"/>
    <col min="17" max="17" width="6.42578125" style="2" customWidth="1"/>
    <col min="18" max="18" width="3.140625" style="2" customWidth="1"/>
    <col min="19" max="19" width="9.7109375" style="2" customWidth="1"/>
    <col min="20" max="20" width="6.42578125" style="2" customWidth="1"/>
    <col min="21" max="21" width="3.140625" style="2" customWidth="1"/>
    <col min="22" max="22" width="9.7109375" style="2" customWidth="1"/>
    <col min="23" max="23" width="6.42578125" style="2" customWidth="1"/>
    <col min="24" max="24" width="3.140625" style="2" customWidth="1"/>
    <col min="25" max="25" width="9.7109375" style="2" customWidth="1"/>
    <col min="26" max="26" width="6.42578125" style="2" customWidth="1"/>
    <col min="27" max="27" width="3.140625" style="2" customWidth="1"/>
    <col min="28" max="28" width="9.7109375" style="2" customWidth="1"/>
    <col min="29" max="29" width="6.42578125" style="2" customWidth="1"/>
    <col min="30" max="30" width="3.140625" style="2" customWidth="1"/>
    <col min="31" max="31" width="9.7109375" style="2" customWidth="1"/>
    <col min="32" max="32" width="6.42578125" style="2" customWidth="1"/>
    <col min="33" max="33" width="3.140625" style="2" customWidth="1"/>
    <col min="34" max="34" width="9.7109375" style="2" customWidth="1"/>
    <col min="35" max="35" width="6.42578125" style="2" customWidth="1"/>
    <col min="36" max="36" width="3.140625" style="2" customWidth="1"/>
    <col min="37" max="37" width="9.7109375" style="2" customWidth="1"/>
    <col min="38" max="38" width="6.42578125" style="2" customWidth="1"/>
    <col min="39" max="39" width="3.140625" style="2" customWidth="1"/>
    <col min="40" max="40" width="9.7109375" style="2" customWidth="1"/>
    <col min="41" max="41" width="6.42578125" style="2" customWidth="1"/>
    <col min="42" max="42" width="3.140625" style="2" customWidth="1"/>
    <col min="43" max="43" width="9.7109375" style="2" customWidth="1"/>
    <col min="44" max="44" width="6.42578125" style="2" customWidth="1"/>
    <col min="45" max="45" width="3.140625" style="2" customWidth="1"/>
    <col min="46" max="46" width="9.7109375" style="2" customWidth="1"/>
    <col min="47" max="47" width="6.42578125" style="2" customWidth="1"/>
    <col min="48" max="48" width="2.5703125" style="2" customWidth="1"/>
    <col min="49" max="49" width="3.28515625" style="2" customWidth="1"/>
    <col min="50" max="50" width="10" style="2" customWidth="1"/>
    <col min="51" max="51" width="2.5703125" style="2" customWidth="1"/>
    <col min="52" max="52" width="3.28515625" style="2" customWidth="1"/>
    <col min="53" max="53" width="10" style="2" customWidth="1"/>
    <col min="54" max="16384" width="9.140625" style="2"/>
  </cols>
  <sheetData>
    <row r="1" spans="1:53" ht="15.75" customHeight="1" x14ac:dyDescent="0.2">
      <c r="A1" s="1"/>
      <c r="B1" s="44">
        <v>43630</v>
      </c>
      <c r="C1" s="45"/>
      <c r="D1" s="44">
        <v>44678</v>
      </c>
      <c r="E1" s="45"/>
      <c r="F1" s="9"/>
      <c r="G1" s="46">
        <v>44691</v>
      </c>
      <c r="H1" s="45"/>
      <c r="I1" s="9"/>
      <c r="J1" s="46">
        <v>44692</v>
      </c>
      <c r="K1" s="45"/>
      <c r="L1" s="9"/>
      <c r="M1" s="46">
        <v>44693</v>
      </c>
      <c r="N1" s="45"/>
      <c r="O1" s="9"/>
      <c r="P1" s="46">
        <v>44697</v>
      </c>
      <c r="Q1" s="45"/>
      <c r="R1" s="9"/>
      <c r="S1" s="46">
        <v>44712</v>
      </c>
      <c r="T1" s="45"/>
      <c r="U1" s="9"/>
      <c r="V1" s="46">
        <v>44718</v>
      </c>
      <c r="W1" s="45"/>
      <c r="X1" s="9"/>
      <c r="Y1" s="46">
        <v>44725</v>
      </c>
      <c r="Z1" s="45"/>
      <c r="AA1" s="9"/>
      <c r="AB1" s="46">
        <v>44732</v>
      </c>
      <c r="AC1" s="45"/>
      <c r="AD1" s="9"/>
      <c r="AE1" s="46">
        <v>44739</v>
      </c>
      <c r="AF1" s="45"/>
      <c r="AG1" s="9"/>
      <c r="AH1" s="46">
        <v>44748</v>
      </c>
      <c r="AI1" s="45"/>
      <c r="AJ1" s="9"/>
      <c r="AK1" s="46">
        <v>44753</v>
      </c>
      <c r="AL1" s="45"/>
      <c r="AM1" s="9"/>
      <c r="AN1" s="46">
        <v>44770</v>
      </c>
      <c r="AO1" s="45"/>
      <c r="AP1" s="9"/>
      <c r="AQ1" s="46">
        <v>44774</v>
      </c>
      <c r="AR1" s="45"/>
      <c r="AS1" s="9"/>
      <c r="AT1" s="46">
        <v>44774</v>
      </c>
      <c r="AU1" s="45"/>
      <c r="AV1" s="15"/>
      <c r="AW1" s="44" t="s">
        <v>41</v>
      </c>
      <c r="AX1" s="45"/>
      <c r="AZ1" s="44" t="s">
        <v>41</v>
      </c>
      <c r="BA1" s="45"/>
    </row>
    <row r="2" spans="1:53" ht="13.5" thickBot="1" x14ac:dyDescent="0.25">
      <c r="A2" s="8" t="s">
        <v>0</v>
      </c>
      <c r="B2" s="42" t="s">
        <v>1</v>
      </c>
      <c r="C2" s="43"/>
      <c r="D2" s="42" t="s">
        <v>1</v>
      </c>
      <c r="E2" s="43"/>
      <c r="F2" s="12"/>
      <c r="G2" s="25" t="s">
        <v>1</v>
      </c>
      <c r="H2" s="26" t="s">
        <v>2</v>
      </c>
      <c r="I2" s="12"/>
      <c r="J2" s="25" t="s">
        <v>1</v>
      </c>
      <c r="K2" s="27" t="s">
        <v>2</v>
      </c>
      <c r="L2" s="12"/>
      <c r="M2" s="25" t="s">
        <v>1</v>
      </c>
      <c r="N2" s="30" t="s">
        <v>2</v>
      </c>
      <c r="O2" s="12"/>
      <c r="P2" s="25" t="s">
        <v>1</v>
      </c>
      <c r="Q2" s="31" t="s">
        <v>2</v>
      </c>
      <c r="R2" s="12"/>
      <c r="S2" s="25" t="s">
        <v>1</v>
      </c>
      <c r="T2" s="32" t="s">
        <v>2</v>
      </c>
      <c r="U2" s="12"/>
      <c r="V2" s="25" t="s">
        <v>1</v>
      </c>
      <c r="W2" s="33" t="s">
        <v>2</v>
      </c>
      <c r="X2" s="12"/>
      <c r="Y2" s="25" t="s">
        <v>1</v>
      </c>
      <c r="Z2" s="34" t="s">
        <v>2</v>
      </c>
      <c r="AA2" s="12"/>
      <c r="AB2" s="25" t="s">
        <v>1</v>
      </c>
      <c r="AC2" s="35" t="s">
        <v>2</v>
      </c>
      <c r="AD2" s="12"/>
      <c r="AE2" s="25" t="s">
        <v>1</v>
      </c>
      <c r="AF2" s="36" t="s">
        <v>2</v>
      </c>
      <c r="AG2" s="12"/>
      <c r="AH2" s="25" t="s">
        <v>1</v>
      </c>
      <c r="AI2" s="37" t="s">
        <v>2</v>
      </c>
      <c r="AJ2" s="12"/>
      <c r="AK2" s="25" t="s">
        <v>1</v>
      </c>
      <c r="AL2" s="38" t="s">
        <v>2</v>
      </c>
      <c r="AM2" s="12"/>
      <c r="AN2" s="25" t="s">
        <v>1</v>
      </c>
      <c r="AO2" s="39" t="s">
        <v>2</v>
      </c>
      <c r="AP2" s="12"/>
      <c r="AQ2" s="25" t="s">
        <v>1</v>
      </c>
      <c r="AR2" s="40" t="s">
        <v>2</v>
      </c>
      <c r="AS2" s="12"/>
      <c r="AT2" s="25" t="s">
        <v>1</v>
      </c>
      <c r="AU2" s="41" t="s">
        <v>2</v>
      </c>
      <c r="AV2" s="6"/>
      <c r="AW2" s="42" t="s">
        <v>45</v>
      </c>
      <c r="AX2" s="43"/>
      <c r="AZ2" s="42" t="s">
        <v>46</v>
      </c>
      <c r="BA2" s="43"/>
    </row>
    <row r="3" spans="1:53" ht="12.75" hidden="1" customHeight="1" x14ac:dyDescent="0.2">
      <c r="A3" s="4">
        <v>1</v>
      </c>
      <c r="B3" s="10" t="s">
        <v>3</v>
      </c>
      <c r="C3" s="17">
        <v>9889.9789999999994</v>
      </c>
      <c r="D3" s="10" t="s">
        <v>3</v>
      </c>
      <c r="E3" s="17">
        <v>9889.9789999999994</v>
      </c>
      <c r="F3" s="10" t="s">
        <v>3</v>
      </c>
      <c r="G3" s="17">
        <v>9889.9789999999994</v>
      </c>
      <c r="H3" s="17">
        <f>G3-C3</f>
        <v>0</v>
      </c>
      <c r="I3" s="10" t="s">
        <v>3</v>
      </c>
      <c r="J3" s="17">
        <v>9889.9789999999994</v>
      </c>
      <c r="K3" s="17" t="e">
        <f>J3-F3</f>
        <v>#VALUE!</v>
      </c>
      <c r="L3" s="10" t="s">
        <v>3</v>
      </c>
      <c r="M3" s="17">
        <v>9889.9789999999994</v>
      </c>
      <c r="N3" s="17" t="e">
        <f>M3-I3</f>
        <v>#VALUE!</v>
      </c>
      <c r="O3" s="10" t="s">
        <v>3</v>
      </c>
      <c r="P3" s="17">
        <v>9889.9789999999994</v>
      </c>
      <c r="Q3" s="17" t="e">
        <f>P3-L3</f>
        <v>#VALUE!</v>
      </c>
      <c r="R3" s="10" t="s">
        <v>3</v>
      </c>
      <c r="S3" s="17">
        <v>9889.9789999999994</v>
      </c>
      <c r="T3" s="17" t="e">
        <f>S3-O3</f>
        <v>#VALUE!</v>
      </c>
      <c r="U3" s="10" t="s">
        <v>3</v>
      </c>
      <c r="V3" s="17">
        <v>9889.9789999999994</v>
      </c>
      <c r="W3" s="17" t="e">
        <f>V3-R3</f>
        <v>#VALUE!</v>
      </c>
      <c r="X3" s="10" t="s">
        <v>3</v>
      </c>
      <c r="Y3" s="17">
        <v>9889.9789999999994</v>
      </c>
      <c r="Z3" s="17" t="e">
        <f>Y3-U3</f>
        <v>#VALUE!</v>
      </c>
      <c r="AA3" s="10" t="s">
        <v>3</v>
      </c>
      <c r="AB3" s="17">
        <v>9889.9789999999994</v>
      </c>
      <c r="AC3" s="17" t="e">
        <f>AB3-X3</f>
        <v>#VALUE!</v>
      </c>
      <c r="AD3" s="10" t="s">
        <v>3</v>
      </c>
      <c r="AE3" s="17">
        <v>9889.9789999999994</v>
      </c>
      <c r="AF3" s="17" t="e">
        <f>AE3-AA3</f>
        <v>#VALUE!</v>
      </c>
      <c r="AG3" s="10" t="s">
        <v>3</v>
      </c>
      <c r="AH3" s="17">
        <v>9889.9789999999994</v>
      </c>
      <c r="AI3" s="17" t="e">
        <f>AH3-AD3</f>
        <v>#VALUE!</v>
      </c>
      <c r="AJ3" s="10" t="s">
        <v>3</v>
      </c>
      <c r="AK3" s="17">
        <v>9889.9789999999994</v>
      </c>
      <c r="AL3" s="17" t="e">
        <f>AK3-AG3</f>
        <v>#VALUE!</v>
      </c>
      <c r="AM3" s="10" t="s">
        <v>3</v>
      </c>
      <c r="AN3" s="17">
        <v>9889.9789999999994</v>
      </c>
      <c r="AO3" s="17" t="e">
        <f>AN3-AJ3</f>
        <v>#VALUE!</v>
      </c>
      <c r="AP3" s="10" t="s">
        <v>3</v>
      </c>
      <c r="AQ3" s="17">
        <v>9889.9789999999994</v>
      </c>
      <c r="AR3" s="17" t="e">
        <f>AQ3-AM3</f>
        <v>#VALUE!</v>
      </c>
      <c r="AS3" s="10" t="s">
        <v>3</v>
      </c>
      <c r="AT3" s="17">
        <v>9889.9789999999994</v>
      </c>
      <c r="AU3" s="17" t="e">
        <f>AT3-AP3</f>
        <v>#VALUE!</v>
      </c>
      <c r="AV3" s="14"/>
      <c r="AW3" s="10" t="s">
        <v>3</v>
      </c>
      <c r="AX3" s="17"/>
      <c r="AY3" s="14"/>
      <c r="AZ3" s="10" t="s">
        <v>3</v>
      </c>
      <c r="BA3" s="17"/>
    </row>
    <row r="4" spans="1:53" ht="12.75" hidden="1" customHeight="1" x14ac:dyDescent="0.2">
      <c r="A4" s="4"/>
      <c r="B4" s="10" t="s">
        <v>4</v>
      </c>
      <c r="C4" s="18">
        <v>9977.973</v>
      </c>
      <c r="D4" s="10" t="s">
        <v>4</v>
      </c>
      <c r="E4" s="18">
        <v>9977.973</v>
      </c>
      <c r="F4" s="10" t="s">
        <v>4</v>
      </c>
      <c r="G4" s="18">
        <v>9977.973</v>
      </c>
      <c r="H4" s="17">
        <f>G4-C4</f>
        <v>0</v>
      </c>
      <c r="I4" s="10" t="s">
        <v>4</v>
      </c>
      <c r="J4" s="18">
        <v>9977.973</v>
      </c>
      <c r="K4" s="17" t="e">
        <f>J4-F4</f>
        <v>#VALUE!</v>
      </c>
      <c r="L4" s="10" t="s">
        <v>4</v>
      </c>
      <c r="M4" s="18">
        <v>9977.973</v>
      </c>
      <c r="N4" s="17" t="e">
        <f>M4-I4</f>
        <v>#VALUE!</v>
      </c>
      <c r="O4" s="10" t="s">
        <v>4</v>
      </c>
      <c r="P4" s="18">
        <v>9977.973</v>
      </c>
      <c r="Q4" s="17" t="e">
        <f>P4-L4</f>
        <v>#VALUE!</v>
      </c>
      <c r="R4" s="10" t="s">
        <v>4</v>
      </c>
      <c r="S4" s="18">
        <v>9977.973</v>
      </c>
      <c r="T4" s="17" t="e">
        <f>S4-O4</f>
        <v>#VALUE!</v>
      </c>
      <c r="U4" s="10" t="s">
        <v>4</v>
      </c>
      <c r="V4" s="18">
        <v>9977.973</v>
      </c>
      <c r="W4" s="17" t="e">
        <f>V4-R4</f>
        <v>#VALUE!</v>
      </c>
      <c r="X4" s="10" t="s">
        <v>4</v>
      </c>
      <c r="Y4" s="18">
        <v>9977.973</v>
      </c>
      <c r="Z4" s="17" t="e">
        <f>Y4-U4</f>
        <v>#VALUE!</v>
      </c>
      <c r="AA4" s="10" t="s">
        <v>4</v>
      </c>
      <c r="AB4" s="18">
        <v>9977.973</v>
      </c>
      <c r="AC4" s="17" t="e">
        <f>AB4-X4</f>
        <v>#VALUE!</v>
      </c>
      <c r="AD4" s="10" t="s">
        <v>4</v>
      </c>
      <c r="AE4" s="18">
        <v>9977.973</v>
      </c>
      <c r="AF4" s="17" t="e">
        <f>AE4-AA4</f>
        <v>#VALUE!</v>
      </c>
      <c r="AG4" s="10" t="s">
        <v>4</v>
      </c>
      <c r="AH4" s="18">
        <v>9977.973</v>
      </c>
      <c r="AI4" s="17" t="e">
        <f>AH4-AD4</f>
        <v>#VALUE!</v>
      </c>
      <c r="AJ4" s="10" t="s">
        <v>4</v>
      </c>
      <c r="AK4" s="18">
        <v>9977.973</v>
      </c>
      <c r="AL4" s="17" t="e">
        <f>AK4-AG4</f>
        <v>#VALUE!</v>
      </c>
      <c r="AM4" s="10" t="s">
        <v>4</v>
      </c>
      <c r="AN4" s="18">
        <v>9977.973</v>
      </c>
      <c r="AO4" s="17" t="e">
        <f>AN4-AJ4</f>
        <v>#VALUE!</v>
      </c>
      <c r="AP4" s="10" t="s">
        <v>4</v>
      </c>
      <c r="AQ4" s="18">
        <v>9977.973</v>
      </c>
      <c r="AR4" s="17" t="e">
        <f>AQ4-AM4</f>
        <v>#VALUE!</v>
      </c>
      <c r="AS4" s="10" t="s">
        <v>4</v>
      </c>
      <c r="AT4" s="18">
        <v>9977.973</v>
      </c>
      <c r="AU4" s="17" t="e">
        <f>AT4-AP4</f>
        <v>#VALUE!</v>
      </c>
      <c r="AV4" s="14"/>
      <c r="AW4" s="10" t="s">
        <v>4</v>
      </c>
      <c r="AX4" s="17"/>
      <c r="AY4" s="14"/>
      <c r="AZ4" s="10" t="s">
        <v>4</v>
      </c>
      <c r="BA4" s="17"/>
    </row>
    <row r="5" spans="1:53" ht="12.75" hidden="1" customHeight="1" x14ac:dyDescent="0.2">
      <c r="A5" s="3"/>
      <c r="B5" s="11" t="s">
        <v>40</v>
      </c>
      <c r="C5" s="19">
        <v>17.405000000000001</v>
      </c>
      <c r="D5" s="11" t="s">
        <v>40</v>
      </c>
      <c r="E5" s="19">
        <v>17.405000000000001</v>
      </c>
      <c r="F5" s="11" t="s">
        <v>40</v>
      </c>
      <c r="G5" s="19">
        <v>17.405000000000001</v>
      </c>
      <c r="H5" s="17">
        <f>G5-C5</f>
        <v>0</v>
      </c>
      <c r="I5" s="11" t="s">
        <v>40</v>
      </c>
      <c r="J5" s="19">
        <v>17.405000000000001</v>
      </c>
      <c r="K5" s="17" t="e">
        <f>J5-F5</f>
        <v>#VALUE!</v>
      </c>
      <c r="L5" s="11" t="s">
        <v>40</v>
      </c>
      <c r="M5" s="19">
        <v>17.405000000000001</v>
      </c>
      <c r="N5" s="17" t="e">
        <f>M5-I5</f>
        <v>#VALUE!</v>
      </c>
      <c r="O5" s="11" t="s">
        <v>40</v>
      </c>
      <c r="P5" s="19">
        <v>17.405000000000001</v>
      </c>
      <c r="Q5" s="17" t="e">
        <f>P5-L5</f>
        <v>#VALUE!</v>
      </c>
      <c r="R5" s="11" t="s">
        <v>40</v>
      </c>
      <c r="S5" s="19">
        <v>17.405000000000001</v>
      </c>
      <c r="T5" s="17" t="e">
        <f>S5-O5</f>
        <v>#VALUE!</v>
      </c>
      <c r="U5" s="11" t="s">
        <v>40</v>
      </c>
      <c r="V5" s="19">
        <v>17.405000000000001</v>
      </c>
      <c r="W5" s="17" t="e">
        <f>V5-R5</f>
        <v>#VALUE!</v>
      </c>
      <c r="X5" s="11" t="s">
        <v>40</v>
      </c>
      <c r="Y5" s="19">
        <v>17.405000000000001</v>
      </c>
      <c r="Z5" s="17" t="e">
        <f>Y5-U5</f>
        <v>#VALUE!</v>
      </c>
      <c r="AA5" s="11" t="s">
        <v>40</v>
      </c>
      <c r="AB5" s="19">
        <v>17.405000000000001</v>
      </c>
      <c r="AC5" s="17" t="e">
        <f>AB5-X5</f>
        <v>#VALUE!</v>
      </c>
      <c r="AD5" s="11" t="s">
        <v>40</v>
      </c>
      <c r="AE5" s="19">
        <v>17.405000000000001</v>
      </c>
      <c r="AF5" s="17" t="e">
        <f>AE5-AA5</f>
        <v>#VALUE!</v>
      </c>
      <c r="AG5" s="11" t="s">
        <v>40</v>
      </c>
      <c r="AH5" s="19">
        <v>17.405000000000001</v>
      </c>
      <c r="AI5" s="17" t="e">
        <f>AH5-AD5</f>
        <v>#VALUE!</v>
      </c>
      <c r="AJ5" s="11" t="s">
        <v>40</v>
      </c>
      <c r="AK5" s="19">
        <v>17.405000000000001</v>
      </c>
      <c r="AL5" s="17" t="e">
        <f>AK5-AG5</f>
        <v>#VALUE!</v>
      </c>
      <c r="AM5" s="11" t="s">
        <v>40</v>
      </c>
      <c r="AN5" s="19">
        <v>17.405000000000001</v>
      </c>
      <c r="AO5" s="17" t="e">
        <f>AN5-AJ5</f>
        <v>#VALUE!</v>
      </c>
      <c r="AP5" s="11" t="s">
        <v>40</v>
      </c>
      <c r="AQ5" s="19">
        <v>17.405000000000001</v>
      </c>
      <c r="AR5" s="17" t="e">
        <f>AQ5-AM5</f>
        <v>#VALUE!</v>
      </c>
      <c r="AS5" s="11" t="s">
        <v>40</v>
      </c>
      <c r="AT5" s="19">
        <v>17.405000000000001</v>
      </c>
      <c r="AU5" s="17" t="e">
        <f>AT5-AP5</f>
        <v>#VALUE!</v>
      </c>
      <c r="AV5" s="14"/>
      <c r="AW5" s="11" t="s">
        <v>40</v>
      </c>
      <c r="AX5" s="24"/>
      <c r="AY5" s="14"/>
      <c r="AZ5" s="11" t="s">
        <v>40</v>
      </c>
      <c r="BA5" s="24"/>
    </row>
    <row r="6" spans="1:53" x14ac:dyDescent="0.2">
      <c r="A6" s="4">
        <v>1</v>
      </c>
      <c r="B6" s="10" t="s">
        <v>3</v>
      </c>
      <c r="C6" s="17">
        <v>10059.682000000001</v>
      </c>
      <c r="D6" s="10" t="s">
        <v>3</v>
      </c>
      <c r="E6" s="17">
        <v>6934.7719999999999</v>
      </c>
      <c r="F6" s="10" t="s">
        <v>3</v>
      </c>
      <c r="G6" s="17">
        <v>6934.7759999999998</v>
      </c>
      <c r="H6" s="17">
        <f>G6-E6</f>
        <v>3.9999999999054126E-3</v>
      </c>
      <c r="I6" s="10" t="s">
        <v>3</v>
      </c>
      <c r="J6" s="17">
        <v>6934.7759999999998</v>
      </c>
      <c r="K6" s="17">
        <f>J6-G6</f>
        <v>0</v>
      </c>
      <c r="L6" s="10" t="s">
        <v>3</v>
      </c>
      <c r="M6" s="17" t="s">
        <v>52</v>
      </c>
      <c r="N6" s="17" t="s">
        <v>52</v>
      </c>
      <c r="O6" s="10" t="s">
        <v>3</v>
      </c>
      <c r="P6" s="17" t="s">
        <v>52</v>
      </c>
      <c r="Q6" s="17" t="s">
        <v>52</v>
      </c>
      <c r="R6" s="10" t="s">
        <v>3</v>
      </c>
      <c r="S6" s="17">
        <v>6934.7790000000005</v>
      </c>
      <c r="T6" s="17">
        <f>S6-J6</f>
        <v>3.0000000006111804E-3</v>
      </c>
      <c r="U6" s="10" t="s">
        <v>3</v>
      </c>
      <c r="V6" s="17">
        <v>6934.7709999999997</v>
      </c>
      <c r="W6" s="17">
        <f t="shared" ref="W6:W8" si="0">V6-S6</f>
        <v>-8.0000000007203198E-3</v>
      </c>
      <c r="X6" s="10" t="s">
        <v>3</v>
      </c>
      <c r="Y6" s="17">
        <v>6934.7809999999999</v>
      </c>
      <c r="Z6" s="17">
        <f t="shared" ref="Z6:Z17" si="1">Y6-V6</f>
        <v>1.0000000000218279E-2</v>
      </c>
      <c r="AA6" s="10" t="s">
        <v>3</v>
      </c>
      <c r="AB6" s="17">
        <v>6934.7719999999999</v>
      </c>
      <c r="AC6" s="17">
        <f t="shared" ref="AC6:AC14" si="2">AB6-Y6</f>
        <v>-9.0000000000145519E-3</v>
      </c>
      <c r="AD6" s="10" t="s">
        <v>3</v>
      </c>
      <c r="AE6" s="17">
        <v>6934.777</v>
      </c>
      <c r="AF6" s="17">
        <f t="shared" ref="AF6:AF14" si="3">AE6-AB6</f>
        <v>5.0000000001091394E-3</v>
      </c>
      <c r="AG6" s="10" t="s">
        <v>3</v>
      </c>
      <c r="AH6" s="17">
        <v>6934.7820000000002</v>
      </c>
      <c r="AI6" s="17">
        <f t="shared" ref="AI6:AI14" si="4">AH6-AE6</f>
        <v>5.0000000001091394E-3</v>
      </c>
      <c r="AJ6" s="10" t="s">
        <v>3</v>
      </c>
      <c r="AK6" s="17">
        <v>6934.768</v>
      </c>
      <c r="AL6" s="17">
        <f t="shared" ref="AL6:AL14" si="5">AK6-AH6</f>
        <v>-1.4000000000123691E-2</v>
      </c>
      <c r="AM6" s="10" t="s">
        <v>3</v>
      </c>
      <c r="AN6" s="17">
        <v>6934.777</v>
      </c>
      <c r="AO6" s="17">
        <f t="shared" ref="AO6:AO20" si="6">AN6-AK6</f>
        <v>9.0000000000145519E-3</v>
      </c>
      <c r="AP6" s="10" t="s">
        <v>3</v>
      </c>
      <c r="AQ6" s="17">
        <v>6934.7870000000003</v>
      </c>
      <c r="AR6" s="17">
        <f t="shared" ref="AR6:AR20" si="7">AQ6-AN6</f>
        <v>1.0000000000218279E-2</v>
      </c>
      <c r="AS6" s="10" t="s">
        <v>3</v>
      </c>
      <c r="AT6" s="17">
        <v>6934.78</v>
      </c>
      <c r="AU6" s="17">
        <f t="shared" ref="AU6:AU20" si="8">AT6-AQ6</f>
        <v>-7.000000000516593E-3</v>
      </c>
      <c r="AV6" s="14"/>
      <c r="AW6" s="10" t="s">
        <v>3</v>
      </c>
      <c r="AX6" s="17">
        <f>AT6-E6</f>
        <v>7.9999999998108251E-3</v>
      </c>
      <c r="AY6" s="14"/>
      <c r="AZ6" s="10" t="s">
        <v>3</v>
      </c>
      <c r="BA6" s="13">
        <f>AX6*12</f>
        <v>9.5999999997729901E-2</v>
      </c>
    </row>
    <row r="7" spans="1:53" x14ac:dyDescent="0.2">
      <c r="A7" s="4"/>
      <c r="B7" s="10" t="s">
        <v>4</v>
      </c>
      <c r="C7" s="18">
        <v>9662.9290000000001</v>
      </c>
      <c r="D7" s="10" t="s">
        <v>4</v>
      </c>
      <c r="E7" s="18">
        <v>4496.2330000000002</v>
      </c>
      <c r="F7" s="10" t="s">
        <v>4</v>
      </c>
      <c r="G7" s="18">
        <v>4496.2340000000004</v>
      </c>
      <c r="H7" s="17">
        <f t="shared" ref="H7:H23" si="9">G7-E7</f>
        <v>1.0000000002037268E-3</v>
      </c>
      <c r="I7" s="10" t="s">
        <v>4</v>
      </c>
      <c r="J7" s="18">
        <v>4496.232</v>
      </c>
      <c r="K7" s="17">
        <f t="shared" ref="K7:K23" si="10">J7-G7</f>
        <v>-2.0000000004074536E-3</v>
      </c>
      <c r="L7" s="10" t="s">
        <v>4</v>
      </c>
      <c r="M7" s="18" t="s">
        <v>52</v>
      </c>
      <c r="N7" s="17" t="s">
        <v>52</v>
      </c>
      <c r="O7" s="10" t="s">
        <v>4</v>
      </c>
      <c r="P7" s="18" t="s">
        <v>52</v>
      </c>
      <c r="Q7" s="17" t="s">
        <v>52</v>
      </c>
      <c r="R7" s="10" t="s">
        <v>4</v>
      </c>
      <c r="S7" s="18">
        <v>4496.2359999999999</v>
      </c>
      <c r="T7" s="17">
        <f t="shared" ref="T7:T8" si="11">S7-J7</f>
        <v>3.9999999999054126E-3</v>
      </c>
      <c r="U7" s="10" t="s">
        <v>4</v>
      </c>
      <c r="V7" s="18">
        <v>4496.232</v>
      </c>
      <c r="W7" s="17">
        <f t="shared" si="0"/>
        <v>-3.9999999999054126E-3</v>
      </c>
      <c r="X7" s="10" t="s">
        <v>4</v>
      </c>
      <c r="Y7" s="18">
        <v>4496.2330000000002</v>
      </c>
      <c r="Z7" s="17">
        <f t="shared" si="1"/>
        <v>1.0000000002037268E-3</v>
      </c>
      <c r="AA7" s="10" t="s">
        <v>4</v>
      </c>
      <c r="AB7" s="18">
        <v>4496.2349999999997</v>
      </c>
      <c r="AC7" s="17">
        <f t="shared" si="2"/>
        <v>1.9999999994979589E-3</v>
      </c>
      <c r="AD7" s="10" t="s">
        <v>4</v>
      </c>
      <c r="AE7" s="18">
        <v>4496.2349999999997</v>
      </c>
      <c r="AF7" s="17">
        <f t="shared" si="3"/>
        <v>0</v>
      </c>
      <c r="AG7" s="10" t="s">
        <v>4</v>
      </c>
      <c r="AH7" s="18">
        <v>4496.2359999999999</v>
      </c>
      <c r="AI7" s="17">
        <f t="shared" si="4"/>
        <v>1.0000000002037268E-3</v>
      </c>
      <c r="AJ7" s="10" t="s">
        <v>4</v>
      </c>
      <c r="AK7" s="18">
        <v>4496.2299999999996</v>
      </c>
      <c r="AL7" s="17">
        <f t="shared" si="5"/>
        <v>-6.0000000003128662E-3</v>
      </c>
      <c r="AM7" s="10" t="s">
        <v>4</v>
      </c>
      <c r="AN7" s="18">
        <v>4496.2290000000003</v>
      </c>
      <c r="AO7" s="17">
        <f t="shared" si="6"/>
        <v>-9.9999999929423211E-4</v>
      </c>
      <c r="AP7" s="10" t="s">
        <v>4</v>
      </c>
      <c r="AQ7" s="18">
        <v>4496.2330000000002</v>
      </c>
      <c r="AR7" s="17">
        <f t="shared" si="7"/>
        <v>3.9999999999054126E-3</v>
      </c>
      <c r="AS7" s="10" t="s">
        <v>4</v>
      </c>
      <c r="AT7" s="18">
        <v>4496.2370000000001</v>
      </c>
      <c r="AU7" s="17">
        <f t="shared" si="8"/>
        <v>3.9999999999054126E-3</v>
      </c>
      <c r="AV7" s="14"/>
      <c r="AW7" s="10" t="s">
        <v>4</v>
      </c>
      <c r="AX7" s="17">
        <f>AT7-E7</f>
        <v>3.9999999999054126E-3</v>
      </c>
      <c r="AY7" s="14"/>
      <c r="AZ7" s="10" t="s">
        <v>4</v>
      </c>
      <c r="BA7" s="13">
        <f t="shared" ref="BA7:BA23" si="12">AX7*12</f>
        <v>4.7999999998864951E-2</v>
      </c>
    </row>
    <row r="8" spans="1:53" x14ac:dyDescent="0.2">
      <c r="A8" s="3"/>
      <c r="B8" s="11" t="s">
        <v>40</v>
      </c>
      <c r="C8" s="19">
        <v>98.427000000000007</v>
      </c>
      <c r="D8" s="11" t="s">
        <v>40</v>
      </c>
      <c r="E8" s="19">
        <v>45.761000000000003</v>
      </c>
      <c r="F8" s="11" t="s">
        <v>40</v>
      </c>
      <c r="G8" s="19">
        <v>45.765000000000001</v>
      </c>
      <c r="H8" s="17">
        <f t="shared" si="9"/>
        <v>3.9999999999977831E-3</v>
      </c>
      <c r="I8" s="11" t="s">
        <v>40</v>
      </c>
      <c r="J8" s="19">
        <v>45.765000000000001</v>
      </c>
      <c r="K8" s="17">
        <f t="shared" si="10"/>
        <v>0</v>
      </c>
      <c r="L8" s="11" t="s">
        <v>40</v>
      </c>
      <c r="M8" s="19" t="s">
        <v>52</v>
      </c>
      <c r="N8" s="17" t="s">
        <v>52</v>
      </c>
      <c r="O8" s="11" t="s">
        <v>40</v>
      </c>
      <c r="P8" s="19" t="s">
        <v>52</v>
      </c>
      <c r="Q8" s="17" t="s">
        <v>52</v>
      </c>
      <c r="R8" s="11" t="s">
        <v>40</v>
      </c>
      <c r="S8" s="19">
        <v>45.765999999999998</v>
      </c>
      <c r="T8" s="17">
        <f t="shared" si="11"/>
        <v>9.9999999999766942E-4</v>
      </c>
      <c r="U8" s="11" t="s">
        <v>40</v>
      </c>
      <c r="V8" s="19">
        <v>45.765000000000001</v>
      </c>
      <c r="W8" s="17">
        <f t="shared" si="0"/>
        <v>-9.9999999999766942E-4</v>
      </c>
      <c r="X8" s="11" t="s">
        <v>40</v>
      </c>
      <c r="Y8" s="19">
        <v>45.765999999999998</v>
      </c>
      <c r="Z8" s="17">
        <f t="shared" si="1"/>
        <v>9.9999999999766942E-4</v>
      </c>
      <c r="AA8" s="11" t="s">
        <v>40</v>
      </c>
      <c r="AB8" s="19">
        <v>45.762999999999998</v>
      </c>
      <c r="AC8" s="17">
        <f t="shared" si="2"/>
        <v>-3.0000000000001137E-3</v>
      </c>
      <c r="AD8" s="11" t="s">
        <v>40</v>
      </c>
      <c r="AE8" s="19">
        <v>45.764000000000003</v>
      </c>
      <c r="AF8" s="17">
        <f t="shared" si="3"/>
        <v>1.0000000000047748E-3</v>
      </c>
      <c r="AG8" s="11" t="s">
        <v>40</v>
      </c>
      <c r="AH8" s="19">
        <v>45.762</v>
      </c>
      <c r="AI8" s="17">
        <f t="shared" si="4"/>
        <v>-2.0000000000024443E-3</v>
      </c>
      <c r="AJ8" s="11" t="s">
        <v>40</v>
      </c>
      <c r="AK8" s="19">
        <v>45.765000000000001</v>
      </c>
      <c r="AL8" s="17">
        <f t="shared" si="5"/>
        <v>3.0000000000001137E-3</v>
      </c>
      <c r="AM8" s="11" t="s">
        <v>40</v>
      </c>
      <c r="AN8" s="19">
        <v>45.764000000000003</v>
      </c>
      <c r="AO8" s="17">
        <f t="shared" si="6"/>
        <v>-9.9999999999766942E-4</v>
      </c>
      <c r="AP8" s="11" t="s">
        <v>40</v>
      </c>
      <c r="AQ8" s="19">
        <v>45.765000000000001</v>
      </c>
      <c r="AR8" s="17">
        <f t="shared" si="7"/>
        <v>9.9999999999766942E-4</v>
      </c>
      <c r="AS8" s="11" t="s">
        <v>40</v>
      </c>
      <c r="AT8" s="19">
        <v>45.767000000000003</v>
      </c>
      <c r="AU8" s="17">
        <f t="shared" si="8"/>
        <v>2.0000000000024443E-3</v>
      </c>
      <c r="AV8" s="14"/>
      <c r="AW8" s="11" t="s">
        <v>40</v>
      </c>
      <c r="AX8" s="24">
        <f>AT8-E8</f>
        <v>6.0000000000002274E-3</v>
      </c>
      <c r="AY8" s="14"/>
      <c r="AZ8" s="11" t="s">
        <v>40</v>
      </c>
      <c r="BA8" s="29">
        <f t="shared" si="12"/>
        <v>7.2000000000002728E-2</v>
      </c>
    </row>
    <row r="9" spans="1:53" x14ac:dyDescent="0.2">
      <c r="A9" s="4">
        <v>2</v>
      </c>
      <c r="B9" s="10" t="s">
        <v>3</v>
      </c>
      <c r="C9" s="20">
        <v>10050.972</v>
      </c>
      <c r="D9" s="10" t="s">
        <v>3</v>
      </c>
      <c r="E9" s="20">
        <v>6916.3029999999999</v>
      </c>
      <c r="F9" s="10" t="s">
        <v>3</v>
      </c>
      <c r="G9" s="20">
        <v>6916.3249999999998</v>
      </c>
      <c r="H9" s="23">
        <f t="shared" si="9"/>
        <v>2.1999999999934516E-2</v>
      </c>
      <c r="I9" s="10" t="s">
        <v>3</v>
      </c>
      <c r="J9" s="20">
        <v>6916.3320000000003</v>
      </c>
      <c r="K9" s="23">
        <f t="shared" si="10"/>
        <v>7.000000000516593E-3</v>
      </c>
      <c r="L9" s="10" t="s">
        <v>3</v>
      </c>
      <c r="M9" s="20">
        <v>6916.3220000000001</v>
      </c>
      <c r="N9" s="23">
        <f t="shared" ref="N9:N20" si="13">M9-J9</f>
        <v>-1.0000000000218279E-2</v>
      </c>
      <c r="O9" s="10" t="s">
        <v>3</v>
      </c>
      <c r="P9" s="20">
        <v>6916.3190000000004</v>
      </c>
      <c r="Q9" s="23">
        <f t="shared" ref="Q9:Q23" si="14">P9-M9</f>
        <v>-2.9999999997016857E-3</v>
      </c>
      <c r="R9" s="10" t="s">
        <v>3</v>
      </c>
      <c r="S9" s="20">
        <v>6916.3249999999998</v>
      </c>
      <c r="T9" s="23">
        <f t="shared" ref="T9:T23" si="15">S9-P9</f>
        <v>5.9999999994033715E-3</v>
      </c>
      <c r="U9" s="10" t="s">
        <v>3</v>
      </c>
      <c r="V9" s="20">
        <v>6916.3249999999998</v>
      </c>
      <c r="W9" s="23">
        <f t="shared" ref="W9:W14" si="16">V9-S9</f>
        <v>0</v>
      </c>
      <c r="X9" s="10" t="s">
        <v>3</v>
      </c>
      <c r="Y9" s="20">
        <v>6916.3329999999996</v>
      </c>
      <c r="Z9" s="23">
        <f t="shared" si="1"/>
        <v>7.9999999998108251E-3</v>
      </c>
      <c r="AA9" s="10" t="s">
        <v>3</v>
      </c>
      <c r="AB9" s="20">
        <v>6916.32</v>
      </c>
      <c r="AC9" s="23">
        <f t="shared" si="2"/>
        <v>-1.2999999999919964E-2</v>
      </c>
      <c r="AD9" s="10" t="s">
        <v>3</v>
      </c>
      <c r="AE9" s="20">
        <v>6916.3239999999996</v>
      </c>
      <c r="AF9" s="23">
        <f t="shared" si="3"/>
        <v>3.9999999999054126E-3</v>
      </c>
      <c r="AG9" s="10" t="s">
        <v>3</v>
      </c>
      <c r="AH9" s="20">
        <v>6916.3280000000004</v>
      </c>
      <c r="AI9" s="23">
        <f t="shared" si="4"/>
        <v>4.0000000008149073E-3</v>
      </c>
      <c r="AJ9" s="10" t="s">
        <v>3</v>
      </c>
      <c r="AK9" s="20">
        <v>6916.3249999999998</v>
      </c>
      <c r="AL9" s="23">
        <f t="shared" si="5"/>
        <v>-3.0000000006111804E-3</v>
      </c>
      <c r="AM9" s="10" t="s">
        <v>3</v>
      </c>
      <c r="AN9" s="20">
        <v>6916.3410000000003</v>
      </c>
      <c r="AO9" s="23">
        <f t="shared" si="6"/>
        <v>1.6000000000531145E-2</v>
      </c>
      <c r="AP9" s="10" t="s">
        <v>3</v>
      </c>
      <c r="AQ9" s="20">
        <v>6916.3339999999998</v>
      </c>
      <c r="AR9" s="23">
        <f t="shared" si="7"/>
        <v>-7.000000000516593E-3</v>
      </c>
      <c r="AS9" s="10" t="s">
        <v>3</v>
      </c>
      <c r="AT9" s="20">
        <v>6916.3289999999997</v>
      </c>
      <c r="AU9" s="23">
        <f t="shared" si="8"/>
        <v>-5.0000000001091394E-3</v>
      </c>
      <c r="AV9" s="14"/>
      <c r="AW9" s="10" t="s">
        <v>3</v>
      </c>
      <c r="AX9" s="17">
        <f>AT9-E9</f>
        <v>2.5999999999839929E-2</v>
      </c>
      <c r="AY9" s="14"/>
      <c r="AZ9" s="10" t="s">
        <v>3</v>
      </c>
      <c r="BA9" s="13">
        <f t="shared" si="12"/>
        <v>0.31199999999807915</v>
      </c>
    </row>
    <row r="10" spans="1:53" x14ac:dyDescent="0.2">
      <c r="A10" s="4"/>
      <c r="B10" s="10" t="s">
        <v>4</v>
      </c>
      <c r="C10" s="18">
        <v>9679.4789999999994</v>
      </c>
      <c r="D10" s="10" t="s">
        <v>4</v>
      </c>
      <c r="E10" s="18">
        <v>4462.8040000000001</v>
      </c>
      <c r="F10" s="10" t="s">
        <v>4</v>
      </c>
      <c r="G10" s="18">
        <v>4462.8040000000001</v>
      </c>
      <c r="H10" s="17">
        <f t="shared" si="9"/>
        <v>0</v>
      </c>
      <c r="I10" s="10" t="s">
        <v>4</v>
      </c>
      <c r="J10" s="18">
        <v>4462.8</v>
      </c>
      <c r="K10" s="17">
        <f t="shared" si="10"/>
        <v>-3.9999999999054126E-3</v>
      </c>
      <c r="L10" s="10" t="s">
        <v>4</v>
      </c>
      <c r="M10" s="18">
        <v>4462.8010000000004</v>
      </c>
      <c r="N10" s="17">
        <f t="shared" si="13"/>
        <v>1.0000000002037268E-3</v>
      </c>
      <c r="O10" s="10" t="s">
        <v>4</v>
      </c>
      <c r="P10" s="18">
        <v>4462.7950000000001</v>
      </c>
      <c r="Q10" s="17">
        <f t="shared" si="14"/>
        <v>-6.0000000003128662E-3</v>
      </c>
      <c r="R10" s="10" t="s">
        <v>4</v>
      </c>
      <c r="S10" s="18">
        <v>4462.7960000000003</v>
      </c>
      <c r="T10" s="17">
        <f t="shared" si="15"/>
        <v>1.0000000002037268E-3</v>
      </c>
      <c r="U10" s="10" t="s">
        <v>4</v>
      </c>
      <c r="V10" s="18">
        <v>4462.7939999999999</v>
      </c>
      <c r="W10" s="17">
        <f t="shared" si="16"/>
        <v>-2.0000000004074536E-3</v>
      </c>
      <c r="X10" s="10" t="s">
        <v>4</v>
      </c>
      <c r="Y10" s="18">
        <v>4462.7960000000003</v>
      </c>
      <c r="Z10" s="17">
        <f t="shared" si="1"/>
        <v>2.0000000004074536E-3</v>
      </c>
      <c r="AA10" s="10" t="s">
        <v>4</v>
      </c>
      <c r="AB10" s="18">
        <v>4462.7950000000001</v>
      </c>
      <c r="AC10" s="17">
        <f t="shared" si="2"/>
        <v>-1.0000000002037268E-3</v>
      </c>
      <c r="AD10" s="10" t="s">
        <v>4</v>
      </c>
      <c r="AE10" s="18">
        <v>4462.7960000000003</v>
      </c>
      <c r="AF10" s="17">
        <f t="shared" si="3"/>
        <v>1.0000000002037268E-3</v>
      </c>
      <c r="AG10" s="10" t="s">
        <v>4</v>
      </c>
      <c r="AH10" s="18">
        <v>4462.7979999999998</v>
      </c>
      <c r="AI10" s="17">
        <f t="shared" si="4"/>
        <v>1.9999999994979589E-3</v>
      </c>
      <c r="AJ10" s="10" t="s">
        <v>4</v>
      </c>
      <c r="AK10" s="18">
        <v>4462.7939999999999</v>
      </c>
      <c r="AL10" s="17">
        <f t="shared" si="5"/>
        <v>-3.9999999999054126E-3</v>
      </c>
      <c r="AM10" s="10" t="s">
        <v>4</v>
      </c>
      <c r="AN10" s="18">
        <v>4462.7960000000003</v>
      </c>
      <c r="AO10" s="17">
        <f t="shared" si="6"/>
        <v>2.0000000004074536E-3</v>
      </c>
      <c r="AP10" s="10" t="s">
        <v>4</v>
      </c>
      <c r="AQ10" s="18">
        <v>4462.7910000000002</v>
      </c>
      <c r="AR10" s="17">
        <f t="shared" si="7"/>
        <v>-5.0000000001091394E-3</v>
      </c>
      <c r="AS10" s="10" t="s">
        <v>4</v>
      </c>
      <c r="AT10" s="18">
        <v>4462.7960000000003</v>
      </c>
      <c r="AU10" s="17">
        <f t="shared" si="8"/>
        <v>5.0000000001091394E-3</v>
      </c>
      <c r="AV10" s="14"/>
      <c r="AW10" s="10" t="s">
        <v>4</v>
      </c>
      <c r="AX10" s="17">
        <f>AT10-E10</f>
        <v>-7.9999999998108251E-3</v>
      </c>
      <c r="AY10" s="14"/>
      <c r="AZ10" s="10" t="s">
        <v>4</v>
      </c>
      <c r="BA10" s="13">
        <f t="shared" si="12"/>
        <v>-9.5999999997729901E-2</v>
      </c>
    </row>
    <row r="11" spans="1:53" x14ac:dyDescent="0.2">
      <c r="A11" s="3"/>
      <c r="B11" s="11" t="s">
        <v>40</v>
      </c>
      <c r="C11" s="21">
        <v>98.817999999999998</v>
      </c>
      <c r="D11" s="11" t="s">
        <v>40</v>
      </c>
      <c r="E11" s="21">
        <v>45.801000000000002</v>
      </c>
      <c r="F11" s="11" t="s">
        <v>40</v>
      </c>
      <c r="G11" s="21">
        <v>45.804000000000002</v>
      </c>
      <c r="H11" s="17">
        <f t="shared" si="9"/>
        <v>3.0000000000001137E-3</v>
      </c>
      <c r="I11" s="11" t="s">
        <v>40</v>
      </c>
      <c r="J11" s="21">
        <v>45.804000000000002</v>
      </c>
      <c r="K11" s="17">
        <f t="shared" si="10"/>
        <v>0</v>
      </c>
      <c r="L11" s="11" t="s">
        <v>40</v>
      </c>
      <c r="M11" s="21">
        <v>45.807000000000002</v>
      </c>
      <c r="N11" s="17">
        <f t="shared" si="13"/>
        <v>3.0000000000001137E-3</v>
      </c>
      <c r="O11" s="11" t="s">
        <v>40</v>
      </c>
      <c r="P11" s="21">
        <v>45.807000000000002</v>
      </c>
      <c r="Q11" s="17">
        <f t="shared" si="14"/>
        <v>0</v>
      </c>
      <c r="R11" s="11" t="s">
        <v>40</v>
      </c>
      <c r="S11" s="21">
        <v>45.808999999999997</v>
      </c>
      <c r="T11" s="17">
        <f t="shared" si="15"/>
        <v>1.9999999999953388E-3</v>
      </c>
      <c r="U11" s="11" t="s">
        <v>40</v>
      </c>
      <c r="V11" s="21">
        <v>45.807000000000002</v>
      </c>
      <c r="W11" s="17">
        <f t="shared" si="16"/>
        <v>-1.9999999999953388E-3</v>
      </c>
      <c r="X11" s="11" t="s">
        <v>40</v>
      </c>
      <c r="Y11" s="21">
        <v>45.808</v>
      </c>
      <c r="Z11" s="17">
        <f t="shared" si="1"/>
        <v>9.9999999999766942E-4</v>
      </c>
      <c r="AA11" s="11" t="s">
        <v>40</v>
      </c>
      <c r="AB11" s="21">
        <v>45.805</v>
      </c>
      <c r="AC11" s="17">
        <f t="shared" si="2"/>
        <v>-3.0000000000001137E-3</v>
      </c>
      <c r="AD11" s="11" t="s">
        <v>40</v>
      </c>
      <c r="AE11" s="21">
        <v>45.804000000000002</v>
      </c>
      <c r="AF11" s="17">
        <f t="shared" si="3"/>
        <v>-9.9999999999766942E-4</v>
      </c>
      <c r="AG11" s="11" t="s">
        <v>40</v>
      </c>
      <c r="AH11" s="21">
        <v>45.807000000000002</v>
      </c>
      <c r="AI11" s="17">
        <f t="shared" si="4"/>
        <v>3.0000000000001137E-3</v>
      </c>
      <c r="AJ11" s="11" t="s">
        <v>40</v>
      </c>
      <c r="AK11" s="21">
        <v>45.808</v>
      </c>
      <c r="AL11" s="17">
        <f t="shared" si="5"/>
        <v>9.9999999999766942E-4</v>
      </c>
      <c r="AM11" s="11" t="s">
        <v>40</v>
      </c>
      <c r="AN11" s="21">
        <v>45.808</v>
      </c>
      <c r="AO11" s="17">
        <f t="shared" si="6"/>
        <v>0</v>
      </c>
      <c r="AP11" s="11" t="s">
        <v>40</v>
      </c>
      <c r="AQ11" s="21">
        <v>45.81</v>
      </c>
      <c r="AR11" s="17">
        <f t="shared" si="7"/>
        <v>2.0000000000024443E-3</v>
      </c>
      <c r="AS11" s="11" t="s">
        <v>40</v>
      </c>
      <c r="AT11" s="21">
        <v>45.813000000000002</v>
      </c>
      <c r="AU11" s="17">
        <f t="shared" si="8"/>
        <v>3.0000000000001137E-3</v>
      </c>
      <c r="AV11" s="14"/>
      <c r="AW11" s="11" t="s">
        <v>40</v>
      </c>
      <c r="AX11" s="24">
        <f>AT11-E11</f>
        <v>1.2000000000000455E-2</v>
      </c>
      <c r="AY11" s="14"/>
      <c r="AZ11" s="11" t="s">
        <v>40</v>
      </c>
      <c r="BA11" s="29">
        <f t="shared" si="12"/>
        <v>0.14400000000000546</v>
      </c>
    </row>
    <row r="12" spans="1:53" x14ac:dyDescent="0.2">
      <c r="A12" s="4">
        <v>3</v>
      </c>
      <c r="B12" s="10" t="s">
        <v>3</v>
      </c>
      <c r="C12" s="17">
        <v>10041.93</v>
      </c>
      <c r="D12" s="10" t="s">
        <v>3</v>
      </c>
      <c r="E12" s="17">
        <v>6893.4229999999998</v>
      </c>
      <c r="F12" s="10" t="s">
        <v>3</v>
      </c>
      <c r="G12" s="17">
        <v>6893.4309999999996</v>
      </c>
      <c r="H12" s="23">
        <f t="shared" si="9"/>
        <v>7.9999999998108251E-3</v>
      </c>
      <c r="I12" s="10" t="s">
        <v>3</v>
      </c>
      <c r="J12" s="17">
        <v>6893.4309999999996</v>
      </c>
      <c r="K12" s="23">
        <f t="shared" si="10"/>
        <v>0</v>
      </c>
      <c r="L12" s="10" t="s">
        <v>3</v>
      </c>
      <c r="M12" s="17">
        <v>6893.4219999999996</v>
      </c>
      <c r="N12" s="23">
        <f t="shared" si="13"/>
        <v>-9.0000000000145519E-3</v>
      </c>
      <c r="O12" s="10" t="s">
        <v>3</v>
      </c>
      <c r="P12" s="17">
        <v>6893.4210000000003</v>
      </c>
      <c r="Q12" s="23">
        <f t="shared" si="14"/>
        <v>-9.9999999929423211E-4</v>
      </c>
      <c r="R12" s="10" t="s">
        <v>3</v>
      </c>
      <c r="S12" s="17">
        <v>6893.4269999999997</v>
      </c>
      <c r="T12" s="23">
        <f t="shared" si="15"/>
        <v>5.9999999994033715E-3</v>
      </c>
      <c r="U12" s="10" t="s">
        <v>3</v>
      </c>
      <c r="V12" s="17">
        <v>6893.4250000000002</v>
      </c>
      <c r="W12" s="23">
        <f t="shared" si="16"/>
        <v>-1.9999999994979589E-3</v>
      </c>
      <c r="X12" s="10" t="s">
        <v>3</v>
      </c>
      <c r="Y12" s="17">
        <v>6893.43</v>
      </c>
      <c r="Z12" s="23">
        <f t="shared" si="1"/>
        <v>5.0000000001091394E-3</v>
      </c>
      <c r="AA12" s="10" t="s">
        <v>3</v>
      </c>
      <c r="AB12" s="17">
        <v>6893.4179999999997</v>
      </c>
      <c r="AC12" s="23">
        <f t="shared" si="2"/>
        <v>-1.2000000000625732E-2</v>
      </c>
      <c r="AD12" s="10" t="s">
        <v>3</v>
      </c>
      <c r="AE12" s="17">
        <v>6893.4170000000004</v>
      </c>
      <c r="AF12" s="23">
        <f t="shared" si="3"/>
        <v>-9.9999999929423211E-4</v>
      </c>
      <c r="AG12" s="10" t="s">
        <v>3</v>
      </c>
      <c r="AH12" s="17">
        <v>6893.42</v>
      </c>
      <c r="AI12" s="23">
        <f t="shared" si="4"/>
        <v>2.9999999997016857E-3</v>
      </c>
      <c r="AJ12" s="10" t="s">
        <v>3</v>
      </c>
      <c r="AK12" s="17">
        <v>6893.4210000000003</v>
      </c>
      <c r="AL12" s="23">
        <f t="shared" si="5"/>
        <v>1.0000000002037268E-3</v>
      </c>
      <c r="AM12" s="10" t="s">
        <v>3</v>
      </c>
      <c r="AN12" s="17">
        <v>6893.4340000000002</v>
      </c>
      <c r="AO12" s="23">
        <f t="shared" si="6"/>
        <v>1.2999999999919964E-2</v>
      </c>
      <c r="AP12" s="10" t="s">
        <v>3</v>
      </c>
      <c r="AQ12" s="17">
        <v>6893.4250000000002</v>
      </c>
      <c r="AR12" s="23">
        <f t="shared" si="7"/>
        <v>-9.0000000000145519E-3</v>
      </c>
      <c r="AS12" s="10" t="s">
        <v>3</v>
      </c>
      <c r="AT12" s="17">
        <v>6893.42</v>
      </c>
      <c r="AU12" s="23">
        <f t="shared" si="8"/>
        <v>-5.0000000001091394E-3</v>
      </c>
      <c r="AV12" s="14"/>
      <c r="AW12" s="10" t="s">
        <v>3</v>
      </c>
      <c r="AX12" s="17">
        <f>AT12-E12</f>
        <v>-2.9999999997016857E-3</v>
      </c>
      <c r="AY12" s="14"/>
      <c r="AZ12" s="10" t="s">
        <v>3</v>
      </c>
      <c r="BA12" s="13">
        <f t="shared" si="12"/>
        <v>-3.5999999996420229E-2</v>
      </c>
    </row>
    <row r="13" spans="1:53" x14ac:dyDescent="0.2">
      <c r="A13" s="4"/>
      <c r="B13" s="10" t="s">
        <v>4</v>
      </c>
      <c r="C13" s="18">
        <v>9697.2000000000007</v>
      </c>
      <c r="D13" s="10" t="s">
        <v>4</v>
      </c>
      <c r="E13" s="18">
        <v>4421.5010000000002</v>
      </c>
      <c r="F13" s="10" t="s">
        <v>4</v>
      </c>
      <c r="G13" s="18">
        <v>4421.5079999999998</v>
      </c>
      <c r="H13" s="17">
        <f t="shared" si="9"/>
        <v>6.9999999996070983E-3</v>
      </c>
      <c r="I13" s="10" t="s">
        <v>4</v>
      </c>
      <c r="J13" s="18">
        <v>4421.5079999999998</v>
      </c>
      <c r="K13" s="17">
        <f t="shared" si="10"/>
        <v>0</v>
      </c>
      <c r="L13" s="10" t="s">
        <v>4</v>
      </c>
      <c r="M13" s="18">
        <v>4421.51</v>
      </c>
      <c r="N13" s="17">
        <f t="shared" si="13"/>
        <v>2.0000000004074536E-3</v>
      </c>
      <c r="O13" s="10" t="s">
        <v>4</v>
      </c>
      <c r="P13" s="18">
        <v>4421.5</v>
      </c>
      <c r="Q13" s="17">
        <f t="shared" si="14"/>
        <v>-1.0000000000218279E-2</v>
      </c>
      <c r="R13" s="10" t="s">
        <v>4</v>
      </c>
      <c r="S13" s="18">
        <v>4421.5020000000004</v>
      </c>
      <c r="T13" s="17">
        <f t="shared" si="15"/>
        <v>2.0000000004074536E-3</v>
      </c>
      <c r="U13" s="10" t="s">
        <v>4</v>
      </c>
      <c r="V13" s="18">
        <v>4421.4989999999998</v>
      </c>
      <c r="W13" s="17">
        <f t="shared" si="16"/>
        <v>-3.0000000006111804E-3</v>
      </c>
      <c r="X13" s="10" t="s">
        <v>4</v>
      </c>
      <c r="Y13" s="18">
        <v>4421.5020000000004</v>
      </c>
      <c r="Z13" s="17">
        <f t="shared" si="1"/>
        <v>3.0000000006111804E-3</v>
      </c>
      <c r="AA13" s="10" t="s">
        <v>4</v>
      </c>
      <c r="AB13" s="18">
        <v>4421.5</v>
      </c>
      <c r="AC13" s="17">
        <f t="shared" si="2"/>
        <v>-2.0000000004074536E-3</v>
      </c>
      <c r="AD13" s="10" t="s">
        <v>4</v>
      </c>
      <c r="AE13" s="18">
        <v>4421.5010000000002</v>
      </c>
      <c r="AF13" s="17">
        <f t="shared" si="3"/>
        <v>1.0000000002037268E-3</v>
      </c>
      <c r="AG13" s="10" t="s">
        <v>4</v>
      </c>
      <c r="AH13" s="18">
        <v>4421.5060000000003</v>
      </c>
      <c r="AI13" s="17">
        <f t="shared" si="4"/>
        <v>5.0000000001091394E-3</v>
      </c>
      <c r="AJ13" s="10" t="s">
        <v>4</v>
      </c>
      <c r="AK13" s="18">
        <v>4421.5</v>
      </c>
      <c r="AL13" s="17">
        <f t="shared" si="5"/>
        <v>-6.0000000003128662E-3</v>
      </c>
      <c r="AM13" s="10" t="s">
        <v>4</v>
      </c>
      <c r="AN13" s="18">
        <v>4421.5060000000003</v>
      </c>
      <c r="AO13" s="17">
        <f t="shared" si="6"/>
        <v>6.0000000003128662E-3</v>
      </c>
      <c r="AP13" s="10" t="s">
        <v>4</v>
      </c>
      <c r="AQ13" s="18">
        <v>4421.4930000000004</v>
      </c>
      <c r="AR13" s="17">
        <f t="shared" si="7"/>
        <v>-1.2999999999919964E-2</v>
      </c>
      <c r="AS13" s="10" t="s">
        <v>4</v>
      </c>
      <c r="AT13" s="18">
        <v>4421.5039999999999</v>
      </c>
      <c r="AU13" s="17">
        <f t="shared" si="8"/>
        <v>1.0999999999512511E-2</v>
      </c>
      <c r="AV13" s="14"/>
      <c r="AW13" s="10" t="s">
        <v>4</v>
      </c>
      <c r="AX13" s="17">
        <f>AT13-E13</f>
        <v>2.9999999997016857E-3</v>
      </c>
      <c r="AY13" s="14"/>
      <c r="AZ13" s="10" t="s">
        <v>4</v>
      </c>
      <c r="BA13" s="13">
        <f t="shared" si="12"/>
        <v>3.5999999996420229E-2</v>
      </c>
    </row>
    <row r="14" spans="1:53" x14ac:dyDescent="0.2">
      <c r="A14" s="3"/>
      <c r="B14" s="11" t="s">
        <v>40</v>
      </c>
      <c r="C14" s="21">
        <v>97.79</v>
      </c>
      <c r="D14" s="11" t="s">
        <v>40</v>
      </c>
      <c r="E14" s="21">
        <v>43.603999999999999</v>
      </c>
      <c r="F14" s="11" t="s">
        <v>40</v>
      </c>
      <c r="G14" s="21">
        <v>43.607999999999997</v>
      </c>
      <c r="H14" s="17">
        <f t="shared" si="9"/>
        <v>3.9999999999977831E-3</v>
      </c>
      <c r="I14" s="11" t="s">
        <v>40</v>
      </c>
      <c r="J14" s="21">
        <v>43.606000000000002</v>
      </c>
      <c r="K14" s="17">
        <f t="shared" si="10"/>
        <v>-1.9999999999953388E-3</v>
      </c>
      <c r="L14" s="11" t="s">
        <v>40</v>
      </c>
      <c r="M14" s="21">
        <v>43.612000000000002</v>
      </c>
      <c r="N14" s="17">
        <f t="shared" si="13"/>
        <v>6.0000000000002274E-3</v>
      </c>
      <c r="O14" s="11" t="s">
        <v>40</v>
      </c>
      <c r="P14" s="21">
        <v>43.61</v>
      </c>
      <c r="Q14" s="17">
        <f t="shared" si="14"/>
        <v>-2.0000000000024443E-3</v>
      </c>
      <c r="R14" s="11" t="s">
        <v>40</v>
      </c>
      <c r="S14" s="21">
        <v>43.610999999999997</v>
      </c>
      <c r="T14" s="17">
        <f t="shared" si="15"/>
        <v>9.9999999999766942E-4</v>
      </c>
      <c r="U14" s="11" t="s">
        <v>40</v>
      </c>
      <c r="V14" s="21">
        <v>43.607999999999997</v>
      </c>
      <c r="W14" s="17">
        <f t="shared" si="16"/>
        <v>-3.0000000000001137E-3</v>
      </c>
      <c r="X14" s="11" t="s">
        <v>40</v>
      </c>
      <c r="Y14" s="21">
        <v>43.609000000000002</v>
      </c>
      <c r="Z14" s="17">
        <f t="shared" si="1"/>
        <v>1.0000000000047748E-3</v>
      </c>
      <c r="AA14" s="11" t="s">
        <v>40</v>
      </c>
      <c r="AB14" s="21">
        <v>43.606999999999999</v>
      </c>
      <c r="AC14" s="17">
        <f t="shared" si="2"/>
        <v>-2.0000000000024443E-3</v>
      </c>
      <c r="AD14" s="11" t="s">
        <v>40</v>
      </c>
      <c r="AE14" s="21">
        <v>43.607999999999997</v>
      </c>
      <c r="AF14" s="17">
        <f t="shared" si="3"/>
        <v>9.9999999999766942E-4</v>
      </c>
      <c r="AG14" s="11" t="s">
        <v>40</v>
      </c>
      <c r="AH14" s="21">
        <v>43.61</v>
      </c>
      <c r="AI14" s="17">
        <f t="shared" si="4"/>
        <v>2.0000000000024443E-3</v>
      </c>
      <c r="AJ14" s="11" t="s">
        <v>40</v>
      </c>
      <c r="AK14" s="21">
        <v>43.607999999999997</v>
      </c>
      <c r="AL14" s="17">
        <f t="shared" si="5"/>
        <v>-2.0000000000024443E-3</v>
      </c>
      <c r="AM14" s="11" t="s">
        <v>40</v>
      </c>
      <c r="AN14" s="21">
        <v>43.610999999999997</v>
      </c>
      <c r="AO14" s="17">
        <f t="shared" si="6"/>
        <v>3.0000000000001137E-3</v>
      </c>
      <c r="AP14" s="11" t="s">
        <v>40</v>
      </c>
      <c r="AQ14" s="21">
        <v>43.609000000000002</v>
      </c>
      <c r="AR14" s="17">
        <f t="shared" si="7"/>
        <v>-1.9999999999953388E-3</v>
      </c>
      <c r="AS14" s="11" t="s">
        <v>40</v>
      </c>
      <c r="AT14" s="21">
        <v>43.613999999999997</v>
      </c>
      <c r="AU14" s="17">
        <f t="shared" si="8"/>
        <v>4.9999999999954525E-3</v>
      </c>
      <c r="AV14" s="14"/>
      <c r="AW14" s="11" t="s">
        <v>40</v>
      </c>
      <c r="AX14" s="24">
        <f>AT14-E14</f>
        <v>9.9999999999980105E-3</v>
      </c>
      <c r="AY14" s="14"/>
      <c r="AZ14" s="11" t="s">
        <v>40</v>
      </c>
      <c r="BA14" s="29">
        <f t="shared" si="12"/>
        <v>0.11999999999997613</v>
      </c>
    </row>
    <row r="15" spans="1:53" x14ac:dyDescent="0.2">
      <c r="A15" s="4">
        <v>4</v>
      </c>
      <c r="B15" s="10" t="s">
        <v>3</v>
      </c>
      <c r="C15" s="17">
        <v>10041.849</v>
      </c>
      <c r="D15" s="10" t="s">
        <v>3</v>
      </c>
      <c r="E15" s="17">
        <v>6964.027</v>
      </c>
      <c r="F15" s="10" t="s">
        <v>3</v>
      </c>
      <c r="G15" s="17">
        <v>6964.0290000000005</v>
      </c>
      <c r="H15" s="23">
        <f t="shared" si="9"/>
        <v>2.0000000004074536E-3</v>
      </c>
      <c r="I15" s="10" t="s">
        <v>3</v>
      </c>
      <c r="J15" s="17">
        <v>6964.0320000000002</v>
      </c>
      <c r="K15" s="23">
        <f t="shared" si="10"/>
        <v>2.9999999997016857E-3</v>
      </c>
      <c r="L15" s="10" t="s">
        <v>3</v>
      </c>
      <c r="M15" s="17">
        <v>6964.0280000000002</v>
      </c>
      <c r="N15" s="23">
        <f t="shared" si="13"/>
        <v>-3.9999999999054126E-3</v>
      </c>
      <c r="O15" s="10" t="s">
        <v>3</v>
      </c>
      <c r="P15" s="17">
        <v>6964.027</v>
      </c>
      <c r="Q15" s="23">
        <f t="shared" si="14"/>
        <v>-1.0000000002037268E-3</v>
      </c>
      <c r="R15" s="10" t="s">
        <v>3</v>
      </c>
      <c r="S15" s="17" t="s">
        <v>52</v>
      </c>
      <c r="T15" s="23" t="s">
        <v>52</v>
      </c>
      <c r="U15" s="10" t="s">
        <v>3</v>
      </c>
      <c r="V15" s="17">
        <v>6964.0280000000002</v>
      </c>
      <c r="W15" s="23">
        <f>V15-P15</f>
        <v>1.0000000002037268E-3</v>
      </c>
      <c r="X15" s="10" t="s">
        <v>3</v>
      </c>
      <c r="Y15" s="17">
        <v>6964.0280000000002</v>
      </c>
      <c r="Z15" s="23">
        <f t="shared" si="1"/>
        <v>0</v>
      </c>
      <c r="AA15" s="10" t="s">
        <v>3</v>
      </c>
      <c r="AB15" s="17" t="s">
        <v>52</v>
      </c>
      <c r="AC15" s="23" t="s">
        <v>52</v>
      </c>
      <c r="AD15" s="10" t="s">
        <v>3</v>
      </c>
      <c r="AE15" s="17" t="s">
        <v>52</v>
      </c>
      <c r="AF15" s="23" t="s">
        <v>52</v>
      </c>
      <c r="AG15" s="10" t="s">
        <v>3</v>
      </c>
      <c r="AH15" s="17" t="s">
        <v>52</v>
      </c>
      <c r="AI15" s="23" t="s">
        <v>52</v>
      </c>
      <c r="AJ15" s="10" t="s">
        <v>3</v>
      </c>
      <c r="AK15" s="17">
        <v>6964.0290000000005</v>
      </c>
      <c r="AL15" s="23">
        <f>AK15-Y15</f>
        <v>1.0000000002037268E-3</v>
      </c>
      <c r="AM15" s="10" t="s">
        <v>3</v>
      </c>
      <c r="AN15" s="17">
        <v>6964.03</v>
      </c>
      <c r="AO15" s="23">
        <f t="shared" si="6"/>
        <v>9.9999999929423211E-4</v>
      </c>
      <c r="AP15" s="10" t="s">
        <v>3</v>
      </c>
      <c r="AQ15" s="17">
        <v>6964.0259999999998</v>
      </c>
      <c r="AR15" s="23">
        <f t="shared" si="7"/>
        <v>-3.9999999999054126E-3</v>
      </c>
      <c r="AS15" s="10" t="s">
        <v>3</v>
      </c>
      <c r="AT15" s="17">
        <v>6964.0259999999998</v>
      </c>
      <c r="AU15" s="23">
        <f t="shared" si="8"/>
        <v>0</v>
      </c>
      <c r="AV15" s="14"/>
      <c r="AW15" s="10" t="s">
        <v>3</v>
      </c>
      <c r="AX15" s="17">
        <f>AT15-E15</f>
        <v>-1.0000000002037268E-3</v>
      </c>
      <c r="AY15" s="14"/>
      <c r="AZ15" s="10" t="s">
        <v>3</v>
      </c>
      <c r="BA15" s="13">
        <f t="shared" si="12"/>
        <v>-1.2000000002444722E-2</v>
      </c>
    </row>
    <row r="16" spans="1:53" x14ac:dyDescent="0.2">
      <c r="A16" s="4" t="s">
        <v>47</v>
      </c>
      <c r="B16" s="10" t="s">
        <v>4</v>
      </c>
      <c r="C16" s="18">
        <v>9697.1589999999997</v>
      </c>
      <c r="D16" s="10" t="s">
        <v>4</v>
      </c>
      <c r="E16" s="18">
        <v>4404.9930000000004</v>
      </c>
      <c r="F16" s="10" t="s">
        <v>4</v>
      </c>
      <c r="G16" s="18">
        <v>4404.9989999999998</v>
      </c>
      <c r="H16" s="17">
        <f t="shared" si="9"/>
        <v>5.9999999994033715E-3</v>
      </c>
      <c r="I16" s="10" t="s">
        <v>4</v>
      </c>
      <c r="J16" s="18">
        <v>4404.9949999999999</v>
      </c>
      <c r="K16" s="17">
        <f t="shared" si="10"/>
        <v>-3.9999999999054126E-3</v>
      </c>
      <c r="L16" s="10" t="s">
        <v>4</v>
      </c>
      <c r="M16" s="18">
        <v>4405.0010000000002</v>
      </c>
      <c r="N16" s="17">
        <f t="shared" si="13"/>
        <v>6.0000000003128662E-3</v>
      </c>
      <c r="O16" s="10" t="s">
        <v>4</v>
      </c>
      <c r="P16" s="18">
        <v>4404.9939999999997</v>
      </c>
      <c r="Q16" s="17">
        <f t="shared" si="14"/>
        <v>-7.000000000516593E-3</v>
      </c>
      <c r="R16" s="10" t="s">
        <v>4</v>
      </c>
      <c r="S16" s="18" t="s">
        <v>52</v>
      </c>
      <c r="T16" s="17" t="s">
        <v>52</v>
      </c>
      <c r="U16" s="10" t="s">
        <v>4</v>
      </c>
      <c r="V16" s="18">
        <v>4405</v>
      </c>
      <c r="W16" s="17">
        <f t="shared" ref="W16:W17" si="17">V16-P16</f>
        <v>6.0000000003128662E-3</v>
      </c>
      <c r="X16" s="10" t="s">
        <v>4</v>
      </c>
      <c r="Y16" s="18">
        <v>4404.9960000000001</v>
      </c>
      <c r="Z16" s="17">
        <f t="shared" si="1"/>
        <v>-3.9999999999054126E-3</v>
      </c>
      <c r="AA16" s="10" t="s">
        <v>4</v>
      </c>
      <c r="AB16" s="18" t="s">
        <v>52</v>
      </c>
      <c r="AC16" s="17" t="s">
        <v>52</v>
      </c>
      <c r="AD16" s="10" t="s">
        <v>4</v>
      </c>
      <c r="AE16" s="18" t="s">
        <v>52</v>
      </c>
      <c r="AF16" s="17" t="s">
        <v>52</v>
      </c>
      <c r="AG16" s="10" t="s">
        <v>4</v>
      </c>
      <c r="AH16" s="18" t="s">
        <v>52</v>
      </c>
      <c r="AI16" s="17" t="s">
        <v>52</v>
      </c>
      <c r="AJ16" s="10" t="s">
        <v>4</v>
      </c>
      <c r="AK16" s="18">
        <v>4405.0010000000002</v>
      </c>
      <c r="AL16" s="17">
        <f t="shared" ref="AL16:AL20" si="18">AK16-Y16</f>
        <v>5.0000000001091394E-3</v>
      </c>
      <c r="AM16" s="10" t="s">
        <v>4</v>
      </c>
      <c r="AN16" s="18">
        <v>4405.0029999999997</v>
      </c>
      <c r="AO16" s="17">
        <f t="shared" si="6"/>
        <v>1.9999999994979589E-3</v>
      </c>
      <c r="AP16" s="10" t="s">
        <v>4</v>
      </c>
      <c r="AQ16" s="18">
        <v>4404.9939999999997</v>
      </c>
      <c r="AR16" s="17">
        <f t="shared" si="7"/>
        <v>-9.0000000000145519E-3</v>
      </c>
      <c r="AS16" s="10" t="s">
        <v>4</v>
      </c>
      <c r="AT16" s="18">
        <v>4405.0020000000004</v>
      </c>
      <c r="AU16" s="17">
        <f t="shared" si="8"/>
        <v>8.0000000007203198E-3</v>
      </c>
      <c r="AV16" s="14"/>
      <c r="AW16" s="10" t="s">
        <v>4</v>
      </c>
      <c r="AX16" s="17">
        <f>AT16-E16</f>
        <v>9.0000000000145519E-3</v>
      </c>
      <c r="AY16" s="14"/>
      <c r="AZ16" s="10" t="s">
        <v>4</v>
      </c>
      <c r="BA16" s="13">
        <f t="shared" si="12"/>
        <v>0.10800000000017462</v>
      </c>
    </row>
    <row r="17" spans="1:53" x14ac:dyDescent="0.2">
      <c r="A17" s="3"/>
      <c r="B17" s="11" t="s">
        <v>40</v>
      </c>
      <c r="C17" s="21">
        <v>97.933999999999997</v>
      </c>
      <c r="D17" s="11" t="s">
        <v>40</v>
      </c>
      <c r="E17" s="21">
        <v>44.526000000000003</v>
      </c>
      <c r="F17" s="11" t="s">
        <v>40</v>
      </c>
      <c r="G17" s="21">
        <v>44.53</v>
      </c>
      <c r="H17" s="17">
        <f t="shared" si="9"/>
        <v>3.9999999999977831E-3</v>
      </c>
      <c r="I17" s="11" t="s">
        <v>40</v>
      </c>
      <c r="J17" s="21">
        <v>44.529000000000003</v>
      </c>
      <c r="K17" s="17">
        <f t="shared" si="10"/>
        <v>-9.9999999999766942E-4</v>
      </c>
      <c r="L17" s="11" t="s">
        <v>40</v>
      </c>
      <c r="M17" s="21">
        <v>44.533000000000001</v>
      </c>
      <c r="N17" s="17">
        <f t="shared" si="13"/>
        <v>3.9999999999977831E-3</v>
      </c>
      <c r="O17" s="11" t="s">
        <v>40</v>
      </c>
      <c r="P17" s="21">
        <v>44.530999999999999</v>
      </c>
      <c r="Q17" s="17">
        <f t="shared" si="14"/>
        <v>-2.0000000000024443E-3</v>
      </c>
      <c r="R17" s="11" t="s">
        <v>40</v>
      </c>
      <c r="S17" s="21" t="s">
        <v>52</v>
      </c>
      <c r="T17" s="17" t="s">
        <v>52</v>
      </c>
      <c r="U17" s="11" t="s">
        <v>40</v>
      </c>
      <c r="V17" s="21">
        <v>44.53</v>
      </c>
      <c r="W17" s="17">
        <f t="shared" si="17"/>
        <v>-9.9999999999766942E-4</v>
      </c>
      <c r="X17" s="11" t="s">
        <v>40</v>
      </c>
      <c r="Y17" s="21">
        <v>44.53</v>
      </c>
      <c r="Z17" s="17">
        <f t="shared" si="1"/>
        <v>0</v>
      </c>
      <c r="AA17" s="11" t="s">
        <v>40</v>
      </c>
      <c r="AB17" s="21" t="s">
        <v>52</v>
      </c>
      <c r="AC17" s="17" t="s">
        <v>52</v>
      </c>
      <c r="AD17" s="11" t="s">
        <v>40</v>
      </c>
      <c r="AE17" s="21" t="s">
        <v>52</v>
      </c>
      <c r="AF17" s="17" t="s">
        <v>52</v>
      </c>
      <c r="AG17" s="11" t="s">
        <v>40</v>
      </c>
      <c r="AH17" s="21" t="s">
        <v>52</v>
      </c>
      <c r="AI17" s="17" t="s">
        <v>52</v>
      </c>
      <c r="AJ17" s="11" t="s">
        <v>40</v>
      </c>
      <c r="AK17" s="21">
        <v>44.53</v>
      </c>
      <c r="AL17" s="17">
        <f t="shared" si="18"/>
        <v>0</v>
      </c>
      <c r="AM17" s="11" t="s">
        <v>40</v>
      </c>
      <c r="AN17" s="21">
        <v>44.531999999999996</v>
      </c>
      <c r="AO17" s="17">
        <f t="shared" si="6"/>
        <v>1.9999999999953388E-3</v>
      </c>
      <c r="AP17" s="11" t="s">
        <v>40</v>
      </c>
      <c r="AQ17" s="21">
        <v>44.533000000000001</v>
      </c>
      <c r="AR17" s="17">
        <f t="shared" si="7"/>
        <v>1.0000000000047748E-3</v>
      </c>
      <c r="AS17" s="11" t="s">
        <v>40</v>
      </c>
      <c r="AT17" s="21">
        <v>44.537999999999997</v>
      </c>
      <c r="AU17" s="17">
        <f t="shared" si="8"/>
        <v>4.9999999999954525E-3</v>
      </c>
      <c r="AV17" s="14"/>
      <c r="AW17" s="11" t="s">
        <v>40</v>
      </c>
      <c r="AX17" s="24">
        <f>AT17-E17</f>
        <v>1.1999999999993349E-2</v>
      </c>
      <c r="AY17" s="14"/>
      <c r="AZ17" s="11" t="s">
        <v>40</v>
      </c>
      <c r="BA17" s="29">
        <f t="shared" si="12"/>
        <v>0.14399999999992019</v>
      </c>
    </row>
    <row r="18" spans="1:53" x14ac:dyDescent="0.2">
      <c r="A18" s="4">
        <v>5</v>
      </c>
      <c r="B18" s="10" t="s">
        <v>3</v>
      </c>
      <c r="C18" s="17">
        <v>10025.718000000001</v>
      </c>
      <c r="D18" s="10" t="s">
        <v>3</v>
      </c>
      <c r="E18" s="17">
        <v>6981.317</v>
      </c>
      <c r="F18" s="10" t="s">
        <v>3</v>
      </c>
      <c r="G18" s="17" t="s">
        <v>52</v>
      </c>
      <c r="H18" s="23" t="s">
        <v>52</v>
      </c>
      <c r="I18" s="10" t="s">
        <v>3</v>
      </c>
      <c r="J18" s="17">
        <v>6981.31</v>
      </c>
      <c r="K18" s="23">
        <f>J18-E18</f>
        <v>-6.9999999996070983E-3</v>
      </c>
      <c r="L18" s="10" t="s">
        <v>3</v>
      </c>
      <c r="M18" s="17">
        <v>6981.3050000000003</v>
      </c>
      <c r="N18" s="23">
        <f t="shared" si="13"/>
        <v>-5.0000000001091394E-3</v>
      </c>
      <c r="O18" s="10" t="s">
        <v>3</v>
      </c>
      <c r="P18" s="17">
        <v>6981.3069999999998</v>
      </c>
      <c r="Q18" s="23">
        <f t="shared" si="14"/>
        <v>1.9999999994979589E-3</v>
      </c>
      <c r="R18" s="10" t="s">
        <v>3</v>
      </c>
      <c r="S18" s="17">
        <v>6981.308</v>
      </c>
      <c r="T18" s="23">
        <f t="shared" si="15"/>
        <v>1.0000000002037268E-3</v>
      </c>
      <c r="U18" s="10" t="s">
        <v>3</v>
      </c>
      <c r="V18" s="17">
        <v>6981.3059999999996</v>
      </c>
      <c r="W18" s="23">
        <f t="shared" ref="W18:W23" si="19">V18-S18</f>
        <v>-2.0000000004074536E-3</v>
      </c>
      <c r="X18" s="10" t="s">
        <v>3</v>
      </c>
      <c r="Y18" s="17">
        <v>6981.3059999999996</v>
      </c>
      <c r="Z18" s="23">
        <f t="shared" ref="Z18:Z20" si="20">Y18-V18</f>
        <v>0</v>
      </c>
      <c r="AA18" s="10" t="s">
        <v>3</v>
      </c>
      <c r="AB18" s="17" t="s">
        <v>52</v>
      </c>
      <c r="AC18" s="23" t="s">
        <v>52</v>
      </c>
      <c r="AD18" s="10" t="s">
        <v>3</v>
      </c>
      <c r="AE18" s="17" t="s">
        <v>52</v>
      </c>
      <c r="AF18" s="23" t="s">
        <v>52</v>
      </c>
      <c r="AG18" s="10" t="s">
        <v>3</v>
      </c>
      <c r="AH18" s="17" t="s">
        <v>52</v>
      </c>
      <c r="AI18" s="23" t="s">
        <v>52</v>
      </c>
      <c r="AJ18" s="10" t="s">
        <v>3</v>
      </c>
      <c r="AK18" s="17">
        <v>6981.3050000000003</v>
      </c>
      <c r="AL18" s="23">
        <f t="shared" si="18"/>
        <v>-9.9999999929423211E-4</v>
      </c>
      <c r="AM18" s="10" t="s">
        <v>3</v>
      </c>
      <c r="AN18" s="17">
        <v>6981.2960000000003</v>
      </c>
      <c r="AO18" s="23">
        <f t="shared" si="6"/>
        <v>-9.0000000000145519E-3</v>
      </c>
      <c r="AP18" s="10" t="s">
        <v>3</v>
      </c>
      <c r="AQ18" s="17">
        <v>6981.299</v>
      </c>
      <c r="AR18" s="23">
        <f t="shared" si="7"/>
        <v>2.9999999997016857E-3</v>
      </c>
      <c r="AS18" s="10" t="s">
        <v>3</v>
      </c>
      <c r="AT18" s="17">
        <v>6981.2939999999999</v>
      </c>
      <c r="AU18" s="23">
        <f t="shared" si="8"/>
        <v>-5.0000000001091394E-3</v>
      </c>
      <c r="AV18" s="14"/>
      <c r="AW18" s="10" t="s">
        <v>3</v>
      </c>
      <c r="AX18" s="17">
        <f>AT18-E18</f>
        <v>-2.3000000000138243E-2</v>
      </c>
      <c r="AY18" s="14"/>
      <c r="AZ18" s="10" t="s">
        <v>3</v>
      </c>
      <c r="BA18" s="13">
        <f t="shared" si="12"/>
        <v>-0.27600000000165892</v>
      </c>
    </row>
    <row r="19" spans="1:53" x14ac:dyDescent="0.2">
      <c r="A19" s="4"/>
      <c r="B19" s="10" t="s">
        <v>4</v>
      </c>
      <c r="C19" s="18">
        <v>9729.2729999999992</v>
      </c>
      <c r="D19" s="10" t="s">
        <v>4</v>
      </c>
      <c r="E19" s="18">
        <v>4435.915</v>
      </c>
      <c r="F19" s="10" t="s">
        <v>4</v>
      </c>
      <c r="G19" s="18" t="s">
        <v>52</v>
      </c>
      <c r="H19" s="17" t="s">
        <v>52</v>
      </c>
      <c r="I19" s="10" t="s">
        <v>4</v>
      </c>
      <c r="J19" s="18">
        <v>4435.9279999999999</v>
      </c>
      <c r="K19" s="17">
        <f t="shared" ref="K19:K20" si="21">J19-E19</f>
        <v>1.2999999999919964E-2</v>
      </c>
      <c r="L19" s="10" t="s">
        <v>4</v>
      </c>
      <c r="M19" s="18">
        <v>4435.9260000000004</v>
      </c>
      <c r="N19" s="17">
        <f t="shared" si="13"/>
        <v>-1.9999999994979589E-3</v>
      </c>
      <c r="O19" s="10" t="s">
        <v>4</v>
      </c>
      <c r="P19" s="18">
        <v>4435.92</v>
      </c>
      <c r="Q19" s="17">
        <f t="shared" si="14"/>
        <v>-6.0000000003128662E-3</v>
      </c>
      <c r="R19" s="10" t="s">
        <v>4</v>
      </c>
      <c r="S19" s="18">
        <v>4435.924</v>
      </c>
      <c r="T19" s="17">
        <f t="shared" si="15"/>
        <v>3.9999999999054126E-3</v>
      </c>
      <c r="U19" s="10" t="s">
        <v>4</v>
      </c>
      <c r="V19" s="18">
        <v>4435.9290000000001</v>
      </c>
      <c r="W19" s="17">
        <f t="shared" si="19"/>
        <v>5.0000000001091394E-3</v>
      </c>
      <c r="X19" s="10" t="s">
        <v>4</v>
      </c>
      <c r="Y19" s="18">
        <v>4435.9309999999996</v>
      </c>
      <c r="Z19" s="17">
        <f t="shared" si="20"/>
        <v>1.9999999994979589E-3</v>
      </c>
      <c r="AA19" s="10" t="s">
        <v>4</v>
      </c>
      <c r="AB19" s="18" t="s">
        <v>52</v>
      </c>
      <c r="AC19" s="17" t="s">
        <v>52</v>
      </c>
      <c r="AD19" s="10" t="s">
        <v>4</v>
      </c>
      <c r="AE19" s="18" t="s">
        <v>52</v>
      </c>
      <c r="AF19" s="17" t="s">
        <v>52</v>
      </c>
      <c r="AG19" s="10" t="s">
        <v>4</v>
      </c>
      <c r="AH19" s="18" t="s">
        <v>52</v>
      </c>
      <c r="AI19" s="17" t="s">
        <v>52</v>
      </c>
      <c r="AJ19" s="10" t="s">
        <v>4</v>
      </c>
      <c r="AK19" s="18">
        <v>4435.9219999999996</v>
      </c>
      <c r="AL19" s="17">
        <f t="shared" si="18"/>
        <v>-9.0000000000145519E-3</v>
      </c>
      <c r="AM19" s="10" t="s">
        <v>4</v>
      </c>
      <c r="AN19" s="18">
        <v>4435.9309999999996</v>
      </c>
      <c r="AO19" s="17">
        <f t="shared" si="6"/>
        <v>9.0000000000145519E-3</v>
      </c>
      <c r="AP19" s="10" t="s">
        <v>4</v>
      </c>
      <c r="AQ19" s="18">
        <v>4435.9319999999998</v>
      </c>
      <c r="AR19" s="17">
        <f t="shared" si="7"/>
        <v>1.0000000002037268E-3</v>
      </c>
      <c r="AS19" s="10" t="s">
        <v>4</v>
      </c>
      <c r="AT19" s="18">
        <v>4435.9309999999996</v>
      </c>
      <c r="AU19" s="17">
        <f t="shared" si="8"/>
        <v>-1.0000000002037268E-3</v>
      </c>
      <c r="AV19" s="5"/>
      <c r="AW19" s="10" t="s">
        <v>4</v>
      </c>
      <c r="AX19" s="17">
        <f>AT19-E19</f>
        <v>1.599999999962165E-2</v>
      </c>
      <c r="AY19" s="5"/>
      <c r="AZ19" s="10" t="s">
        <v>4</v>
      </c>
      <c r="BA19" s="13">
        <f t="shared" si="12"/>
        <v>0.1919999999954598</v>
      </c>
    </row>
    <row r="20" spans="1:53" x14ac:dyDescent="0.2">
      <c r="A20" s="3"/>
      <c r="B20" s="11" t="s">
        <v>40</v>
      </c>
      <c r="C20" s="21">
        <v>97.933999999999997</v>
      </c>
      <c r="D20" s="11" t="s">
        <v>40</v>
      </c>
      <c r="E20" s="21">
        <v>44.77</v>
      </c>
      <c r="F20" s="11" t="s">
        <v>40</v>
      </c>
      <c r="G20" s="21" t="s">
        <v>52</v>
      </c>
      <c r="H20" s="17" t="s">
        <v>52</v>
      </c>
      <c r="I20" s="11" t="s">
        <v>40</v>
      </c>
      <c r="J20" s="21">
        <v>44.771000000000001</v>
      </c>
      <c r="K20" s="17">
        <f t="shared" si="21"/>
        <v>9.9999999999766942E-4</v>
      </c>
      <c r="L20" s="11" t="s">
        <v>40</v>
      </c>
      <c r="M20" s="21">
        <v>44.776000000000003</v>
      </c>
      <c r="N20" s="17">
        <f t="shared" si="13"/>
        <v>5.000000000002558E-3</v>
      </c>
      <c r="O20" s="11" t="s">
        <v>40</v>
      </c>
      <c r="P20" s="21">
        <v>44.774000000000001</v>
      </c>
      <c r="Q20" s="17">
        <f t="shared" si="14"/>
        <v>-2.0000000000024443E-3</v>
      </c>
      <c r="R20" s="11" t="s">
        <v>40</v>
      </c>
      <c r="S20" s="21">
        <v>44.776000000000003</v>
      </c>
      <c r="T20" s="17">
        <f t="shared" si="15"/>
        <v>2.0000000000024443E-3</v>
      </c>
      <c r="U20" s="11" t="s">
        <v>40</v>
      </c>
      <c r="V20" s="21">
        <v>44.773000000000003</v>
      </c>
      <c r="W20" s="17">
        <f t="shared" si="19"/>
        <v>-3.0000000000001137E-3</v>
      </c>
      <c r="X20" s="11" t="s">
        <v>40</v>
      </c>
      <c r="Y20" s="21">
        <v>44.774999999999999</v>
      </c>
      <c r="Z20" s="17">
        <f t="shared" si="20"/>
        <v>1.9999999999953388E-3</v>
      </c>
      <c r="AA20" s="11" t="s">
        <v>40</v>
      </c>
      <c r="AB20" s="21" t="s">
        <v>52</v>
      </c>
      <c r="AC20" s="17" t="s">
        <v>52</v>
      </c>
      <c r="AD20" s="11" t="s">
        <v>40</v>
      </c>
      <c r="AE20" s="21" t="s">
        <v>52</v>
      </c>
      <c r="AF20" s="17" t="s">
        <v>52</v>
      </c>
      <c r="AG20" s="11" t="s">
        <v>40</v>
      </c>
      <c r="AH20" s="21" t="s">
        <v>52</v>
      </c>
      <c r="AI20" s="17" t="s">
        <v>52</v>
      </c>
      <c r="AJ20" s="11" t="s">
        <v>40</v>
      </c>
      <c r="AK20" s="21">
        <v>44.776000000000003</v>
      </c>
      <c r="AL20" s="17">
        <f t="shared" si="18"/>
        <v>1.0000000000047748E-3</v>
      </c>
      <c r="AM20" s="11" t="s">
        <v>40</v>
      </c>
      <c r="AN20" s="21">
        <v>44.777000000000001</v>
      </c>
      <c r="AO20" s="17">
        <f t="shared" si="6"/>
        <v>9.9999999999766942E-4</v>
      </c>
      <c r="AP20" s="11" t="s">
        <v>40</v>
      </c>
      <c r="AQ20" s="21">
        <v>44.777999999999999</v>
      </c>
      <c r="AR20" s="17">
        <f t="shared" si="7"/>
        <v>9.9999999999766942E-4</v>
      </c>
      <c r="AS20" s="11" t="s">
        <v>40</v>
      </c>
      <c r="AT20" s="21">
        <v>44.781999999999996</v>
      </c>
      <c r="AU20" s="17">
        <f t="shared" si="8"/>
        <v>3.9999999999977831E-3</v>
      </c>
      <c r="AV20" s="5"/>
      <c r="AW20" s="11" t="s">
        <v>40</v>
      </c>
      <c r="AX20" s="24">
        <f>AT20-E20</f>
        <v>1.1999999999993349E-2</v>
      </c>
      <c r="AY20" s="5"/>
      <c r="AZ20" s="11" t="s">
        <v>40</v>
      </c>
      <c r="BA20" s="29">
        <f t="shared" si="12"/>
        <v>0.14399999999992019</v>
      </c>
    </row>
    <row r="21" spans="1:53" x14ac:dyDescent="0.2">
      <c r="A21" s="4">
        <v>6</v>
      </c>
      <c r="B21" s="10" t="s">
        <v>3</v>
      </c>
      <c r="C21" s="17">
        <v>10022.105</v>
      </c>
      <c r="D21" s="10" t="s">
        <v>3</v>
      </c>
      <c r="E21" s="17">
        <v>6996.4790000000003</v>
      </c>
      <c r="F21" s="10" t="s">
        <v>3</v>
      </c>
      <c r="G21" s="17">
        <v>6996.4780000000001</v>
      </c>
      <c r="H21" s="23">
        <f t="shared" si="9"/>
        <v>-1.0000000002037268E-3</v>
      </c>
      <c r="I21" s="10" t="s">
        <v>3</v>
      </c>
      <c r="J21" s="17">
        <v>6996.4790000000003</v>
      </c>
      <c r="K21" s="23">
        <f t="shared" si="10"/>
        <v>1.0000000002037268E-3</v>
      </c>
      <c r="L21" s="10" t="s">
        <v>3</v>
      </c>
      <c r="M21" s="17">
        <v>6996.4790000000003</v>
      </c>
      <c r="N21" s="23">
        <f t="shared" ref="N21:N23" si="22">M21-J21</f>
        <v>0</v>
      </c>
      <c r="O21" s="10" t="s">
        <v>3</v>
      </c>
      <c r="P21" s="17">
        <v>6996.4790000000003</v>
      </c>
      <c r="Q21" s="23">
        <f t="shared" si="14"/>
        <v>0</v>
      </c>
      <c r="R21" s="10" t="s">
        <v>3</v>
      </c>
      <c r="S21" s="17">
        <v>6996.4830000000002</v>
      </c>
      <c r="T21" s="23">
        <f t="shared" si="15"/>
        <v>3.9999999999054126E-3</v>
      </c>
      <c r="U21" s="10" t="s">
        <v>3</v>
      </c>
      <c r="V21" s="17">
        <v>6996.4790000000003</v>
      </c>
      <c r="W21" s="23">
        <f t="shared" si="19"/>
        <v>-3.9999999999054126E-3</v>
      </c>
      <c r="X21" s="10" t="s">
        <v>3</v>
      </c>
      <c r="Y21" s="17" t="s">
        <v>52</v>
      </c>
      <c r="Z21" s="23" t="s">
        <v>52</v>
      </c>
      <c r="AA21" s="10" t="s">
        <v>3</v>
      </c>
      <c r="AB21" s="17">
        <v>6996.4769999999999</v>
      </c>
      <c r="AC21" s="23">
        <f>AB21-V21</f>
        <v>-2.0000000004074536E-3</v>
      </c>
      <c r="AD21" s="10" t="s">
        <v>3</v>
      </c>
      <c r="AE21" s="17">
        <v>6996.4759999999997</v>
      </c>
      <c r="AF21" s="23">
        <f t="shared" ref="AF21:AF23" si="23">AE21-AB21</f>
        <v>-1.0000000002037268E-3</v>
      </c>
      <c r="AG21" s="10" t="s">
        <v>3</v>
      </c>
      <c r="AH21" s="17" t="s">
        <v>52</v>
      </c>
      <c r="AI21" s="23" t="s">
        <v>52</v>
      </c>
      <c r="AJ21" s="10" t="s">
        <v>3</v>
      </c>
      <c r="AK21" s="17" t="s">
        <v>52</v>
      </c>
      <c r="AL21" s="23" t="s">
        <v>52</v>
      </c>
      <c r="AM21" s="10" t="s">
        <v>3</v>
      </c>
      <c r="AN21" s="17" t="s">
        <v>52</v>
      </c>
      <c r="AO21" s="23" t="s">
        <v>52</v>
      </c>
      <c r="AP21" s="10" t="s">
        <v>3</v>
      </c>
      <c r="AQ21" s="17" t="s">
        <v>52</v>
      </c>
      <c r="AR21" s="23" t="s">
        <v>52</v>
      </c>
      <c r="AS21" s="10" t="s">
        <v>3</v>
      </c>
      <c r="AT21" s="17" t="s">
        <v>52</v>
      </c>
      <c r="AU21" s="23" t="s">
        <v>52</v>
      </c>
      <c r="AV21" s="5"/>
      <c r="AW21" s="10" t="s">
        <v>3</v>
      </c>
      <c r="AX21" s="17">
        <f>AE21-E21</f>
        <v>-3.0000000006111804E-3</v>
      </c>
      <c r="AY21" s="5"/>
      <c r="AZ21" s="10" t="s">
        <v>3</v>
      </c>
      <c r="BA21" s="13">
        <f t="shared" si="12"/>
        <v>-3.6000000007334165E-2</v>
      </c>
    </row>
    <row r="22" spans="1:53" x14ac:dyDescent="0.2">
      <c r="A22" s="4"/>
      <c r="B22" s="10" t="s">
        <v>4</v>
      </c>
      <c r="C22" s="18">
        <v>9749.8140000000003</v>
      </c>
      <c r="D22" s="10" t="s">
        <v>4</v>
      </c>
      <c r="E22" s="18">
        <v>4463.6750000000002</v>
      </c>
      <c r="F22" s="10" t="s">
        <v>4</v>
      </c>
      <c r="G22" s="18">
        <v>4463.6859999999997</v>
      </c>
      <c r="H22" s="17">
        <f t="shared" si="9"/>
        <v>1.0999999999512511E-2</v>
      </c>
      <c r="I22" s="10" t="s">
        <v>4</v>
      </c>
      <c r="J22" s="18">
        <v>4463.6859999999997</v>
      </c>
      <c r="K22" s="17">
        <f t="shared" si="10"/>
        <v>0</v>
      </c>
      <c r="L22" s="10" t="s">
        <v>4</v>
      </c>
      <c r="M22" s="18">
        <v>4463.6890000000003</v>
      </c>
      <c r="N22" s="17">
        <f t="shared" si="22"/>
        <v>3.0000000006111804E-3</v>
      </c>
      <c r="O22" s="10" t="s">
        <v>4</v>
      </c>
      <c r="P22" s="18">
        <v>4463.6819999999998</v>
      </c>
      <c r="Q22" s="17">
        <f t="shared" si="14"/>
        <v>-7.000000000516593E-3</v>
      </c>
      <c r="R22" s="10" t="s">
        <v>4</v>
      </c>
      <c r="S22" s="18">
        <v>4463.6850000000004</v>
      </c>
      <c r="T22" s="17">
        <f t="shared" si="15"/>
        <v>3.0000000006111804E-3</v>
      </c>
      <c r="U22" s="10" t="s">
        <v>4</v>
      </c>
      <c r="V22" s="18">
        <v>4463.6719999999996</v>
      </c>
      <c r="W22" s="17">
        <f t="shared" si="19"/>
        <v>-1.3000000000829459E-2</v>
      </c>
      <c r="X22" s="10" t="s">
        <v>4</v>
      </c>
      <c r="Y22" s="18" t="s">
        <v>52</v>
      </c>
      <c r="Z22" s="17" t="s">
        <v>52</v>
      </c>
      <c r="AA22" s="10" t="s">
        <v>4</v>
      </c>
      <c r="AB22" s="18">
        <v>4463.6850000000004</v>
      </c>
      <c r="AC22" s="17">
        <f t="shared" ref="AC22:AC23" si="24">AB22-V22</f>
        <v>1.3000000000829459E-2</v>
      </c>
      <c r="AD22" s="10" t="s">
        <v>4</v>
      </c>
      <c r="AE22" s="18">
        <v>4463.68</v>
      </c>
      <c r="AF22" s="17">
        <f t="shared" si="23"/>
        <v>-5.0000000001091394E-3</v>
      </c>
      <c r="AG22" s="10" t="s">
        <v>4</v>
      </c>
      <c r="AH22" s="18" t="s">
        <v>52</v>
      </c>
      <c r="AI22" s="17" t="s">
        <v>52</v>
      </c>
      <c r="AJ22" s="10" t="s">
        <v>4</v>
      </c>
      <c r="AK22" s="18" t="s">
        <v>52</v>
      </c>
      <c r="AL22" s="17" t="s">
        <v>52</v>
      </c>
      <c r="AM22" s="10" t="s">
        <v>4</v>
      </c>
      <c r="AN22" s="18" t="s">
        <v>52</v>
      </c>
      <c r="AO22" s="17" t="s">
        <v>52</v>
      </c>
      <c r="AP22" s="10" t="s">
        <v>4</v>
      </c>
      <c r="AQ22" s="18" t="s">
        <v>52</v>
      </c>
      <c r="AR22" s="17" t="s">
        <v>52</v>
      </c>
      <c r="AS22" s="10" t="s">
        <v>4</v>
      </c>
      <c r="AT22" s="18" t="s">
        <v>52</v>
      </c>
      <c r="AU22" s="17" t="s">
        <v>52</v>
      </c>
      <c r="AV22" s="5"/>
      <c r="AW22" s="10" t="s">
        <v>4</v>
      </c>
      <c r="AX22" s="17">
        <f>AE22-E22</f>
        <v>5.0000000001091394E-3</v>
      </c>
      <c r="AY22" s="5"/>
      <c r="AZ22" s="10" t="s">
        <v>4</v>
      </c>
      <c r="BA22" s="13">
        <f t="shared" si="12"/>
        <v>6.0000000001309672E-2</v>
      </c>
    </row>
    <row r="23" spans="1:53" x14ac:dyDescent="0.2">
      <c r="A23" s="3"/>
      <c r="B23" s="11" t="s">
        <v>40</v>
      </c>
      <c r="C23" s="21">
        <v>94.492999999999995</v>
      </c>
      <c r="D23" s="11" t="s">
        <v>40</v>
      </c>
      <c r="E23" s="21">
        <v>44.784999999999997</v>
      </c>
      <c r="F23" s="11" t="s">
        <v>40</v>
      </c>
      <c r="G23" s="21">
        <v>44.786000000000001</v>
      </c>
      <c r="H23" s="17">
        <f t="shared" si="9"/>
        <v>1.0000000000047748E-3</v>
      </c>
      <c r="I23" s="11" t="s">
        <v>40</v>
      </c>
      <c r="J23" s="21">
        <v>44.786000000000001</v>
      </c>
      <c r="K23" s="17">
        <f t="shared" si="10"/>
        <v>0</v>
      </c>
      <c r="L23" s="11" t="s">
        <v>40</v>
      </c>
      <c r="M23" s="21">
        <v>44.790999999999997</v>
      </c>
      <c r="N23" s="17">
        <f t="shared" si="22"/>
        <v>4.9999999999954525E-3</v>
      </c>
      <c r="O23" s="11" t="s">
        <v>40</v>
      </c>
      <c r="P23" s="21">
        <v>44.787999999999997</v>
      </c>
      <c r="Q23" s="17">
        <f t="shared" si="14"/>
        <v>-3.0000000000001137E-3</v>
      </c>
      <c r="R23" s="11" t="s">
        <v>40</v>
      </c>
      <c r="S23" s="21">
        <v>44.789000000000001</v>
      </c>
      <c r="T23" s="17">
        <f t="shared" si="15"/>
        <v>1.0000000000047748E-3</v>
      </c>
      <c r="U23" s="11" t="s">
        <v>40</v>
      </c>
      <c r="V23" s="21">
        <v>44.787999999999997</v>
      </c>
      <c r="W23" s="17">
        <f t="shared" si="19"/>
        <v>-1.0000000000047748E-3</v>
      </c>
      <c r="X23" s="11" t="s">
        <v>40</v>
      </c>
      <c r="Y23" s="21" t="s">
        <v>52</v>
      </c>
      <c r="Z23" s="17" t="s">
        <v>52</v>
      </c>
      <c r="AA23" s="11" t="s">
        <v>40</v>
      </c>
      <c r="AB23" s="21">
        <v>44.786000000000001</v>
      </c>
      <c r="AC23" s="17">
        <f t="shared" si="24"/>
        <v>-1.9999999999953388E-3</v>
      </c>
      <c r="AD23" s="11" t="s">
        <v>40</v>
      </c>
      <c r="AE23" s="21">
        <v>44.787999999999997</v>
      </c>
      <c r="AF23" s="17">
        <f t="shared" si="23"/>
        <v>1.9999999999953388E-3</v>
      </c>
      <c r="AG23" s="11" t="s">
        <v>40</v>
      </c>
      <c r="AH23" s="21" t="s">
        <v>52</v>
      </c>
      <c r="AI23" s="17" t="s">
        <v>52</v>
      </c>
      <c r="AJ23" s="11" t="s">
        <v>40</v>
      </c>
      <c r="AK23" s="21" t="s">
        <v>52</v>
      </c>
      <c r="AL23" s="17" t="s">
        <v>52</v>
      </c>
      <c r="AM23" s="11" t="s">
        <v>40</v>
      </c>
      <c r="AN23" s="21" t="s">
        <v>52</v>
      </c>
      <c r="AO23" s="17" t="s">
        <v>52</v>
      </c>
      <c r="AP23" s="11" t="s">
        <v>40</v>
      </c>
      <c r="AQ23" s="21" t="s">
        <v>52</v>
      </c>
      <c r="AR23" s="17" t="s">
        <v>52</v>
      </c>
      <c r="AS23" s="11" t="s">
        <v>40</v>
      </c>
      <c r="AT23" s="21" t="s">
        <v>52</v>
      </c>
      <c r="AU23" s="17" t="s">
        <v>52</v>
      </c>
      <c r="AV23" s="5"/>
      <c r="AW23" s="11" t="s">
        <v>40</v>
      </c>
      <c r="AX23" s="24">
        <f>AE23-E23</f>
        <v>3.0000000000001137E-3</v>
      </c>
      <c r="AY23" s="5"/>
      <c r="AZ23" s="11" t="s">
        <v>40</v>
      </c>
      <c r="BA23" s="29">
        <f t="shared" si="12"/>
        <v>3.6000000000001364E-2</v>
      </c>
    </row>
    <row r="24" spans="1:53" x14ac:dyDescent="0.2">
      <c r="A24" s="4"/>
      <c r="B24" s="10" t="s">
        <v>3</v>
      </c>
      <c r="C24" s="17">
        <v>10024.868</v>
      </c>
      <c r="D24" s="10" t="s">
        <v>3</v>
      </c>
      <c r="E24" s="17"/>
      <c r="F24" s="10" t="s">
        <v>3</v>
      </c>
      <c r="G24" s="17"/>
      <c r="H24" s="23"/>
      <c r="I24" s="10" t="s">
        <v>3</v>
      </c>
      <c r="J24" s="17"/>
      <c r="K24" s="23"/>
      <c r="L24" s="10" t="s">
        <v>3</v>
      </c>
      <c r="M24" s="17"/>
      <c r="N24" s="23"/>
      <c r="O24" s="10" t="s">
        <v>3</v>
      </c>
      <c r="P24" s="17"/>
      <c r="Q24" s="23"/>
      <c r="R24" s="10" t="s">
        <v>3</v>
      </c>
      <c r="S24" s="17"/>
      <c r="T24" s="23"/>
      <c r="U24" s="10" t="s">
        <v>3</v>
      </c>
      <c r="V24" s="17"/>
      <c r="W24" s="23"/>
      <c r="X24" s="10" t="s">
        <v>3</v>
      </c>
      <c r="Y24" s="17"/>
      <c r="Z24" s="23"/>
      <c r="AA24" s="10" t="s">
        <v>3</v>
      </c>
      <c r="AB24" s="17"/>
      <c r="AC24" s="23"/>
      <c r="AD24" s="10" t="s">
        <v>3</v>
      </c>
      <c r="AE24" s="17"/>
      <c r="AF24" s="23"/>
      <c r="AG24" s="10" t="s">
        <v>3</v>
      </c>
      <c r="AH24" s="17"/>
      <c r="AI24" s="23"/>
      <c r="AJ24" s="10" t="s">
        <v>3</v>
      </c>
      <c r="AK24" s="17"/>
      <c r="AL24" s="23"/>
      <c r="AM24" s="10" t="s">
        <v>3</v>
      </c>
      <c r="AN24" s="17"/>
      <c r="AO24" s="23"/>
      <c r="AP24" s="10" t="s">
        <v>3</v>
      </c>
      <c r="AQ24" s="17"/>
      <c r="AR24" s="23"/>
      <c r="AS24" s="10" t="s">
        <v>3</v>
      </c>
      <c r="AT24" s="17"/>
      <c r="AU24" s="23"/>
      <c r="AV24" s="5"/>
      <c r="AW24" s="10" t="s">
        <v>3</v>
      </c>
      <c r="AX24" s="17"/>
      <c r="AY24" s="5"/>
      <c r="AZ24" s="10" t="s">
        <v>3</v>
      </c>
      <c r="BA24" s="17"/>
    </row>
    <row r="25" spans="1:53" x14ac:dyDescent="0.2">
      <c r="A25" s="4"/>
      <c r="B25" s="10" t="s">
        <v>4</v>
      </c>
      <c r="C25" s="18">
        <v>9744.366</v>
      </c>
      <c r="D25" s="10" t="s">
        <v>4</v>
      </c>
      <c r="E25" s="18"/>
      <c r="F25" s="10" t="s">
        <v>4</v>
      </c>
      <c r="G25" s="18"/>
      <c r="H25" s="17"/>
      <c r="I25" s="10" t="s">
        <v>4</v>
      </c>
      <c r="J25" s="18"/>
      <c r="K25" s="17"/>
      <c r="L25" s="10" t="s">
        <v>4</v>
      </c>
      <c r="M25" s="18"/>
      <c r="N25" s="17"/>
      <c r="O25" s="10" t="s">
        <v>4</v>
      </c>
      <c r="P25" s="18"/>
      <c r="Q25" s="17"/>
      <c r="R25" s="10" t="s">
        <v>4</v>
      </c>
      <c r="S25" s="18"/>
      <c r="T25" s="17"/>
      <c r="U25" s="10" t="s">
        <v>4</v>
      </c>
      <c r="V25" s="18"/>
      <c r="W25" s="17"/>
      <c r="X25" s="10" t="s">
        <v>4</v>
      </c>
      <c r="Y25" s="18"/>
      <c r="Z25" s="17"/>
      <c r="AA25" s="10" t="s">
        <v>4</v>
      </c>
      <c r="AB25" s="18"/>
      <c r="AC25" s="17"/>
      <c r="AD25" s="10" t="s">
        <v>4</v>
      </c>
      <c r="AE25" s="18"/>
      <c r="AF25" s="17"/>
      <c r="AG25" s="10" t="s">
        <v>4</v>
      </c>
      <c r="AH25" s="18"/>
      <c r="AI25" s="17"/>
      <c r="AJ25" s="10" t="s">
        <v>4</v>
      </c>
      <c r="AK25" s="18"/>
      <c r="AL25" s="17"/>
      <c r="AM25" s="10" t="s">
        <v>4</v>
      </c>
      <c r="AN25" s="18"/>
      <c r="AO25" s="17"/>
      <c r="AP25" s="10" t="s">
        <v>4</v>
      </c>
      <c r="AQ25" s="18"/>
      <c r="AR25" s="17"/>
      <c r="AS25" s="10" t="s">
        <v>4</v>
      </c>
      <c r="AT25" s="18"/>
      <c r="AU25" s="17"/>
      <c r="AV25" s="5"/>
      <c r="AW25" s="10" t="s">
        <v>4</v>
      </c>
      <c r="AX25" s="17"/>
      <c r="AY25" s="5"/>
      <c r="AZ25" s="10" t="s">
        <v>4</v>
      </c>
      <c r="BA25" s="17"/>
    </row>
    <row r="26" spans="1:53" x14ac:dyDescent="0.2">
      <c r="A26" s="3"/>
      <c r="B26" s="11" t="s">
        <v>40</v>
      </c>
      <c r="C26" s="21">
        <v>94.495000000000005</v>
      </c>
      <c r="D26" s="11" t="s">
        <v>40</v>
      </c>
      <c r="E26" s="21"/>
      <c r="F26" s="11" t="s">
        <v>40</v>
      </c>
      <c r="G26" s="21"/>
      <c r="H26" s="17"/>
      <c r="I26" s="11" t="s">
        <v>40</v>
      </c>
      <c r="J26" s="21"/>
      <c r="K26" s="17"/>
      <c r="L26" s="11" t="s">
        <v>40</v>
      </c>
      <c r="M26" s="21"/>
      <c r="N26" s="17"/>
      <c r="O26" s="11" t="s">
        <v>40</v>
      </c>
      <c r="P26" s="21"/>
      <c r="Q26" s="17"/>
      <c r="R26" s="11" t="s">
        <v>40</v>
      </c>
      <c r="S26" s="21"/>
      <c r="T26" s="17"/>
      <c r="U26" s="11" t="s">
        <v>40</v>
      </c>
      <c r="V26" s="21"/>
      <c r="W26" s="17"/>
      <c r="X26" s="11" t="s">
        <v>40</v>
      </c>
      <c r="Y26" s="21"/>
      <c r="Z26" s="17"/>
      <c r="AA26" s="11" t="s">
        <v>40</v>
      </c>
      <c r="AB26" s="21"/>
      <c r="AC26" s="17"/>
      <c r="AD26" s="11" t="s">
        <v>40</v>
      </c>
      <c r="AE26" s="21"/>
      <c r="AF26" s="17"/>
      <c r="AG26" s="11" t="s">
        <v>40</v>
      </c>
      <c r="AH26" s="21"/>
      <c r="AI26" s="17"/>
      <c r="AJ26" s="11" t="s">
        <v>40</v>
      </c>
      <c r="AK26" s="21"/>
      <c r="AL26" s="17"/>
      <c r="AM26" s="11" t="s">
        <v>40</v>
      </c>
      <c r="AN26" s="21"/>
      <c r="AO26" s="17"/>
      <c r="AP26" s="11" t="s">
        <v>40</v>
      </c>
      <c r="AQ26" s="21"/>
      <c r="AR26" s="17"/>
      <c r="AS26" s="11" t="s">
        <v>40</v>
      </c>
      <c r="AT26" s="21"/>
      <c r="AU26" s="17"/>
      <c r="AV26" s="5"/>
      <c r="AW26" s="11" t="s">
        <v>40</v>
      </c>
      <c r="AX26" s="24"/>
      <c r="AY26" s="5"/>
      <c r="AZ26" s="11" t="s">
        <v>40</v>
      </c>
      <c r="BA26" s="24"/>
    </row>
    <row r="27" spans="1:53" x14ac:dyDescent="0.2">
      <c r="A27" s="4"/>
      <c r="B27" s="10" t="s">
        <v>3</v>
      </c>
      <c r="C27" s="17">
        <v>10025.611000000001</v>
      </c>
      <c r="D27" s="10" t="s">
        <v>3</v>
      </c>
      <c r="E27" s="17"/>
      <c r="F27" s="10" t="s">
        <v>3</v>
      </c>
      <c r="G27" s="17"/>
      <c r="H27" s="16"/>
      <c r="I27" s="10" t="s">
        <v>3</v>
      </c>
      <c r="J27" s="17"/>
      <c r="K27" s="16"/>
      <c r="L27" s="10" t="s">
        <v>3</v>
      </c>
      <c r="M27" s="17"/>
      <c r="N27" s="16"/>
      <c r="O27" s="10" t="s">
        <v>3</v>
      </c>
      <c r="P27" s="17"/>
      <c r="Q27" s="16"/>
      <c r="R27" s="10" t="s">
        <v>3</v>
      </c>
      <c r="S27" s="17"/>
      <c r="T27" s="16"/>
      <c r="U27" s="10" t="s">
        <v>3</v>
      </c>
      <c r="V27" s="17"/>
      <c r="W27" s="16"/>
      <c r="X27" s="10" t="s">
        <v>3</v>
      </c>
      <c r="Y27" s="17"/>
      <c r="Z27" s="16"/>
      <c r="AA27" s="10" t="s">
        <v>3</v>
      </c>
      <c r="AB27" s="17"/>
      <c r="AC27" s="16"/>
      <c r="AD27" s="10" t="s">
        <v>3</v>
      </c>
      <c r="AE27" s="17"/>
      <c r="AF27" s="16"/>
      <c r="AG27" s="10" t="s">
        <v>3</v>
      </c>
      <c r="AH27" s="17"/>
      <c r="AI27" s="16"/>
      <c r="AJ27" s="10" t="s">
        <v>3</v>
      </c>
      <c r="AK27" s="17"/>
      <c r="AL27" s="16"/>
      <c r="AM27" s="10" t="s">
        <v>3</v>
      </c>
      <c r="AN27" s="17"/>
      <c r="AO27" s="16"/>
      <c r="AP27" s="10" t="s">
        <v>3</v>
      </c>
      <c r="AQ27" s="17"/>
      <c r="AR27" s="16"/>
      <c r="AS27" s="10" t="s">
        <v>3</v>
      </c>
      <c r="AT27" s="17"/>
      <c r="AU27" s="16"/>
      <c r="AV27" s="5"/>
      <c r="AW27" s="10" t="s">
        <v>3</v>
      </c>
      <c r="AX27" s="17"/>
      <c r="AY27" s="5"/>
      <c r="AZ27" s="10" t="s">
        <v>3</v>
      </c>
      <c r="BA27" s="17"/>
    </row>
    <row r="28" spans="1:53" x14ac:dyDescent="0.2">
      <c r="A28" s="4"/>
      <c r="B28" s="10" t="s">
        <v>4</v>
      </c>
      <c r="C28" s="18">
        <v>9742.8940000000002</v>
      </c>
      <c r="D28" s="10" t="s">
        <v>4</v>
      </c>
      <c r="E28" s="18"/>
      <c r="F28" s="10" t="s">
        <v>4</v>
      </c>
      <c r="G28" s="18"/>
      <c r="H28" s="13"/>
      <c r="I28" s="10" t="s">
        <v>4</v>
      </c>
      <c r="J28" s="18"/>
      <c r="K28" s="13"/>
      <c r="L28" s="10" t="s">
        <v>4</v>
      </c>
      <c r="M28" s="18"/>
      <c r="N28" s="13"/>
      <c r="O28" s="10" t="s">
        <v>4</v>
      </c>
      <c r="P28" s="18"/>
      <c r="Q28" s="13"/>
      <c r="R28" s="10" t="s">
        <v>4</v>
      </c>
      <c r="S28" s="18"/>
      <c r="T28" s="13"/>
      <c r="U28" s="10" t="s">
        <v>4</v>
      </c>
      <c r="V28" s="18"/>
      <c r="W28" s="13"/>
      <c r="X28" s="10" t="s">
        <v>4</v>
      </c>
      <c r="Y28" s="18"/>
      <c r="Z28" s="13"/>
      <c r="AA28" s="10" t="s">
        <v>4</v>
      </c>
      <c r="AB28" s="18"/>
      <c r="AC28" s="13"/>
      <c r="AD28" s="10" t="s">
        <v>4</v>
      </c>
      <c r="AE28" s="18"/>
      <c r="AF28" s="13"/>
      <c r="AG28" s="10" t="s">
        <v>4</v>
      </c>
      <c r="AH28" s="18"/>
      <c r="AI28" s="13"/>
      <c r="AJ28" s="10" t="s">
        <v>4</v>
      </c>
      <c r="AK28" s="18"/>
      <c r="AL28" s="13"/>
      <c r="AM28" s="10" t="s">
        <v>4</v>
      </c>
      <c r="AN28" s="18"/>
      <c r="AO28" s="13"/>
      <c r="AP28" s="10" t="s">
        <v>4</v>
      </c>
      <c r="AQ28" s="18"/>
      <c r="AR28" s="13"/>
      <c r="AS28" s="10" t="s">
        <v>4</v>
      </c>
      <c r="AT28" s="18"/>
      <c r="AU28" s="13"/>
      <c r="AV28" s="5"/>
      <c r="AW28" s="10" t="s">
        <v>4</v>
      </c>
      <c r="AX28" s="17"/>
      <c r="AY28" s="5"/>
      <c r="AZ28" s="10" t="s">
        <v>4</v>
      </c>
      <c r="BA28" s="17"/>
    </row>
    <row r="29" spans="1:53" x14ac:dyDescent="0.2">
      <c r="A29" s="3"/>
      <c r="B29" s="11" t="s">
        <v>40</v>
      </c>
      <c r="C29" s="21">
        <v>94.498000000000005</v>
      </c>
      <c r="D29" s="11" t="s">
        <v>40</v>
      </c>
      <c r="E29" s="21"/>
      <c r="F29" s="11" t="s">
        <v>40</v>
      </c>
      <c r="G29" s="21"/>
      <c r="H29" s="13"/>
      <c r="I29" s="11" t="s">
        <v>40</v>
      </c>
      <c r="J29" s="21"/>
      <c r="K29" s="13"/>
      <c r="L29" s="11" t="s">
        <v>40</v>
      </c>
      <c r="M29" s="21"/>
      <c r="N29" s="13"/>
      <c r="O29" s="11" t="s">
        <v>40</v>
      </c>
      <c r="P29" s="21"/>
      <c r="Q29" s="13"/>
      <c r="R29" s="11" t="s">
        <v>40</v>
      </c>
      <c r="S29" s="21"/>
      <c r="T29" s="13"/>
      <c r="U29" s="11" t="s">
        <v>40</v>
      </c>
      <c r="V29" s="21"/>
      <c r="W29" s="13"/>
      <c r="X29" s="11" t="s">
        <v>40</v>
      </c>
      <c r="Y29" s="21"/>
      <c r="Z29" s="13"/>
      <c r="AA29" s="11" t="s">
        <v>40</v>
      </c>
      <c r="AB29" s="21"/>
      <c r="AC29" s="13"/>
      <c r="AD29" s="11" t="s">
        <v>40</v>
      </c>
      <c r="AE29" s="21"/>
      <c r="AF29" s="13"/>
      <c r="AG29" s="11" t="s">
        <v>40</v>
      </c>
      <c r="AH29" s="21"/>
      <c r="AI29" s="13"/>
      <c r="AJ29" s="11" t="s">
        <v>40</v>
      </c>
      <c r="AK29" s="21"/>
      <c r="AL29" s="13"/>
      <c r="AM29" s="11" t="s">
        <v>40</v>
      </c>
      <c r="AN29" s="21"/>
      <c r="AO29" s="13"/>
      <c r="AP29" s="11" t="s">
        <v>40</v>
      </c>
      <c r="AQ29" s="21"/>
      <c r="AR29" s="13"/>
      <c r="AS29" s="11" t="s">
        <v>40</v>
      </c>
      <c r="AT29" s="21"/>
      <c r="AU29" s="13"/>
      <c r="AV29" s="5"/>
      <c r="AW29" s="11" t="s">
        <v>40</v>
      </c>
      <c r="AX29" s="24"/>
      <c r="AY29" s="5"/>
      <c r="AZ29" s="11" t="s">
        <v>40</v>
      </c>
      <c r="BA29" s="24"/>
    </row>
    <row r="30" spans="1:53" x14ac:dyDescent="0.2">
      <c r="A30" s="4"/>
      <c r="B30" s="10" t="s">
        <v>3</v>
      </c>
      <c r="C30" s="17">
        <v>10024.868</v>
      </c>
      <c r="D30" s="10" t="s">
        <v>3</v>
      </c>
      <c r="E30" s="17"/>
      <c r="F30" s="10" t="s">
        <v>3</v>
      </c>
      <c r="G30" s="17"/>
      <c r="H30" s="23"/>
      <c r="I30" s="10" t="s">
        <v>3</v>
      </c>
      <c r="J30" s="17"/>
      <c r="K30" s="23"/>
      <c r="L30" s="10" t="s">
        <v>3</v>
      </c>
      <c r="M30" s="17"/>
      <c r="N30" s="23"/>
      <c r="O30" s="10" t="s">
        <v>3</v>
      </c>
      <c r="P30" s="17"/>
      <c r="Q30" s="23"/>
      <c r="R30" s="10" t="s">
        <v>3</v>
      </c>
      <c r="S30" s="17"/>
      <c r="T30" s="23"/>
      <c r="U30" s="10" t="s">
        <v>3</v>
      </c>
      <c r="V30" s="17"/>
      <c r="W30" s="23"/>
      <c r="X30" s="10" t="s">
        <v>3</v>
      </c>
      <c r="Y30" s="17"/>
      <c r="Z30" s="23"/>
      <c r="AA30" s="10" t="s">
        <v>3</v>
      </c>
      <c r="AB30" s="17"/>
      <c r="AC30" s="23"/>
      <c r="AD30" s="10" t="s">
        <v>3</v>
      </c>
      <c r="AE30" s="17"/>
      <c r="AF30" s="23"/>
      <c r="AG30" s="10" t="s">
        <v>3</v>
      </c>
      <c r="AH30" s="17"/>
      <c r="AI30" s="23"/>
      <c r="AJ30" s="10" t="s">
        <v>3</v>
      </c>
      <c r="AK30" s="17"/>
      <c r="AL30" s="23"/>
      <c r="AM30" s="10" t="s">
        <v>3</v>
      </c>
      <c r="AN30" s="17"/>
      <c r="AO30" s="23"/>
      <c r="AP30" s="10" t="s">
        <v>3</v>
      </c>
      <c r="AQ30" s="17"/>
      <c r="AR30" s="23"/>
      <c r="AS30" s="10" t="s">
        <v>3</v>
      </c>
      <c r="AT30" s="17"/>
      <c r="AU30" s="23"/>
      <c r="AV30" s="5"/>
      <c r="AW30" s="10" t="s">
        <v>3</v>
      </c>
      <c r="AX30" s="17"/>
      <c r="AY30" s="5"/>
      <c r="AZ30" s="10" t="s">
        <v>3</v>
      </c>
      <c r="BA30" s="17"/>
    </row>
    <row r="31" spans="1:53" x14ac:dyDescent="0.2">
      <c r="A31" s="4"/>
      <c r="B31" s="10" t="s">
        <v>4</v>
      </c>
      <c r="C31" s="18">
        <v>9744.366</v>
      </c>
      <c r="D31" s="10" t="s">
        <v>4</v>
      </c>
      <c r="E31" s="18"/>
      <c r="F31" s="10" t="s">
        <v>4</v>
      </c>
      <c r="G31" s="18"/>
      <c r="H31" s="17"/>
      <c r="I31" s="10" t="s">
        <v>4</v>
      </c>
      <c r="J31" s="18"/>
      <c r="K31" s="17"/>
      <c r="L31" s="10" t="s">
        <v>4</v>
      </c>
      <c r="M31" s="18"/>
      <c r="N31" s="17"/>
      <c r="O31" s="10" t="s">
        <v>4</v>
      </c>
      <c r="P31" s="18"/>
      <c r="Q31" s="17"/>
      <c r="R31" s="10" t="s">
        <v>4</v>
      </c>
      <c r="S31" s="18"/>
      <c r="T31" s="17"/>
      <c r="U31" s="10" t="s">
        <v>4</v>
      </c>
      <c r="V31" s="18"/>
      <c r="W31" s="17"/>
      <c r="X31" s="10" t="s">
        <v>4</v>
      </c>
      <c r="Y31" s="18"/>
      <c r="Z31" s="17"/>
      <c r="AA31" s="10" t="s">
        <v>4</v>
      </c>
      <c r="AB31" s="18"/>
      <c r="AC31" s="17"/>
      <c r="AD31" s="10" t="s">
        <v>4</v>
      </c>
      <c r="AE31" s="18"/>
      <c r="AF31" s="17"/>
      <c r="AG31" s="10" t="s">
        <v>4</v>
      </c>
      <c r="AH31" s="18"/>
      <c r="AI31" s="17"/>
      <c r="AJ31" s="10" t="s">
        <v>4</v>
      </c>
      <c r="AK31" s="18"/>
      <c r="AL31" s="17"/>
      <c r="AM31" s="10" t="s">
        <v>4</v>
      </c>
      <c r="AN31" s="18"/>
      <c r="AO31" s="17"/>
      <c r="AP31" s="10" t="s">
        <v>4</v>
      </c>
      <c r="AQ31" s="18"/>
      <c r="AR31" s="17"/>
      <c r="AS31" s="10" t="s">
        <v>4</v>
      </c>
      <c r="AT31" s="18"/>
      <c r="AU31" s="17"/>
      <c r="AV31" s="5"/>
      <c r="AW31" s="10" t="s">
        <v>4</v>
      </c>
      <c r="AX31" s="17"/>
      <c r="AY31" s="5"/>
      <c r="AZ31" s="10" t="s">
        <v>4</v>
      </c>
      <c r="BA31" s="17"/>
    </row>
    <row r="32" spans="1:53" x14ac:dyDescent="0.2">
      <c r="A32" s="3"/>
      <c r="B32" s="11" t="s">
        <v>40</v>
      </c>
      <c r="C32" s="21">
        <v>94.495000000000005</v>
      </c>
      <c r="D32" s="11" t="s">
        <v>40</v>
      </c>
      <c r="E32" s="21"/>
      <c r="F32" s="11" t="s">
        <v>40</v>
      </c>
      <c r="G32" s="21"/>
      <c r="H32" s="17"/>
      <c r="I32" s="11" t="s">
        <v>40</v>
      </c>
      <c r="J32" s="21"/>
      <c r="K32" s="17"/>
      <c r="L32" s="11" t="s">
        <v>40</v>
      </c>
      <c r="M32" s="21"/>
      <c r="N32" s="17"/>
      <c r="O32" s="11" t="s">
        <v>40</v>
      </c>
      <c r="P32" s="21"/>
      <c r="Q32" s="17"/>
      <c r="R32" s="11" t="s">
        <v>40</v>
      </c>
      <c r="S32" s="21"/>
      <c r="T32" s="17"/>
      <c r="U32" s="11" t="s">
        <v>40</v>
      </c>
      <c r="V32" s="21"/>
      <c r="W32" s="17"/>
      <c r="X32" s="11" t="s">
        <v>40</v>
      </c>
      <c r="Y32" s="21"/>
      <c r="Z32" s="17"/>
      <c r="AA32" s="11" t="s">
        <v>40</v>
      </c>
      <c r="AB32" s="21"/>
      <c r="AC32" s="17"/>
      <c r="AD32" s="11" t="s">
        <v>40</v>
      </c>
      <c r="AE32" s="21"/>
      <c r="AF32" s="17"/>
      <c r="AG32" s="11" t="s">
        <v>40</v>
      </c>
      <c r="AH32" s="21"/>
      <c r="AI32" s="17"/>
      <c r="AJ32" s="11" t="s">
        <v>40</v>
      </c>
      <c r="AK32" s="21"/>
      <c r="AL32" s="17"/>
      <c r="AM32" s="11" t="s">
        <v>40</v>
      </c>
      <c r="AN32" s="21"/>
      <c r="AO32" s="17"/>
      <c r="AP32" s="11" t="s">
        <v>40</v>
      </c>
      <c r="AQ32" s="21"/>
      <c r="AR32" s="17"/>
      <c r="AS32" s="11" t="s">
        <v>40</v>
      </c>
      <c r="AT32" s="21"/>
      <c r="AU32" s="17"/>
      <c r="AV32" s="5"/>
      <c r="AW32" s="11" t="s">
        <v>40</v>
      </c>
      <c r="AX32" s="24"/>
      <c r="AY32" s="5"/>
      <c r="AZ32" s="11" t="s">
        <v>40</v>
      </c>
      <c r="BA32" s="24"/>
    </row>
    <row r="33" spans="1:53" x14ac:dyDescent="0.2">
      <c r="A33" s="4"/>
      <c r="B33" s="10" t="s">
        <v>3</v>
      </c>
      <c r="C33" s="17">
        <v>10025.611000000001</v>
      </c>
      <c r="D33" s="10" t="s">
        <v>3</v>
      </c>
      <c r="E33" s="17"/>
      <c r="F33" s="10" t="s">
        <v>3</v>
      </c>
      <c r="G33" s="17"/>
      <c r="H33" s="16"/>
      <c r="I33" s="10" t="s">
        <v>3</v>
      </c>
      <c r="J33" s="17"/>
      <c r="K33" s="16"/>
      <c r="L33" s="10" t="s">
        <v>3</v>
      </c>
      <c r="M33" s="17"/>
      <c r="N33" s="16"/>
      <c r="O33" s="10" t="s">
        <v>3</v>
      </c>
      <c r="P33" s="17"/>
      <c r="Q33" s="16"/>
      <c r="R33" s="10" t="s">
        <v>3</v>
      </c>
      <c r="S33" s="17"/>
      <c r="T33" s="16"/>
      <c r="U33" s="10" t="s">
        <v>3</v>
      </c>
      <c r="V33" s="17"/>
      <c r="W33" s="16"/>
      <c r="X33" s="10" t="s">
        <v>3</v>
      </c>
      <c r="Y33" s="17"/>
      <c r="Z33" s="16"/>
      <c r="AA33" s="10" t="s">
        <v>3</v>
      </c>
      <c r="AB33" s="17"/>
      <c r="AC33" s="16"/>
      <c r="AD33" s="10" t="s">
        <v>3</v>
      </c>
      <c r="AE33" s="17"/>
      <c r="AF33" s="16"/>
      <c r="AG33" s="10" t="s">
        <v>3</v>
      </c>
      <c r="AH33" s="17"/>
      <c r="AI33" s="16"/>
      <c r="AJ33" s="10" t="s">
        <v>3</v>
      </c>
      <c r="AK33" s="17"/>
      <c r="AL33" s="16"/>
      <c r="AM33" s="10" t="s">
        <v>3</v>
      </c>
      <c r="AN33" s="17"/>
      <c r="AO33" s="16"/>
      <c r="AP33" s="10" t="s">
        <v>3</v>
      </c>
      <c r="AQ33" s="17"/>
      <c r="AR33" s="16"/>
      <c r="AS33" s="10" t="s">
        <v>3</v>
      </c>
      <c r="AT33" s="17"/>
      <c r="AU33" s="16"/>
      <c r="AV33" s="5"/>
      <c r="AW33" s="10" t="s">
        <v>3</v>
      </c>
      <c r="AX33" s="17"/>
      <c r="AY33" s="5"/>
      <c r="AZ33" s="10" t="s">
        <v>3</v>
      </c>
      <c r="BA33" s="17"/>
    </row>
    <row r="34" spans="1:53" x14ac:dyDescent="0.2">
      <c r="A34" s="4"/>
      <c r="B34" s="10" t="s">
        <v>4</v>
      </c>
      <c r="C34" s="18">
        <v>9742.8940000000002</v>
      </c>
      <c r="D34" s="10" t="s">
        <v>4</v>
      </c>
      <c r="E34" s="18"/>
      <c r="F34" s="10" t="s">
        <v>4</v>
      </c>
      <c r="G34" s="18"/>
      <c r="H34" s="13"/>
      <c r="I34" s="10" t="s">
        <v>4</v>
      </c>
      <c r="J34" s="18"/>
      <c r="K34" s="13"/>
      <c r="L34" s="10" t="s">
        <v>4</v>
      </c>
      <c r="M34" s="18"/>
      <c r="N34" s="13"/>
      <c r="O34" s="10" t="s">
        <v>4</v>
      </c>
      <c r="P34" s="18"/>
      <c r="Q34" s="13"/>
      <c r="R34" s="10" t="s">
        <v>4</v>
      </c>
      <c r="S34" s="18"/>
      <c r="T34" s="13"/>
      <c r="U34" s="10" t="s">
        <v>4</v>
      </c>
      <c r="V34" s="18"/>
      <c r="W34" s="13"/>
      <c r="X34" s="10" t="s">
        <v>4</v>
      </c>
      <c r="Y34" s="18"/>
      <c r="Z34" s="13"/>
      <c r="AA34" s="10" t="s">
        <v>4</v>
      </c>
      <c r="AB34" s="18"/>
      <c r="AC34" s="13"/>
      <c r="AD34" s="10" t="s">
        <v>4</v>
      </c>
      <c r="AE34" s="18"/>
      <c r="AF34" s="13"/>
      <c r="AG34" s="10" t="s">
        <v>4</v>
      </c>
      <c r="AH34" s="18"/>
      <c r="AI34" s="13"/>
      <c r="AJ34" s="10" t="s">
        <v>4</v>
      </c>
      <c r="AK34" s="18"/>
      <c r="AL34" s="13"/>
      <c r="AM34" s="10" t="s">
        <v>4</v>
      </c>
      <c r="AN34" s="18"/>
      <c r="AO34" s="13"/>
      <c r="AP34" s="10" t="s">
        <v>4</v>
      </c>
      <c r="AQ34" s="18"/>
      <c r="AR34" s="13"/>
      <c r="AS34" s="10" t="s">
        <v>4</v>
      </c>
      <c r="AT34" s="18"/>
      <c r="AU34" s="13"/>
      <c r="AV34" s="5"/>
      <c r="AW34" s="10" t="s">
        <v>4</v>
      </c>
      <c r="AX34" s="17"/>
      <c r="AY34" s="5"/>
      <c r="AZ34" s="10" t="s">
        <v>4</v>
      </c>
      <c r="BA34" s="17"/>
    </row>
    <row r="35" spans="1:53" x14ac:dyDescent="0.2">
      <c r="A35" s="3"/>
      <c r="B35" s="11" t="s">
        <v>40</v>
      </c>
      <c r="C35" s="21">
        <v>94.498000000000005</v>
      </c>
      <c r="D35" s="11" t="s">
        <v>40</v>
      </c>
      <c r="E35" s="21"/>
      <c r="F35" s="11" t="s">
        <v>40</v>
      </c>
      <c r="G35" s="21"/>
      <c r="H35" s="13"/>
      <c r="I35" s="11" t="s">
        <v>40</v>
      </c>
      <c r="J35" s="21"/>
      <c r="K35" s="13"/>
      <c r="L35" s="11" t="s">
        <v>40</v>
      </c>
      <c r="M35" s="21"/>
      <c r="N35" s="13"/>
      <c r="O35" s="11" t="s">
        <v>40</v>
      </c>
      <c r="P35" s="21"/>
      <c r="Q35" s="13"/>
      <c r="R35" s="11" t="s">
        <v>40</v>
      </c>
      <c r="S35" s="21"/>
      <c r="T35" s="13"/>
      <c r="U35" s="11" t="s">
        <v>40</v>
      </c>
      <c r="V35" s="21"/>
      <c r="W35" s="13"/>
      <c r="X35" s="11" t="s">
        <v>40</v>
      </c>
      <c r="Y35" s="21"/>
      <c r="Z35" s="13"/>
      <c r="AA35" s="11" t="s">
        <v>40</v>
      </c>
      <c r="AB35" s="21"/>
      <c r="AC35" s="13"/>
      <c r="AD35" s="11" t="s">
        <v>40</v>
      </c>
      <c r="AE35" s="21"/>
      <c r="AF35" s="13"/>
      <c r="AG35" s="11" t="s">
        <v>40</v>
      </c>
      <c r="AH35" s="21"/>
      <c r="AI35" s="13"/>
      <c r="AJ35" s="11" t="s">
        <v>40</v>
      </c>
      <c r="AK35" s="21"/>
      <c r="AL35" s="13"/>
      <c r="AM35" s="11" t="s">
        <v>40</v>
      </c>
      <c r="AN35" s="21"/>
      <c r="AO35" s="13"/>
      <c r="AP35" s="11" t="s">
        <v>40</v>
      </c>
      <c r="AQ35" s="21"/>
      <c r="AR35" s="13"/>
      <c r="AS35" s="11" t="s">
        <v>40</v>
      </c>
      <c r="AT35" s="21"/>
      <c r="AU35" s="13"/>
      <c r="AV35" s="5"/>
      <c r="AW35" s="11" t="s">
        <v>40</v>
      </c>
      <c r="AX35" s="24"/>
      <c r="AY35" s="5"/>
      <c r="AZ35" s="11" t="s">
        <v>40</v>
      </c>
      <c r="BA35" s="24"/>
    </row>
    <row r="36" spans="1:53" x14ac:dyDescent="0.2">
      <c r="A36" s="4"/>
      <c r="B36" s="10" t="s">
        <v>3</v>
      </c>
      <c r="C36" s="17">
        <v>10024.868</v>
      </c>
      <c r="D36" s="10" t="s">
        <v>3</v>
      </c>
      <c r="E36" s="17"/>
      <c r="F36" s="10" t="s">
        <v>3</v>
      </c>
      <c r="G36" s="17"/>
      <c r="H36" s="23"/>
      <c r="I36" s="10" t="s">
        <v>3</v>
      </c>
      <c r="J36" s="17"/>
      <c r="K36" s="23"/>
      <c r="L36" s="10" t="s">
        <v>3</v>
      </c>
      <c r="M36" s="17"/>
      <c r="N36" s="23"/>
      <c r="O36" s="10" t="s">
        <v>3</v>
      </c>
      <c r="P36" s="17"/>
      <c r="Q36" s="23"/>
      <c r="R36" s="10" t="s">
        <v>3</v>
      </c>
      <c r="S36" s="17"/>
      <c r="T36" s="23"/>
      <c r="U36" s="10" t="s">
        <v>3</v>
      </c>
      <c r="V36" s="17"/>
      <c r="W36" s="23"/>
      <c r="X36" s="10" t="s">
        <v>3</v>
      </c>
      <c r="Y36" s="17"/>
      <c r="Z36" s="23"/>
      <c r="AA36" s="10" t="s">
        <v>3</v>
      </c>
      <c r="AB36" s="17"/>
      <c r="AC36" s="23"/>
      <c r="AD36" s="10" t="s">
        <v>3</v>
      </c>
      <c r="AE36" s="17"/>
      <c r="AF36" s="23"/>
      <c r="AG36" s="10" t="s">
        <v>3</v>
      </c>
      <c r="AH36" s="17"/>
      <c r="AI36" s="23"/>
      <c r="AJ36" s="10" t="s">
        <v>3</v>
      </c>
      <c r="AK36" s="17"/>
      <c r="AL36" s="23"/>
      <c r="AM36" s="10" t="s">
        <v>3</v>
      </c>
      <c r="AN36" s="17"/>
      <c r="AO36" s="23"/>
      <c r="AP36" s="10" t="s">
        <v>3</v>
      </c>
      <c r="AQ36" s="17"/>
      <c r="AR36" s="23"/>
      <c r="AS36" s="10" t="s">
        <v>3</v>
      </c>
      <c r="AT36" s="17"/>
      <c r="AU36" s="23"/>
      <c r="AV36" s="5"/>
      <c r="AW36" s="10" t="s">
        <v>3</v>
      </c>
      <c r="AX36" s="17"/>
      <c r="AY36" s="5"/>
      <c r="AZ36" s="10" t="s">
        <v>3</v>
      </c>
      <c r="BA36" s="17"/>
    </row>
    <row r="37" spans="1:53" x14ac:dyDescent="0.2">
      <c r="A37" s="4"/>
      <c r="B37" s="10" t="s">
        <v>4</v>
      </c>
      <c r="C37" s="18">
        <v>9744.366</v>
      </c>
      <c r="D37" s="10" t="s">
        <v>4</v>
      </c>
      <c r="E37" s="18"/>
      <c r="F37" s="10" t="s">
        <v>4</v>
      </c>
      <c r="G37" s="18"/>
      <c r="H37" s="17"/>
      <c r="I37" s="10" t="s">
        <v>4</v>
      </c>
      <c r="J37" s="18"/>
      <c r="K37" s="17"/>
      <c r="L37" s="10" t="s">
        <v>4</v>
      </c>
      <c r="M37" s="18"/>
      <c r="N37" s="17"/>
      <c r="O37" s="10" t="s">
        <v>4</v>
      </c>
      <c r="P37" s="18"/>
      <c r="Q37" s="17"/>
      <c r="R37" s="10" t="s">
        <v>4</v>
      </c>
      <c r="S37" s="18"/>
      <c r="T37" s="17"/>
      <c r="U37" s="10" t="s">
        <v>4</v>
      </c>
      <c r="V37" s="18"/>
      <c r="W37" s="17"/>
      <c r="X37" s="10" t="s">
        <v>4</v>
      </c>
      <c r="Y37" s="18"/>
      <c r="Z37" s="17"/>
      <c r="AA37" s="10" t="s">
        <v>4</v>
      </c>
      <c r="AB37" s="18"/>
      <c r="AC37" s="17"/>
      <c r="AD37" s="10" t="s">
        <v>4</v>
      </c>
      <c r="AE37" s="18"/>
      <c r="AF37" s="17"/>
      <c r="AG37" s="10" t="s">
        <v>4</v>
      </c>
      <c r="AH37" s="18"/>
      <c r="AI37" s="17"/>
      <c r="AJ37" s="10" t="s">
        <v>4</v>
      </c>
      <c r="AK37" s="18"/>
      <c r="AL37" s="17"/>
      <c r="AM37" s="10" t="s">
        <v>4</v>
      </c>
      <c r="AN37" s="18"/>
      <c r="AO37" s="17"/>
      <c r="AP37" s="10" t="s">
        <v>4</v>
      </c>
      <c r="AQ37" s="18"/>
      <c r="AR37" s="17"/>
      <c r="AS37" s="10" t="s">
        <v>4</v>
      </c>
      <c r="AT37" s="18"/>
      <c r="AU37" s="17"/>
      <c r="AV37" s="5"/>
      <c r="AW37" s="10" t="s">
        <v>4</v>
      </c>
      <c r="AX37" s="17"/>
      <c r="AY37" s="5"/>
      <c r="AZ37" s="10" t="s">
        <v>4</v>
      </c>
      <c r="BA37" s="17"/>
    </row>
    <row r="38" spans="1:53" x14ac:dyDescent="0.2">
      <c r="A38" s="3"/>
      <c r="B38" s="11" t="s">
        <v>40</v>
      </c>
      <c r="C38" s="21">
        <v>94.495000000000005</v>
      </c>
      <c r="D38" s="11" t="s">
        <v>40</v>
      </c>
      <c r="E38" s="21"/>
      <c r="F38" s="11" t="s">
        <v>40</v>
      </c>
      <c r="G38" s="21"/>
      <c r="H38" s="17"/>
      <c r="I38" s="11" t="s">
        <v>40</v>
      </c>
      <c r="J38" s="21"/>
      <c r="K38" s="17"/>
      <c r="L38" s="11" t="s">
        <v>40</v>
      </c>
      <c r="M38" s="21"/>
      <c r="N38" s="17"/>
      <c r="O38" s="11" t="s">
        <v>40</v>
      </c>
      <c r="P38" s="21"/>
      <c r="Q38" s="17"/>
      <c r="R38" s="11" t="s">
        <v>40</v>
      </c>
      <c r="S38" s="21"/>
      <c r="T38" s="17"/>
      <c r="U38" s="11" t="s">
        <v>40</v>
      </c>
      <c r="V38" s="21"/>
      <c r="W38" s="17"/>
      <c r="X38" s="11" t="s">
        <v>40</v>
      </c>
      <c r="Y38" s="21"/>
      <c r="Z38" s="17"/>
      <c r="AA38" s="11" t="s">
        <v>40</v>
      </c>
      <c r="AB38" s="21"/>
      <c r="AC38" s="17"/>
      <c r="AD38" s="11" t="s">
        <v>40</v>
      </c>
      <c r="AE38" s="21"/>
      <c r="AF38" s="17"/>
      <c r="AG38" s="11" t="s">
        <v>40</v>
      </c>
      <c r="AH38" s="21"/>
      <c r="AI38" s="17"/>
      <c r="AJ38" s="11" t="s">
        <v>40</v>
      </c>
      <c r="AK38" s="21"/>
      <c r="AL38" s="17"/>
      <c r="AM38" s="11" t="s">
        <v>40</v>
      </c>
      <c r="AN38" s="21"/>
      <c r="AO38" s="17"/>
      <c r="AP38" s="11" t="s">
        <v>40</v>
      </c>
      <c r="AQ38" s="21"/>
      <c r="AR38" s="17"/>
      <c r="AS38" s="11" t="s">
        <v>40</v>
      </c>
      <c r="AT38" s="21"/>
      <c r="AU38" s="17"/>
      <c r="AV38" s="5"/>
      <c r="AW38" s="11" t="s">
        <v>40</v>
      </c>
      <c r="AX38" s="24"/>
      <c r="AY38" s="5"/>
      <c r="AZ38" s="11" t="s">
        <v>40</v>
      </c>
      <c r="BA38" s="24"/>
    </row>
    <row r="39" spans="1:53" x14ac:dyDescent="0.2">
      <c r="A39" s="4"/>
      <c r="B39" s="10" t="s">
        <v>3</v>
      </c>
      <c r="C39" s="17">
        <v>10025.611000000001</v>
      </c>
      <c r="D39" s="10" t="s">
        <v>3</v>
      </c>
      <c r="E39" s="17"/>
      <c r="F39" s="10" t="s">
        <v>3</v>
      </c>
      <c r="G39" s="17"/>
      <c r="H39" s="16"/>
      <c r="I39" s="10" t="s">
        <v>3</v>
      </c>
      <c r="J39" s="17"/>
      <c r="K39" s="16"/>
      <c r="L39" s="10" t="s">
        <v>3</v>
      </c>
      <c r="M39" s="17"/>
      <c r="N39" s="16"/>
      <c r="O39" s="10" t="s">
        <v>3</v>
      </c>
      <c r="P39" s="17"/>
      <c r="Q39" s="16"/>
      <c r="R39" s="10" t="s">
        <v>3</v>
      </c>
      <c r="S39" s="17"/>
      <c r="T39" s="16"/>
      <c r="U39" s="10" t="s">
        <v>3</v>
      </c>
      <c r="V39" s="17"/>
      <c r="W39" s="16"/>
      <c r="X39" s="10" t="s">
        <v>3</v>
      </c>
      <c r="Y39" s="17"/>
      <c r="Z39" s="16"/>
      <c r="AA39" s="10" t="s">
        <v>3</v>
      </c>
      <c r="AB39" s="17"/>
      <c r="AC39" s="16"/>
      <c r="AD39" s="10" t="s">
        <v>3</v>
      </c>
      <c r="AE39" s="17"/>
      <c r="AF39" s="16"/>
      <c r="AG39" s="10" t="s">
        <v>3</v>
      </c>
      <c r="AH39" s="17"/>
      <c r="AI39" s="16"/>
      <c r="AJ39" s="10" t="s">
        <v>3</v>
      </c>
      <c r="AK39" s="17"/>
      <c r="AL39" s="16"/>
      <c r="AM39" s="10" t="s">
        <v>3</v>
      </c>
      <c r="AN39" s="17"/>
      <c r="AO39" s="16"/>
      <c r="AP39" s="10" t="s">
        <v>3</v>
      </c>
      <c r="AQ39" s="17"/>
      <c r="AR39" s="16"/>
      <c r="AS39" s="10" t="s">
        <v>3</v>
      </c>
      <c r="AT39" s="17"/>
      <c r="AU39" s="16"/>
      <c r="AV39" s="5"/>
      <c r="AW39" s="10" t="s">
        <v>3</v>
      </c>
      <c r="AX39" s="17"/>
      <c r="AY39" s="5"/>
      <c r="AZ39" s="10" t="s">
        <v>3</v>
      </c>
      <c r="BA39" s="17"/>
    </row>
    <row r="40" spans="1:53" x14ac:dyDescent="0.2">
      <c r="A40" s="4"/>
      <c r="B40" s="10" t="s">
        <v>4</v>
      </c>
      <c r="C40" s="18">
        <v>9742.8940000000002</v>
      </c>
      <c r="D40" s="10" t="s">
        <v>4</v>
      </c>
      <c r="E40" s="18"/>
      <c r="F40" s="10" t="s">
        <v>4</v>
      </c>
      <c r="G40" s="18"/>
      <c r="H40" s="13"/>
      <c r="I40" s="10" t="s">
        <v>4</v>
      </c>
      <c r="J40" s="18"/>
      <c r="K40" s="13"/>
      <c r="L40" s="10" t="s">
        <v>4</v>
      </c>
      <c r="M40" s="18"/>
      <c r="N40" s="13"/>
      <c r="O40" s="10" t="s">
        <v>4</v>
      </c>
      <c r="P40" s="18"/>
      <c r="Q40" s="13"/>
      <c r="R40" s="10" t="s">
        <v>4</v>
      </c>
      <c r="S40" s="18"/>
      <c r="T40" s="13"/>
      <c r="U40" s="10" t="s">
        <v>4</v>
      </c>
      <c r="V40" s="18"/>
      <c r="W40" s="13"/>
      <c r="X40" s="10" t="s">
        <v>4</v>
      </c>
      <c r="Y40" s="18"/>
      <c r="Z40" s="13"/>
      <c r="AA40" s="10" t="s">
        <v>4</v>
      </c>
      <c r="AB40" s="18"/>
      <c r="AC40" s="13"/>
      <c r="AD40" s="10" t="s">
        <v>4</v>
      </c>
      <c r="AE40" s="18"/>
      <c r="AF40" s="13"/>
      <c r="AG40" s="10" t="s">
        <v>4</v>
      </c>
      <c r="AH40" s="18"/>
      <c r="AI40" s="13"/>
      <c r="AJ40" s="10" t="s">
        <v>4</v>
      </c>
      <c r="AK40" s="18"/>
      <c r="AL40" s="13"/>
      <c r="AM40" s="10" t="s">
        <v>4</v>
      </c>
      <c r="AN40" s="18"/>
      <c r="AO40" s="13"/>
      <c r="AP40" s="10" t="s">
        <v>4</v>
      </c>
      <c r="AQ40" s="18"/>
      <c r="AR40" s="13"/>
      <c r="AS40" s="10" t="s">
        <v>4</v>
      </c>
      <c r="AT40" s="18"/>
      <c r="AU40" s="13"/>
      <c r="AV40" s="5"/>
      <c r="AW40" s="10" t="s">
        <v>4</v>
      </c>
      <c r="AX40" s="17"/>
      <c r="AY40" s="5"/>
      <c r="AZ40" s="10" t="s">
        <v>4</v>
      </c>
      <c r="BA40" s="17"/>
    </row>
    <row r="41" spans="1:53" x14ac:dyDescent="0.2">
      <c r="A41" s="3"/>
      <c r="B41" s="11" t="s">
        <v>40</v>
      </c>
      <c r="C41" s="21">
        <v>94.498000000000005</v>
      </c>
      <c r="D41" s="11" t="s">
        <v>40</v>
      </c>
      <c r="E41" s="21"/>
      <c r="F41" s="11" t="s">
        <v>40</v>
      </c>
      <c r="G41" s="21"/>
      <c r="H41" s="22"/>
      <c r="I41" s="11" t="s">
        <v>40</v>
      </c>
      <c r="J41" s="21"/>
      <c r="K41" s="22"/>
      <c r="L41" s="11" t="s">
        <v>40</v>
      </c>
      <c r="M41" s="21"/>
      <c r="N41" s="22"/>
      <c r="O41" s="11" t="s">
        <v>40</v>
      </c>
      <c r="P41" s="21"/>
      <c r="Q41" s="22"/>
      <c r="R41" s="11" t="s">
        <v>40</v>
      </c>
      <c r="S41" s="21"/>
      <c r="T41" s="22"/>
      <c r="U41" s="11" t="s">
        <v>40</v>
      </c>
      <c r="V41" s="21"/>
      <c r="W41" s="22"/>
      <c r="X41" s="11" t="s">
        <v>40</v>
      </c>
      <c r="Y41" s="21"/>
      <c r="Z41" s="22"/>
      <c r="AA41" s="11" t="s">
        <v>40</v>
      </c>
      <c r="AB41" s="21"/>
      <c r="AC41" s="22"/>
      <c r="AD41" s="11" t="s">
        <v>40</v>
      </c>
      <c r="AE41" s="21"/>
      <c r="AF41" s="22"/>
      <c r="AG41" s="11" t="s">
        <v>40</v>
      </c>
      <c r="AH41" s="21"/>
      <c r="AI41" s="22"/>
      <c r="AJ41" s="11" t="s">
        <v>40</v>
      </c>
      <c r="AK41" s="21"/>
      <c r="AL41" s="22"/>
      <c r="AM41" s="11" t="s">
        <v>40</v>
      </c>
      <c r="AN41" s="21"/>
      <c r="AO41" s="22"/>
      <c r="AP41" s="11" t="s">
        <v>40</v>
      </c>
      <c r="AQ41" s="21"/>
      <c r="AR41" s="22"/>
      <c r="AS41" s="11" t="s">
        <v>40</v>
      </c>
      <c r="AT41" s="21"/>
      <c r="AU41" s="22"/>
      <c r="AV41" s="5"/>
      <c r="AW41" s="11" t="s">
        <v>40</v>
      </c>
      <c r="AX41" s="24"/>
      <c r="AY41" s="5"/>
      <c r="AZ41" s="11" t="s">
        <v>40</v>
      </c>
      <c r="BA41" s="24"/>
    </row>
    <row r="42" spans="1:53" x14ac:dyDescent="0.2">
      <c r="AV42" s="5"/>
      <c r="AY42" s="5"/>
    </row>
    <row r="43" spans="1:53" x14ac:dyDescent="0.2">
      <c r="AV43" s="5"/>
      <c r="AY43" s="5"/>
    </row>
    <row r="44" spans="1:53" x14ac:dyDescent="0.2">
      <c r="AW44" s="28" t="s">
        <v>42</v>
      </c>
    </row>
    <row r="45" spans="1:53" x14ac:dyDescent="0.2">
      <c r="AW45" s="28" t="s">
        <v>43</v>
      </c>
    </row>
    <row r="46" spans="1:53" x14ac:dyDescent="0.2">
      <c r="AW46" s="28" t="s">
        <v>44</v>
      </c>
    </row>
    <row r="50" spans="1:51" x14ac:dyDescent="0.2">
      <c r="H50" s="7"/>
      <c r="K50" s="7"/>
      <c r="N50" s="7"/>
      <c r="Q50" s="7"/>
      <c r="T50" s="7"/>
      <c r="W50" s="7"/>
      <c r="Z50" s="7"/>
      <c r="AC50" s="7"/>
      <c r="AF50" s="7"/>
      <c r="AI50" s="7"/>
      <c r="AL50" s="7"/>
      <c r="AO50" s="7"/>
      <c r="AR50" s="7"/>
      <c r="AU50" s="7"/>
    </row>
    <row r="51" spans="1:51" x14ac:dyDescent="0.2">
      <c r="H51" s="7"/>
      <c r="K51" s="7"/>
      <c r="N51" s="7"/>
      <c r="Q51" s="7"/>
      <c r="T51" s="7"/>
      <c r="W51" s="7"/>
      <c r="Z51" s="7"/>
      <c r="AC51" s="7"/>
      <c r="AF51" s="7"/>
      <c r="AI51" s="7"/>
      <c r="AL51" s="7"/>
      <c r="AO51" s="7"/>
      <c r="AR51" s="7"/>
      <c r="AU51" s="7"/>
    </row>
    <row r="52" spans="1:51" x14ac:dyDescent="0.2">
      <c r="D52" s="2" t="s">
        <v>5</v>
      </c>
      <c r="H52" s="2" t="s">
        <v>10</v>
      </c>
      <c r="K52" s="7"/>
      <c r="N52" s="7"/>
      <c r="Q52" s="7"/>
      <c r="T52" s="7"/>
      <c r="W52" s="7"/>
      <c r="Z52" s="7"/>
      <c r="AC52" s="7"/>
      <c r="AF52" s="7"/>
      <c r="AI52" s="7"/>
      <c r="AL52" s="7"/>
      <c r="AO52" s="7"/>
      <c r="AR52" s="7"/>
      <c r="AU52" s="7"/>
    </row>
    <row r="53" spans="1:51" x14ac:dyDescent="0.2">
      <c r="D53" s="2" t="s">
        <v>6</v>
      </c>
      <c r="H53" s="2" t="s">
        <v>48</v>
      </c>
      <c r="K53" s="7"/>
      <c r="N53" s="7"/>
      <c r="Q53" s="7"/>
      <c r="T53" s="7"/>
      <c r="W53" s="7"/>
      <c r="Z53" s="7"/>
      <c r="AC53" s="7"/>
      <c r="AF53" s="7"/>
      <c r="AI53" s="7"/>
      <c r="AL53" s="7"/>
      <c r="AO53" s="7"/>
      <c r="AR53" s="7"/>
      <c r="AU53" s="7"/>
    </row>
    <row r="54" spans="1:51" x14ac:dyDescent="0.2">
      <c r="D54" s="2" t="s">
        <v>7</v>
      </c>
      <c r="H54" s="2" t="s">
        <v>49</v>
      </c>
      <c r="K54" s="7"/>
      <c r="N54" s="7"/>
      <c r="Q54" s="7"/>
      <c r="T54" s="7"/>
      <c r="W54" s="7"/>
      <c r="Z54" s="7"/>
      <c r="AC54" s="7"/>
      <c r="AF54" s="7"/>
      <c r="AI54" s="7"/>
      <c r="AL54" s="7"/>
      <c r="AO54" s="7"/>
      <c r="AR54" s="7"/>
      <c r="AU54" s="7"/>
    </row>
    <row r="55" spans="1:51" x14ac:dyDescent="0.2">
      <c r="D55" s="2" t="s">
        <v>8</v>
      </c>
      <c r="H55" s="2" t="s">
        <v>50</v>
      </c>
      <c r="K55" s="7"/>
      <c r="N55" s="7"/>
      <c r="Q55" s="7"/>
      <c r="T55" s="7"/>
      <c r="W55" s="7"/>
      <c r="Z55" s="7"/>
      <c r="AC55" s="7"/>
      <c r="AF55" s="7"/>
      <c r="AI55" s="7"/>
      <c r="AL55" s="7"/>
      <c r="AO55" s="7"/>
      <c r="AR55" s="7"/>
      <c r="AU55" s="7"/>
    </row>
    <row r="56" spans="1:51" x14ac:dyDescent="0.2">
      <c r="D56" s="2" t="s">
        <v>9</v>
      </c>
      <c r="H56" s="2" t="s">
        <v>51</v>
      </c>
      <c r="K56" s="7"/>
      <c r="N56" s="7"/>
      <c r="Q56" s="7"/>
      <c r="T56" s="7"/>
      <c r="W56" s="7"/>
      <c r="Z56" s="7"/>
      <c r="AC56" s="7"/>
      <c r="AF56" s="7"/>
      <c r="AI56" s="7"/>
      <c r="AL56" s="7"/>
      <c r="AO56" s="7"/>
      <c r="AR56" s="7"/>
      <c r="AU56" s="7"/>
    </row>
    <row r="57" spans="1:51" x14ac:dyDescent="0.2">
      <c r="H57" s="7"/>
      <c r="K57" s="7"/>
      <c r="N57" s="7"/>
      <c r="Q57" s="7"/>
      <c r="T57" s="7"/>
      <c r="W57" s="7"/>
      <c r="Z57" s="7"/>
      <c r="AC57" s="7"/>
      <c r="AF57" s="7"/>
      <c r="AI57" s="7"/>
      <c r="AL57" s="7"/>
      <c r="AO57" s="7"/>
      <c r="AR57" s="7"/>
      <c r="AU57" s="7"/>
    </row>
    <row r="58" spans="1:51" x14ac:dyDescent="0.2">
      <c r="H58" s="7"/>
      <c r="K58" s="7"/>
      <c r="N58" s="7"/>
      <c r="Q58" s="7"/>
      <c r="T58" s="7"/>
      <c r="W58" s="7"/>
      <c r="Z58" s="7"/>
      <c r="AC58" s="7"/>
      <c r="AF58" s="7"/>
      <c r="AI58" s="7"/>
      <c r="AL58" s="7"/>
      <c r="AO58" s="7"/>
      <c r="AR58" s="7"/>
      <c r="AU58" s="7"/>
    </row>
    <row r="59" spans="1:51" x14ac:dyDescent="0.2">
      <c r="H59" s="7"/>
      <c r="K59" s="7"/>
      <c r="N59" s="7"/>
      <c r="Q59" s="7"/>
      <c r="T59" s="7"/>
      <c r="W59" s="7"/>
      <c r="Z59" s="7"/>
      <c r="AC59" s="7"/>
      <c r="AF59" s="7"/>
      <c r="AI59" s="7"/>
      <c r="AL59" s="7"/>
      <c r="AO59" s="7"/>
      <c r="AR59" s="7"/>
      <c r="AU59" s="7"/>
    </row>
    <row r="60" spans="1:51" x14ac:dyDescent="0.2">
      <c r="H60" s="7"/>
      <c r="K60" s="7"/>
      <c r="N60" s="7"/>
      <c r="Q60" s="7"/>
      <c r="T60" s="7"/>
      <c r="W60" s="7"/>
      <c r="Z60" s="7"/>
      <c r="AC60" s="7"/>
      <c r="AF60" s="7"/>
      <c r="AI60" s="7"/>
      <c r="AL60" s="7"/>
      <c r="AO60" s="7"/>
      <c r="AR60" s="7"/>
      <c r="AU60" s="7"/>
    </row>
    <row r="61" spans="1:51" x14ac:dyDescent="0.2">
      <c r="H61" s="7"/>
      <c r="K61" s="7"/>
      <c r="N61" s="7"/>
      <c r="Q61" s="7"/>
      <c r="T61" s="7"/>
      <c r="W61" s="7"/>
      <c r="Z61" s="7"/>
      <c r="AC61" s="7"/>
      <c r="AF61" s="7"/>
      <c r="AI61" s="7"/>
      <c r="AL61" s="7"/>
      <c r="AO61" s="7"/>
      <c r="AR61" s="7"/>
      <c r="AU61" s="7"/>
    </row>
    <row r="62" spans="1:51" x14ac:dyDescent="0.2">
      <c r="H62" s="7"/>
      <c r="K62" s="7"/>
      <c r="N62" s="7"/>
      <c r="Q62" s="7"/>
      <c r="T62" s="7"/>
      <c r="W62" s="7"/>
      <c r="Z62" s="7"/>
      <c r="AC62" s="7"/>
      <c r="AF62" s="7"/>
      <c r="AI62" s="7"/>
      <c r="AL62" s="7"/>
      <c r="AO62" s="7"/>
      <c r="AR62" s="7"/>
      <c r="AU62" s="7"/>
    </row>
    <row r="63" spans="1:51" x14ac:dyDescent="0.2">
      <c r="H63" s="7"/>
      <c r="K63" s="7"/>
      <c r="N63" s="7"/>
      <c r="Q63" s="7"/>
      <c r="T63" s="7"/>
      <c r="W63" s="7"/>
      <c r="Z63" s="7"/>
      <c r="AC63" s="7"/>
      <c r="AF63" s="7"/>
      <c r="AI63" s="7"/>
      <c r="AL63" s="7"/>
      <c r="AO63" s="7"/>
      <c r="AR63" s="7"/>
      <c r="AU63" s="7"/>
    </row>
    <row r="64" spans="1:51" s="5" customFormat="1" x14ac:dyDescent="0.2">
      <c r="A64" s="2"/>
      <c r="B64" s="2"/>
      <c r="C64" s="2"/>
      <c r="D64" s="2"/>
      <c r="E64" s="2"/>
      <c r="F64" s="2"/>
      <c r="G64" s="2"/>
      <c r="H64" s="7"/>
      <c r="I64" s="2"/>
      <c r="J64" s="2"/>
      <c r="K64" s="7"/>
      <c r="L64" s="2"/>
      <c r="M64" s="2"/>
      <c r="N64" s="7"/>
      <c r="O64" s="2"/>
      <c r="P64" s="2"/>
      <c r="Q64" s="7"/>
      <c r="R64" s="2"/>
      <c r="S64" s="2"/>
      <c r="T64" s="7"/>
      <c r="U64" s="2"/>
      <c r="V64" s="2"/>
      <c r="W64" s="7"/>
      <c r="X64" s="2"/>
      <c r="Y64" s="2"/>
      <c r="Z64" s="7"/>
      <c r="AA64" s="2"/>
      <c r="AB64" s="2"/>
      <c r="AC64" s="7"/>
      <c r="AD64" s="2"/>
      <c r="AE64" s="2"/>
      <c r="AF64" s="7"/>
      <c r="AG64" s="2"/>
      <c r="AH64" s="2"/>
      <c r="AI64" s="7"/>
      <c r="AJ64" s="2"/>
      <c r="AK64" s="2"/>
      <c r="AL64" s="7"/>
      <c r="AM64" s="2"/>
      <c r="AN64" s="2"/>
      <c r="AO64" s="7"/>
      <c r="AP64" s="2"/>
      <c r="AQ64" s="2"/>
      <c r="AR64" s="7"/>
      <c r="AS64" s="2"/>
      <c r="AT64" s="2"/>
      <c r="AU64" s="7"/>
      <c r="AV64" s="2"/>
      <c r="AY64" s="2"/>
    </row>
    <row r="65" spans="1:51" s="5" customFormat="1" x14ac:dyDescent="0.2">
      <c r="A65" s="2"/>
      <c r="B65" s="2"/>
      <c r="C65" s="2"/>
      <c r="D65" s="2"/>
      <c r="E65" s="2"/>
      <c r="F65" s="2"/>
      <c r="G65" s="2"/>
      <c r="H65" s="7"/>
      <c r="I65" s="2"/>
      <c r="J65" s="2"/>
      <c r="K65" s="7"/>
      <c r="L65" s="2"/>
      <c r="M65" s="2"/>
      <c r="N65" s="7"/>
      <c r="O65" s="2"/>
      <c r="P65" s="2"/>
      <c r="Q65" s="7"/>
      <c r="R65" s="2"/>
      <c r="S65" s="2"/>
      <c r="T65" s="7"/>
      <c r="U65" s="2"/>
      <c r="V65" s="2"/>
      <c r="W65" s="7"/>
      <c r="X65" s="2"/>
      <c r="Y65" s="2"/>
      <c r="Z65" s="7"/>
      <c r="AA65" s="2"/>
      <c r="AB65" s="2"/>
      <c r="AC65" s="7"/>
      <c r="AD65" s="2"/>
      <c r="AE65" s="2"/>
      <c r="AF65" s="7"/>
      <c r="AG65" s="2"/>
      <c r="AH65" s="2"/>
      <c r="AI65" s="7"/>
      <c r="AJ65" s="2"/>
      <c r="AK65" s="2"/>
      <c r="AL65" s="7"/>
      <c r="AM65" s="2"/>
      <c r="AN65" s="2"/>
      <c r="AO65" s="7"/>
      <c r="AP65" s="2"/>
      <c r="AQ65" s="2"/>
      <c r="AR65" s="7"/>
      <c r="AS65" s="2"/>
      <c r="AT65" s="2"/>
      <c r="AU65" s="7"/>
      <c r="AV65" s="2"/>
      <c r="AY65" s="2"/>
    </row>
    <row r="66" spans="1:51" s="5" customFormat="1" x14ac:dyDescent="0.2">
      <c r="A66" s="2"/>
      <c r="B66" s="2"/>
      <c r="C66" s="2"/>
      <c r="D66" s="2"/>
      <c r="E66" s="2"/>
      <c r="F66" s="2"/>
      <c r="G66" s="2"/>
      <c r="H66" s="7"/>
      <c r="I66" s="2"/>
      <c r="J66" s="2"/>
      <c r="K66" s="7"/>
      <c r="L66" s="2"/>
      <c r="M66" s="2"/>
      <c r="N66" s="7"/>
      <c r="O66" s="2"/>
      <c r="P66" s="2"/>
      <c r="Q66" s="7"/>
      <c r="R66" s="2"/>
      <c r="S66" s="2"/>
      <c r="T66" s="7"/>
      <c r="U66" s="2"/>
      <c r="V66" s="2"/>
      <c r="W66" s="7"/>
      <c r="X66" s="2"/>
      <c r="Y66" s="2"/>
      <c r="Z66" s="7"/>
      <c r="AA66" s="2"/>
      <c r="AB66" s="2"/>
      <c r="AC66" s="7"/>
      <c r="AD66" s="2"/>
      <c r="AE66" s="2"/>
      <c r="AF66" s="7"/>
      <c r="AG66" s="2"/>
      <c r="AH66" s="2"/>
      <c r="AI66" s="7"/>
      <c r="AJ66" s="2"/>
      <c r="AK66" s="2"/>
      <c r="AL66" s="7"/>
      <c r="AM66" s="2"/>
      <c r="AN66" s="2"/>
      <c r="AO66" s="7"/>
      <c r="AP66" s="2"/>
      <c r="AQ66" s="2"/>
      <c r="AR66" s="7"/>
      <c r="AS66" s="2"/>
      <c r="AT66" s="2"/>
      <c r="AU66" s="7"/>
      <c r="AV66" s="2"/>
      <c r="AY66" s="2"/>
    </row>
    <row r="67" spans="1:51" s="5" customFormat="1" x14ac:dyDescent="0.2">
      <c r="A67" s="2"/>
      <c r="B67" s="2"/>
      <c r="C67" s="2"/>
      <c r="D67" s="2"/>
      <c r="E67" s="2"/>
      <c r="F67" s="2"/>
      <c r="G67" s="2"/>
      <c r="H67" s="7"/>
      <c r="I67" s="2"/>
      <c r="J67" s="2"/>
      <c r="K67" s="7"/>
      <c r="L67" s="2"/>
      <c r="M67" s="2"/>
      <c r="N67" s="7"/>
      <c r="O67" s="2"/>
      <c r="P67" s="2"/>
      <c r="Q67" s="7"/>
      <c r="R67" s="2"/>
      <c r="S67" s="2"/>
      <c r="T67" s="7"/>
      <c r="U67" s="2"/>
      <c r="V67" s="2"/>
      <c r="W67" s="7"/>
      <c r="X67" s="2"/>
      <c r="Y67" s="2"/>
      <c r="Z67" s="7"/>
      <c r="AA67" s="2"/>
      <c r="AB67" s="2"/>
      <c r="AC67" s="7"/>
      <c r="AD67" s="2"/>
      <c r="AE67" s="2"/>
      <c r="AF67" s="7"/>
      <c r="AG67" s="2"/>
      <c r="AH67" s="2"/>
      <c r="AI67" s="7"/>
      <c r="AJ67" s="2"/>
      <c r="AK67" s="2"/>
      <c r="AL67" s="7"/>
      <c r="AM67" s="2"/>
      <c r="AN67" s="2"/>
      <c r="AO67" s="7"/>
      <c r="AP67" s="2"/>
      <c r="AQ67" s="2"/>
      <c r="AR67" s="7"/>
      <c r="AS67" s="2"/>
      <c r="AT67" s="2"/>
      <c r="AU67" s="7"/>
      <c r="AV67" s="2"/>
      <c r="AY67" s="2"/>
    </row>
    <row r="68" spans="1:51" s="5" customFormat="1" x14ac:dyDescent="0.2">
      <c r="A68" s="2"/>
      <c r="B68" s="2"/>
      <c r="C68" s="2"/>
      <c r="D68" s="2"/>
      <c r="E68" s="2"/>
      <c r="F68" s="2"/>
      <c r="G68" s="2"/>
      <c r="H68" s="7"/>
      <c r="I68" s="2"/>
      <c r="J68" s="2"/>
      <c r="K68" s="7"/>
      <c r="L68" s="2"/>
      <c r="M68" s="2"/>
      <c r="N68" s="7"/>
      <c r="O68" s="2"/>
      <c r="P68" s="2"/>
      <c r="Q68" s="7"/>
      <c r="R68" s="2"/>
      <c r="S68" s="2"/>
      <c r="T68" s="7"/>
      <c r="U68" s="2"/>
      <c r="V68" s="2"/>
      <c r="W68" s="7"/>
      <c r="X68" s="2"/>
      <c r="Y68" s="2"/>
      <c r="Z68" s="7"/>
      <c r="AA68" s="2"/>
      <c r="AB68" s="2"/>
      <c r="AC68" s="7"/>
      <c r="AD68" s="2"/>
      <c r="AE68" s="2"/>
      <c r="AF68" s="7"/>
      <c r="AG68" s="2"/>
      <c r="AH68" s="2"/>
      <c r="AI68" s="7"/>
      <c r="AJ68" s="2"/>
      <c r="AK68" s="2"/>
      <c r="AL68" s="7"/>
      <c r="AM68" s="2"/>
      <c r="AN68" s="2"/>
      <c r="AO68" s="7"/>
      <c r="AP68" s="2"/>
      <c r="AQ68" s="2"/>
      <c r="AR68" s="7"/>
      <c r="AS68" s="2"/>
      <c r="AT68" s="2"/>
      <c r="AU68" s="7"/>
      <c r="AV68" s="2"/>
      <c r="AY68" s="2"/>
    </row>
    <row r="69" spans="1:51" s="5" customFormat="1" x14ac:dyDescent="0.2">
      <c r="A69" s="2"/>
      <c r="B69" s="2"/>
      <c r="C69" s="2"/>
      <c r="D69" s="2"/>
      <c r="E69" s="2"/>
      <c r="F69" s="2"/>
      <c r="G69" s="2"/>
      <c r="H69" s="7"/>
      <c r="I69" s="2"/>
      <c r="J69" s="2"/>
      <c r="K69" s="7"/>
      <c r="L69" s="2"/>
      <c r="M69" s="2"/>
      <c r="N69" s="7"/>
      <c r="O69" s="2"/>
      <c r="P69" s="2"/>
      <c r="Q69" s="7"/>
      <c r="R69" s="2"/>
      <c r="S69" s="2"/>
      <c r="T69" s="7"/>
      <c r="U69" s="2"/>
      <c r="V69" s="2"/>
      <c r="W69" s="7"/>
      <c r="X69" s="2"/>
      <c r="Y69" s="2"/>
      <c r="Z69" s="7"/>
      <c r="AA69" s="2"/>
      <c r="AB69" s="2"/>
      <c r="AC69" s="7"/>
      <c r="AD69" s="2"/>
      <c r="AE69" s="2"/>
      <c r="AF69" s="7"/>
      <c r="AG69" s="2"/>
      <c r="AH69" s="2"/>
      <c r="AI69" s="7"/>
      <c r="AJ69" s="2"/>
      <c r="AK69" s="2"/>
      <c r="AL69" s="7"/>
      <c r="AM69" s="2"/>
      <c r="AN69" s="2"/>
      <c r="AO69" s="7"/>
      <c r="AP69" s="2"/>
      <c r="AQ69" s="2"/>
      <c r="AR69" s="7"/>
      <c r="AS69" s="2"/>
      <c r="AT69" s="2"/>
      <c r="AU69" s="7"/>
      <c r="AV69" s="2"/>
      <c r="AY69" s="2"/>
    </row>
    <row r="70" spans="1:51" s="5" customFormat="1" x14ac:dyDescent="0.2">
      <c r="A70" s="2"/>
      <c r="B70" s="2"/>
      <c r="C70" s="2"/>
      <c r="D70" s="2"/>
      <c r="E70" s="2"/>
      <c r="F70" s="2"/>
      <c r="G70" s="2"/>
      <c r="H70" s="7"/>
      <c r="I70" s="2"/>
      <c r="J70" s="2"/>
      <c r="K70" s="7"/>
      <c r="L70" s="2"/>
      <c r="M70" s="2"/>
      <c r="N70" s="7"/>
      <c r="O70" s="2"/>
      <c r="P70" s="2"/>
      <c r="Q70" s="7"/>
      <c r="R70" s="2"/>
      <c r="S70" s="2"/>
      <c r="T70" s="7"/>
      <c r="U70" s="2"/>
      <c r="V70" s="2"/>
      <c r="W70" s="7"/>
      <c r="X70" s="2"/>
      <c r="Y70" s="2"/>
      <c r="Z70" s="7"/>
      <c r="AA70" s="2"/>
      <c r="AB70" s="2"/>
      <c r="AC70" s="7"/>
      <c r="AD70" s="2"/>
      <c r="AE70" s="2"/>
      <c r="AF70" s="7"/>
      <c r="AG70" s="2"/>
      <c r="AH70" s="2"/>
      <c r="AI70" s="7"/>
      <c r="AJ70" s="2"/>
      <c r="AK70" s="2"/>
      <c r="AL70" s="7"/>
      <c r="AM70" s="2"/>
      <c r="AN70" s="2"/>
      <c r="AO70" s="7"/>
      <c r="AP70" s="2"/>
      <c r="AQ70" s="2"/>
      <c r="AR70" s="7"/>
      <c r="AS70" s="2"/>
      <c r="AT70" s="2"/>
      <c r="AU70" s="7"/>
      <c r="AV70" s="2"/>
      <c r="AY70" s="2"/>
    </row>
    <row r="71" spans="1:51" s="5" customFormat="1" x14ac:dyDescent="0.2">
      <c r="A71" s="2"/>
      <c r="B71" s="2"/>
      <c r="C71" s="2"/>
      <c r="D71" s="2"/>
      <c r="E71" s="2"/>
      <c r="F71" s="2"/>
      <c r="G71" s="2"/>
      <c r="H71" s="7"/>
      <c r="I71" s="2"/>
      <c r="J71" s="2"/>
      <c r="K71" s="7"/>
      <c r="L71" s="2"/>
      <c r="M71" s="2"/>
      <c r="N71" s="7"/>
      <c r="O71" s="2"/>
      <c r="P71" s="2"/>
      <c r="Q71" s="7"/>
      <c r="R71" s="2"/>
      <c r="S71" s="2"/>
      <c r="T71" s="7"/>
      <c r="U71" s="2"/>
      <c r="V71" s="2"/>
      <c r="W71" s="7"/>
      <c r="X71" s="2"/>
      <c r="Y71" s="2"/>
      <c r="Z71" s="7"/>
      <c r="AA71" s="2"/>
      <c r="AB71" s="2"/>
      <c r="AC71" s="7"/>
      <c r="AD71" s="2"/>
      <c r="AE71" s="2"/>
      <c r="AF71" s="7"/>
      <c r="AG71" s="2"/>
      <c r="AH71" s="2"/>
      <c r="AI71" s="7"/>
      <c r="AJ71" s="2"/>
      <c r="AK71" s="2"/>
      <c r="AL71" s="7"/>
      <c r="AM71" s="2"/>
      <c r="AN71" s="2"/>
      <c r="AO71" s="7"/>
      <c r="AP71" s="2"/>
      <c r="AQ71" s="2"/>
      <c r="AR71" s="7"/>
      <c r="AS71" s="2"/>
      <c r="AT71" s="2"/>
      <c r="AU71" s="7"/>
      <c r="AV71" s="2"/>
      <c r="AY71" s="2"/>
    </row>
    <row r="72" spans="1:51" s="5" customFormat="1" x14ac:dyDescent="0.2">
      <c r="A72" s="2"/>
      <c r="B72" s="2"/>
      <c r="C72" s="2"/>
      <c r="D72" s="2"/>
      <c r="E72" s="2"/>
      <c r="F72" s="2"/>
      <c r="G72" s="2"/>
      <c r="H72" s="7"/>
      <c r="I72" s="2"/>
      <c r="J72" s="2"/>
      <c r="K72" s="7"/>
      <c r="L72" s="2"/>
      <c r="M72" s="2"/>
      <c r="N72" s="7"/>
      <c r="O72" s="2"/>
      <c r="P72" s="2"/>
      <c r="Q72" s="7"/>
      <c r="R72" s="2"/>
      <c r="S72" s="2"/>
      <c r="T72" s="7"/>
      <c r="U72" s="2"/>
      <c r="V72" s="2"/>
      <c r="W72" s="7"/>
      <c r="X72" s="2"/>
      <c r="Y72" s="2"/>
      <c r="Z72" s="7"/>
      <c r="AA72" s="2"/>
      <c r="AB72" s="2"/>
      <c r="AC72" s="7"/>
      <c r="AD72" s="2"/>
      <c r="AE72" s="2"/>
      <c r="AF72" s="7"/>
      <c r="AG72" s="2"/>
      <c r="AH72" s="2"/>
      <c r="AI72" s="7"/>
      <c r="AJ72" s="2"/>
      <c r="AK72" s="2"/>
      <c r="AL72" s="7"/>
      <c r="AM72" s="2"/>
      <c r="AN72" s="2"/>
      <c r="AO72" s="7"/>
      <c r="AP72" s="2"/>
      <c r="AQ72" s="2"/>
      <c r="AR72" s="7"/>
      <c r="AS72" s="2"/>
      <c r="AT72" s="2"/>
      <c r="AU72" s="7"/>
      <c r="AV72" s="2"/>
      <c r="AY72" s="2"/>
    </row>
    <row r="73" spans="1:51" s="5" customFormat="1" x14ac:dyDescent="0.2">
      <c r="A73" s="2"/>
      <c r="B73" s="2"/>
      <c r="C73" s="2"/>
      <c r="D73" s="2"/>
      <c r="E73" s="2"/>
      <c r="F73" s="2"/>
      <c r="G73" s="2"/>
      <c r="H73" s="7"/>
      <c r="I73" s="2"/>
      <c r="J73" s="2"/>
      <c r="K73" s="7"/>
      <c r="L73" s="2"/>
      <c r="M73" s="2"/>
      <c r="N73" s="7"/>
      <c r="O73" s="2"/>
      <c r="P73" s="2"/>
      <c r="Q73" s="7"/>
      <c r="R73" s="2"/>
      <c r="S73" s="2"/>
      <c r="T73" s="7"/>
      <c r="U73" s="2"/>
      <c r="V73" s="2"/>
      <c r="W73" s="7"/>
      <c r="X73" s="2"/>
      <c r="Y73" s="2"/>
      <c r="Z73" s="7"/>
      <c r="AA73" s="2"/>
      <c r="AB73" s="2"/>
      <c r="AC73" s="7"/>
      <c r="AD73" s="2"/>
      <c r="AE73" s="2"/>
      <c r="AF73" s="7"/>
      <c r="AG73" s="2"/>
      <c r="AH73" s="2"/>
      <c r="AI73" s="7"/>
      <c r="AJ73" s="2"/>
      <c r="AK73" s="2"/>
      <c r="AL73" s="7"/>
      <c r="AM73" s="2"/>
      <c r="AN73" s="2"/>
      <c r="AO73" s="7"/>
      <c r="AP73" s="2"/>
      <c r="AQ73" s="2"/>
      <c r="AR73" s="7"/>
      <c r="AS73" s="2"/>
      <c r="AT73" s="2"/>
      <c r="AU73" s="7"/>
      <c r="AV73" s="2"/>
      <c r="AY73" s="2"/>
    </row>
    <row r="74" spans="1:51" s="5" customFormat="1" x14ac:dyDescent="0.2">
      <c r="A74" s="2"/>
      <c r="B74" s="2"/>
      <c r="C74" s="2"/>
      <c r="D74" s="2"/>
      <c r="E74" s="2"/>
      <c r="F74" s="2"/>
      <c r="G74" s="2"/>
      <c r="H74" s="7"/>
      <c r="I74" s="2"/>
      <c r="J74" s="2"/>
      <c r="K74" s="7"/>
      <c r="L74" s="2"/>
      <c r="M74" s="2"/>
      <c r="N74" s="7"/>
      <c r="O74" s="2"/>
      <c r="P74" s="2"/>
      <c r="Q74" s="7"/>
      <c r="R74" s="2"/>
      <c r="S74" s="2"/>
      <c r="T74" s="7"/>
      <c r="U74" s="2"/>
      <c r="V74" s="2"/>
      <c r="W74" s="7"/>
      <c r="X74" s="2"/>
      <c r="Y74" s="2"/>
      <c r="Z74" s="7"/>
      <c r="AA74" s="2"/>
      <c r="AB74" s="2"/>
      <c r="AC74" s="7"/>
      <c r="AD74" s="2"/>
      <c r="AE74" s="2"/>
      <c r="AF74" s="7"/>
      <c r="AG74" s="2"/>
      <c r="AH74" s="2"/>
      <c r="AI74" s="7"/>
      <c r="AJ74" s="2"/>
      <c r="AK74" s="2"/>
      <c r="AL74" s="7"/>
      <c r="AM74" s="2"/>
      <c r="AN74" s="2"/>
      <c r="AO74" s="7"/>
      <c r="AP74" s="2"/>
      <c r="AQ74" s="2"/>
      <c r="AR74" s="7"/>
      <c r="AS74" s="2"/>
      <c r="AT74" s="2"/>
      <c r="AU74" s="7"/>
      <c r="AV74" s="2"/>
      <c r="AY74" s="2"/>
    </row>
    <row r="75" spans="1:51" s="5" customFormat="1" x14ac:dyDescent="0.2">
      <c r="A75" s="2"/>
      <c r="B75" s="2"/>
      <c r="C75" s="2"/>
      <c r="D75" s="2"/>
      <c r="E75" s="2"/>
      <c r="F75" s="2"/>
      <c r="G75" s="2"/>
      <c r="H75" s="7"/>
      <c r="I75" s="2"/>
      <c r="J75" s="2"/>
      <c r="K75" s="7"/>
      <c r="L75" s="2"/>
      <c r="M75" s="2"/>
      <c r="N75" s="7"/>
      <c r="O75" s="2"/>
      <c r="P75" s="2"/>
      <c r="Q75" s="7"/>
      <c r="R75" s="2"/>
      <c r="S75" s="2"/>
      <c r="T75" s="7"/>
      <c r="U75" s="2"/>
      <c r="V75" s="2"/>
      <c r="W75" s="7"/>
      <c r="X75" s="2"/>
      <c r="Y75" s="2"/>
      <c r="Z75" s="7"/>
      <c r="AA75" s="2"/>
      <c r="AB75" s="2"/>
      <c r="AC75" s="7"/>
      <c r="AD75" s="2"/>
      <c r="AE75" s="2"/>
      <c r="AF75" s="7"/>
      <c r="AG75" s="2"/>
      <c r="AH75" s="2"/>
      <c r="AI75" s="7"/>
      <c r="AJ75" s="2"/>
      <c r="AK75" s="2"/>
      <c r="AL75" s="7"/>
      <c r="AM75" s="2"/>
      <c r="AN75" s="2"/>
      <c r="AO75" s="7"/>
      <c r="AP75" s="2"/>
      <c r="AQ75" s="2"/>
      <c r="AR75" s="7"/>
      <c r="AS75" s="2"/>
      <c r="AT75" s="2"/>
      <c r="AU75" s="7"/>
      <c r="AV75" s="2"/>
      <c r="AY75" s="2"/>
    </row>
    <row r="76" spans="1:51" s="5" customFormat="1" x14ac:dyDescent="0.2">
      <c r="A76" s="2"/>
      <c r="B76" s="2"/>
      <c r="C76" s="2"/>
      <c r="D76" s="2"/>
      <c r="E76" s="2"/>
      <c r="F76" s="2"/>
      <c r="G76" s="2"/>
      <c r="H76" s="7"/>
      <c r="I76" s="2"/>
      <c r="J76" s="2"/>
      <c r="K76" s="7"/>
      <c r="L76" s="2"/>
      <c r="M76" s="2"/>
      <c r="N76" s="7"/>
      <c r="O76" s="2"/>
      <c r="P76" s="2"/>
      <c r="Q76" s="7"/>
      <c r="R76" s="2"/>
      <c r="S76" s="2"/>
      <c r="T76" s="7"/>
      <c r="U76" s="2"/>
      <c r="V76" s="2"/>
      <c r="W76" s="7"/>
      <c r="X76" s="2"/>
      <c r="Y76" s="2"/>
      <c r="Z76" s="7"/>
      <c r="AA76" s="2"/>
      <c r="AB76" s="2"/>
      <c r="AC76" s="7"/>
      <c r="AD76" s="2"/>
      <c r="AE76" s="2"/>
      <c r="AF76" s="7"/>
      <c r="AG76" s="2"/>
      <c r="AH76" s="2"/>
      <c r="AI76" s="7"/>
      <c r="AJ76" s="2"/>
      <c r="AK76" s="2"/>
      <c r="AL76" s="7"/>
      <c r="AM76" s="2"/>
      <c r="AN76" s="2"/>
      <c r="AO76" s="7"/>
      <c r="AP76" s="2"/>
      <c r="AQ76" s="2"/>
      <c r="AR76" s="7"/>
      <c r="AS76" s="2"/>
      <c r="AT76" s="2"/>
      <c r="AU76" s="7"/>
      <c r="AV76" s="2"/>
      <c r="AY76" s="2"/>
    </row>
    <row r="77" spans="1:51" s="5" customFormat="1" x14ac:dyDescent="0.2">
      <c r="A77" s="2"/>
      <c r="B77" s="2"/>
      <c r="C77" s="2"/>
      <c r="D77" s="2"/>
      <c r="E77" s="2"/>
      <c r="F77" s="2"/>
      <c r="G77" s="2"/>
      <c r="H77" s="7"/>
      <c r="I77" s="2"/>
      <c r="J77" s="2"/>
      <c r="K77" s="7"/>
      <c r="L77" s="2"/>
      <c r="M77" s="2"/>
      <c r="N77" s="7"/>
      <c r="O77" s="2"/>
      <c r="P77" s="2"/>
      <c r="Q77" s="7"/>
      <c r="R77" s="2"/>
      <c r="S77" s="2"/>
      <c r="T77" s="7"/>
      <c r="U77" s="2"/>
      <c r="V77" s="2"/>
      <c r="W77" s="7"/>
      <c r="X77" s="2"/>
      <c r="Y77" s="2"/>
      <c r="Z77" s="7"/>
      <c r="AA77" s="2"/>
      <c r="AB77" s="2"/>
      <c r="AC77" s="7"/>
      <c r="AD77" s="2"/>
      <c r="AE77" s="2"/>
      <c r="AF77" s="7"/>
      <c r="AG77" s="2"/>
      <c r="AH77" s="2"/>
      <c r="AI77" s="7"/>
      <c r="AJ77" s="2"/>
      <c r="AK77" s="2"/>
      <c r="AL77" s="7"/>
      <c r="AM77" s="2"/>
      <c r="AN77" s="2"/>
      <c r="AO77" s="7"/>
      <c r="AP77" s="2"/>
      <c r="AQ77" s="2"/>
      <c r="AR77" s="7"/>
      <c r="AS77" s="2"/>
      <c r="AT77" s="2"/>
      <c r="AU77" s="7"/>
      <c r="AV77" s="2"/>
      <c r="AY77" s="2"/>
    </row>
    <row r="78" spans="1:51" s="5" customFormat="1" x14ac:dyDescent="0.2">
      <c r="A78" s="2"/>
      <c r="B78" s="2"/>
      <c r="C78" s="2"/>
      <c r="D78" s="2"/>
      <c r="E78" s="2"/>
      <c r="F78" s="2"/>
      <c r="G78" s="2"/>
      <c r="H78" s="7"/>
      <c r="I78" s="2"/>
      <c r="J78" s="2"/>
      <c r="K78" s="7"/>
      <c r="L78" s="2"/>
      <c r="M78" s="2"/>
      <c r="N78" s="7"/>
      <c r="O78" s="2"/>
      <c r="P78" s="2"/>
      <c r="Q78" s="7"/>
      <c r="R78" s="2"/>
      <c r="S78" s="2"/>
      <c r="T78" s="7"/>
      <c r="U78" s="2"/>
      <c r="V78" s="2"/>
      <c r="W78" s="7"/>
      <c r="X78" s="2"/>
      <c r="Y78" s="2"/>
      <c r="Z78" s="7"/>
      <c r="AA78" s="2"/>
      <c r="AB78" s="2"/>
      <c r="AC78" s="7"/>
      <c r="AD78" s="2"/>
      <c r="AE78" s="2"/>
      <c r="AF78" s="7"/>
      <c r="AG78" s="2"/>
      <c r="AH78" s="2"/>
      <c r="AI78" s="7"/>
      <c r="AJ78" s="2"/>
      <c r="AK78" s="2"/>
      <c r="AL78" s="7"/>
      <c r="AM78" s="2"/>
      <c r="AN78" s="2"/>
      <c r="AO78" s="7"/>
      <c r="AP78" s="2"/>
      <c r="AQ78" s="2"/>
      <c r="AR78" s="7"/>
      <c r="AS78" s="2"/>
      <c r="AT78" s="2"/>
      <c r="AU78" s="7"/>
      <c r="AV78" s="2"/>
      <c r="AY78" s="2"/>
    </row>
    <row r="79" spans="1:51" s="5" customFormat="1" x14ac:dyDescent="0.2">
      <c r="A79" s="2"/>
      <c r="B79" s="2"/>
      <c r="C79" s="2"/>
      <c r="D79" s="2"/>
      <c r="E79" s="2"/>
      <c r="F79" s="2"/>
      <c r="G79" s="2"/>
      <c r="H79" s="7"/>
      <c r="I79" s="2"/>
      <c r="J79" s="2"/>
      <c r="K79" s="7"/>
      <c r="L79" s="2"/>
      <c r="M79" s="2"/>
      <c r="N79" s="7"/>
      <c r="O79" s="2"/>
      <c r="P79" s="2"/>
      <c r="Q79" s="7"/>
      <c r="R79" s="2"/>
      <c r="S79" s="2"/>
      <c r="T79" s="7"/>
      <c r="U79" s="2"/>
      <c r="V79" s="2"/>
      <c r="W79" s="7"/>
      <c r="X79" s="2"/>
      <c r="Y79" s="2"/>
      <c r="Z79" s="7"/>
      <c r="AA79" s="2"/>
      <c r="AB79" s="2"/>
      <c r="AC79" s="7"/>
      <c r="AD79" s="2"/>
      <c r="AE79" s="2"/>
      <c r="AF79" s="7"/>
      <c r="AG79" s="2"/>
      <c r="AH79" s="2"/>
      <c r="AI79" s="7"/>
      <c r="AJ79" s="2"/>
      <c r="AK79" s="2"/>
      <c r="AL79" s="7"/>
      <c r="AM79" s="2"/>
      <c r="AN79" s="2"/>
      <c r="AO79" s="7"/>
      <c r="AP79" s="2"/>
      <c r="AQ79" s="2"/>
      <c r="AR79" s="7"/>
      <c r="AS79" s="2"/>
      <c r="AT79" s="2"/>
      <c r="AU79" s="7"/>
      <c r="AV79" s="2"/>
      <c r="AY79" s="2"/>
    </row>
    <row r="80" spans="1:51" s="5" customFormat="1" x14ac:dyDescent="0.2">
      <c r="A80" s="2"/>
      <c r="B80" s="2"/>
      <c r="C80" s="2"/>
      <c r="D80" s="2"/>
      <c r="E80" s="2"/>
      <c r="F80" s="2"/>
      <c r="G80" s="2"/>
      <c r="H80" s="7"/>
      <c r="I80" s="2"/>
      <c r="J80" s="2"/>
      <c r="K80" s="7"/>
      <c r="L80" s="2"/>
      <c r="M80" s="2"/>
      <c r="N80" s="7"/>
      <c r="O80" s="2"/>
      <c r="P80" s="2"/>
      <c r="Q80" s="7"/>
      <c r="R80" s="2"/>
      <c r="S80" s="2"/>
      <c r="T80" s="7"/>
      <c r="U80" s="2"/>
      <c r="V80" s="2"/>
      <c r="W80" s="7"/>
      <c r="X80" s="2"/>
      <c r="Y80" s="2"/>
      <c r="Z80" s="7"/>
      <c r="AA80" s="2"/>
      <c r="AB80" s="2"/>
      <c r="AC80" s="7"/>
      <c r="AD80" s="2"/>
      <c r="AE80" s="2"/>
      <c r="AF80" s="7"/>
      <c r="AG80" s="2"/>
      <c r="AH80" s="2"/>
      <c r="AI80" s="7"/>
      <c r="AJ80" s="2"/>
      <c r="AK80" s="2"/>
      <c r="AL80" s="7"/>
      <c r="AM80" s="2"/>
      <c r="AN80" s="2"/>
      <c r="AO80" s="7"/>
      <c r="AP80" s="2"/>
      <c r="AQ80" s="2"/>
      <c r="AR80" s="7"/>
      <c r="AS80" s="2"/>
      <c r="AT80" s="2"/>
      <c r="AU80" s="7"/>
      <c r="AV80" s="2"/>
      <c r="AY80" s="2"/>
    </row>
    <row r="81" spans="1:51" s="5" customFormat="1" x14ac:dyDescent="0.2">
      <c r="A81" s="2"/>
      <c r="B81" s="2"/>
      <c r="C81" s="2"/>
      <c r="D81" s="2"/>
      <c r="E81" s="2"/>
      <c r="F81" s="2"/>
      <c r="G81" s="2"/>
      <c r="H81" s="7"/>
      <c r="I81" s="2"/>
      <c r="J81" s="2"/>
      <c r="K81" s="7"/>
      <c r="L81" s="2"/>
      <c r="M81" s="2"/>
      <c r="N81" s="7"/>
      <c r="O81" s="2"/>
      <c r="P81" s="2"/>
      <c r="Q81" s="7"/>
      <c r="R81" s="2"/>
      <c r="S81" s="2"/>
      <c r="T81" s="7"/>
      <c r="U81" s="2"/>
      <c r="V81" s="2"/>
      <c r="W81" s="7"/>
      <c r="X81" s="2"/>
      <c r="Y81" s="2"/>
      <c r="Z81" s="7"/>
      <c r="AA81" s="2"/>
      <c r="AB81" s="2"/>
      <c r="AC81" s="7"/>
      <c r="AD81" s="2"/>
      <c r="AE81" s="2"/>
      <c r="AF81" s="7"/>
      <c r="AG81" s="2"/>
      <c r="AH81" s="2"/>
      <c r="AI81" s="7"/>
      <c r="AJ81" s="2"/>
      <c r="AK81" s="2"/>
      <c r="AL81" s="7"/>
      <c r="AM81" s="2"/>
      <c r="AN81" s="2"/>
      <c r="AO81" s="7"/>
      <c r="AP81" s="2"/>
      <c r="AQ81" s="2"/>
      <c r="AR81" s="7"/>
      <c r="AS81" s="2"/>
      <c r="AT81" s="2"/>
      <c r="AU81" s="7"/>
      <c r="AV81" s="2"/>
      <c r="AY81" s="2"/>
    </row>
    <row r="82" spans="1:51" s="5" customFormat="1" x14ac:dyDescent="0.2">
      <c r="A82" s="2"/>
      <c r="B82" s="2"/>
      <c r="C82" s="2"/>
      <c r="D82" s="2"/>
      <c r="E82" s="2"/>
      <c r="F82" s="2"/>
      <c r="G82" s="2"/>
      <c r="H82" s="7"/>
      <c r="I82" s="2"/>
      <c r="J82" s="2"/>
      <c r="K82" s="7"/>
      <c r="L82" s="2"/>
      <c r="M82" s="2"/>
      <c r="N82" s="7"/>
      <c r="O82" s="2"/>
      <c r="P82" s="2"/>
      <c r="Q82" s="7"/>
      <c r="R82" s="2"/>
      <c r="S82" s="2"/>
      <c r="T82" s="7"/>
      <c r="U82" s="2"/>
      <c r="V82" s="2"/>
      <c r="W82" s="7"/>
      <c r="X82" s="2"/>
      <c r="Y82" s="2"/>
      <c r="Z82" s="7"/>
      <c r="AA82" s="2"/>
      <c r="AB82" s="2"/>
      <c r="AC82" s="7"/>
      <c r="AD82" s="2"/>
      <c r="AE82" s="2"/>
      <c r="AF82" s="7"/>
      <c r="AG82" s="2"/>
      <c r="AH82" s="2"/>
      <c r="AI82" s="7"/>
      <c r="AJ82" s="2"/>
      <c r="AK82" s="2"/>
      <c r="AL82" s="7"/>
      <c r="AM82" s="2"/>
      <c r="AN82" s="2"/>
      <c r="AO82" s="7"/>
      <c r="AP82" s="2"/>
      <c r="AQ82" s="2"/>
      <c r="AR82" s="7"/>
      <c r="AS82" s="2"/>
      <c r="AT82" s="2"/>
      <c r="AU82" s="7"/>
      <c r="AV82" s="2"/>
      <c r="AY82" s="2"/>
    </row>
    <row r="83" spans="1:51" s="5" customFormat="1" x14ac:dyDescent="0.2">
      <c r="A83" s="2"/>
      <c r="B83" s="2"/>
      <c r="C83" s="2"/>
      <c r="D83" s="2"/>
      <c r="E83" s="2"/>
      <c r="F83" s="2"/>
      <c r="G83" s="2"/>
      <c r="H83" s="7"/>
      <c r="I83" s="2"/>
      <c r="J83" s="2"/>
      <c r="K83" s="7"/>
      <c r="L83" s="2"/>
      <c r="M83" s="2"/>
      <c r="N83" s="7"/>
      <c r="O83" s="2"/>
      <c r="P83" s="2"/>
      <c r="Q83" s="7"/>
      <c r="R83" s="2"/>
      <c r="S83" s="2"/>
      <c r="T83" s="7"/>
      <c r="U83" s="2"/>
      <c r="V83" s="2"/>
      <c r="W83" s="7"/>
      <c r="X83" s="2"/>
      <c r="Y83" s="2"/>
      <c r="Z83" s="7"/>
      <c r="AA83" s="2"/>
      <c r="AB83" s="2"/>
      <c r="AC83" s="7"/>
      <c r="AD83" s="2"/>
      <c r="AE83" s="2"/>
      <c r="AF83" s="7"/>
      <c r="AG83" s="2"/>
      <c r="AH83" s="2"/>
      <c r="AI83" s="7"/>
      <c r="AJ83" s="2"/>
      <c r="AK83" s="2"/>
      <c r="AL83" s="7"/>
      <c r="AM83" s="2"/>
      <c r="AN83" s="2"/>
      <c r="AO83" s="7"/>
      <c r="AP83" s="2"/>
      <c r="AQ83" s="2"/>
      <c r="AR83" s="7"/>
      <c r="AS83" s="2"/>
      <c r="AT83" s="2"/>
      <c r="AU83" s="7"/>
      <c r="AV83" s="2"/>
      <c r="AY83" s="2"/>
    </row>
    <row r="84" spans="1:51" s="5" customFormat="1" x14ac:dyDescent="0.2">
      <c r="A84" s="2"/>
      <c r="B84" s="2"/>
      <c r="C84" s="2"/>
      <c r="D84" s="2"/>
      <c r="E84" s="2"/>
      <c r="F84" s="2"/>
      <c r="G84" s="2"/>
      <c r="H84" s="7"/>
      <c r="I84" s="2"/>
      <c r="J84" s="2"/>
      <c r="K84" s="7"/>
      <c r="L84" s="2"/>
      <c r="M84" s="2"/>
      <c r="N84" s="7"/>
      <c r="O84" s="2"/>
      <c r="P84" s="2"/>
      <c r="Q84" s="7"/>
      <c r="R84" s="2"/>
      <c r="S84" s="2"/>
      <c r="T84" s="7"/>
      <c r="U84" s="2"/>
      <c r="V84" s="2"/>
      <c r="W84" s="7"/>
      <c r="X84" s="2"/>
      <c r="Y84" s="2"/>
      <c r="Z84" s="7"/>
      <c r="AA84" s="2"/>
      <c r="AB84" s="2"/>
      <c r="AC84" s="7"/>
      <c r="AD84" s="2"/>
      <c r="AE84" s="2"/>
      <c r="AF84" s="7"/>
      <c r="AG84" s="2"/>
      <c r="AH84" s="2"/>
      <c r="AI84" s="7"/>
      <c r="AJ84" s="2"/>
      <c r="AK84" s="2"/>
      <c r="AL84" s="7"/>
      <c r="AM84" s="2"/>
      <c r="AN84" s="2"/>
      <c r="AO84" s="7"/>
      <c r="AP84" s="2"/>
      <c r="AQ84" s="2"/>
      <c r="AR84" s="7"/>
      <c r="AS84" s="2"/>
      <c r="AT84" s="2"/>
      <c r="AU84" s="7"/>
      <c r="AV84" s="2"/>
      <c r="AY84" s="2"/>
    </row>
    <row r="85" spans="1:51" s="5" customFormat="1" x14ac:dyDescent="0.2">
      <c r="A85" s="2"/>
      <c r="B85" s="2"/>
      <c r="C85" s="2"/>
      <c r="D85" s="2"/>
      <c r="E85" s="2"/>
      <c r="F85" s="2"/>
      <c r="G85" s="2"/>
      <c r="H85" s="7"/>
      <c r="I85" s="2"/>
      <c r="J85" s="2"/>
      <c r="K85" s="7"/>
      <c r="L85" s="2"/>
      <c r="M85" s="2"/>
      <c r="N85" s="7"/>
      <c r="O85" s="2"/>
      <c r="P85" s="2"/>
      <c r="Q85" s="7"/>
      <c r="R85" s="2"/>
      <c r="S85" s="2"/>
      <c r="T85" s="7"/>
      <c r="U85" s="2"/>
      <c r="V85" s="2"/>
      <c r="W85" s="7"/>
      <c r="X85" s="2"/>
      <c r="Y85" s="2"/>
      <c r="Z85" s="7"/>
      <c r="AA85" s="2"/>
      <c r="AB85" s="2"/>
      <c r="AC85" s="7"/>
      <c r="AD85" s="2"/>
      <c r="AE85" s="2"/>
      <c r="AF85" s="7"/>
      <c r="AG85" s="2"/>
      <c r="AH85" s="2"/>
      <c r="AI85" s="7"/>
      <c r="AJ85" s="2"/>
      <c r="AK85" s="2"/>
      <c r="AL85" s="7"/>
      <c r="AM85" s="2"/>
      <c r="AN85" s="2"/>
      <c r="AO85" s="7"/>
      <c r="AP85" s="2"/>
      <c r="AQ85" s="2"/>
      <c r="AR85" s="7"/>
      <c r="AS85" s="2"/>
      <c r="AT85" s="2"/>
      <c r="AU85" s="7"/>
      <c r="AV85" s="2"/>
      <c r="AY85" s="2"/>
    </row>
    <row r="86" spans="1:51" s="5" customFormat="1" x14ac:dyDescent="0.2">
      <c r="A86" s="2"/>
      <c r="B86" s="2"/>
      <c r="C86" s="2"/>
      <c r="D86" s="2"/>
      <c r="E86" s="2"/>
      <c r="F86" s="2"/>
      <c r="G86" s="2"/>
      <c r="H86" s="7"/>
      <c r="I86" s="2"/>
      <c r="J86" s="2"/>
      <c r="K86" s="7"/>
      <c r="L86" s="2"/>
      <c r="M86" s="2"/>
      <c r="N86" s="7"/>
      <c r="O86" s="2"/>
      <c r="P86" s="2"/>
      <c r="Q86" s="7"/>
      <c r="R86" s="2"/>
      <c r="S86" s="2"/>
      <c r="T86" s="7"/>
      <c r="U86" s="2"/>
      <c r="V86" s="2"/>
      <c r="W86" s="7"/>
      <c r="X86" s="2"/>
      <c r="Y86" s="2"/>
      <c r="Z86" s="7"/>
      <c r="AA86" s="2"/>
      <c r="AB86" s="2"/>
      <c r="AC86" s="7"/>
      <c r="AD86" s="2"/>
      <c r="AE86" s="2"/>
      <c r="AF86" s="7"/>
      <c r="AG86" s="2"/>
      <c r="AH86" s="2"/>
      <c r="AI86" s="7"/>
      <c r="AJ86" s="2"/>
      <c r="AK86" s="2"/>
      <c r="AL86" s="7"/>
      <c r="AM86" s="2"/>
      <c r="AN86" s="2"/>
      <c r="AO86" s="7"/>
      <c r="AP86" s="2"/>
      <c r="AQ86" s="2"/>
      <c r="AR86" s="7"/>
      <c r="AS86" s="2"/>
      <c r="AT86" s="2"/>
      <c r="AU86" s="7"/>
      <c r="AV86" s="2"/>
      <c r="AY86" s="2"/>
    </row>
    <row r="87" spans="1:51" s="5" customFormat="1" x14ac:dyDescent="0.2">
      <c r="A87" s="2"/>
      <c r="B87" s="2"/>
      <c r="C87" s="2"/>
      <c r="D87" s="2"/>
      <c r="E87" s="2"/>
      <c r="F87" s="2"/>
      <c r="G87" s="2"/>
      <c r="H87" s="7"/>
      <c r="I87" s="2"/>
      <c r="J87" s="2"/>
      <c r="K87" s="7"/>
      <c r="L87" s="2"/>
      <c r="M87" s="2"/>
      <c r="N87" s="7"/>
      <c r="O87" s="2"/>
      <c r="P87" s="2"/>
      <c r="Q87" s="7"/>
      <c r="R87" s="2"/>
      <c r="S87" s="2"/>
      <c r="T87" s="7"/>
      <c r="U87" s="2"/>
      <c r="V87" s="2"/>
      <c r="W87" s="7"/>
      <c r="X87" s="2"/>
      <c r="Y87" s="2"/>
      <c r="Z87" s="7"/>
      <c r="AA87" s="2"/>
      <c r="AB87" s="2"/>
      <c r="AC87" s="7"/>
      <c r="AD87" s="2"/>
      <c r="AE87" s="2"/>
      <c r="AF87" s="7"/>
      <c r="AG87" s="2"/>
      <c r="AH87" s="2"/>
      <c r="AI87" s="7"/>
      <c r="AJ87" s="2"/>
      <c r="AK87" s="2"/>
      <c r="AL87" s="7"/>
      <c r="AM87" s="2"/>
      <c r="AN87" s="2"/>
      <c r="AO87" s="7"/>
      <c r="AP87" s="2"/>
      <c r="AQ87" s="2"/>
      <c r="AR87" s="7"/>
      <c r="AS87" s="2"/>
      <c r="AT87" s="2"/>
      <c r="AU87" s="7"/>
      <c r="AV87" s="2"/>
      <c r="AY87" s="2"/>
    </row>
    <row r="88" spans="1:51" x14ac:dyDescent="0.2">
      <c r="H88" s="7"/>
      <c r="K88" s="7"/>
      <c r="N88" s="7"/>
      <c r="Q88" s="7"/>
      <c r="T88" s="7"/>
      <c r="W88" s="7"/>
      <c r="Z88" s="7"/>
      <c r="AC88" s="7"/>
      <c r="AF88" s="7"/>
      <c r="AI88" s="7"/>
      <c r="AL88" s="7"/>
      <c r="AO88" s="7"/>
      <c r="AR88" s="7"/>
      <c r="AU88" s="7"/>
    </row>
    <row r="89" spans="1:51" x14ac:dyDescent="0.2">
      <c r="H89" s="7"/>
      <c r="K89" s="7"/>
      <c r="N89" s="7"/>
      <c r="Q89" s="7"/>
      <c r="T89" s="7"/>
      <c r="W89" s="7"/>
      <c r="Z89" s="7"/>
      <c r="AC89" s="7"/>
      <c r="AF89" s="7"/>
      <c r="AI89" s="7"/>
      <c r="AL89" s="7"/>
      <c r="AO89" s="7"/>
      <c r="AR89" s="7"/>
      <c r="AU89" s="7"/>
    </row>
    <row r="90" spans="1:51" ht="12" customHeight="1" x14ac:dyDescent="0.2">
      <c r="H90" s="7"/>
      <c r="K90" s="7"/>
      <c r="N90" s="7"/>
      <c r="Q90" s="7"/>
      <c r="T90" s="7"/>
      <c r="W90" s="7"/>
      <c r="Z90" s="7"/>
      <c r="AC90" s="7"/>
      <c r="AF90" s="7"/>
      <c r="AI90" s="7"/>
      <c r="AL90" s="7"/>
      <c r="AO90" s="7"/>
      <c r="AR90" s="7"/>
      <c r="AU90" s="7"/>
    </row>
    <row r="91" spans="1:51" ht="12" customHeight="1" x14ac:dyDescent="0.2">
      <c r="H91" s="7"/>
      <c r="K91" s="7"/>
      <c r="N91" s="7"/>
      <c r="Q91" s="7"/>
      <c r="T91" s="7"/>
      <c r="W91" s="7"/>
      <c r="Z91" s="7"/>
      <c r="AC91" s="7"/>
      <c r="AF91" s="7"/>
      <c r="AI91" s="7"/>
      <c r="AL91" s="7"/>
      <c r="AO91" s="7"/>
      <c r="AR91" s="7"/>
      <c r="AU91" s="7"/>
    </row>
    <row r="92" spans="1:51" x14ac:dyDescent="0.2">
      <c r="H92" s="7"/>
      <c r="K92" s="7"/>
      <c r="N92" s="7"/>
      <c r="Q92" s="7"/>
      <c r="T92" s="7"/>
      <c r="W92" s="7"/>
      <c r="Z92" s="7"/>
      <c r="AC92" s="7"/>
      <c r="AF92" s="7"/>
      <c r="AI92" s="7"/>
      <c r="AL92" s="7"/>
      <c r="AO92" s="7"/>
      <c r="AR92" s="7"/>
      <c r="AU92" s="7"/>
    </row>
    <row r="93" spans="1:51" x14ac:dyDescent="0.2">
      <c r="H93" s="7"/>
      <c r="K93" s="7"/>
      <c r="N93" s="7"/>
      <c r="Q93" s="7"/>
      <c r="T93" s="7"/>
      <c r="W93" s="7"/>
      <c r="Z93" s="7"/>
      <c r="AC93" s="7"/>
      <c r="AF93" s="7"/>
      <c r="AI93" s="7"/>
      <c r="AL93" s="7"/>
      <c r="AO93" s="7"/>
      <c r="AR93" s="7"/>
      <c r="AU93" s="7"/>
    </row>
    <row r="94" spans="1:51" x14ac:dyDescent="0.2">
      <c r="H94" s="7"/>
      <c r="K94" s="7"/>
      <c r="N94" s="7"/>
      <c r="Q94" s="7"/>
      <c r="T94" s="7"/>
      <c r="W94" s="7"/>
      <c r="Z94" s="7"/>
      <c r="AC94" s="7"/>
      <c r="AF94" s="7"/>
      <c r="AI94" s="7"/>
      <c r="AL94" s="7"/>
      <c r="AO94" s="7"/>
      <c r="AR94" s="7"/>
      <c r="AU94" s="7"/>
    </row>
    <row r="95" spans="1:51" x14ac:dyDescent="0.2">
      <c r="H95" s="7"/>
      <c r="K95" s="7"/>
      <c r="N95" s="7"/>
      <c r="Q95" s="7"/>
      <c r="T95" s="7"/>
      <c r="W95" s="7"/>
      <c r="Z95" s="7"/>
      <c r="AC95" s="7"/>
      <c r="AF95" s="7"/>
      <c r="AI95" s="7"/>
      <c r="AL95" s="7"/>
      <c r="AO95" s="7"/>
      <c r="AR95" s="7"/>
      <c r="AU95" s="7"/>
    </row>
    <row r="96" spans="1:51" x14ac:dyDescent="0.2">
      <c r="H96" s="7"/>
      <c r="K96" s="7"/>
      <c r="N96" s="7"/>
      <c r="Q96" s="7"/>
      <c r="T96" s="7"/>
      <c r="W96" s="7"/>
      <c r="Z96" s="7"/>
      <c r="AC96" s="7"/>
      <c r="AF96" s="7"/>
      <c r="AI96" s="7"/>
      <c r="AL96" s="7"/>
      <c r="AO96" s="7"/>
      <c r="AR96" s="7"/>
      <c r="AU96" s="7"/>
    </row>
    <row r="97" spans="8:47" x14ac:dyDescent="0.2">
      <c r="H97" s="7"/>
      <c r="K97" s="7"/>
      <c r="N97" s="7"/>
      <c r="Q97" s="7"/>
      <c r="T97" s="7"/>
      <c r="W97" s="7"/>
      <c r="Z97" s="7"/>
      <c r="AC97" s="7"/>
      <c r="AF97" s="7"/>
      <c r="AI97" s="7"/>
      <c r="AL97" s="7"/>
      <c r="AO97" s="7"/>
      <c r="AR97" s="7"/>
      <c r="AU97" s="7"/>
    </row>
    <row r="98" spans="8:47" x14ac:dyDescent="0.2">
      <c r="H98" s="7"/>
      <c r="K98" s="7"/>
      <c r="N98" s="7"/>
      <c r="Q98" s="7"/>
      <c r="T98" s="7"/>
      <c r="W98" s="7"/>
      <c r="Z98" s="7"/>
      <c r="AC98" s="7"/>
      <c r="AF98" s="7"/>
      <c r="AI98" s="7"/>
      <c r="AL98" s="7"/>
      <c r="AO98" s="7"/>
      <c r="AR98" s="7"/>
      <c r="AU98" s="7"/>
    </row>
    <row r="99" spans="8:47" x14ac:dyDescent="0.2">
      <c r="H99" s="7"/>
      <c r="K99" s="7"/>
      <c r="N99" s="7"/>
      <c r="Q99" s="7"/>
      <c r="T99" s="7"/>
      <c r="W99" s="7"/>
      <c r="Z99" s="7"/>
      <c r="AC99" s="7"/>
      <c r="AF99" s="7"/>
      <c r="AI99" s="7"/>
      <c r="AL99" s="7"/>
      <c r="AO99" s="7"/>
      <c r="AR99" s="7"/>
      <c r="AU99" s="7"/>
    </row>
    <row r="100" spans="8:47" x14ac:dyDescent="0.2">
      <c r="H100" s="7"/>
      <c r="K100" s="7"/>
      <c r="N100" s="7"/>
      <c r="Q100" s="7"/>
      <c r="T100" s="7"/>
      <c r="W100" s="7"/>
      <c r="Z100" s="7"/>
      <c r="AC100" s="7"/>
      <c r="AF100" s="7"/>
      <c r="AI100" s="7"/>
      <c r="AL100" s="7"/>
      <c r="AO100" s="7"/>
      <c r="AR100" s="7"/>
      <c r="AU100" s="7"/>
    </row>
    <row r="101" spans="8:47" x14ac:dyDescent="0.2">
      <c r="H101" s="7"/>
      <c r="K101" s="7"/>
      <c r="N101" s="7"/>
      <c r="Q101" s="7"/>
      <c r="T101" s="7"/>
      <c r="W101" s="7"/>
      <c r="Z101" s="7"/>
      <c r="AC101" s="7"/>
      <c r="AF101" s="7"/>
      <c r="AI101" s="7"/>
      <c r="AL101" s="7"/>
      <c r="AO101" s="7"/>
      <c r="AR101" s="7"/>
      <c r="AU101" s="7"/>
    </row>
    <row r="102" spans="8:47" x14ac:dyDescent="0.2">
      <c r="H102" s="7"/>
      <c r="K102" s="7"/>
      <c r="N102" s="7"/>
      <c r="Q102" s="7"/>
      <c r="T102" s="7"/>
      <c r="W102" s="7"/>
      <c r="Z102" s="7"/>
      <c r="AC102" s="7"/>
      <c r="AF102" s="7"/>
      <c r="AI102" s="7"/>
      <c r="AL102" s="7"/>
      <c r="AO102" s="7"/>
      <c r="AR102" s="7"/>
      <c r="AU102" s="7"/>
    </row>
    <row r="103" spans="8:47" x14ac:dyDescent="0.2">
      <c r="H103" s="7"/>
      <c r="K103" s="7"/>
      <c r="N103" s="7"/>
      <c r="Q103" s="7"/>
      <c r="T103" s="7"/>
      <c r="W103" s="7"/>
      <c r="Z103" s="7"/>
      <c r="AC103" s="7"/>
      <c r="AF103" s="7"/>
      <c r="AI103" s="7"/>
      <c r="AL103" s="7"/>
      <c r="AO103" s="7"/>
      <c r="AR103" s="7"/>
      <c r="AU103" s="7"/>
    </row>
    <row r="104" spans="8:47" x14ac:dyDescent="0.2">
      <c r="H104" s="7"/>
      <c r="K104" s="7"/>
      <c r="N104" s="7"/>
      <c r="Q104" s="7"/>
      <c r="T104" s="7"/>
      <c r="W104" s="7"/>
      <c r="Z104" s="7"/>
      <c r="AC104" s="7"/>
      <c r="AF104" s="7"/>
      <c r="AI104" s="7"/>
      <c r="AL104" s="7"/>
      <c r="AO104" s="7"/>
      <c r="AR104" s="7"/>
      <c r="AU104" s="7"/>
    </row>
    <row r="105" spans="8:47" x14ac:dyDescent="0.2">
      <c r="H105" s="7"/>
      <c r="K105" s="7"/>
      <c r="N105" s="7"/>
      <c r="Q105" s="7"/>
      <c r="T105" s="7"/>
      <c r="W105" s="7"/>
      <c r="Z105" s="7"/>
      <c r="AC105" s="7"/>
      <c r="AF105" s="7"/>
      <c r="AI105" s="7"/>
      <c r="AL105" s="7"/>
      <c r="AO105" s="7"/>
      <c r="AR105" s="7"/>
      <c r="AU105" s="7"/>
    </row>
    <row r="106" spans="8:47" x14ac:dyDescent="0.2">
      <c r="H106" s="7"/>
      <c r="K106" s="7"/>
      <c r="N106" s="7"/>
      <c r="Q106" s="7"/>
      <c r="T106" s="7"/>
      <c r="W106" s="7"/>
      <c r="Z106" s="7"/>
      <c r="AC106" s="7"/>
      <c r="AF106" s="7"/>
      <c r="AI106" s="7"/>
      <c r="AL106" s="7"/>
      <c r="AO106" s="7"/>
      <c r="AR106" s="7"/>
      <c r="AU106" s="7"/>
    </row>
    <row r="107" spans="8:47" x14ac:dyDescent="0.2">
      <c r="H107" s="7"/>
      <c r="K107" s="7"/>
      <c r="N107" s="7"/>
      <c r="Q107" s="7"/>
      <c r="T107" s="7"/>
      <c r="W107" s="7"/>
      <c r="Z107" s="7"/>
      <c r="AC107" s="7"/>
      <c r="AF107" s="7"/>
      <c r="AI107" s="7"/>
      <c r="AL107" s="7"/>
      <c r="AO107" s="7"/>
      <c r="AR107" s="7"/>
      <c r="AU107" s="7"/>
    </row>
    <row r="108" spans="8:47" x14ac:dyDescent="0.2">
      <c r="H108" s="7"/>
      <c r="K108" s="7"/>
      <c r="N108" s="7"/>
      <c r="Q108" s="7"/>
      <c r="T108" s="7"/>
      <c r="W108" s="7"/>
      <c r="Z108" s="7"/>
      <c r="AC108" s="7"/>
      <c r="AF108" s="7"/>
      <c r="AI108" s="7"/>
      <c r="AL108" s="7"/>
      <c r="AO108" s="7"/>
      <c r="AR108" s="7"/>
      <c r="AU108" s="7"/>
    </row>
    <row r="109" spans="8:47" x14ac:dyDescent="0.2">
      <c r="H109" s="7"/>
      <c r="K109" s="7"/>
      <c r="N109" s="7"/>
      <c r="Q109" s="7"/>
      <c r="T109" s="7"/>
      <c r="W109" s="7"/>
      <c r="Z109" s="7"/>
      <c r="AC109" s="7"/>
      <c r="AF109" s="7"/>
      <c r="AI109" s="7"/>
      <c r="AL109" s="7"/>
      <c r="AO109" s="7"/>
      <c r="AR109" s="7"/>
      <c r="AU109" s="7"/>
    </row>
    <row r="110" spans="8:47" x14ac:dyDescent="0.2">
      <c r="H110" s="7"/>
      <c r="K110" s="7"/>
      <c r="N110" s="7"/>
      <c r="Q110" s="7"/>
      <c r="T110" s="7"/>
      <c r="W110" s="7"/>
      <c r="Z110" s="7"/>
      <c r="AC110" s="7"/>
      <c r="AF110" s="7"/>
      <c r="AI110" s="7"/>
      <c r="AL110" s="7"/>
      <c r="AO110" s="7"/>
      <c r="AR110" s="7"/>
      <c r="AU110" s="7"/>
    </row>
    <row r="111" spans="8:47" x14ac:dyDescent="0.2">
      <c r="H111" s="7"/>
      <c r="K111" s="7"/>
      <c r="N111" s="7"/>
      <c r="Q111" s="7"/>
      <c r="T111" s="7"/>
      <c r="W111" s="7"/>
      <c r="Z111" s="7"/>
      <c r="AC111" s="7"/>
      <c r="AF111" s="7"/>
      <c r="AI111" s="7"/>
      <c r="AL111" s="7"/>
      <c r="AO111" s="7"/>
      <c r="AR111" s="7"/>
      <c r="AU111" s="7"/>
    </row>
    <row r="112" spans="8:47" x14ac:dyDescent="0.2">
      <c r="H112" s="7"/>
      <c r="K112" s="7"/>
      <c r="N112" s="7"/>
      <c r="Q112" s="7"/>
      <c r="T112" s="7"/>
      <c r="W112" s="7"/>
      <c r="Z112" s="7"/>
      <c r="AC112" s="7"/>
      <c r="AF112" s="7"/>
      <c r="AI112" s="7"/>
      <c r="AL112" s="7"/>
      <c r="AO112" s="7"/>
      <c r="AR112" s="7"/>
      <c r="AU112" s="7"/>
    </row>
    <row r="113" spans="8:47" x14ac:dyDescent="0.2">
      <c r="H113" s="7"/>
      <c r="K113" s="7"/>
      <c r="N113" s="7"/>
      <c r="Q113" s="7"/>
      <c r="T113" s="7"/>
      <c r="W113" s="7"/>
      <c r="Z113" s="7"/>
      <c r="AC113" s="7"/>
      <c r="AF113" s="7"/>
      <c r="AI113" s="7"/>
      <c r="AL113" s="7"/>
      <c r="AO113" s="7"/>
      <c r="AR113" s="7"/>
      <c r="AU113" s="7"/>
    </row>
    <row r="114" spans="8:47" x14ac:dyDescent="0.2">
      <c r="H114" s="7"/>
      <c r="K114" s="7"/>
      <c r="N114" s="7"/>
      <c r="Q114" s="7"/>
      <c r="T114" s="7"/>
      <c r="W114" s="7"/>
      <c r="Z114" s="7"/>
      <c r="AC114" s="7"/>
      <c r="AF114" s="7"/>
      <c r="AI114" s="7"/>
      <c r="AL114" s="7"/>
      <c r="AO114" s="7"/>
      <c r="AR114" s="7"/>
      <c r="AU114" s="7"/>
    </row>
    <row r="115" spans="8:47" x14ac:dyDescent="0.2">
      <c r="H115" s="7"/>
      <c r="K115" s="7"/>
      <c r="N115" s="7"/>
      <c r="Q115" s="7"/>
      <c r="T115" s="7"/>
      <c r="W115" s="7"/>
      <c r="Z115" s="7"/>
      <c r="AC115" s="7"/>
      <c r="AF115" s="7"/>
      <c r="AI115" s="7"/>
      <c r="AL115" s="7"/>
      <c r="AO115" s="7"/>
      <c r="AR115" s="7"/>
      <c r="AU115" s="7"/>
    </row>
    <row r="116" spans="8:47" x14ac:dyDescent="0.2">
      <c r="H116" s="7"/>
      <c r="K116" s="7"/>
      <c r="N116" s="7"/>
      <c r="Q116" s="7"/>
      <c r="T116" s="7"/>
      <c r="W116" s="7"/>
      <c r="Z116" s="7"/>
      <c r="AC116" s="7"/>
      <c r="AF116" s="7"/>
      <c r="AI116" s="7"/>
      <c r="AL116" s="7"/>
      <c r="AO116" s="7"/>
      <c r="AR116" s="7"/>
      <c r="AU116" s="7"/>
    </row>
    <row r="117" spans="8:47" x14ac:dyDescent="0.2">
      <c r="H117" s="7"/>
      <c r="K117" s="7"/>
      <c r="N117" s="7"/>
      <c r="Q117" s="7"/>
      <c r="T117" s="7"/>
      <c r="W117" s="7"/>
      <c r="Z117" s="7"/>
      <c r="AC117" s="7"/>
      <c r="AF117" s="7"/>
      <c r="AI117" s="7"/>
      <c r="AL117" s="7"/>
      <c r="AO117" s="7"/>
      <c r="AR117" s="7"/>
      <c r="AU117" s="7"/>
    </row>
    <row r="118" spans="8:47" x14ac:dyDescent="0.2">
      <c r="H118" s="7"/>
      <c r="K118" s="7"/>
      <c r="N118" s="7"/>
      <c r="Q118" s="7"/>
      <c r="T118" s="7"/>
      <c r="W118" s="7"/>
      <c r="Z118" s="7"/>
      <c r="AC118" s="7"/>
      <c r="AF118" s="7"/>
      <c r="AI118" s="7"/>
      <c r="AL118" s="7"/>
      <c r="AO118" s="7"/>
      <c r="AR118" s="7"/>
      <c r="AU118" s="7"/>
    </row>
    <row r="119" spans="8:47" x14ac:dyDescent="0.2">
      <c r="H119" s="7"/>
      <c r="K119" s="7"/>
      <c r="N119" s="7"/>
      <c r="Q119" s="7"/>
      <c r="T119" s="7"/>
      <c r="W119" s="7"/>
      <c r="Z119" s="7"/>
      <c r="AC119" s="7"/>
      <c r="AF119" s="7"/>
      <c r="AI119" s="7"/>
      <c r="AL119" s="7"/>
      <c r="AO119" s="7"/>
      <c r="AR119" s="7"/>
      <c r="AU119" s="7"/>
    </row>
    <row r="120" spans="8:47" x14ac:dyDescent="0.2">
      <c r="H120" s="7"/>
      <c r="K120" s="7"/>
      <c r="N120" s="7"/>
      <c r="Q120" s="7"/>
      <c r="T120" s="7"/>
      <c r="W120" s="7"/>
      <c r="Z120" s="7"/>
      <c r="AC120" s="7"/>
      <c r="AF120" s="7"/>
      <c r="AI120" s="7"/>
      <c r="AL120" s="7"/>
      <c r="AO120" s="7"/>
      <c r="AR120" s="7"/>
      <c r="AU120" s="7"/>
    </row>
    <row r="121" spans="8:47" x14ac:dyDescent="0.2">
      <c r="H121" s="7"/>
      <c r="K121" s="7"/>
      <c r="N121" s="7"/>
      <c r="Q121" s="7"/>
      <c r="T121" s="7"/>
      <c r="W121" s="7"/>
      <c r="Z121" s="7"/>
      <c r="AC121" s="7"/>
      <c r="AF121" s="7"/>
      <c r="AI121" s="7"/>
      <c r="AL121" s="7"/>
      <c r="AO121" s="7"/>
      <c r="AR121" s="7"/>
      <c r="AU121" s="7"/>
    </row>
    <row r="122" spans="8:47" x14ac:dyDescent="0.2">
      <c r="H122" s="7"/>
      <c r="K122" s="7"/>
      <c r="N122" s="7"/>
      <c r="Q122" s="7"/>
      <c r="T122" s="7"/>
      <c r="W122" s="7"/>
      <c r="Z122" s="7"/>
      <c r="AC122" s="7"/>
      <c r="AF122" s="7"/>
      <c r="AI122" s="7"/>
      <c r="AL122" s="7"/>
      <c r="AO122" s="7"/>
      <c r="AR122" s="7"/>
      <c r="AU122" s="7"/>
    </row>
    <row r="123" spans="8:47" x14ac:dyDescent="0.2">
      <c r="H123" s="7"/>
      <c r="K123" s="7"/>
      <c r="N123" s="7"/>
      <c r="Q123" s="7"/>
      <c r="T123" s="7"/>
      <c r="W123" s="7"/>
      <c r="Z123" s="7"/>
      <c r="AC123" s="7"/>
      <c r="AF123" s="7"/>
      <c r="AI123" s="7"/>
      <c r="AL123" s="7"/>
      <c r="AO123" s="7"/>
      <c r="AR123" s="7"/>
      <c r="AU123" s="7"/>
    </row>
    <row r="124" spans="8:47" x14ac:dyDescent="0.2">
      <c r="H124" s="7"/>
      <c r="K124" s="7"/>
      <c r="N124" s="7"/>
      <c r="Q124" s="7"/>
      <c r="T124" s="7"/>
      <c r="W124" s="7"/>
      <c r="Z124" s="7"/>
      <c r="AC124" s="7"/>
      <c r="AF124" s="7"/>
      <c r="AI124" s="7"/>
      <c r="AL124" s="7"/>
      <c r="AO124" s="7"/>
      <c r="AR124" s="7"/>
      <c r="AU124" s="7"/>
    </row>
    <row r="125" spans="8:47" x14ac:dyDescent="0.2">
      <c r="H125" s="7"/>
      <c r="K125" s="7"/>
      <c r="N125" s="7"/>
      <c r="Q125" s="7"/>
      <c r="T125" s="7"/>
      <c r="W125" s="7"/>
      <c r="Z125" s="7"/>
      <c r="AC125" s="7"/>
      <c r="AF125" s="7"/>
      <c r="AI125" s="7"/>
      <c r="AL125" s="7"/>
      <c r="AO125" s="7"/>
      <c r="AR125" s="7"/>
      <c r="AU125" s="7"/>
    </row>
    <row r="126" spans="8:47" x14ac:dyDescent="0.2">
      <c r="H126" s="7"/>
      <c r="K126" s="7"/>
      <c r="N126" s="7"/>
      <c r="Q126" s="7"/>
      <c r="T126" s="7"/>
      <c r="W126" s="7"/>
      <c r="Z126" s="7"/>
      <c r="AC126" s="7"/>
      <c r="AF126" s="7"/>
      <c r="AI126" s="7"/>
      <c r="AL126" s="7"/>
      <c r="AO126" s="7"/>
      <c r="AR126" s="7"/>
      <c r="AU126" s="7"/>
    </row>
    <row r="127" spans="8:47" x14ac:dyDescent="0.2">
      <c r="H127" s="7"/>
      <c r="K127" s="7"/>
      <c r="N127" s="7"/>
      <c r="Q127" s="7"/>
      <c r="T127" s="7"/>
      <c r="W127" s="7"/>
      <c r="Z127" s="7"/>
      <c r="AC127" s="7"/>
      <c r="AF127" s="7"/>
      <c r="AI127" s="7"/>
      <c r="AL127" s="7"/>
      <c r="AO127" s="7"/>
      <c r="AR127" s="7"/>
      <c r="AU127" s="7"/>
    </row>
    <row r="128" spans="8:47" x14ac:dyDescent="0.2">
      <c r="H128" s="7"/>
      <c r="K128" s="7"/>
      <c r="N128" s="7"/>
      <c r="Q128" s="7"/>
      <c r="T128" s="7"/>
      <c r="W128" s="7"/>
      <c r="Z128" s="7"/>
      <c r="AC128" s="7"/>
      <c r="AF128" s="7"/>
      <c r="AI128" s="7"/>
      <c r="AL128" s="7"/>
      <c r="AO128" s="7"/>
      <c r="AR128" s="7"/>
      <c r="AU128" s="7"/>
    </row>
    <row r="129" spans="8:47" x14ac:dyDescent="0.2">
      <c r="H129" s="7"/>
      <c r="K129" s="7"/>
      <c r="N129" s="7"/>
      <c r="Q129" s="7"/>
      <c r="T129" s="7"/>
      <c r="W129" s="7"/>
      <c r="Z129" s="7"/>
      <c r="AC129" s="7"/>
      <c r="AF129" s="7"/>
      <c r="AI129" s="7"/>
      <c r="AL129" s="7"/>
      <c r="AO129" s="7"/>
      <c r="AR129" s="7"/>
      <c r="AU129" s="7"/>
    </row>
    <row r="130" spans="8:47" x14ac:dyDescent="0.2">
      <c r="H130" s="7"/>
      <c r="K130" s="7"/>
      <c r="N130" s="7"/>
      <c r="Q130" s="7"/>
      <c r="T130" s="7"/>
      <c r="W130" s="7"/>
      <c r="Z130" s="7"/>
      <c r="AC130" s="7"/>
      <c r="AF130" s="7"/>
      <c r="AI130" s="7"/>
      <c r="AL130" s="7"/>
      <c r="AO130" s="7"/>
      <c r="AR130" s="7"/>
      <c r="AU130" s="7"/>
    </row>
    <row r="131" spans="8:47" x14ac:dyDescent="0.2">
      <c r="H131" s="7"/>
      <c r="K131" s="7"/>
      <c r="N131" s="7"/>
      <c r="Q131" s="7"/>
      <c r="T131" s="7"/>
      <c r="W131" s="7"/>
      <c r="Z131" s="7"/>
      <c r="AC131" s="7"/>
      <c r="AF131" s="7"/>
      <c r="AI131" s="7"/>
      <c r="AL131" s="7"/>
      <c r="AO131" s="7"/>
      <c r="AR131" s="7"/>
      <c r="AU131" s="7"/>
    </row>
    <row r="132" spans="8:47" x14ac:dyDescent="0.2">
      <c r="H132" s="7"/>
      <c r="K132" s="7"/>
      <c r="N132" s="7"/>
      <c r="Q132" s="7"/>
      <c r="T132" s="7"/>
      <c r="W132" s="7"/>
      <c r="Z132" s="7"/>
      <c r="AC132" s="7"/>
      <c r="AF132" s="7"/>
      <c r="AI132" s="7"/>
      <c r="AL132" s="7"/>
      <c r="AO132" s="7"/>
      <c r="AR132" s="7"/>
      <c r="AU132" s="7"/>
    </row>
    <row r="133" spans="8:47" x14ac:dyDescent="0.2">
      <c r="H133" s="7"/>
      <c r="K133" s="7"/>
      <c r="N133" s="7"/>
      <c r="Q133" s="7"/>
      <c r="T133" s="7"/>
      <c r="W133" s="7"/>
      <c r="Z133" s="7"/>
      <c r="AC133" s="7"/>
      <c r="AF133" s="7"/>
      <c r="AI133" s="7"/>
      <c r="AL133" s="7"/>
      <c r="AO133" s="7"/>
      <c r="AR133" s="7"/>
      <c r="AU133" s="7"/>
    </row>
    <row r="134" spans="8:47" x14ac:dyDescent="0.2">
      <c r="H134" s="7"/>
      <c r="K134" s="7"/>
      <c r="N134" s="7"/>
      <c r="Q134" s="7"/>
      <c r="T134" s="7"/>
      <c r="W134" s="7"/>
      <c r="Z134" s="7"/>
      <c r="AC134" s="7"/>
      <c r="AF134" s="7"/>
      <c r="AI134" s="7"/>
      <c r="AL134" s="7"/>
      <c r="AO134" s="7"/>
      <c r="AR134" s="7"/>
      <c r="AU134" s="7"/>
    </row>
    <row r="135" spans="8:47" x14ac:dyDescent="0.2">
      <c r="H135" s="7"/>
      <c r="K135" s="7"/>
      <c r="N135" s="7"/>
      <c r="Q135" s="7"/>
      <c r="T135" s="7"/>
      <c r="W135" s="7"/>
      <c r="Z135" s="7"/>
      <c r="AC135" s="7"/>
      <c r="AF135" s="7"/>
      <c r="AI135" s="7"/>
      <c r="AL135" s="7"/>
      <c r="AO135" s="7"/>
      <c r="AR135" s="7"/>
      <c r="AU135" s="7"/>
    </row>
    <row r="136" spans="8:47" x14ac:dyDescent="0.2">
      <c r="H136" s="7"/>
      <c r="K136" s="7"/>
      <c r="N136" s="7"/>
      <c r="Q136" s="7"/>
      <c r="T136" s="7"/>
      <c r="W136" s="7"/>
      <c r="Z136" s="7"/>
      <c r="AC136" s="7"/>
      <c r="AF136" s="7"/>
      <c r="AI136" s="7"/>
      <c r="AL136" s="7"/>
      <c r="AO136" s="7"/>
      <c r="AR136" s="7"/>
      <c r="AU136" s="7"/>
    </row>
    <row r="137" spans="8:47" x14ac:dyDescent="0.2">
      <c r="H137" s="7"/>
      <c r="K137" s="7"/>
      <c r="N137" s="7"/>
      <c r="Q137" s="7"/>
      <c r="T137" s="7"/>
      <c r="W137" s="7"/>
      <c r="Z137" s="7"/>
      <c r="AC137" s="7"/>
      <c r="AF137" s="7"/>
      <c r="AI137" s="7"/>
      <c r="AL137" s="7"/>
      <c r="AO137" s="7"/>
      <c r="AR137" s="7"/>
      <c r="AU137" s="7"/>
    </row>
    <row r="138" spans="8:47" x14ac:dyDescent="0.2">
      <c r="H138" s="7"/>
      <c r="K138" s="7"/>
      <c r="N138" s="7"/>
      <c r="Q138" s="7"/>
      <c r="T138" s="7"/>
      <c r="W138" s="7"/>
      <c r="Z138" s="7"/>
      <c r="AC138" s="7"/>
      <c r="AF138" s="7"/>
      <c r="AI138" s="7"/>
      <c r="AL138" s="7"/>
      <c r="AO138" s="7"/>
      <c r="AR138" s="7"/>
      <c r="AU138" s="7"/>
    </row>
    <row r="139" spans="8:47" x14ac:dyDescent="0.2">
      <c r="H139" s="7"/>
      <c r="K139" s="7"/>
      <c r="N139" s="7"/>
      <c r="Q139" s="7"/>
      <c r="T139" s="7"/>
      <c r="W139" s="7"/>
      <c r="Z139" s="7"/>
      <c r="AC139" s="7"/>
      <c r="AF139" s="7"/>
      <c r="AI139" s="7"/>
      <c r="AL139" s="7"/>
      <c r="AO139" s="7"/>
      <c r="AR139" s="7"/>
      <c r="AU139" s="7"/>
    </row>
    <row r="140" spans="8:47" x14ac:dyDescent="0.2">
      <c r="H140" s="7"/>
      <c r="K140" s="7"/>
      <c r="N140" s="7"/>
      <c r="Q140" s="7"/>
      <c r="T140" s="7"/>
      <c r="W140" s="7"/>
      <c r="Z140" s="7"/>
      <c r="AC140" s="7"/>
      <c r="AF140" s="7"/>
      <c r="AI140" s="7"/>
      <c r="AL140" s="7"/>
      <c r="AO140" s="7"/>
      <c r="AR140" s="7"/>
      <c r="AU140" s="7"/>
    </row>
    <row r="141" spans="8:47" x14ac:dyDescent="0.2">
      <c r="H141" s="7"/>
      <c r="K141" s="7"/>
      <c r="N141" s="7"/>
      <c r="Q141" s="7"/>
      <c r="T141" s="7"/>
      <c r="W141" s="7"/>
      <c r="Z141" s="7"/>
      <c r="AC141" s="7"/>
      <c r="AF141" s="7"/>
      <c r="AI141" s="7"/>
      <c r="AL141" s="7"/>
      <c r="AO141" s="7"/>
      <c r="AR141" s="7"/>
      <c r="AU141" s="7"/>
    </row>
    <row r="142" spans="8:47" x14ac:dyDescent="0.2">
      <c r="H142" s="7"/>
      <c r="K142" s="7"/>
      <c r="N142" s="7"/>
      <c r="Q142" s="7"/>
      <c r="T142" s="7"/>
      <c r="W142" s="7"/>
      <c r="Z142" s="7"/>
      <c r="AC142" s="7"/>
      <c r="AF142" s="7"/>
      <c r="AI142" s="7"/>
      <c r="AL142" s="7"/>
      <c r="AO142" s="7"/>
      <c r="AR142" s="7"/>
      <c r="AU142" s="7"/>
    </row>
    <row r="143" spans="8:47" x14ac:dyDescent="0.2">
      <c r="H143" s="7"/>
      <c r="K143" s="7"/>
      <c r="N143" s="7"/>
      <c r="Q143" s="7"/>
      <c r="T143" s="7"/>
      <c r="W143" s="7"/>
      <c r="Z143" s="7"/>
      <c r="AC143" s="7"/>
      <c r="AF143" s="7"/>
      <c r="AI143" s="7"/>
      <c r="AL143" s="7"/>
      <c r="AO143" s="7"/>
      <c r="AR143" s="7"/>
      <c r="AU143" s="7"/>
    </row>
    <row r="144" spans="8:47" x14ac:dyDescent="0.2">
      <c r="H144" s="7"/>
      <c r="K144" s="7"/>
      <c r="N144" s="7"/>
      <c r="Q144" s="7"/>
      <c r="T144" s="7"/>
      <c r="W144" s="7"/>
      <c r="Z144" s="7"/>
      <c r="AC144" s="7"/>
      <c r="AF144" s="7"/>
      <c r="AI144" s="7"/>
      <c r="AL144" s="7"/>
      <c r="AO144" s="7"/>
      <c r="AR144" s="7"/>
      <c r="AU144" s="7"/>
    </row>
    <row r="145" spans="8:47" x14ac:dyDescent="0.2">
      <c r="H145" s="7"/>
      <c r="K145" s="7"/>
      <c r="N145" s="7"/>
      <c r="Q145" s="7"/>
      <c r="T145" s="7"/>
      <c r="W145" s="7"/>
      <c r="Z145" s="7"/>
      <c r="AC145" s="7"/>
      <c r="AF145" s="7"/>
      <c r="AI145" s="7"/>
      <c r="AL145" s="7"/>
      <c r="AO145" s="7"/>
      <c r="AR145" s="7"/>
      <c r="AU145" s="7"/>
    </row>
    <row r="146" spans="8:47" x14ac:dyDescent="0.2">
      <c r="H146" s="7"/>
      <c r="K146" s="7"/>
      <c r="N146" s="7"/>
      <c r="Q146" s="7"/>
      <c r="T146" s="7"/>
      <c r="W146" s="7"/>
      <c r="Z146" s="7"/>
      <c r="AC146" s="7"/>
      <c r="AF146" s="7"/>
      <c r="AI146" s="7"/>
      <c r="AL146" s="7"/>
      <c r="AO146" s="7"/>
      <c r="AR146" s="7"/>
      <c r="AU146" s="7"/>
    </row>
    <row r="147" spans="8:47" x14ac:dyDescent="0.2">
      <c r="H147" s="7"/>
      <c r="K147" s="7"/>
      <c r="N147" s="7"/>
      <c r="Q147" s="7"/>
      <c r="T147" s="7"/>
      <c r="W147" s="7"/>
      <c r="Z147" s="7"/>
      <c r="AC147" s="7"/>
      <c r="AF147" s="7"/>
      <c r="AI147" s="7"/>
      <c r="AL147" s="7"/>
      <c r="AO147" s="7"/>
      <c r="AR147" s="7"/>
      <c r="AU147" s="7"/>
    </row>
    <row r="148" spans="8:47" x14ac:dyDescent="0.2">
      <c r="H148" s="7"/>
      <c r="K148" s="7"/>
      <c r="N148" s="7"/>
      <c r="Q148" s="7"/>
      <c r="T148" s="7"/>
      <c r="W148" s="7"/>
      <c r="Z148" s="7"/>
      <c r="AC148" s="7"/>
      <c r="AF148" s="7"/>
      <c r="AI148" s="7"/>
      <c r="AL148" s="7"/>
      <c r="AO148" s="7"/>
      <c r="AR148" s="7"/>
      <c r="AU148" s="7"/>
    </row>
    <row r="149" spans="8:47" x14ac:dyDescent="0.2">
      <c r="H149" s="7"/>
      <c r="K149" s="7"/>
      <c r="N149" s="7"/>
      <c r="Q149" s="7"/>
      <c r="T149" s="7"/>
      <c r="W149" s="7"/>
      <c r="Z149" s="7"/>
      <c r="AC149" s="7"/>
      <c r="AF149" s="7"/>
      <c r="AI149" s="7"/>
      <c r="AL149" s="7"/>
      <c r="AO149" s="7"/>
      <c r="AR149" s="7"/>
      <c r="AU149" s="7"/>
    </row>
    <row r="150" spans="8:47" x14ac:dyDescent="0.2">
      <c r="H150" s="7"/>
      <c r="K150" s="7"/>
      <c r="N150" s="7"/>
      <c r="Q150" s="7"/>
      <c r="T150" s="7"/>
      <c r="W150" s="7"/>
      <c r="Z150" s="7"/>
      <c r="AC150" s="7"/>
      <c r="AF150" s="7"/>
      <c r="AI150" s="7"/>
      <c r="AL150" s="7"/>
      <c r="AO150" s="7"/>
      <c r="AR150" s="7"/>
      <c r="AU150" s="7"/>
    </row>
    <row r="151" spans="8:47" x14ac:dyDescent="0.2">
      <c r="H151" s="7"/>
      <c r="K151" s="7"/>
      <c r="N151" s="7"/>
      <c r="Q151" s="7"/>
      <c r="T151" s="7"/>
      <c r="W151" s="7"/>
      <c r="Z151" s="7"/>
      <c r="AC151" s="7"/>
      <c r="AF151" s="7"/>
      <c r="AI151" s="7"/>
      <c r="AL151" s="7"/>
      <c r="AO151" s="7"/>
      <c r="AR151" s="7"/>
      <c r="AU151" s="7"/>
    </row>
    <row r="152" spans="8:47" x14ac:dyDescent="0.2">
      <c r="H152" s="7"/>
      <c r="K152" s="7"/>
      <c r="N152" s="7"/>
      <c r="Q152" s="7"/>
      <c r="T152" s="7"/>
      <c r="W152" s="7"/>
      <c r="Z152" s="7"/>
      <c r="AC152" s="7"/>
      <c r="AF152" s="7"/>
      <c r="AI152" s="7"/>
      <c r="AL152" s="7"/>
      <c r="AO152" s="7"/>
      <c r="AR152" s="7"/>
      <c r="AU152" s="7"/>
    </row>
    <row r="153" spans="8:47" x14ac:dyDescent="0.2">
      <c r="H153" s="7"/>
      <c r="K153" s="7"/>
      <c r="N153" s="7"/>
      <c r="Q153" s="7"/>
      <c r="T153" s="7"/>
      <c r="W153" s="7"/>
      <c r="Z153" s="7"/>
      <c r="AC153" s="7"/>
      <c r="AF153" s="7"/>
      <c r="AI153" s="7"/>
      <c r="AL153" s="7"/>
      <c r="AO153" s="7"/>
      <c r="AR153" s="7"/>
      <c r="AU153" s="7"/>
    </row>
    <row r="154" spans="8:47" x14ac:dyDescent="0.2">
      <c r="H154" s="7"/>
      <c r="K154" s="7"/>
      <c r="N154" s="7"/>
      <c r="Q154" s="7"/>
      <c r="T154" s="7"/>
      <c r="W154" s="7"/>
      <c r="Z154" s="7"/>
      <c r="AC154" s="7"/>
      <c r="AF154" s="7"/>
      <c r="AI154" s="7"/>
      <c r="AL154" s="7"/>
      <c r="AO154" s="7"/>
      <c r="AR154" s="7"/>
      <c r="AU154" s="7"/>
    </row>
    <row r="155" spans="8:47" x14ac:dyDescent="0.2">
      <c r="H155" s="7"/>
      <c r="K155" s="7"/>
      <c r="N155" s="7"/>
      <c r="Q155" s="7"/>
      <c r="T155" s="7"/>
      <c r="W155" s="7"/>
      <c r="Z155" s="7"/>
      <c r="AC155" s="7"/>
      <c r="AF155" s="7"/>
      <c r="AI155" s="7"/>
      <c r="AL155" s="7"/>
      <c r="AO155" s="7"/>
      <c r="AR155" s="7"/>
      <c r="AU155" s="7"/>
    </row>
    <row r="156" spans="8:47" x14ac:dyDescent="0.2">
      <c r="H156" s="7"/>
      <c r="K156" s="7"/>
      <c r="N156" s="7"/>
      <c r="Q156" s="7"/>
      <c r="T156" s="7"/>
      <c r="W156" s="7"/>
      <c r="Z156" s="7"/>
      <c r="AC156" s="7"/>
      <c r="AF156" s="7"/>
      <c r="AI156" s="7"/>
      <c r="AL156" s="7"/>
      <c r="AO156" s="7"/>
      <c r="AR156" s="7"/>
      <c r="AU156" s="7"/>
    </row>
    <row r="157" spans="8:47" x14ac:dyDescent="0.2">
      <c r="H157" s="7"/>
      <c r="K157" s="7"/>
      <c r="N157" s="7"/>
      <c r="Q157" s="7"/>
      <c r="T157" s="7"/>
      <c r="W157" s="7"/>
      <c r="Z157" s="7"/>
      <c r="AC157" s="7"/>
      <c r="AF157" s="7"/>
      <c r="AI157" s="7"/>
      <c r="AL157" s="7"/>
      <c r="AO157" s="7"/>
      <c r="AR157" s="7"/>
      <c r="AU157" s="7"/>
    </row>
    <row r="158" spans="8:47" x14ac:dyDescent="0.2">
      <c r="H158" s="7"/>
      <c r="K158" s="7"/>
      <c r="N158" s="7"/>
      <c r="Q158" s="7"/>
      <c r="T158" s="7"/>
      <c r="W158" s="7"/>
      <c r="Z158" s="7"/>
      <c r="AC158" s="7"/>
      <c r="AF158" s="7"/>
      <c r="AI158" s="7"/>
      <c r="AL158" s="7"/>
      <c r="AO158" s="7"/>
      <c r="AR158" s="7"/>
      <c r="AU158" s="7"/>
    </row>
    <row r="159" spans="8:47" x14ac:dyDescent="0.2">
      <c r="H159" s="7"/>
      <c r="K159" s="7"/>
      <c r="N159" s="7"/>
      <c r="Q159" s="7"/>
      <c r="T159" s="7"/>
      <c r="W159" s="7"/>
      <c r="Z159" s="7"/>
      <c r="AC159" s="7"/>
      <c r="AF159" s="7"/>
      <c r="AI159" s="7"/>
      <c r="AL159" s="7"/>
      <c r="AO159" s="7"/>
      <c r="AR159" s="7"/>
      <c r="AU159" s="7"/>
    </row>
    <row r="160" spans="8:47" x14ac:dyDescent="0.2">
      <c r="H160" s="7"/>
      <c r="K160" s="7"/>
      <c r="N160" s="7"/>
      <c r="Q160" s="7"/>
      <c r="T160" s="7"/>
      <c r="W160" s="7"/>
      <c r="Z160" s="7"/>
      <c r="AC160" s="7"/>
      <c r="AF160" s="7"/>
      <c r="AI160" s="7"/>
      <c r="AL160" s="7"/>
      <c r="AO160" s="7"/>
      <c r="AR160" s="7"/>
      <c r="AU160" s="7"/>
    </row>
    <row r="161" spans="8:47" x14ac:dyDescent="0.2">
      <c r="H161" s="7"/>
      <c r="K161" s="7"/>
      <c r="N161" s="7"/>
      <c r="Q161" s="7"/>
      <c r="T161" s="7"/>
      <c r="W161" s="7"/>
      <c r="Z161" s="7"/>
      <c r="AC161" s="7"/>
      <c r="AF161" s="7"/>
      <c r="AI161" s="7"/>
      <c r="AL161" s="7"/>
      <c r="AO161" s="7"/>
      <c r="AR161" s="7"/>
      <c r="AU161" s="7"/>
    </row>
    <row r="162" spans="8:47" x14ac:dyDescent="0.2">
      <c r="H162" s="7"/>
      <c r="K162" s="7"/>
      <c r="N162" s="7"/>
      <c r="Q162" s="7"/>
      <c r="T162" s="7"/>
      <c r="W162" s="7"/>
      <c r="Z162" s="7"/>
      <c r="AC162" s="7"/>
      <c r="AF162" s="7"/>
      <c r="AI162" s="7"/>
      <c r="AL162" s="7"/>
      <c r="AO162" s="7"/>
      <c r="AR162" s="7"/>
      <c r="AU162" s="7"/>
    </row>
    <row r="163" spans="8:47" x14ac:dyDescent="0.2">
      <c r="H163" s="7"/>
      <c r="K163" s="7"/>
      <c r="N163" s="7"/>
      <c r="Q163" s="7"/>
      <c r="T163" s="7"/>
      <c r="W163" s="7"/>
      <c r="Z163" s="7"/>
      <c r="AC163" s="7"/>
      <c r="AF163" s="7"/>
      <c r="AI163" s="7"/>
      <c r="AL163" s="7"/>
      <c r="AO163" s="7"/>
      <c r="AR163" s="7"/>
      <c r="AU163" s="7"/>
    </row>
    <row r="164" spans="8:47" x14ac:dyDescent="0.2">
      <c r="H164" s="7"/>
      <c r="K164" s="7"/>
      <c r="N164" s="7"/>
      <c r="Q164" s="7"/>
      <c r="T164" s="7"/>
      <c r="W164" s="7"/>
      <c r="Z164" s="7"/>
      <c r="AC164" s="7"/>
      <c r="AF164" s="7"/>
      <c r="AI164" s="7"/>
      <c r="AL164" s="7"/>
      <c r="AO164" s="7"/>
      <c r="AR164" s="7"/>
      <c r="AU164" s="7"/>
    </row>
    <row r="165" spans="8:47" x14ac:dyDescent="0.2">
      <c r="H165" s="7"/>
      <c r="K165" s="7"/>
      <c r="N165" s="7"/>
      <c r="Q165" s="7"/>
      <c r="T165" s="7"/>
      <c r="W165" s="7"/>
      <c r="Z165" s="7"/>
      <c r="AC165" s="7"/>
      <c r="AF165" s="7"/>
      <c r="AI165" s="7"/>
      <c r="AL165" s="7"/>
      <c r="AO165" s="7"/>
      <c r="AR165" s="7"/>
      <c r="AU165" s="7"/>
    </row>
    <row r="166" spans="8:47" x14ac:dyDescent="0.2">
      <c r="H166" s="7"/>
      <c r="K166" s="7"/>
      <c r="N166" s="7"/>
      <c r="Q166" s="7"/>
      <c r="T166" s="7"/>
      <c r="W166" s="7"/>
      <c r="Z166" s="7"/>
      <c r="AC166" s="7"/>
      <c r="AF166" s="7"/>
      <c r="AI166" s="7"/>
      <c r="AL166" s="7"/>
      <c r="AO166" s="7"/>
      <c r="AR166" s="7"/>
      <c r="AU166" s="7"/>
    </row>
    <row r="167" spans="8:47" x14ac:dyDescent="0.2">
      <c r="H167" s="7"/>
      <c r="K167" s="7"/>
      <c r="N167" s="7"/>
      <c r="Q167" s="7"/>
      <c r="T167" s="7"/>
      <c r="W167" s="7"/>
      <c r="Z167" s="7"/>
      <c r="AC167" s="7"/>
      <c r="AF167" s="7"/>
      <c r="AI167" s="7"/>
      <c r="AL167" s="7"/>
      <c r="AO167" s="7"/>
      <c r="AR167" s="7"/>
      <c r="AU167" s="7"/>
    </row>
    <row r="168" spans="8:47" x14ac:dyDescent="0.2">
      <c r="H168" s="7"/>
      <c r="K168" s="7"/>
      <c r="N168" s="7"/>
      <c r="Q168" s="7"/>
      <c r="T168" s="7"/>
      <c r="W168" s="7"/>
      <c r="Z168" s="7"/>
      <c r="AC168" s="7"/>
      <c r="AF168" s="7"/>
      <c r="AI168" s="7"/>
      <c r="AL168" s="7"/>
      <c r="AO168" s="7"/>
      <c r="AR168" s="7"/>
      <c r="AU168" s="7"/>
    </row>
    <row r="169" spans="8:47" x14ac:dyDescent="0.2">
      <c r="H169" s="7"/>
      <c r="K169" s="7"/>
      <c r="N169" s="7"/>
      <c r="Q169" s="7"/>
      <c r="T169" s="7"/>
      <c r="W169" s="7"/>
      <c r="Z169" s="7"/>
      <c r="AC169" s="7"/>
      <c r="AF169" s="7"/>
      <c r="AI169" s="7"/>
      <c r="AL169" s="7"/>
      <c r="AO169" s="7"/>
      <c r="AR169" s="7"/>
      <c r="AU169" s="7"/>
    </row>
    <row r="170" spans="8:47" x14ac:dyDescent="0.2">
      <c r="H170" s="7"/>
      <c r="K170" s="7"/>
      <c r="N170" s="7"/>
      <c r="Q170" s="7"/>
      <c r="T170" s="7"/>
      <c r="W170" s="7"/>
      <c r="Z170" s="7"/>
      <c r="AC170" s="7"/>
      <c r="AF170" s="7"/>
      <c r="AI170" s="7"/>
      <c r="AL170" s="7"/>
      <c r="AO170" s="7"/>
      <c r="AR170" s="7"/>
      <c r="AU170" s="7"/>
    </row>
    <row r="171" spans="8:47" x14ac:dyDescent="0.2">
      <c r="H171" s="7"/>
      <c r="K171" s="7"/>
      <c r="N171" s="7"/>
      <c r="Q171" s="7"/>
      <c r="T171" s="7"/>
      <c r="W171" s="7"/>
      <c r="Z171" s="7"/>
      <c r="AC171" s="7"/>
      <c r="AF171" s="7"/>
      <c r="AI171" s="7"/>
      <c r="AL171" s="7"/>
      <c r="AO171" s="7"/>
      <c r="AR171" s="7"/>
      <c r="AU171" s="7"/>
    </row>
    <row r="172" spans="8:47" x14ac:dyDescent="0.2">
      <c r="H172" s="7"/>
      <c r="K172" s="7"/>
      <c r="N172" s="7"/>
      <c r="Q172" s="7"/>
      <c r="T172" s="7"/>
      <c r="W172" s="7"/>
      <c r="Z172" s="7"/>
      <c r="AC172" s="7"/>
      <c r="AF172" s="7"/>
      <c r="AI172" s="7"/>
      <c r="AL172" s="7"/>
      <c r="AO172" s="7"/>
      <c r="AR172" s="7"/>
      <c r="AU172" s="7"/>
    </row>
    <row r="173" spans="8:47" x14ac:dyDescent="0.2">
      <c r="H173" s="7"/>
      <c r="K173" s="7"/>
      <c r="N173" s="7"/>
      <c r="Q173" s="7"/>
      <c r="T173" s="7"/>
      <c r="W173" s="7"/>
      <c r="Z173" s="7"/>
      <c r="AC173" s="7"/>
      <c r="AF173" s="7"/>
      <c r="AI173" s="7"/>
      <c r="AL173" s="7"/>
      <c r="AO173" s="7"/>
      <c r="AR173" s="7"/>
      <c r="AU173" s="7"/>
    </row>
    <row r="174" spans="8:47" x14ac:dyDescent="0.2">
      <c r="H174" s="7"/>
      <c r="K174" s="7"/>
      <c r="N174" s="7"/>
      <c r="Q174" s="7"/>
      <c r="T174" s="7"/>
      <c r="W174" s="7"/>
      <c r="Z174" s="7"/>
      <c r="AC174" s="7"/>
      <c r="AF174" s="7"/>
      <c r="AI174" s="7"/>
      <c r="AL174" s="7"/>
      <c r="AO174" s="7"/>
      <c r="AR174" s="7"/>
      <c r="AU174" s="7"/>
    </row>
    <row r="175" spans="8:47" x14ac:dyDescent="0.2">
      <c r="H175" s="7"/>
      <c r="K175" s="7"/>
      <c r="N175" s="7"/>
      <c r="Q175" s="7"/>
      <c r="T175" s="7"/>
      <c r="W175" s="7"/>
      <c r="Z175" s="7"/>
      <c r="AC175" s="7"/>
      <c r="AF175" s="7"/>
      <c r="AI175" s="7"/>
      <c r="AL175" s="7"/>
      <c r="AO175" s="7"/>
      <c r="AR175" s="7"/>
      <c r="AU175" s="7"/>
    </row>
    <row r="176" spans="8:47" x14ac:dyDescent="0.2">
      <c r="H176" s="7"/>
      <c r="K176" s="7"/>
      <c r="N176" s="7"/>
      <c r="Q176" s="7"/>
      <c r="T176" s="7"/>
      <c r="W176" s="7"/>
      <c r="Z176" s="7"/>
      <c r="AC176" s="7"/>
      <c r="AF176" s="7"/>
      <c r="AI176" s="7"/>
      <c r="AL176" s="7"/>
      <c r="AO176" s="7"/>
      <c r="AR176" s="7"/>
      <c r="AU176" s="7"/>
    </row>
    <row r="177" spans="8:47" x14ac:dyDescent="0.2">
      <c r="H177" s="7"/>
      <c r="K177" s="7"/>
      <c r="N177" s="7"/>
      <c r="Q177" s="7"/>
      <c r="T177" s="7"/>
      <c r="W177" s="7"/>
      <c r="Z177" s="7"/>
      <c r="AC177" s="7"/>
      <c r="AF177" s="7"/>
      <c r="AI177" s="7"/>
      <c r="AL177" s="7"/>
      <c r="AO177" s="7"/>
      <c r="AR177" s="7"/>
      <c r="AU177" s="7"/>
    </row>
    <row r="178" spans="8:47" x14ac:dyDescent="0.2">
      <c r="H178" s="7"/>
      <c r="K178" s="7"/>
      <c r="N178" s="7"/>
      <c r="Q178" s="7"/>
      <c r="T178" s="7"/>
      <c r="W178" s="7"/>
      <c r="Z178" s="7"/>
      <c r="AC178" s="7"/>
      <c r="AF178" s="7"/>
      <c r="AI178" s="7"/>
      <c r="AL178" s="7"/>
      <c r="AO178" s="7"/>
      <c r="AR178" s="7"/>
      <c r="AU178" s="7"/>
    </row>
    <row r="179" spans="8:47" x14ac:dyDescent="0.2">
      <c r="H179" s="7"/>
      <c r="K179" s="7"/>
      <c r="N179" s="7"/>
      <c r="Q179" s="7"/>
      <c r="T179" s="7"/>
      <c r="W179" s="7"/>
      <c r="Z179" s="7"/>
      <c r="AC179" s="7"/>
      <c r="AF179" s="7"/>
      <c r="AI179" s="7"/>
      <c r="AL179" s="7"/>
      <c r="AO179" s="7"/>
      <c r="AR179" s="7"/>
      <c r="AU179" s="7"/>
    </row>
    <row r="180" spans="8:47" x14ac:dyDescent="0.2">
      <c r="H180" s="7"/>
      <c r="K180" s="7"/>
      <c r="N180" s="7"/>
      <c r="Q180" s="7"/>
      <c r="T180" s="7"/>
      <c r="W180" s="7"/>
      <c r="Z180" s="7"/>
      <c r="AC180" s="7"/>
      <c r="AF180" s="7"/>
      <c r="AI180" s="7"/>
      <c r="AL180" s="7"/>
      <c r="AO180" s="7"/>
      <c r="AR180" s="7"/>
      <c r="AU180" s="7"/>
    </row>
    <row r="181" spans="8:47" x14ac:dyDescent="0.2">
      <c r="H181" s="7"/>
      <c r="K181" s="7"/>
      <c r="N181" s="7"/>
      <c r="Q181" s="7"/>
      <c r="T181" s="7"/>
      <c r="W181" s="7"/>
      <c r="Z181" s="7"/>
      <c r="AC181" s="7"/>
      <c r="AF181" s="7"/>
      <c r="AI181" s="7"/>
      <c r="AL181" s="7"/>
      <c r="AO181" s="7"/>
      <c r="AR181" s="7"/>
      <c r="AU181" s="7"/>
    </row>
    <row r="182" spans="8:47" x14ac:dyDescent="0.2">
      <c r="H182" s="7"/>
      <c r="K182" s="7"/>
      <c r="N182" s="7"/>
      <c r="Q182" s="7"/>
      <c r="T182" s="7"/>
      <c r="W182" s="7"/>
      <c r="Z182" s="7"/>
      <c r="AC182" s="7"/>
      <c r="AF182" s="7"/>
      <c r="AI182" s="7"/>
      <c r="AL182" s="7"/>
      <c r="AO182" s="7"/>
      <c r="AR182" s="7"/>
      <c r="AU182" s="7"/>
    </row>
    <row r="183" spans="8:47" x14ac:dyDescent="0.2">
      <c r="H183" s="7"/>
      <c r="K183" s="7"/>
      <c r="N183" s="7"/>
      <c r="Q183" s="7"/>
      <c r="T183" s="7"/>
      <c r="W183" s="7"/>
      <c r="Z183" s="7"/>
      <c r="AC183" s="7"/>
      <c r="AF183" s="7"/>
      <c r="AI183" s="7"/>
      <c r="AL183" s="7"/>
      <c r="AO183" s="7"/>
      <c r="AR183" s="7"/>
      <c r="AU183" s="7"/>
    </row>
    <row r="184" spans="8:47" x14ac:dyDescent="0.2">
      <c r="H184" s="7"/>
      <c r="K184" s="7"/>
      <c r="N184" s="7"/>
      <c r="Q184" s="7"/>
      <c r="T184" s="7"/>
      <c r="W184" s="7"/>
      <c r="Z184" s="7"/>
      <c r="AC184" s="7"/>
      <c r="AF184" s="7"/>
      <c r="AI184" s="7"/>
      <c r="AL184" s="7"/>
      <c r="AO184" s="7"/>
      <c r="AR184" s="7"/>
      <c r="AU184" s="7"/>
    </row>
    <row r="185" spans="8:47" x14ac:dyDescent="0.2">
      <c r="H185" s="7"/>
      <c r="K185" s="7"/>
      <c r="N185" s="7"/>
      <c r="Q185" s="7"/>
      <c r="T185" s="7"/>
      <c r="W185" s="7"/>
      <c r="Z185" s="7"/>
      <c r="AC185" s="7"/>
      <c r="AF185" s="7"/>
      <c r="AI185" s="7"/>
      <c r="AL185" s="7"/>
      <c r="AO185" s="7"/>
      <c r="AR185" s="7"/>
      <c r="AU185" s="7"/>
    </row>
    <row r="186" spans="8:47" x14ac:dyDescent="0.2">
      <c r="H186" s="7"/>
      <c r="K186" s="7"/>
      <c r="N186" s="7"/>
      <c r="Q186" s="7"/>
      <c r="T186" s="7"/>
      <c r="W186" s="7"/>
      <c r="Z186" s="7"/>
      <c r="AC186" s="7"/>
      <c r="AF186" s="7"/>
      <c r="AI186" s="7"/>
      <c r="AL186" s="7"/>
      <c r="AO186" s="7"/>
      <c r="AR186" s="7"/>
      <c r="AU186" s="7"/>
    </row>
    <row r="187" spans="8:47" x14ac:dyDescent="0.2">
      <c r="H187" s="7"/>
      <c r="K187" s="7"/>
      <c r="N187" s="7"/>
      <c r="Q187" s="7"/>
      <c r="T187" s="7"/>
      <c r="W187" s="7"/>
      <c r="Z187" s="7"/>
      <c r="AC187" s="7"/>
      <c r="AF187" s="7"/>
      <c r="AI187" s="7"/>
      <c r="AL187" s="7"/>
      <c r="AO187" s="7"/>
      <c r="AR187" s="7"/>
      <c r="AU187" s="7"/>
    </row>
    <row r="188" spans="8:47" x14ac:dyDescent="0.2">
      <c r="H188" s="7"/>
      <c r="K188" s="7"/>
      <c r="N188" s="7"/>
      <c r="Q188" s="7"/>
      <c r="T188" s="7"/>
      <c r="W188" s="7"/>
      <c r="Z188" s="7"/>
      <c r="AC188" s="7"/>
      <c r="AF188" s="7"/>
      <c r="AI188" s="7"/>
      <c r="AL188" s="7"/>
      <c r="AO188" s="7"/>
      <c r="AR188" s="7"/>
      <c r="AU188" s="7"/>
    </row>
    <row r="189" spans="8:47" x14ac:dyDescent="0.2">
      <c r="H189" s="7"/>
      <c r="K189" s="7"/>
      <c r="N189" s="7"/>
      <c r="Q189" s="7"/>
      <c r="T189" s="7"/>
      <c r="W189" s="7"/>
      <c r="Z189" s="7"/>
      <c r="AC189" s="7"/>
      <c r="AF189" s="7"/>
      <c r="AI189" s="7"/>
      <c r="AL189" s="7"/>
      <c r="AO189" s="7"/>
      <c r="AR189" s="7"/>
      <c r="AU189" s="7"/>
    </row>
    <row r="190" spans="8:47" x14ac:dyDescent="0.2">
      <c r="H190" s="7"/>
      <c r="K190" s="7"/>
      <c r="N190" s="7"/>
      <c r="Q190" s="7"/>
      <c r="T190" s="7"/>
      <c r="W190" s="7"/>
      <c r="Z190" s="7"/>
      <c r="AC190" s="7"/>
      <c r="AF190" s="7"/>
      <c r="AI190" s="7"/>
      <c r="AL190" s="7"/>
      <c r="AO190" s="7"/>
      <c r="AR190" s="7"/>
      <c r="AU190" s="7"/>
    </row>
    <row r="191" spans="8:47" x14ac:dyDescent="0.2">
      <c r="H191" s="7"/>
      <c r="K191" s="7"/>
      <c r="N191" s="7"/>
      <c r="Q191" s="7"/>
      <c r="T191" s="7"/>
      <c r="W191" s="7"/>
      <c r="Z191" s="7"/>
      <c r="AC191" s="7"/>
      <c r="AF191" s="7"/>
      <c r="AI191" s="7"/>
      <c r="AL191" s="7"/>
      <c r="AO191" s="7"/>
      <c r="AR191" s="7"/>
      <c r="AU191" s="7"/>
    </row>
    <row r="192" spans="8:47" x14ac:dyDescent="0.2">
      <c r="H192" s="7"/>
      <c r="K192" s="7"/>
      <c r="N192" s="7"/>
      <c r="Q192" s="7"/>
      <c r="T192" s="7"/>
      <c r="W192" s="7"/>
      <c r="Z192" s="7"/>
      <c r="AC192" s="7"/>
      <c r="AF192" s="7"/>
      <c r="AI192" s="7"/>
      <c r="AL192" s="7"/>
      <c r="AO192" s="7"/>
      <c r="AR192" s="7"/>
      <c r="AU192" s="7"/>
    </row>
    <row r="193" spans="8:47" x14ac:dyDescent="0.2">
      <c r="H193" s="7"/>
      <c r="K193" s="7"/>
      <c r="N193" s="7"/>
      <c r="Q193" s="7"/>
      <c r="T193" s="7"/>
      <c r="W193" s="7"/>
      <c r="Z193" s="7"/>
      <c r="AC193" s="7"/>
      <c r="AF193" s="7"/>
      <c r="AI193" s="7"/>
      <c r="AL193" s="7"/>
      <c r="AO193" s="7"/>
      <c r="AR193" s="7"/>
      <c r="AU193" s="7"/>
    </row>
    <row r="194" spans="8:47" x14ac:dyDescent="0.2">
      <c r="H194" s="7"/>
      <c r="K194" s="7"/>
      <c r="N194" s="7"/>
      <c r="Q194" s="7"/>
      <c r="T194" s="7"/>
      <c r="W194" s="7"/>
      <c r="Z194" s="7"/>
      <c r="AC194" s="7"/>
      <c r="AF194" s="7"/>
      <c r="AI194" s="7"/>
      <c r="AL194" s="7"/>
      <c r="AO194" s="7"/>
      <c r="AR194" s="7"/>
      <c r="AU194" s="7"/>
    </row>
    <row r="195" spans="8:47" x14ac:dyDescent="0.2">
      <c r="H195" s="7"/>
      <c r="K195" s="7"/>
      <c r="N195" s="7"/>
      <c r="Q195" s="7"/>
      <c r="T195" s="7"/>
      <c r="W195" s="7"/>
      <c r="Z195" s="7"/>
      <c r="AC195" s="7"/>
      <c r="AF195" s="7"/>
      <c r="AI195" s="7"/>
      <c r="AL195" s="7"/>
      <c r="AO195" s="7"/>
      <c r="AR195" s="7"/>
      <c r="AU195" s="7"/>
    </row>
    <row r="196" spans="8:47" x14ac:dyDescent="0.2">
      <c r="H196" s="7"/>
      <c r="K196" s="7"/>
      <c r="N196" s="7"/>
      <c r="Q196" s="7"/>
      <c r="T196" s="7"/>
      <c r="W196" s="7"/>
      <c r="Z196" s="7"/>
      <c r="AC196" s="7"/>
      <c r="AF196" s="7"/>
      <c r="AI196" s="7"/>
      <c r="AL196" s="7"/>
      <c r="AO196" s="7"/>
      <c r="AR196" s="7"/>
      <c r="AU196" s="7"/>
    </row>
    <row r="197" spans="8:47" x14ac:dyDescent="0.2">
      <c r="H197" s="7"/>
      <c r="K197" s="7"/>
      <c r="N197" s="7"/>
      <c r="Q197" s="7"/>
      <c r="T197" s="7"/>
      <c r="W197" s="7"/>
      <c r="Z197" s="7"/>
      <c r="AC197" s="7"/>
      <c r="AF197" s="7"/>
      <c r="AI197" s="7"/>
      <c r="AL197" s="7"/>
      <c r="AO197" s="7"/>
      <c r="AR197" s="7"/>
      <c r="AU197" s="7"/>
    </row>
    <row r="198" spans="8:47" x14ac:dyDescent="0.2">
      <c r="H198" s="7"/>
      <c r="K198" s="7"/>
      <c r="N198" s="7"/>
      <c r="Q198" s="7"/>
      <c r="T198" s="7"/>
      <c r="W198" s="7"/>
      <c r="Z198" s="7"/>
      <c r="AC198" s="7"/>
      <c r="AF198" s="7"/>
      <c r="AI198" s="7"/>
      <c r="AL198" s="7"/>
      <c r="AO198" s="7"/>
      <c r="AR198" s="7"/>
      <c r="AU198" s="7"/>
    </row>
    <row r="199" spans="8:47" x14ac:dyDescent="0.2">
      <c r="H199" s="7"/>
      <c r="K199" s="7"/>
      <c r="N199" s="7"/>
      <c r="Q199" s="7"/>
      <c r="T199" s="7"/>
      <c r="W199" s="7"/>
      <c r="Z199" s="7"/>
      <c r="AC199" s="7"/>
      <c r="AF199" s="7"/>
      <c r="AI199" s="7"/>
      <c r="AL199" s="7"/>
      <c r="AO199" s="7"/>
      <c r="AR199" s="7"/>
      <c r="AU199" s="7"/>
    </row>
    <row r="200" spans="8:47" x14ac:dyDescent="0.2">
      <c r="H200" s="7"/>
      <c r="K200" s="7"/>
      <c r="N200" s="7"/>
      <c r="Q200" s="7"/>
      <c r="T200" s="7"/>
      <c r="W200" s="7"/>
      <c r="Z200" s="7"/>
      <c r="AC200" s="7"/>
      <c r="AF200" s="7"/>
      <c r="AI200" s="7"/>
      <c r="AL200" s="7"/>
      <c r="AO200" s="7"/>
      <c r="AR200" s="7"/>
      <c r="AU200" s="7"/>
    </row>
    <row r="201" spans="8:47" x14ac:dyDescent="0.2">
      <c r="H201" s="7"/>
      <c r="K201" s="7"/>
      <c r="N201" s="7"/>
      <c r="Q201" s="7"/>
      <c r="T201" s="7"/>
      <c r="W201" s="7"/>
      <c r="Z201" s="7"/>
      <c r="AC201" s="7"/>
      <c r="AF201" s="7"/>
      <c r="AI201" s="7"/>
      <c r="AL201" s="7"/>
      <c r="AO201" s="7"/>
      <c r="AR201" s="7"/>
      <c r="AU201" s="7"/>
    </row>
    <row r="202" spans="8:47" x14ac:dyDescent="0.2">
      <c r="H202" s="7"/>
      <c r="K202" s="7"/>
      <c r="N202" s="7"/>
      <c r="Q202" s="7"/>
      <c r="T202" s="7"/>
      <c r="W202" s="7"/>
      <c r="Z202" s="7"/>
      <c r="AC202" s="7"/>
      <c r="AF202" s="7"/>
      <c r="AI202" s="7"/>
      <c r="AL202" s="7"/>
      <c r="AO202" s="7"/>
      <c r="AR202" s="7"/>
      <c r="AU202" s="7"/>
    </row>
    <row r="203" spans="8:47" x14ac:dyDescent="0.2">
      <c r="H203" s="7"/>
      <c r="K203" s="7"/>
      <c r="N203" s="7"/>
      <c r="Q203" s="7"/>
      <c r="T203" s="7"/>
      <c r="W203" s="7"/>
      <c r="Z203" s="7"/>
      <c r="AC203" s="7"/>
      <c r="AF203" s="7"/>
      <c r="AI203" s="7"/>
      <c r="AL203" s="7"/>
      <c r="AO203" s="7"/>
      <c r="AR203" s="7"/>
      <c r="AU203" s="7"/>
    </row>
    <row r="204" spans="8:47" x14ac:dyDescent="0.2">
      <c r="H204" s="7"/>
      <c r="K204" s="7"/>
      <c r="N204" s="7"/>
      <c r="Q204" s="7"/>
      <c r="T204" s="7"/>
      <c r="W204" s="7"/>
      <c r="Z204" s="7"/>
      <c r="AC204" s="7"/>
      <c r="AF204" s="7"/>
      <c r="AI204" s="7"/>
      <c r="AL204" s="7"/>
      <c r="AO204" s="7"/>
      <c r="AR204" s="7"/>
      <c r="AU204" s="7"/>
    </row>
    <row r="205" spans="8:47" x14ac:dyDescent="0.2">
      <c r="H205" s="7"/>
      <c r="K205" s="7"/>
      <c r="N205" s="7"/>
      <c r="Q205" s="7"/>
      <c r="T205" s="7"/>
      <c r="W205" s="7"/>
      <c r="Z205" s="7"/>
      <c r="AC205" s="7"/>
      <c r="AF205" s="7"/>
      <c r="AI205" s="7"/>
      <c r="AL205" s="7"/>
      <c r="AO205" s="7"/>
      <c r="AR205" s="7"/>
      <c r="AU205" s="7"/>
    </row>
    <row r="206" spans="8:47" x14ac:dyDescent="0.2">
      <c r="H206" s="7"/>
      <c r="K206" s="7"/>
      <c r="N206" s="7"/>
      <c r="Q206" s="7"/>
      <c r="T206" s="7"/>
      <c r="W206" s="7"/>
      <c r="Z206" s="7"/>
      <c r="AC206" s="7"/>
      <c r="AF206" s="7"/>
      <c r="AI206" s="7"/>
      <c r="AL206" s="7"/>
      <c r="AO206" s="7"/>
      <c r="AR206" s="7"/>
      <c r="AU206" s="7"/>
    </row>
    <row r="207" spans="8:47" x14ac:dyDescent="0.2">
      <c r="H207" s="7"/>
      <c r="K207" s="7"/>
      <c r="N207" s="7"/>
      <c r="Q207" s="7"/>
      <c r="T207" s="7"/>
      <c r="W207" s="7"/>
      <c r="Z207" s="7"/>
      <c r="AC207" s="7"/>
      <c r="AF207" s="7"/>
      <c r="AI207" s="7"/>
      <c r="AL207" s="7"/>
      <c r="AO207" s="7"/>
      <c r="AR207" s="7"/>
      <c r="AU207" s="7"/>
    </row>
    <row r="208" spans="8:47" x14ac:dyDescent="0.2">
      <c r="H208" s="7"/>
      <c r="K208" s="7"/>
      <c r="N208" s="7"/>
      <c r="Q208" s="7"/>
      <c r="T208" s="7"/>
      <c r="W208" s="7"/>
      <c r="Z208" s="7"/>
      <c r="AC208" s="7"/>
      <c r="AF208" s="7"/>
      <c r="AI208" s="7"/>
      <c r="AL208" s="7"/>
      <c r="AO208" s="7"/>
      <c r="AR208" s="7"/>
      <c r="AU208" s="7"/>
    </row>
    <row r="209" spans="8:47" x14ac:dyDescent="0.2">
      <c r="H209" s="7"/>
      <c r="K209" s="7"/>
      <c r="N209" s="7"/>
      <c r="Q209" s="7"/>
      <c r="T209" s="7"/>
      <c r="W209" s="7"/>
      <c r="Z209" s="7"/>
      <c r="AC209" s="7"/>
      <c r="AF209" s="7"/>
      <c r="AI209" s="7"/>
      <c r="AL209" s="7"/>
      <c r="AO209" s="7"/>
      <c r="AR209" s="7"/>
      <c r="AU209" s="7"/>
    </row>
    <row r="210" spans="8:47" x14ac:dyDescent="0.2">
      <c r="H210" s="7"/>
      <c r="K210" s="7"/>
      <c r="N210" s="7"/>
      <c r="Q210" s="7"/>
      <c r="T210" s="7"/>
      <c r="W210" s="7"/>
      <c r="Z210" s="7"/>
      <c r="AC210" s="7"/>
      <c r="AF210" s="7"/>
      <c r="AI210" s="7"/>
      <c r="AL210" s="7"/>
      <c r="AO210" s="7"/>
      <c r="AR210" s="7"/>
      <c r="AU210" s="7"/>
    </row>
    <row r="211" spans="8:47" x14ac:dyDescent="0.2">
      <c r="H211" s="7"/>
      <c r="K211" s="7"/>
      <c r="N211" s="7"/>
      <c r="Q211" s="7"/>
      <c r="T211" s="7"/>
      <c r="W211" s="7"/>
      <c r="Z211" s="7"/>
      <c r="AC211" s="7"/>
      <c r="AF211" s="7"/>
      <c r="AI211" s="7"/>
      <c r="AL211" s="7"/>
      <c r="AO211" s="7"/>
      <c r="AR211" s="7"/>
      <c r="AU211" s="7"/>
    </row>
    <row r="212" spans="8:47" x14ac:dyDescent="0.2">
      <c r="H212" s="7"/>
      <c r="K212" s="7"/>
      <c r="N212" s="7"/>
      <c r="Q212" s="7"/>
      <c r="T212" s="7"/>
      <c r="W212" s="7"/>
      <c r="Z212" s="7"/>
      <c r="AC212" s="7"/>
      <c r="AF212" s="7"/>
      <c r="AI212" s="7"/>
      <c r="AL212" s="7"/>
      <c r="AO212" s="7"/>
      <c r="AR212" s="7"/>
      <c r="AU212" s="7"/>
    </row>
    <row r="213" spans="8:47" x14ac:dyDescent="0.2">
      <c r="H213" s="7"/>
      <c r="K213" s="7"/>
      <c r="N213" s="7"/>
      <c r="Q213" s="7"/>
      <c r="T213" s="7"/>
      <c r="W213" s="7"/>
      <c r="Z213" s="7"/>
      <c r="AC213" s="7"/>
      <c r="AF213" s="7"/>
      <c r="AI213" s="7"/>
      <c r="AL213" s="7"/>
      <c r="AO213" s="7"/>
      <c r="AR213" s="7"/>
      <c r="AU213" s="7"/>
    </row>
    <row r="214" spans="8:47" x14ac:dyDescent="0.2">
      <c r="H214" s="7"/>
      <c r="K214" s="7"/>
      <c r="N214" s="7"/>
      <c r="Q214" s="7"/>
      <c r="T214" s="7"/>
      <c r="W214" s="7"/>
      <c r="Z214" s="7"/>
      <c r="AC214" s="7"/>
      <c r="AF214" s="7"/>
      <c r="AI214" s="7"/>
      <c r="AL214" s="7"/>
      <c r="AO214" s="7"/>
      <c r="AR214" s="7"/>
      <c r="AU214" s="7"/>
    </row>
    <row r="215" spans="8:47" x14ac:dyDescent="0.2">
      <c r="H215" s="7"/>
      <c r="K215" s="7"/>
      <c r="N215" s="7"/>
      <c r="Q215" s="7"/>
      <c r="T215" s="7"/>
      <c r="W215" s="7"/>
      <c r="Z215" s="7"/>
      <c r="AC215" s="7"/>
      <c r="AF215" s="7"/>
      <c r="AI215" s="7"/>
      <c r="AL215" s="7"/>
      <c r="AO215" s="7"/>
      <c r="AR215" s="7"/>
      <c r="AU215" s="7"/>
    </row>
    <row r="216" spans="8:47" x14ac:dyDescent="0.2">
      <c r="H216" s="7"/>
      <c r="K216" s="7"/>
      <c r="N216" s="7"/>
      <c r="Q216" s="7"/>
      <c r="T216" s="7"/>
      <c r="W216" s="7"/>
      <c r="Z216" s="7"/>
      <c r="AC216" s="7"/>
      <c r="AF216" s="7"/>
      <c r="AI216" s="7"/>
      <c r="AL216" s="7"/>
      <c r="AO216" s="7"/>
      <c r="AR216" s="7"/>
      <c r="AU216" s="7"/>
    </row>
    <row r="217" spans="8:47" x14ac:dyDescent="0.2">
      <c r="H217" s="7"/>
      <c r="K217" s="7"/>
      <c r="N217" s="7"/>
      <c r="Q217" s="7"/>
      <c r="T217" s="7"/>
      <c r="W217" s="7"/>
      <c r="Z217" s="7"/>
      <c r="AC217" s="7"/>
      <c r="AF217" s="7"/>
      <c r="AI217" s="7"/>
      <c r="AL217" s="7"/>
      <c r="AO217" s="7"/>
      <c r="AR217" s="7"/>
      <c r="AU217" s="7"/>
    </row>
    <row r="218" spans="8:47" x14ac:dyDescent="0.2">
      <c r="H218" s="7"/>
      <c r="K218" s="7"/>
      <c r="N218" s="7"/>
      <c r="Q218" s="7"/>
      <c r="T218" s="7"/>
      <c r="W218" s="7"/>
      <c r="Z218" s="7"/>
      <c r="AC218" s="7"/>
      <c r="AF218" s="7"/>
      <c r="AI218" s="7"/>
      <c r="AL218" s="7"/>
      <c r="AO218" s="7"/>
      <c r="AR218" s="7"/>
      <c r="AU218" s="7"/>
    </row>
    <row r="219" spans="8:47" x14ac:dyDescent="0.2">
      <c r="H219" s="7"/>
      <c r="K219" s="7"/>
      <c r="N219" s="7"/>
      <c r="Q219" s="7"/>
      <c r="T219" s="7"/>
      <c r="W219" s="7"/>
      <c r="Z219" s="7"/>
      <c r="AC219" s="7"/>
      <c r="AF219" s="7"/>
      <c r="AI219" s="7"/>
      <c r="AL219" s="7"/>
      <c r="AO219" s="7"/>
      <c r="AR219" s="7"/>
      <c r="AU219" s="7"/>
    </row>
    <row r="220" spans="8:47" x14ac:dyDescent="0.2">
      <c r="H220" s="7"/>
      <c r="K220" s="7"/>
      <c r="N220" s="7"/>
      <c r="Q220" s="7"/>
      <c r="T220" s="7"/>
      <c r="W220" s="7"/>
      <c r="Z220" s="7"/>
      <c r="AC220" s="7"/>
      <c r="AF220" s="7"/>
      <c r="AI220" s="7"/>
      <c r="AL220" s="7"/>
      <c r="AO220" s="7"/>
      <c r="AR220" s="7"/>
      <c r="AU220" s="7"/>
    </row>
    <row r="221" spans="8:47" x14ac:dyDescent="0.2">
      <c r="H221" s="7"/>
      <c r="K221" s="7"/>
      <c r="N221" s="7"/>
      <c r="Q221" s="7"/>
      <c r="T221" s="7"/>
      <c r="W221" s="7"/>
      <c r="Z221" s="7"/>
      <c r="AC221" s="7"/>
      <c r="AF221" s="7"/>
      <c r="AI221" s="7"/>
      <c r="AL221" s="7"/>
      <c r="AO221" s="7"/>
      <c r="AR221" s="7"/>
      <c r="AU221" s="7"/>
    </row>
  </sheetData>
  <mergeCells count="22">
    <mergeCell ref="AB1:AC1"/>
    <mergeCell ref="AH1:AI1"/>
    <mergeCell ref="M1:N1"/>
    <mergeCell ref="P1:Q1"/>
    <mergeCell ref="S1:T1"/>
    <mergeCell ref="V1:W1"/>
    <mergeCell ref="Y1:Z1"/>
    <mergeCell ref="AE1:AF1"/>
    <mergeCell ref="B2:C2"/>
    <mergeCell ref="J1:K1"/>
    <mergeCell ref="G1:H1"/>
    <mergeCell ref="B1:C1"/>
    <mergeCell ref="D1:E1"/>
    <mergeCell ref="D2:E2"/>
    <mergeCell ref="AZ2:BA2"/>
    <mergeCell ref="AW1:AX1"/>
    <mergeCell ref="AW2:AX2"/>
    <mergeCell ref="AZ1:BA1"/>
    <mergeCell ref="AK1:AL1"/>
    <mergeCell ref="AN1:AO1"/>
    <mergeCell ref="AQ1:AR1"/>
    <mergeCell ref="AT1:AU1"/>
  </mergeCells>
  <phoneticPr fontId="1" type="noConversion"/>
  <pageMargins left="0.32" right="0.25" top="0.66" bottom="0.25" header="0.2" footer="0.25"/>
  <pageSetup scale="85" orientation="portrait" r:id="rId1"/>
  <headerFooter alignWithMargins="0">
    <oddHeader>&amp;CMonitoring Points</oddHeader>
    <oddFooter>&amp;L&amp;D&amp;CPage &amp;P of &amp;N&amp;RJN 20242</oddFooter>
  </headerFooter>
  <colBreaks count="3" manualBreakCount="3">
    <brk id="17" max="1048575" man="1"/>
    <brk id="32" max="56" man="1"/>
    <brk id="4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selection activeCell="I13" sqref="I6:I13"/>
    </sheetView>
  </sheetViews>
  <sheetFormatPr defaultRowHeight="12.75" x14ac:dyDescent="0.2"/>
  <sheetData>
    <row r="1" spans="1:9" x14ac:dyDescent="0.2">
      <c r="B1">
        <v>3</v>
      </c>
      <c r="C1">
        <v>10165.469999999999</v>
      </c>
      <c r="D1">
        <v>10075.31</v>
      </c>
      <c r="E1">
        <v>69.38</v>
      </c>
      <c r="F1" t="s">
        <v>17</v>
      </c>
    </row>
    <row r="2" spans="1:9" x14ac:dyDescent="0.2">
      <c r="B2">
        <v>4</v>
      </c>
      <c r="C2">
        <v>10098.19</v>
      </c>
      <c r="D2">
        <v>10029.629999999999</v>
      </c>
      <c r="E2">
        <v>61.22</v>
      </c>
      <c r="F2" t="s">
        <v>18</v>
      </c>
    </row>
    <row r="3" spans="1:9" x14ac:dyDescent="0.2">
      <c r="B3">
        <v>5</v>
      </c>
      <c r="C3">
        <v>10032.93</v>
      </c>
      <c r="D3">
        <v>9985.49</v>
      </c>
      <c r="E3">
        <v>53.2</v>
      </c>
      <c r="F3" t="s">
        <v>19</v>
      </c>
    </row>
    <row r="4" spans="1:9" x14ac:dyDescent="0.2">
      <c r="B4">
        <v>6</v>
      </c>
      <c r="C4">
        <v>9965.59</v>
      </c>
      <c r="D4">
        <v>9940.0300000000007</v>
      </c>
      <c r="E4">
        <v>45.07</v>
      </c>
      <c r="F4" t="s">
        <v>20</v>
      </c>
    </row>
    <row r="6" spans="1:9" x14ac:dyDescent="0.2">
      <c r="A6" t="s">
        <v>32</v>
      </c>
      <c r="B6">
        <v>7</v>
      </c>
      <c r="C6">
        <v>10058.540000000001</v>
      </c>
      <c r="E6">
        <v>70.98</v>
      </c>
      <c r="F6" t="s">
        <v>31</v>
      </c>
      <c r="I6">
        <v>70.98</v>
      </c>
    </row>
    <row r="7" spans="1:9" x14ac:dyDescent="0.2">
      <c r="C7">
        <v>10054.35</v>
      </c>
      <c r="I7">
        <v>70.55</v>
      </c>
    </row>
    <row r="8" spans="1:9" x14ac:dyDescent="0.2">
      <c r="A8" t="s">
        <v>33</v>
      </c>
      <c r="B8">
        <v>8</v>
      </c>
      <c r="C8">
        <v>10037.35</v>
      </c>
      <c r="E8">
        <v>70.55</v>
      </c>
      <c r="F8" t="s">
        <v>31</v>
      </c>
      <c r="I8">
        <v>70.38</v>
      </c>
    </row>
    <row r="9" spans="1:9" x14ac:dyDescent="0.2">
      <c r="C9">
        <v>10084.99</v>
      </c>
      <c r="I9">
        <v>86.1</v>
      </c>
    </row>
    <row r="10" spans="1:9" x14ac:dyDescent="0.2">
      <c r="A10" t="s">
        <v>34</v>
      </c>
      <c r="B10">
        <v>9</v>
      </c>
      <c r="C10">
        <v>10015.86</v>
      </c>
      <c r="E10">
        <v>70.38</v>
      </c>
      <c r="F10" t="s">
        <v>31</v>
      </c>
      <c r="I10">
        <v>86.04</v>
      </c>
    </row>
    <row r="11" spans="1:9" x14ac:dyDescent="0.2">
      <c r="C11">
        <v>10115.790000000001</v>
      </c>
      <c r="I11">
        <v>86.04</v>
      </c>
    </row>
    <row r="12" spans="1:9" x14ac:dyDescent="0.2">
      <c r="A12" t="s">
        <v>35</v>
      </c>
      <c r="B12">
        <v>10</v>
      </c>
      <c r="C12">
        <v>10144.19</v>
      </c>
      <c r="E12">
        <v>86.1</v>
      </c>
      <c r="F12" t="s">
        <v>31</v>
      </c>
      <c r="I12">
        <v>85.99</v>
      </c>
    </row>
    <row r="13" spans="1:9" x14ac:dyDescent="0.2">
      <c r="C13">
        <v>10115.709999999999</v>
      </c>
      <c r="I13">
        <v>86.07</v>
      </c>
    </row>
    <row r="14" spans="1:9" x14ac:dyDescent="0.2">
      <c r="A14" t="s">
        <v>37</v>
      </c>
      <c r="B14">
        <v>11</v>
      </c>
      <c r="C14">
        <v>10126.98</v>
      </c>
      <c r="E14">
        <v>86.04</v>
      </c>
      <c r="F14" t="s">
        <v>31</v>
      </c>
    </row>
    <row r="15" spans="1:9" x14ac:dyDescent="0.2">
      <c r="C15">
        <v>10143.89</v>
      </c>
    </row>
    <row r="16" spans="1:9" x14ac:dyDescent="0.2">
      <c r="A16" t="s">
        <v>36</v>
      </c>
      <c r="B16">
        <v>12</v>
      </c>
      <c r="C16">
        <v>10119.030000000001</v>
      </c>
      <c r="E16">
        <v>86.04</v>
      </c>
      <c r="F16" t="s">
        <v>31</v>
      </c>
    </row>
    <row r="17" spans="1:6" x14ac:dyDescent="0.2">
      <c r="C17">
        <v>10158.030000000001</v>
      </c>
    </row>
    <row r="18" spans="1:6" x14ac:dyDescent="0.2">
      <c r="A18" t="s">
        <v>38</v>
      </c>
      <c r="B18">
        <v>13</v>
      </c>
      <c r="C18">
        <v>10097.73</v>
      </c>
      <c r="E18">
        <v>85.99</v>
      </c>
      <c r="F18" t="s">
        <v>31</v>
      </c>
    </row>
    <row r="19" spans="1:6" x14ac:dyDescent="0.2">
      <c r="C19">
        <v>10188.129999999999</v>
      </c>
    </row>
    <row r="20" spans="1:6" x14ac:dyDescent="0.2">
      <c r="A20" t="s">
        <v>39</v>
      </c>
      <c r="B20">
        <v>14</v>
      </c>
      <c r="C20">
        <v>10102.629999999999</v>
      </c>
      <c r="E20">
        <v>86.07</v>
      </c>
      <c r="F20" t="s">
        <v>31</v>
      </c>
    </row>
    <row r="21" spans="1:6" x14ac:dyDescent="0.2">
      <c r="C21">
        <v>10180.58</v>
      </c>
    </row>
    <row r="22" spans="1:6" x14ac:dyDescent="0.2">
      <c r="B22" t="s">
        <v>14</v>
      </c>
      <c r="C22">
        <v>10088.74</v>
      </c>
      <c r="D22">
        <v>10011.870000000001</v>
      </c>
      <c r="E22">
        <v>59.24</v>
      </c>
      <c r="F22" t="s">
        <v>15</v>
      </c>
    </row>
    <row r="24" spans="1:6" x14ac:dyDescent="0.2">
      <c r="B24" t="s">
        <v>16</v>
      </c>
      <c r="C24">
        <v>10165.459999999999</v>
      </c>
      <c r="D24">
        <v>10075.31</v>
      </c>
      <c r="E24">
        <v>69.37</v>
      </c>
      <c r="F2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I61"/>
  <sheetViews>
    <sheetView topLeftCell="A25" workbookViewId="0">
      <selection activeCell="A35" sqref="A35:XFD35"/>
    </sheetView>
  </sheetViews>
  <sheetFormatPr defaultRowHeight="12.75" x14ac:dyDescent="0.2"/>
  <sheetData>
    <row r="6" spans="1:9" x14ac:dyDescent="0.2">
      <c r="A6">
        <v>3</v>
      </c>
      <c r="B6">
        <v>10165.469999999999</v>
      </c>
      <c r="C6">
        <v>10075.31</v>
      </c>
      <c r="D6">
        <v>69.36</v>
      </c>
      <c r="E6" t="s">
        <v>17</v>
      </c>
    </row>
    <row r="8" spans="1:9" x14ac:dyDescent="0.2">
      <c r="A8">
        <v>4</v>
      </c>
      <c r="B8">
        <v>10098.19</v>
      </c>
      <c r="C8">
        <v>10029.629999999999</v>
      </c>
      <c r="D8">
        <v>61.21</v>
      </c>
      <c r="E8" t="s">
        <v>18</v>
      </c>
    </row>
    <row r="10" spans="1:9" x14ac:dyDescent="0.2">
      <c r="A10">
        <v>5</v>
      </c>
      <c r="B10">
        <v>10032.94</v>
      </c>
      <c r="C10">
        <v>9985.49</v>
      </c>
      <c r="D10">
        <v>53.19</v>
      </c>
      <c r="E10" t="s">
        <v>19</v>
      </c>
    </row>
    <row r="12" spans="1:9" x14ac:dyDescent="0.2">
      <c r="A12">
        <v>6</v>
      </c>
      <c r="B12">
        <v>9965.59</v>
      </c>
      <c r="C12">
        <v>9940.02</v>
      </c>
      <c r="D12">
        <v>45.06</v>
      </c>
      <c r="E12" t="s">
        <v>20</v>
      </c>
    </row>
    <row r="14" spans="1:9" x14ac:dyDescent="0.2">
      <c r="A14">
        <v>7</v>
      </c>
      <c r="B14">
        <v>10058.540000000001</v>
      </c>
      <c r="D14">
        <v>70.97</v>
      </c>
      <c r="E14" t="s">
        <v>21</v>
      </c>
      <c r="H14">
        <v>70.97</v>
      </c>
      <c r="I14" t="s">
        <v>21</v>
      </c>
    </row>
    <row r="15" spans="1:9" x14ac:dyDescent="0.2">
      <c r="B15">
        <v>10054.35</v>
      </c>
      <c r="H15">
        <v>70.540000000000006</v>
      </c>
      <c r="I15" t="s">
        <v>22</v>
      </c>
    </row>
    <row r="16" spans="1:9" x14ac:dyDescent="0.2">
      <c r="A16">
        <v>8</v>
      </c>
      <c r="B16" s="5">
        <v>10037.34</v>
      </c>
      <c r="D16">
        <v>70.540000000000006</v>
      </c>
      <c r="E16" t="s">
        <v>22</v>
      </c>
      <c r="H16">
        <v>70.37</v>
      </c>
      <c r="I16" t="s">
        <v>23</v>
      </c>
    </row>
    <row r="17" spans="1:9" x14ac:dyDescent="0.2">
      <c r="B17" s="5">
        <v>10084.98</v>
      </c>
      <c r="C17" s="5"/>
      <c r="H17">
        <v>86.09</v>
      </c>
      <c r="I17" t="s">
        <v>24</v>
      </c>
    </row>
    <row r="18" spans="1:9" x14ac:dyDescent="0.2">
      <c r="A18">
        <v>9</v>
      </c>
      <c r="B18">
        <v>10015.85</v>
      </c>
      <c r="D18">
        <v>70.37</v>
      </c>
      <c r="E18" t="s">
        <v>23</v>
      </c>
      <c r="H18">
        <v>86.02</v>
      </c>
      <c r="I18" t="s">
        <v>25</v>
      </c>
    </row>
    <row r="19" spans="1:9" x14ac:dyDescent="0.2">
      <c r="B19">
        <v>10115.780000000001</v>
      </c>
      <c r="H19">
        <v>86.03</v>
      </c>
      <c r="I19" t="s">
        <v>26</v>
      </c>
    </row>
    <row r="20" spans="1:9" x14ac:dyDescent="0.2">
      <c r="A20">
        <v>10</v>
      </c>
      <c r="B20">
        <v>10144.18</v>
      </c>
      <c r="D20">
        <v>86.09</v>
      </c>
      <c r="E20" t="s">
        <v>24</v>
      </c>
      <c r="H20">
        <v>85.98</v>
      </c>
      <c r="I20" t="s">
        <v>27</v>
      </c>
    </row>
    <row r="21" spans="1:9" x14ac:dyDescent="0.2">
      <c r="B21">
        <v>10115.709999999999</v>
      </c>
      <c r="H21">
        <v>86.05</v>
      </c>
      <c r="I21" t="s">
        <v>28</v>
      </c>
    </row>
    <row r="22" spans="1:9" x14ac:dyDescent="0.2">
      <c r="A22">
        <v>11</v>
      </c>
      <c r="B22">
        <v>10126.969999999999</v>
      </c>
      <c r="D22">
        <v>86.02</v>
      </c>
      <c r="E22" t="s">
        <v>25</v>
      </c>
    </row>
    <row r="23" spans="1:9" x14ac:dyDescent="0.2">
      <c r="B23">
        <v>10143.89</v>
      </c>
    </row>
    <row r="24" spans="1:9" x14ac:dyDescent="0.2">
      <c r="A24">
        <v>12</v>
      </c>
      <c r="B24" s="5">
        <v>10119.01</v>
      </c>
      <c r="D24">
        <v>86.03</v>
      </c>
      <c r="E24" t="s">
        <v>26</v>
      </c>
    </row>
    <row r="25" spans="1:9" x14ac:dyDescent="0.2">
      <c r="B25" s="5">
        <v>10158.030000000001</v>
      </c>
      <c r="C25" s="5"/>
    </row>
    <row r="26" spans="1:9" x14ac:dyDescent="0.2">
      <c r="A26">
        <v>13</v>
      </c>
      <c r="B26">
        <v>10097.719999999999</v>
      </c>
      <c r="D26">
        <v>85.98</v>
      </c>
      <c r="E26" t="s">
        <v>27</v>
      </c>
    </row>
    <row r="27" spans="1:9" x14ac:dyDescent="0.2">
      <c r="B27">
        <v>10188.129999999999</v>
      </c>
    </row>
    <row r="28" spans="1:9" x14ac:dyDescent="0.2">
      <c r="A28">
        <v>14</v>
      </c>
      <c r="B28">
        <v>10102.61</v>
      </c>
      <c r="D28">
        <v>86.05</v>
      </c>
      <c r="E28" t="s">
        <v>28</v>
      </c>
    </row>
    <row r="29" spans="1:9" x14ac:dyDescent="0.2">
      <c r="B29">
        <v>10180.57</v>
      </c>
    </row>
    <row r="30" spans="1:9" x14ac:dyDescent="0.2">
      <c r="A30" t="s">
        <v>14</v>
      </c>
      <c r="B30">
        <v>10088.74</v>
      </c>
      <c r="D30">
        <v>59.24</v>
      </c>
      <c r="E30" t="s">
        <v>15</v>
      </c>
    </row>
    <row r="31" spans="1:9" x14ac:dyDescent="0.2">
      <c r="B31">
        <v>10011.870000000001</v>
      </c>
    </row>
    <row r="32" spans="1:9" x14ac:dyDescent="0.2">
      <c r="A32" t="s">
        <v>16</v>
      </c>
      <c r="B32" s="5">
        <v>10165.459999999999</v>
      </c>
      <c r="D32">
        <v>69.37</v>
      </c>
      <c r="E32" t="s">
        <v>15</v>
      </c>
    </row>
    <row r="33" spans="2:3" x14ac:dyDescent="0.2">
      <c r="B33" s="5">
        <v>10075.31</v>
      </c>
    </row>
    <row r="35" spans="2:3" hidden="1" x14ac:dyDescent="0.2"/>
    <row r="36" spans="2:3" hidden="1" x14ac:dyDescent="0.2">
      <c r="C36" s="5"/>
    </row>
    <row r="37" spans="2:3" hidden="1" x14ac:dyDescent="0.2"/>
    <row r="38" spans="2:3" hidden="1" x14ac:dyDescent="0.2">
      <c r="C38" s="2"/>
    </row>
    <row r="39" spans="2:3" hidden="1" x14ac:dyDescent="0.2"/>
    <row r="40" spans="2:3" hidden="1" x14ac:dyDescent="0.2">
      <c r="C40" s="2"/>
    </row>
    <row r="41" spans="2:3" hidden="1" x14ac:dyDescent="0.2"/>
    <row r="42" spans="2:3" hidden="1" x14ac:dyDescent="0.2"/>
    <row r="50" spans="2:6" x14ac:dyDescent="0.2">
      <c r="B50">
        <v>3</v>
      </c>
      <c r="C50">
        <v>10165.459999999999</v>
      </c>
      <c r="D50">
        <v>10165.469999999999</v>
      </c>
      <c r="E50">
        <f>D50-C50</f>
        <v>1.0000000000218279E-2</v>
      </c>
      <c r="F50" t="s">
        <v>11</v>
      </c>
    </row>
    <row r="51" spans="2:6" x14ac:dyDescent="0.2">
      <c r="C51">
        <v>10075.299999999999</v>
      </c>
      <c r="D51">
        <v>10075.31</v>
      </c>
      <c r="E51">
        <f>D51-C51</f>
        <v>1.0000000000218279E-2</v>
      </c>
    </row>
    <row r="52" spans="2:6" x14ac:dyDescent="0.2">
      <c r="C52">
        <v>69.37</v>
      </c>
      <c r="D52">
        <v>69.36</v>
      </c>
      <c r="E52">
        <f>D52-C52</f>
        <v>-1.0000000000005116E-2</v>
      </c>
    </row>
    <row r="53" spans="2:6" x14ac:dyDescent="0.2">
      <c r="B53">
        <v>4</v>
      </c>
      <c r="C53">
        <v>10098.18</v>
      </c>
      <c r="D53">
        <v>10098.19</v>
      </c>
      <c r="E53">
        <f>D53-C53</f>
        <v>1.0000000000218279E-2</v>
      </c>
      <c r="F53" t="s">
        <v>12</v>
      </c>
    </row>
    <row r="54" spans="2:6" x14ac:dyDescent="0.2">
      <c r="C54">
        <v>10029.620000000001</v>
      </c>
      <c r="D54">
        <v>10029.629999999999</v>
      </c>
      <c r="E54">
        <f t="shared" ref="E54:E61" si="0">D54-C54</f>
        <v>9.9999999983992893E-3</v>
      </c>
    </row>
    <row r="55" spans="2:6" x14ac:dyDescent="0.2">
      <c r="C55">
        <v>61.21</v>
      </c>
      <c r="D55">
        <v>61.21</v>
      </c>
      <c r="E55">
        <f t="shared" si="0"/>
        <v>0</v>
      </c>
    </row>
    <row r="56" spans="2:6" x14ac:dyDescent="0.2">
      <c r="B56">
        <v>5</v>
      </c>
      <c r="C56">
        <v>10032.94</v>
      </c>
      <c r="D56">
        <v>10032.94</v>
      </c>
      <c r="E56">
        <f t="shared" si="0"/>
        <v>0</v>
      </c>
      <c r="F56" t="s">
        <v>13</v>
      </c>
    </row>
    <row r="57" spans="2:6" x14ac:dyDescent="0.2">
      <c r="C57">
        <v>9985.48</v>
      </c>
      <c r="D57">
        <v>9985.49</v>
      </c>
      <c r="E57">
        <f t="shared" si="0"/>
        <v>1.0000000000218279E-2</v>
      </c>
    </row>
    <row r="58" spans="2:6" x14ac:dyDescent="0.2">
      <c r="C58">
        <v>53.2</v>
      </c>
      <c r="D58">
        <v>53.19</v>
      </c>
      <c r="E58">
        <f t="shared" si="0"/>
        <v>-1.0000000000005116E-2</v>
      </c>
    </row>
    <row r="59" spans="2:6" x14ac:dyDescent="0.2">
      <c r="B59" t="s">
        <v>29</v>
      </c>
      <c r="E59">
        <f t="shared" si="0"/>
        <v>0</v>
      </c>
      <c r="F59" t="s">
        <v>30</v>
      </c>
    </row>
    <row r="60" spans="2:6" x14ac:dyDescent="0.2">
      <c r="E60">
        <f t="shared" si="0"/>
        <v>0</v>
      </c>
    </row>
    <row r="61" spans="2:6" x14ac:dyDescent="0.2">
      <c r="E61">
        <f t="shared" si="0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MONCTRL</vt:lpstr>
      <vt:lpstr>10-6-11</vt:lpstr>
      <vt:lpstr>Calc</vt:lpstr>
      <vt:lpstr>MONCTRL!Print_Area</vt:lpstr>
      <vt:lpstr>MONCTRL!Print_Titles</vt:lpstr>
    </vt:vector>
  </TitlesOfParts>
  <Company>Toal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Toal Engineering</dc:creator>
  <cp:lastModifiedBy>Mark Fluss</cp:lastModifiedBy>
  <cp:lastPrinted>2022-06-21T19:59:28Z</cp:lastPrinted>
  <dcterms:created xsi:type="dcterms:W3CDTF">2000-02-18T22:54:42Z</dcterms:created>
  <dcterms:modified xsi:type="dcterms:W3CDTF">2022-08-09T14:54:46Z</dcterms:modified>
</cp:coreProperties>
</file>