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seenu\Downloads\"/>
    </mc:Choice>
  </mc:AlternateContent>
  <xr:revisionPtr revIDLastSave="0" documentId="13_ncr:1_{11D3B737-B05B-4DD7-BE04-4EE9F90F9D7B}" xr6:coauthVersionLast="47" xr6:coauthVersionMax="47" xr10:uidLastSave="{00000000-0000-0000-0000-000000000000}"/>
  <bookViews>
    <workbookView xWindow="-108" yWindow="-108" windowWidth="23256" windowHeight="12456" firstSheet="2" activeTab="3"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3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<sst xmlns="http://schemas.openxmlformats.org/spreadsheetml/2006/main" count="16273" uniqueCount="50">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</sst>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perchase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33000</c:v>
                </c:pt>
                <c:pt idx="1">
                  <c:v>36363.63636363636</c:v>
                </c:pt>
              </c:numCache>
            </c:numRef>
          </c:val>
          <c:extLst>
            <c:ext xmlns:c16="http://schemas.microsoft.com/office/drawing/2014/chart" uri="{C3380CC4-5D6E-409C-BE32-E72D297353CC}">
              <c16:uniqueId val="{00000000-AB51-4336-A0ED-B50B2B6FCB5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26363.636363636364</c:v>
                </c:pt>
                <c:pt idx="1">
                  <c:v>34000</c:v>
                </c:pt>
              </c:numCache>
            </c:numRef>
          </c:val>
          <c:extLst>
            <c:ext xmlns:c16="http://schemas.microsoft.com/office/drawing/2014/chart" uri="{C3380CC4-5D6E-409C-BE32-E72D297353CC}">
              <c16:uniqueId val="{00000001-AB51-4336-A0ED-B50B2B6FCB57}"/>
            </c:ext>
          </c:extLst>
        </c:ser>
        <c:dLbls>
          <c:showLegendKey val="0"/>
          <c:showVal val="0"/>
          <c:showCatName val="0"/>
          <c:showSerName val="0"/>
          <c:showPercent val="0"/>
          <c:showBubbleSize val="0"/>
        </c:dLbls>
        <c:gapWidth val="219"/>
        <c:overlap val="-27"/>
        <c:axId val="903256655"/>
        <c:axId val="903258095"/>
      </c:barChart>
      <c:catAx>
        <c:axId val="9032566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258095"/>
        <c:crosses val="autoZero"/>
        <c:auto val="1"/>
        <c:lblAlgn val="ctr"/>
        <c:lblOffset val="100"/>
        <c:noMultiLvlLbl val="0"/>
      </c:catAx>
      <c:valAx>
        <c:axId val="9032580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2566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commnute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table'!$B$11:$B$12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table'!$A$13:$A$18</c:f>
              <c:strCache>
                <c:ptCount val="5"/>
                <c:pt idx="0">
                  <c:v>0-1 Miles</c:v>
                </c:pt>
                <c:pt idx="1">
                  <c:v>1-2 Miles</c:v>
                </c:pt>
                <c:pt idx="2">
                  <c:v>2-5 Miles</c:v>
                </c:pt>
                <c:pt idx="3">
                  <c:v>5-10 Miles</c:v>
                </c:pt>
                <c:pt idx="4">
                  <c:v>More than 10  Miles</c:v>
                </c:pt>
              </c:strCache>
            </c:strRef>
          </c:cat>
          <c:val>
            <c:numRef>
              <c:f>'pivot table'!$B$13:$B$18</c:f>
              <c:numCache>
                <c:formatCode>General</c:formatCode>
                <c:ptCount val="5"/>
                <c:pt idx="0">
                  <c:v>5</c:v>
                </c:pt>
                <c:pt idx="1">
                  <c:v>4</c:v>
                </c:pt>
                <c:pt idx="2">
                  <c:v>8</c:v>
                </c:pt>
                <c:pt idx="3">
                  <c:v>3</c:v>
                </c:pt>
                <c:pt idx="4">
                  <c:v>1</c:v>
                </c:pt>
              </c:numCache>
            </c:numRef>
          </c:val>
          <c:smooth val="0"/>
          <c:extLst>
            <c:ext xmlns:c16="http://schemas.microsoft.com/office/drawing/2014/chart" uri="{C3380CC4-5D6E-409C-BE32-E72D297353CC}">
              <c16:uniqueId val="{00000000-89F0-4BDA-891F-31A8FF851DF1}"/>
            </c:ext>
          </c:extLst>
        </c:ser>
        <c:ser>
          <c:idx val="1"/>
          <c:order val="1"/>
          <c:tx>
            <c:strRef>
              <c:f>'pivot table'!$C$11:$C$12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table'!$A$13:$A$18</c:f>
              <c:strCache>
                <c:ptCount val="5"/>
                <c:pt idx="0">
                  <c:v>0-1 Miles</c:v>
                </c:pt>
                <c:pt idx="1">
                  <c:v>1-2 Miles</c:v>
                </c:pt>
                <c:pt idx="2">
                  <c:v>2-5 Miles</c:v>
                </c:pt>
                <c:pt idx="3">
                  <c:v>5-10 Miles</c:v>
                </c:pt>
                <c:pt idx="4">
                  <c:v>More than 10  Miles</c:v>
                </c:pt>
              </c:strCache>
            </c:strRef>
          </c:cat>
          <c:val>
            <c:numRef>
              <c:f>'pivot table'!$C$13:$C$18</c:f>
              <c:numCache>
                <c:formatCode>General</c:formatCode>
                <c:ptCount val="5"/>
                <c:pt idx="0">
                  <c:v>9</c:v>
                </c:pt>
                <c:pt idx="2">
                  <c:v>5</c:v>
                </c:pt>
                <c:pt idx="3">
                  <c:v>2</c:v>
                </c:pt>
              </c:numCache>
            </c:numRef>
          </c:val>
          <c:smooth val="0"/>
          <c:extLst>
            <c:ext xmlns:c16="http://schemas.microsoft.com/office/drawing/2014/chart" uri="{C3380CC4-5D6E-409C-BE32-E72D297353CC}">
              <c16:uniqueId val="{00000001-89F0-4BDA-891F-31A8FF851DF1}"/>
            </c:ext>
          </c:extLst>
        </c:ser>
        <c:dLbls>
          <c:showLegendKey val="0"/>
          <c:showVal val="0"/>
          <c:showCatName val="0"/>
          <c:showSerName val="0"/>
          <c:showPercent val="0"/>
          <c:showBubbleSize val="0"/>
        </c:dLbls>
        <c:marker val="1"/>
        <c:smooth val="0"/>
        <c:axId val="809237103"/>
        <c:axId val="809238063"/>
      </c:lineChart>
      <c:catAx>
        <c:axId val="809237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Communte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238063"/>
        <c:crosses val="autoZero"/>
        <c:auto val="1"/>
        <c:lblAlgn val="ctr"/>
        <c:lblOffset val="100"/>
        <c:noMultiLvlLbl val="0"/>
      </c:catAx>
      <c:valAx>
        <c:axId val="809238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237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perchase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33000</c:v>
                </c:pt>
                <c:pt idx="1">
                  <c:v>36363.63636363636</c:v>
                </c:pt>
              </c:numCache>
            </c:numRef>
          </c:val>
          <c:extLst>
            <c:ext xmlns:c16="http://schemas.microsoft.com/office/drawing/2014/chart" uri="{C3380CC4-5D6E-409C-BE32-E72D297353CC}">
              <c16:uniqueId val="{00000000-8FCF-4A98-A5E3-EF7D8B28852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26363.636363636364</c:v>
                </c:pt>
                <c:pt idx="1">
                  <c:v>34000</c:v>
                </c:pt>
              </c:numCache>
            </c:numRef>
          </c:val>
          <c:extLst>
            <c:ext xmlns:c16="http://schemas.microsoft.com/office/drawing/2014/chart" uri="{C3380CC4-5D6E-409C-BE32-E72D297353CC}">
              <c16:uniqueId val="{00000001-8FCF-4A98-A5E3-EF7D8B28852C}"/>
            </c:ext>
          </c:extLst>
        </c:ser>
        <c:dLbls>
          <c:showLegendKey val="0"/>
          <c:showVal val="0"/>
          <c:showCatName val="0"/>
          <c:showSerName val="0"/>
          <c:showPercent val="0"/>
          <c:showBubbleSize val="0"/>
        </c:dLbls>
        <c:gapWidth val="219"/>
        <c:overlap val="-27"/>
        <c:axId val="903256655"/>
        <c:axId val="903258095"/>
      </c:barChart>
      <c:catAx>
        <c:axId val="9032566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258095"/>
        <c:crosses val="autoZero"/>
        <c:auto val="1"/>
        <c:lblAlgn val="ctr"/>
        <c:lblOffset val="100"/>
        <c:noMultiLvlLbl val="0"/>
      </c:catAx>
      <c:valAx>
        <c:axId val="9032580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2566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commnute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table'!$B$11:$B$12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table'!$A$13:$A$18</c:f>
              <c:strCache>
                <c:ptCount val="5"/>
                <c:pt idx="0">
                  <c:v>0-1 Miles</c:v>
                </c:pt>
                <c:pt idx="1">
                  <c:v>1-2 Miles</c:v>
                </c:pt>
                <c:pt idx="2">
                  <c:v>2-5 Miles</c:v>
                </c:pt>
                <c:pt idx="3">
                  <c:v>5-10 Miles</c:v>
                </c:pt>
                <c:pt idx="4">
                  <c:v>More than 10  Miles</c:v>
                </c:pt>
              </c:strCache>
            </c:strRef>
          </c:cat>
          <c:val>
            <c:numRef>
              <c:f>'pivot table'!$B$13:$B$18</c:f>
              <c:numCache>
                <c:formatCode>General</c:formatCode>
                <c:ptCount val="5"/>
                <c:pt idx="0">
                  <c:v>5</c:v>
                </c:pt>
                <c:pt idx="1">
                  <c:v>4</c:v>
                </c:pt>
                <c:pt idx="2">
                  <c:v>8</c:v>
                </c:pt>
                <c:pt idx="3">
                  <c:v>3</c:v>
                </c:pt>
                <c:pt idx="4">
                  <c:v>1</c:v>
                </c:pt>
              </c:numCache>
            </c:numRef>
          </c:val>
          <c:smooth val="0"/>
          <c:extLst>
            <c:ext xmlns:c16="http://schemas.microsoft.com/office/drawing/2014/chart" uri="{C3380CC4-5D6E-409C-BE32-E72D297353CC}">
              <c16:uniqueId val="{00000000-D964-4EB5-9E99-FA84835173CF}"/>
            </c:ext>
          </c:extLst>
        </c:ser>
        <c:ser>
          <c:idx val="1"/>
          <c:order val="1"/>
          <c:tx>
            <c:strRef>
              <c:f>'pivot table'!$C$11:$C$12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table'!$A$13:$A$18</c:f>
              <c:strCache>
                <c:ptCount val="5"/>
                <c:pt idx="0">
                  <c:v>0-1 Miles</c:v>
                </c:pt>
                <c:pt idx="1">
                  <c:v>1-2 Miles</c:v>
                </c:pt>
                <c:pt idx="2">
                  <c:v>2-5 Miles</c:v>
                </c:pt>
                <c:pt idx="3">
                  <c:v>5-10 Miles</c:v>
                </c:pt>
                <c:pt idx="4">
                  <c:v>More than 10  Miles</c:v>
                </c:pt>
              </c:strCache>
            </c:strRef>
          </c:cat>
          <c:val>
            <c:numRef>
              <c:f>'pivot table'!$C$13:$C$18</c:f>
              <c:numCache>
                <c:formatCode>General</c:formatCode>
                <c:ptCount val="5"/>
                <c:pt idx="0">
                  <c:v>9</c:v>
                </c:pt>
                <c:pt idx="2">
                  <c:v>5</c:v>
                </c:pt>
                <c:pt idx="3">
                  <c:v>2</c:v>
                </c:pt>
              </c:numCache>
            </c:numRef>
          </c:val>
          <c:smooth val="0"/>
          <c:extLst>
            <c:ext xmlns:c16="http://schemas.microsoft.com/office/drawing/2014/chart" uri="{C3380CC4-5D6E-409C-BE32-E72D297353CC}">
              <c16:uniqueId val="{00000001-D964-4EB5-9E99-FA84835173CF}"/>
            </c:ext>
          </c:extLst>
        </c:ser>
        <c:dLbls>
          <c:showLegendKey val="0"/>
          <c:showVal val="0"/>
          <c:showCatName val="0"/>
          <c:showSerName val="0"/>
          <c:showPercent val="0"/>
          <c:showBubbleSize val="0"/>
        </c:dLbls>
        <c:marker val="1"/>
        <c:smooth val="0"/>
        <c:axId val="809237103"/>
        <c:axId val="809238063"/>
      </c:lineChart>
      <c:catAx>
        <c:axId val="809237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Communte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238063"/>
        <c:crosses val="autoZero"/>
        <c:auto val="1"/>
        <c:lblAlgn val="ctr"/>
        <c:lblOffset val="100"/>
        <c:noMultiLvlLbl val="0"/>
      </c:catAx>
      <c:valAx>
        <c:axId val="809238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237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table'!$A$23:$A$26</c:f>
              <c:strCache>
                <c:ptCount val="3"/>
                <c:pt idx="0">
                  <c:v>Adolescent</c:v>
                </c:pt>
                <c:pt idx="1">
                  <c:v>Middle age</c:v>
                </c:pt>
                <c:pt idx="2">
                  <c:v>Old</c:v>
                </c:pt>
              </c:strCache>
            </c:strRef>
          </c:cat>
          <c:val>
            <c:numRef>
              <c:f>'pivot table'!$B$23:$B$26</c:f>
              <c:numCache>
                <c:formatCode>General</c:formatCode>
                <c:ptCount val="3"/>
                <c:pt idx="0">
                  <c:v>8</c:v>
                </c:pt>
                <c:pt idx="1">
                  <c:v>11</c:v>
                </c:pt>
                <c:pt idx="2">
                  <c:v>2</c:v>
                </c:pt>
              </c:numCache>
            </c:numRef>
          </c:val>
          <c:smooth val="0"/>
          <c:extLst>
            <c:ext xmlns:c16="http://schemas.microsoft.com/office/drawing/2014/chart" uri="{C3380CC4-5D6E-409C-BE32-E72D297353CC}">
              <c16:uniqueId val="{00000000-95F1-4C35-94B7-5C4CCE314563}"/>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table'!$A$23:$A$26</c:f>
              <c:strCache>
                <c:ptCount val="3"/>
                <c:pt idx="0">
                  <c:v>Adolescent</c:v>
                </c:pt>
                <c:pt idx="1">
                  <c:v>Middle age</c:v>
                </c:pt>
                <c:pt idx="2">
                  <c:v>Old</c:v>
                </c:pt>
              </c:strCache>
            </c:strRef>
          </c:cat>
          <c:val>
            <c:numRef>
              <c:f>'pivot table'!$C$23:$C$26</c:f>
              <c:numCache>
                <c:formatCode>General</c:formatCode>
                <c:ptCount val="3"/>
                <c:pt idx="1">
                  <c:v>16</c:v>
                </c:pt>
              </c:numCache>
            </c:numRef>
          </c:val>
          <c:smooth val="0"/>
          <c:extLst>
            <c:ext xmlns:c16="http://schemas.microsoft.com/office/drawing/2014/chart" uri="{C3380CC4-5D6E-409C-BE32-E72D297353CC}">
              <c16:uniqueId val="{00000001-95F1-4C35-94B7-5C4CCE314563}"/>
            </c:ext>
          </c:extLst>
        </c:ser>
        <c:dLbls>
          <c:showLegendKey val="0"/>
          <c:showVal val="0"/>
          <c:showCatName val="0"/>
          <c:showSerName val="0"/>
          <c:showPercent val="0"/>
          <c:showBubbleSize val="0"/>
        </c:dLbls>
        <c:marker val="1"/>
        <c:smooth val="0"/>
        <c:axId val="809230863"/>
        <c:axId val="809214543"/>
      </c:lineChart>
      <c:catAx>
        <c:axId val="809230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214543"/>
        <c:crosses val="autoZero"/>
        <c:auto val="1"/>
        <c:lblAlgn val="ctr"/>
        <c:lblOffset val="100"/>
        <c:noMultiLvlLbl val="0"/>
      </c:catAx>
      <c:valAx>
        <c:axId val="809214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230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64300087489064"/>
          <c:y val="0.10083114610673666"/>
          <c:w val="0.68065791776027995"/>
          <c:h val="0.65853091280256637"/>
        </c:manualLayout>
      </c:layout>
      <c:lineChart>
        <c:grouping val="standard"/>
        <c:varyColors val="0"/>
        <c:ser>
          <c:idx val="0"/>
          <c:order val="0"/>
          <c:tx>
            <c:strRef>
              <c:f>'pivot table'!$B$29:$B$30</c:f>
              <c:strCache>
                <c:ptCount val="1"/>
                <c:pt idx="0">
                  <c:v>No</c:v>
                </c:pt>
              </c:strCache>
            </c:strRef>
          </c:tx>
          <c:spPr>
            <a:ln w="28575" cap="rnd">
              <a:solidFill>
                <a:schemeClr val="accent1"/>
              </a:solidFill>
              <a:round/>
            </a:ln>
            <a:effectLst/>
          </c:spPr>
          <c:marker>
            <c:symbol val="none"/>
          </c:marker>
          <c:cat>
            <c:strRef>
              <c:f>'pivot table'!$A$31:$A$53</c:f>
              <c:strCache>
                <c:ptCount val="22"/>
                <c:pt idx="0">
                  <c:v>27</c:v>
                </c:pt>
                <c:pt idx="1">
                  <c:v>28</c:v>
                </c:pt>
                <c:pt idx="2">
                  <c:v>29</c:v>
                </c:pt>
                <c:pt idx="3">
                  <c:v>30</c:v>
                </c:pt>
                <c:pt idx="4">
                  <c:v>31</c:v>
                </c:pt>
                <c:pt idx="5">
                  <c:v>32</c:v>
                </c:pt>
                <c:pt idx="6">
                  <c:v>33</c:v>
                </c:pt>
                <c:pt idx="7">
                  <c:v>34</c:v>
                </c:pt>
                <c:pt idx="8">
                  <c:v>35</c:v>
                </c:pt>
                <c:pt idx="9">
                  <c:v>36</c:v>
                </c:pt>
                <c:pt idx="10">
                  <c:v>37</c:v>
                </c:pt>
                <c:pt idx="11">
                  <c:v>38</c:v>
                </c:pt>
                <c:pt idx="12">
                  <c:v>39</c:v>
                </c:pt>
                <c:pt idx="13">
                  <c:v>40</c:v>
                </c:pt>
                <c:pt idx="14">
                  <c:v>42</c:v>
                </c:pt>
                <c:pt idx="15">
                  <c:v>43</c:v>
                </c:pt>
                <c:pt idx="16">
                  <c:v>45</c:v>
                </c:pt>
                <c:pt idx="17">
                  <c:v>46</c:v>
                </c:pt>
                <c:pt idx="18">
                  <c:v>50</c:v>
                </c:pt>
                <c:pt idx="19">
                  <c:v>51</c:v>
                </c:pt>
                <c:pt idx="20">
                  <c:v>56</c:v>
                </c:pt>
                <c:pt idx="21">
                  <c:v>57</c:v>
                </c:pt>
              </c:strCache>
            </c:strRef>
          </c:cat>
          <c:val>
            <c:numRef>
              <c:f>'pivot table'!$B$31:$B$53</c:f>
              <c:numCache>
                <c:formatCode>General</c:formatCode>
                <c:ptCount val="22"/>
                <c:pt idx="0">
                  <c:v>1</c:v>
                </c:pt>
                <c:pt idx="1">
                  <c:v>3</c:v>
                </c:pt>
                <c:pt idx="2">
                  <c:v>2</c:v>
                </c:pt>
                <c:pt idx="3">
                  <c:v>2</c:v>
                </c:pt>
                <c:pt idx="4">
                  <c:v>1</c:v>
                </c:pt>
                <c:pt idx="5">
                  <c:v>2</c:v>
                </c:pt>
                <c:pt idx="7">
                  <c:v>1</c:v>
                </c:pt>
                <c:pt idx="8">
                  <c:v>2</c:v>
                </c:pt>
                <c:pt idx="13">
                  <c:v>1</c:v>
                </c:pt>
                <c:pt idx="14">
                  <c:v>1</c:v>
                </c:pt>
                <c:pt idx="16">
                  <c:v>1</c:v>
                </c:pt>
                <c:pt idx="18">
                  <c:v>1</c:v>
                </c:pt>
                <c:pt idx="19">
                  <c:v>1</c:v>
                </c:pt>
                <c:pt idx="20">
                  <c:v>1</c:v>
                </c:pt>
                <c:pt idx="21">
                  <c:v>1</c:v>
                </c:pt>
              </c:numCache>
            </c:numRef>
          </c:val>
          <c:smooth val="0"/>
          <c:extLst>
            <c:ext xmlns:c16="http://schemas.microsoft.com/office/drawing/2014/chart" uri="{C3380CC4-5D6E-409C-BE32-E72D297353CC}">
              <c16:uniqueId val="{00000000-4BDA-4FC5-B0FE-98F0442A8D08}"/>
            </c:ext>
          </c:extLst>
        </c:ser>
        <c:ser>
          <c:idx val="1"/>
          <c:order val="1"/>
          <c:tx>
            <c:strRef>
              <c:f>'pivot table'!$C$29:$C$30</c:f>
              <c:strCache>
                <c:ptCount val="1"/>
                <c:pt idx="0">
                  <c:v>Yes</c:v>
                </c:pt>
              </c:strCache>
            </c:strRef>
          </c:tx>
          <c:spPr>
            <a:ln w="28575" cap="rnd">
              <a:solidFill>
                <a:schemeClr val="accent2"/>
              </a:solidFill>
              <a:round/>
            </a:ln>
            <a:effectLst/>
          </c:spPr>
          <c:marker>
            <c:symbol val="none"/>
          </c:marker>
          <c:cat>
            <c:strRef>
              <c:f>'pivot table'!$A$31:$A$53</c:f>
              <c:strCache>
                <c:ptCount val="22"/>
                <c:pt idx="0">
                  <c:v>27</c:v>
                </c:pt>
                <c:pt idx="1">
                  <c:v>28</c:v>
                </c:pt>
                <c:pt idx="2">
                  <c:v>29</c:v>
                </c:pt>
                <c:pt idx="3">
                  <c:v>30</c:v>
                </c:pt>
                <c:pt idx="4">
                  <c:v>31</c:v>
                </c:pt>
                <c:pt idx="5">
                  <c:v>32</c:v>
                </c:pt>
                <c:pt idx="6">
                  <c:v>33</c:v>
                </c:pt>
                <c:pt idx="7">
                  <c:v>34</c:v>
                </c:pt>
                <c:pt idx="8">
                  <c:v>35</c:v>
                </c:pt>
                <c:pt idx="9">
                  <c:v>36</c:v>
                </c:pt>
                <c:pt idx="10">
                  <c:v>37</c:v>
                </c:pt>
                <c:pt idx="11">
                  <c:v>38</c:v>
                </c:pt>
                <c:pt idx="12">
                  <c:v>39</c:v>
                </c:pt>
                <c:pt idx="13">
                  <c:v>40</c:v>
                </c:pt>
                <c:pt idx="14">
                  <c:v>42</c:v>
                </c:pt>
                <c:pt idx="15">
                  <c:v>43</c:v>
                </c:pt>
                <c:pt idx="16">
                  <c:v>45</c:v>
                </c:pt>
                <c:pt idx="17">
                  <c:v>46</c:v>
                </c:pt>
                <c:pt idx="18">
                  <c:v>50</c:v>
                </c:pt>
                <c:pt idx="19">
                  <c:v>51</c:v>
                </c:pt>
                <c:pt idx="20">
                  <c:v>56</c:v>
                </c:pt>
                <c:pt idx="21">
                  <c:v>57</c:v>
                </c:pt>
              </c:strCache>
            </c:strRef>
          </c:cat>
          <c:val>
            <c:numRef>
              <c:f>'pivot table'!$C$31:$C$53</c:f>
              <c:numCache>
                <c:formatCode>General</c:formatCode>
                <c:ptCount val="22"/>
                <c:pt idx="5">
                  <c:v>1</c:v>
                </c:pt>
                <c:pt idx="6">
                  <c:v>1</c:v>
                </c:pt>
                <c:pt idx="7">
                  <c:v>2</c:v>
                </c:pt>
                <c:pt idx="8">
                  <c:v>1</c:v>
                </c:pt>
                <c:pt idx="9">
                  <c:v>2</c:v>
                </c:pt>
                <c:pt idx="10">
                  <c:v>1</c:v>
                </c:pt>
                <c:pt idx="11">
                  <c:v>2</c:v>
                </c:pt>
                <c:pt idx="12">
                  <c:v>1</c:v>
                </c:pt>
                <c:pt idx="13">
                  <c:v>1</c:v>
                </c:pt>
                <c:pt idx="14">
                  <c:v>1</c:v>
                </c:pt>
                <c:pt idx="15">
                  <c:v>1</c:v>
                </c:pt>
                <c:pt idx="17">
                  <c:v>1</c:v>
                </c:pt>
                <c:pt idx="18">
                  <c:v>1</c:v>
                </c:pt>
              </c:numCache>
            </c:numRef>
          </c:val>
          <c:smooth val="0"/>
          <c:extLst>
            <c:ext xmlns:c16="http://schemas.microsoft.com/office/drawing/2014/chart" uri="{C3380CC4-5D6E-409C-BE32-E72D297353CC}">
              <c16:uniqueId val="{00000001-4BDA-4FC5-B0FE-98F0442A8D08}"/>
            </c:ext>
          </c:extLst>
        </c:ser>
        <c:dLbls>
          <c:showLegendKey val="0"/>
          <c:showVal val="0"/>
          <c:showCatName val="0"/>
          <c:showSerName val="0"/>
          <c:showPercent val="0"/>
          <c:showBubbleSize val="0"/>
        </c:dLbls>
        <c:smooth val="0"/>
        <c:axId val="809209263"/>
        <c:axId val="809210703"/>
      </c:lineChart>
      <c:catAx>
        <c:axId val="809209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210703"/>
        <c:crosses val="autoZero"/>
        <c:auto val="1"/>
        <c:lblAlgn val="ctr"/>
        <c:lblOffset val="100"/>
        <c:noMultiLvlLbl val="0"/>
      </c:catAx>
      <c:valAx>
        <c:axId val="809210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209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601980</xdr:colOff>
      <xdr:row>5</xdr:row>
      <xdr:rowOff>129540</xdr:rowOff>
    </xdr:from>
    <xdr:to>
      <xdr:col>9</xdr:col>
      <xdr:colOff>175260</xdr:colOff>
      <xdr:row>20</xdr:row>
      <xdr:rowOff>175260</xdr:rowOff>
    </xdr:to>
    <xdr:graphicFrame macro="">
      <xdr:nvGraphicFramePr>
        <xdr:cNvPr id="2" name="Chart 1">
          <a:extLst>
            <a:ext uri="{FF2B5EF4-FFF2-40B4-BE49-F238E27FC236}">
              <a16:creationId xmlns:a16="http://schemas.microsoft.com/office/drawing/2014/main" id="{0A814AB4-A0FD-4C43-B6DC-1F7F026C06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160020</xdr:colOff>
      <xdr:row>5</xdr:row>
      <xdr:rowOff>152400</xdr:rowOff>
    </xdr:from>
    <xdr:to>
      <xdr:col>16</xdr:col>
      <xdr:colOff>350520</xdr:colOff>
      <xdr:row>21</xdr:row>
      <xdr:rowOff>7620</xdr:rowOff>
    </xdr:to>
    <xdr:pic>
      <xdr:nvPicPr>
        <xdr:cNvPr id="11" name="Picture 10">
          <a:extLst>
            <a:ext uri="{FF2B5EF4-FFF2-40B4-BE49-F238E27FC236}">
              <a16:creationId xmlns:a16="http://schemas.microsoft.com/office/drawing/2014/main" id="{7A46BAC7-08B4-D18E-1B9E-52DB5FA5E2F7}"/>
            </a:ext>
          </a:extLst>
        </xdr:cNvPr>
        <xdr:cNvPicPr>
          <a:picLocks noChangeAspect="1"/>
        </xdr:cNvPicPr>
      </xdr:nvPicPr>
      <xdr:blipFill>
        <a:blip xmlns:r="http://schemas.openxmlformats.org/officeDocument/2006/relationships" r:embed="rId2"/>
        <a:stretch>
          <a:fillRect/>
        </a:stretch>
      </xdr:blipFill>
      <xdr:spPr>
        <a:xfrm>
          <a:off x="5646420" y="1066800"/>
          <a:ext cx="4457700" cy="2781300"/>
        </a:xfrm>
        <a:prstGeom prst="rect">
          <a:avLst/>
        </a:prstGeom>
      </xdr:spPr>
    </xdr:pic>
    <xdr:clientData/>
  </xdr:twoCellAnchor>
  <xdr:twoCellAnchor>
    <xdr:from>
      <xdr:col>3</xdr:col>
      <xdr:colOff>76200</xdr:colOff>
      <xdr:row>21</xdr:row>
      <xdr:rowOff>91440</xdr:rowOff>
    </xdr:from>
    <xdr:to>
      <xdr:col>16</xdr:col>
      <xdr:colOff>419100</xdr:colOff>
      <xdr:row>38</xdr:row>
      <xdr:rowOff>137160</xdr:rowOff>
    </xdr:to>
    <xdr:graphicFrame macro="">
      <xdr:nvGraphicFramePr>
        <xdr:cNvPr id="12" name="Chart 11">
          <a:extLst>
            <a:ext uri="{FF2B5EF4-FFF2-40B4-BE49-F238E27FC236}">
              <a16:creationId xmlns:a16="http://schemas.microsoft.com/office/drawing/2014/main" id="{1E8AEBBC-8FA5-46A5-BADF-A6B5D25A1D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0</xdr:row>
      <xdr:rowOff>15240</xdr:rowOff>
    </xdr:from>
    <xdr:to>
      <xdr:col>16</xdr:col>
      <xdr:colOff>342900</xdr:colOff>
      <xdr:row>5</xdr:row>
      <xdr:rowOff>144780</xdr:rowOff>
    </xdr:to>
    <xdr:sp macro="" textlink="">
      <xdr:nvSpPr>
        <xdr:cNvPr id="14" name="Rectangle 13">
          <a:extLst>
            <a:ext uri="{FF2B5EF4-FFF2-40B4-BE49-F238E27FC236}">
              <a16:creationId xmlns:a16="http://schemas.microsoft.com/office/drawing/2014/main" id="{C673FFDD-50AF-DFF5-1C99-5C9F375FCC12}"/>
            </a:ext>
          </a:extLst>
        </xdr:cNvPr>
        <xdr:cNvSpPr/>
      </xdr:nvSpPr>
      <xdr:spPr>
        <a:xfrm>
          <a:off x="0" y="15240"/>
          <a:ext cx="10096500" cy="1043940"/>
        </a:xfrm>
        <a:prstGeom prst="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3600" b="1"/>
            <a:t>Bikes</a:t>
          </a:r>
          <a:r>
            <a:rPr lang="en-IN" sz="3600" b="1" baseline="0"/>
            <a:t> Sales Dashboard</a:t>
          </a:r>
          <a:endParaRPr lang="en-IN" sz="3600" b="1"/>
        </a:p>
      </xdr:txBody>
    </xdr:sp>
    <xdr:clientData/>
  </xdr:twoCellAnchor>
  <xdr:twoCellAnchor editAs="oneCell">
    <xdr:from>
      <xdr:col>0</xdr:col>
      <xdr:colOff>0</xdr:colOff>
      <xdr:row>6</xdr:row>
      <xdr:rowOff>22861</xdr:rowOff>
    </xdr:from>
    <xdr:to>
      <xdr:col>3</xdr:col>
      <xdr:colOff>0</xdr:colOff>
      <xdr:row>11</xdr:row>
      <xdr:rowOff>45721</xdr:rowOff>
    </xdr:to>
    <mc:AlternateContent xmlns:mc="http://schemas.openxmlformats.org/markup-compatibility/2006">
      <mc:Choice xmlns:a14="http://schemas.microsoft.com/office/drawing/2010/main" Requires="a14">
        <xdr:graphicFrame macro="">
          <xdr:nvGraphicFramePr>
            <xdr:cNvPr id="15" name="Marital Status">
              <a:extLst>
                <a:ext uri="{FF2B5EF4-FFF2-40B4-BE49-F238E27FC236}">
                  <a16:creationId xmlns:a16="http://schemas.microsoft.com/office/drawing/2014/main" id="{85830A8B-C4A5-C14B-06AC-E19C4E0C798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20141"/>
              <a:ext cx="1828800" cy="937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30481</xdr:rowOff>
    </xdr:from>
    <xdr:to>
      <xdr:col>3</xdr:col>
      <xdr:colOff>0</xdr:colOff>
      <xdr:row>27</xdr:row>
      <xdr:rowOff>76201</xdr:rowOff>
    </xdr:to>
    <mc:AlternateContent xmlns:mc="http://schemas.openxmlformats.org/markup-compatibility/2006">
      <mc:Choice xmlns:a14="http://schemas.microsoft.com/office/drawing/2010/main" Requires="a14">
        <xdr:graphicFrame macro="">
          <xdr:nvGraphicFramePr>
            <xdr:cNvPr id="16" name="Education">
              <a:extLst>
                <a:ext uri="{FF2B5EF4-FFF2-40B4-BE49-F238E27FC236}">
                  <a16:creationId xmlns:a16="http://schemas.microsoft.com/office/drawing/2014/main" id="{AAEE9D16-45C7-9926-1E4F-0729DFE0A48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22321"/>
              <a:ext cx="1828800" cy="1691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76201</xdr:rowOff>
    </xdr:from>
    <xdr:to>
      <xdr:col>3</xdr:col>
      <xdr:colOff>0</xdr:colOff>
      <xdr:row>17</xdr:row>
      <xdr:rowOff>129541</xdr:rowOff>
    </xdr:to>
    <mc:AlternateContent xmlns:mc="http://schemas.openxmlformats.org/markup-compatibility/2006">
      <mc:Choice xmlns:a14="http://schemas.microsoft.com/office/drawing/2010/main" Requires="a14">
        <xdr:graphicFrame macro="">
          <xdr:nvGraphicFramePr>
            <xdr:cNvPr id="17" name="Region">
              <a:extLst>
                <a:ext uri="{FF2B5EF4-FFF2-40B4-BE49-F238E27FC236}">
                  <a16:creationId xmlns:a16="http://schemas.microsoft.com/office/drawing/2014/main" id="{57AC97F7-CBE8-D967-A673-550DAC7DB90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87881"/>
              <a:ext cx="1828800" cy="11506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11</xdr:col>
      <xdr:colOff>7626</xdr:colOff>
      <xdr:row>4</xdr:row>
      <xdr:rowOff>64770</xdr:rowOff>
    </xdr:from>
    <xdr:to>
      <xdr:col>18</xdr:col>
      <xdr:colOff>137166</xdr:colOff>
      <xdr:row>19</xdr:row>
      <xdr:rowOff>64770</xdr:rowOff>
    </xdr:to>
    <xdr:graphicFrame macro="">
      <xdr:nvGraphicFramePr>
        <xdr:cNvPr id="2" name="Chart 1">
          <a:extLst>
            <a:ext uri="{FF2B5EF4-FFF2-40B4-BE49-F238E27FC236}">
              <a16:creationId xmlns:a16="http://schemas.microsoft.com/office/drawing/2014/main" id="{43737267-F3B5-67C0-EEFC-7AEB2A8D3D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312426</xdr:colOff>
      <xdr:row>20</xdr:row>
      <xdr:rowOff>102870</xdr:rowOff>
    </xdr:from>
    <xdr:to>
      <xdr:col>22</xdr:col>
      <xdr:colOff>7626</xdr:colOff>
      <xdr:row>35</xdr:row>
      <xdr:rowOff>102870</xdr:rowOff>
    </xdr:to>
    <xdr:graphicFrame macro="">
      <xdr:nvGraphicFramePr>
        <xdr:cNvPr id="3" name="Chart 2">
          <a:extLst>
            <a:ext uri="{FF2B5EF4-FFF2-40B4-BE49-F238E27FC236}">
              <a16:creationId xmlns:a16="http://schemas.microsoft.com/office/drawing/2014/main" id="{993F816E-E945-50A2-1865-3DA0392784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144786</xdr:colOff>
      <xdr:row>12</xdr:row>
      <xdr:rowOff>106680</xdr:rowOff>
    </xdr:from>
    <xdr:to>
      <xdr:col>10</xdr:col>
      <xdr:colOff>243840</xdr:colOff>
      <xdr:row>26</xdr:row>
      <xdr:rowOff>26670</xdr:rowOff>
    </xdr:to>
    <xdr:graphicFrame macro="">
      <xdr:nvGraphicFramePr>
        <xdr:cNvPr id="4" name="Chart 3">
          <a:extLst>
            <a:ext uri="{FF2B5EF4-FFF2-40B4-BE49-F238E27FC236}">
              <a16:creationId xmlns:a16="http://schemas.microsoft.com/office/drawing/2014/main" id="{C113EE14-A937-11F1-3E4C-B27131E186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426720</xdr:colOff>
      <xdr:row>29</xdr:row>
      <xdr:rowOff>19050</xdr:rowOff>
    </xdr:from>
    <xdr:to>
      <xdr:col>12</xdr:col>
      <xdr:colOff>121920</xdr:colOff>
      <xdr:row>44</xdr:row>
      <xdr:rowOff>19050</xdr:rowOff>
    </xdr:to>
    <xdr:graphicFrame macro="">
      <xdr:nvGraphicFramePr>
        <xdr:cNvPr id="6" name="Chart 5">
          <a:extLst>
            <a:ext uri="{FF2B5EF4-FFF2-40B4-BE49-F238E27FC236}">
              <a16:creationId xmlns:a16="http://schemas.microsoft.com/office/drawing/2014/main" id="{3714A0BE-E7B8-B9D8-CCEA-8D6860B3D0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OBALA R" refreshedDate="45809.612126157408" createdVersion="8" refreshedVersion="8" minRefreshableVersion="3" recordCount="1000" xr:uid="{E9B46B09-5384-471F-824E-374C1C7D5F3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778605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B37851-2CC3-49D3-A5EA-9A2380DC1FF0}" name="PivotTable4"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9:D53"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3">
    <i>
      <x v="2"/>
    </i>
    <i>
      <x v="3"/>
    </i>
    <i>
      <x v="4"/>
    </i>
    <i>
      <x v="5"/>
    </i>
    <i>
      <x v="6"/>
    </i>
    <i>
      <x v="7"/>
    </i>
    <i>
      <x v="8"/>
    </i>
    <i>
      <x v="9"/>
    </i>
    <i>
      <x v="10"/>
    </i>
    <i>
      <x v="11"/>
    </i>
    <i>
      <x v="12"/>
    </i>
    <i>
      <x v="13"/>
    </i>
    <i>
      <x v="14"/>
    </i>
    <i>
      <x v="15"/>
    </i>
    <i>
      <x v="17"/>
    </i>
    <i>
      <x v="18"/>
    </i>
    <i>
      <x v="20"/>
    </i>
    <i>
      <x v="21"/>
    </i>
    <i>
      <x v="25"/>
    </i>
    <i>
      <x v="26"/>
    </i>
    <i>
      <x v="31"/>
    </i>
    <i>
      <x v="3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317BF20-651C-48D2-819C-6F86C427F509}" name="PivotTable3"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1:D26"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1149A99-9953-42B9-A733-BCCF484E0E29}" name="PivotTable2"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1:D18"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0"/>
          </reference>
        </references>
      </pivotArea>
    </chartFormat>
    <chartFormat chart="7" format="3"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89CDEE2-9690-4116-AE8A-B29CC067AC20}" name="PivotTable1"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4"/>
  </dataFields>
  <chartFormats count="4">
    <chartFormat chart="18" format="0" series="1">
      <pivotArea type="data" outline="0" fieldPosition="0">
        <references count="2">
          <reference field="4294967294" count="1" selected="0">
            <x v="0"/>
          </reference>
          <reference field="13" count="1" selected="0">
            <x v="0"/>
          </reference>
        </references>
      </pivotArea>
    </chartFormat>
    <chartFormat chart="18" format="1" series="1">
      <pivotArea type="data" outline="0" fieldPosition="0">
        <references count="2">
          <reference field="4294967294" count="1" selected="0">
            <x v="0"/>
          </reference>
          <reference field="13" count="1" selected="0">
            <x v="1"/>
          </reference>
        </references>
      </pivotArea>
    </chartFormat>
    <chartFormat chart="20" format="4" series="1">
      <pivotArea type="data" outline="0" fieldPosition="0">
        <references count="2">
          <reference field="4294967294" count="1" selected="0">
            <x v="0"/>
          </reference>
          <reference field="13" count="1" selected="0">
            <x v="0"/>
          </reference>
        </references>
      </pivotArea>
    </chartFormat>
    <chartFormat chart="2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F11E103-178B-474E-8DA9-FE8CBD0E6B8F}" sourceName="Marital Status">
  <pivotTables>
    <pivotTable tabId="3" name="PivotTable1"/>
    <pivotTable tabId="3" name="PivotTable2"/>
    <pivotTable tabId="3" name="PivotTable3"/>
    <pivotTable tabId="3" name="PivotTable4"/>
  </pivotTables>
  <data>
    <tabular pivotCacheId="197786053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C2FD571-CF07-4C1C-B35C-BF7154C30124}" sourceName="Education">
  <pivotTables>
    <pivotTable tabId="3" name="PivotTable1"/>
    <pivotTable tabId="3" name="PivotTable2"/>
    <pivotTable tabId="3" name="PivotTable3"/>
    <pivotTable tabId="3" name="PivotTable4"/>
  </pivotTables>
  <data>
    <tabular pivotCacheId="1977860538">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E41C328-5407-4557-AF49-AF265DF86863}" sourceName="Region">
  <pivotTables>
    <pivotTable tabId="3" name="PivotTable1"/>
    <pivotTable tabId="3" name="PivotTable2"/>
    <pivotTable tabId="3" name="PivotTable3"/>
    <pivotTable tabId="3" name="PivotTable4"/>
  </pivotTables>
  <data>
    <tabular pivotCacheId="1977860538">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3AF3D90-EC6F-4771-A82E-E8F9FCCBE712}" cache="Slicer_Marital_Status" caption="Marital Status" rowHeight="234950"/>
  <slicer name="Education" xr10:uid="{8C96EDCE-D55F-4C64-8E63-6A4802E3CE6A}" cache="Slicer_Education" caption="Education" rowHeight="234950"/>
  <slicer name="Region" xr10:uid="{6D8C20CA-11EA-44BC-B117-DABE0870FD9C}"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58" workbookViewId="0">
      <selection sqref="A1:M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01E15-4568-4E42-B231-CD01640E1122}">
  <dimension ref="A1:N1001"/>
  <sheetViews>
    <sheetView topLeftCell="H2" workbookViewId="0">
      <selection activeCell="M2" sqref="M2"/>
    </sheetView>
  </sheetViews>
  <sheetFormatPr defaultRowHeight="14.4" x14ac:dyDescent="0.3"/>
  <cols>
    <col min="4" max="12" width="11.88671875"/>
    <col min="13" max="13" width="21" customWidth="1"/>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1">
        <v>40000</v>
      </c>
      <c r="E2">
        <v>1</v>
      </c>
      <c r="F2" t="s">
        <v>13</v>
      </c>
      <c r="G2" t="s">
        <v>14</v>
      </c>
      <c r="H2" t="s">
        <v>15</v>
      </c>
      <c r="I2">
        <v>0</v>
      </c>
      <c r="J2" t="s">
        <v>16</v>
      </c>
      <c r="K2" t="s">
        <v>17</v>
      </c>
      <c r="L2">
        <v>42</v>
      </c>
      <c r="M2" t="str">
        <f>IF(L2&gt;54, "Old", IF(L2&gt;=31, "Middle age", IF(L2&lt;31,"Adolescent","invalid")))</f>
        <v>Middle age</v>
      </c>
      <c r="N2" t="s">
        <v>18</v>
      </c>
    </row>
    <row r="3" spans="1:14" x14ac:dyDescent="0.3">
      <c r="A3">
        <v>24107</v>
      </c>
      <c r="B3" t="s">
        <v>36</v>
      </c>
      <c r="C3" t="s">
        <v>39</v>
      </c>
      <c r="D3" s="1">
        <v>30000</v>
      </c>
      <c r="E3">
        <v>3</v>
      </c>
      <c r="F3" t="s">
        <v>19</v>
      </c>
      <c r="G3" t="s">
        <v>20</v>
      </c>
      <c r="H3" t="s">
        <v>15</v>
      </c>
      <c r="I3">
        <v>1</v>
      </c>
      <c r="J3" t="s">
        <v>16</v>
      </c>
      <c r="K3" t="s">
        <v>17</v>
      </c>
      <c r="L3">
        <v>43</v>
      </c>
      <c r="M3" t="str">
        <f t="shared" ref="M3:M66" si="0">IF(L3&gt;54, "Old", IF(L3&gt;=31, "Middle age", IF(L3&lt;31,"Adolescent","invalid")))</f>
        <v>Middle age</v>
      </c>
      <c r="N3" t="s">
        <v>18</v>
      </c>
    </row>
    <row r="4" spans="1:14" x14ac:dyDescent="0.3">
      <c r="A4">
        <v>14177</v>
      </c>
      <c r="B4" t="s">
        <v>36</v>
      </c>
      <c r="C4" t="s">
        <v>39</v>
      </c>
      <c r="D4" s="1">
        <v>80000</v>
      </c>
      <c r="E4">
        <v>5</v>
      </c>
      <c r="F4" t="s">
        <v>19</v>
      </c>
      <c r="G4" t="s">
        <v>21</v>
      </c>
      <c r="H4" t="s">
        <v>18</v>
      </c>
      <c r="I4">
        <v>2</v>
      </c>
      <c r="J4" t="s">
        <v>22</v>
      </c>
      <c r="K4" t="s">
        <v>17</v>
      </c>
      <c r="L4">
        <v>60</v>
      </c>
      <c r="M4" t="str">
        <f t="shared" si="0"/>
        <v>Old</v>
      </c>
      <c r="N4" t="s">
        <v>18</v>
      </c>
    </row>
    <row r="5" spans="1:14" x14ac:dyDescent="0.3">
      <c r="A5">
        <v>24381</v>
      </c>
      <c r="B5" t="s">
        <v>37</v>
      </c>
      <c r="C5" t="s">
        <v>39</v>
      </c>
      <c r="D5" s="1">
        <v>70000</v>
      </c>
      <c r="E5">
        <v>0</v>
      </c>
      <c r="F5" t="s">
        <v>13</v>
      </c>
      <c r="G5" t="s">
        <v>21</v>
      </c>
      <c r="H5" t="s">
        <v>15</v>
      </c>
      <c r="I5">
        <v>1</v>
      </c>
      <c r="J5" t="s">
        <v>23</v>
      </c>
      <c r="K5" t="s">
        <v>24</v>
      </c>
      <c r="L5">
        <v>41</v>
      </c>
      <c r="M5" t="str">
        <f t="shared" si="0"/>
        <v>Middle age</v>
      </c>
      <c r="N5" t="s">
        <v>15</v>
      </c>
    </row>
    <row r="6" spans="1:14" x14ac:dyDescent="0.3">
      <c r="A6">
        <v>25597</v>
      </c>
      <c r="B6" t="s">
        <v>37</v>
      </c>
      <c r="C6" t="s">
        <v>39</v>
      </c>
      <c r="D6" s="1">
        <v>30000</v>
      </c>
      <c r="E6">
        <v>0</v>
      </c>
      <c r="F6" t="s">
        <v>13</v>
      </c>
      <c r="G6" t="s">
        <v>20</v>
      </c>
      <c r="H6" t="s">
        <v>18</v>
      </c>
      <c r="I6">
        <v>0</v>
      </c>
      <c r="J6" t="s">
        <v>16</v>
      </c>
      <c r="K6" t="s">
        <v>17</v>
      </c>
      <c r="L6">
        <v>36</v>
      </c>
      <c r="M6" t="str">
        <f t="shared" si="0"/>
        <v>Middle age</v>
      </c>
      <c r="N6" t="s">
        <v>15</v>
      </c>
    </row>
    <row r="7" spans="1:14" x14ac:dyDescent="0.3">
      <c r="A7">
        <v>13507</v>
      </c>
      <c r="B7" t="s">
        <v>36</v>
      </c>
      <c r="C7" t="s">
        <v>38</v>
      </c>
      <c r="D7" s="1">
        <v>10000</v>
      </c>
      <c r="E7">
        <v>2</v>
      </c>
      <c r="F7" t="s">
        <v>19</v>
      </c>
      <c r="G7" t="s">
        <v>25</v>
      </c>
      <c r="H7" t="s">
        <v>15</v>
      </c>
      <c r="I7">
        <v>0</v>
      </c>
      <c r="J7" t="s">
        <v>26</v>
      </c>
      <c r="K7" t="s">
        <v>17</v>
      </c>
      <c r="L7">
        <v>50</v>
      </c>
      <c r="M7" t="str">
        <f t="shared" si="0"/>
        <v>Middle age</v>
      </c>
      <c r="N7" t="s">
        <v>18</v>
      </c>
    </row>
    <row r="8" spans="1:14" x14ac:dyDescent="0.3">
      <c r="A8">
        <v>27974</v>
      </c>
      <c r="B8" t="s">
        <v>37</v>
      </c>
      <c r="C8" t="s">
        <v>39</v>
      </c>
      <c r="D8" s="1">
        <v>160000</v>
      </c>
      <c r="E8">
        <v>2</v>
      </c>
      <c r="F8" t="s">
        <v>27</v>
      </c>
      <c r="G8" t="s">
        <v>28</v>
      </c>
      <c r="H8" t="s">
        <v>15</v>
      </c>
      <c r="I8">
        <v>4</v>
      </c>
      <c r="J8" t="s">
        <v>16</v>
      </c>
      <c r="K8" t="s">
        <v>24</v>
      </c>
      <c r="L8">
        <v>33</v>
      </c>
      <c r="M8" t="str">
        <f t="shared" si="0"/>
        <v>Middle age</v>
      </c>
      <c r="N8" t="s">
        <v>15</v>
      </c>
    </row>
    <row r="9" spans="1:14" x14ac:dyDescent="0.3">
      <c r="A9">
        <v>19364</v>
      </c>
      <c r="B9" t="s">
        <v>36</v>
      </c>
      <c r="C9" t="s">
        <v>39</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1">
        <v>30000</v>
      </c>
      <c r="E67">
        <v>2</v>
      </c>
      <c r="F67" t="s">
        <v>19</v>
      </c>
      <c r="G67" t="s">
        <v>20</v>
      </c>
      <c r="H67" t="s">
        <v>15</v>
      </c>
      <c r="I67">
        <v>2</v>
      </c>
      <c r="J67" t="s">
        <v>23</v>
      </c>
      <c r="K67" t="s">
        <v>24</v>
      </c>
      <c r="L67">
        <v>68</v>
      </c>
      <c r="M67" t="str">
        <f t="shared" ref="M67:M130" si="1">IF(L67&gt;54, "Old", IF(L67&gt;=31, "Middle age", IF(L67&lt;31,"Adolescent","invalid")))</f>
        <v>Old</v>
      </c>
      <c r="N67" t="s">
        <v>18</v>
      </c>
    </row>
    <row r="68" spans="1:14" x14ac:dyDescent="0.3">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 t="shared" ref="M131:M194" si="2">IF(L131&gt;54, "Old", IF(L131&gt;=31, "Middle age", IF(L131&lt;31,"Adolescent","invalid")))</f>
        <v>Middle age</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1">
        <v>70000</v>
      </c>
      <c r="E195">
        <v>5</v>
      </c>
      <c r="F195" t="s">
        <v>13</v>
      </c>
      <c r="G195" t="s">
        <v>21</v>
      </c>
      <c r="H195" t="s">
        <v>15</v>
      </c>
      <c r="I195">
        <v>4</v>
      </c>
      <c r="J195" t="s">
        <v>46</v>
      </c>
      <c r="K195" t="s">
        <v>24</v>
      </c>
      <c r="L195">
        <v>41</v>
      </c>
      <c r="M195" t="str">
        <f t="shared" ref="M195:M258" si="3">IF(L195&gt;54, "Old", IF(L195&gt;=31, "Middle age", IF(L195&lt;31,"Adolescent","invalid")))</f>
        <v>Middle age</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 t="shared" ref="M259:M322" si="4">IF(L259&gt;54, "Old", IF(L259&gt;=31, "Middle age", IF(L259&lt;31,"Adolescent","invalid")))</f>
        <v>Middle age</v>
      </c>
      <c r="N259" t="s">
        <v>15</v>
      </c>
    </row>
    <row r="260" spans="1:14" x14ac:dyDescent="0.3">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 t="shared" ref="M323:M386" si="5">IF(L323&gt;54, "Old", IF(L323&gt;=31, "Middle age", IF(L323&lt;31,"Adolescent","invalid")))</f>
        <v>Middle age</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 t="shared" ref="M387:M450" si="6">IF(L387&gt;54, "Old", IF(L387&gt;=31, "Middle age", IF(L387&lt;31,"Adolescent","invalid")))</f>
        <v>Middle age</v>
      </c>
      <c r="N387" t="s">
        <v>18</v>
      </c>
    </row>
    <row r="388" spans="1:14" x14ac:dyDescent="0.3">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 t="shared" ref="M451:M514" si="7">IF(L451&gt;54, "Old", IF(L451&gt;=31, "Middle age", IF(L451&lt;31,"Adolescent","invalid")))</f>
        <v>Middle age</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1">
        <v>60000</v>
      </c>
      <c r="E515">
        <v>4</v>
      </c>
      <c r="F515" t="s">
        <v>31</v>
      </c>
      <c r="G515" t="s">
        <v>28</v>
      </c>
      <c r="H515" t="s">
        <v>15</v>
      </c>
      <c r="I515">
        <v>2</v>
      </c>
      <c r="J515" t="s">
        <v>46</v>
      </c>
      <c r="K515" t="s">
        <v>32</v>
      </c>
      <c r="L515">
        <v>61</v>
      </c>
      <c r="M515" t="str">
        <f t="shared" ref="M515:M578" si="8">IF(L515&gt;54, "Old", IF(L515&gt;=31, "Middle age", IF(L515&lt;31,"Adolescent","invalid")))</f>
        <v>Old</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 t="shared" ref="M579:M642" si="9">IF(L579&gt;54, "Old", IF(L579&gt;=31, "Middle age", IF(L579&lt;31,"Adolescent","invalid")))</f>
        <v>Middle age</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1">
        <v>50000</v>
      </c>
      <c r="E643">
        <v>4</v>
      </c>
      <c r="F643" t="s">
        <v>13</v>
      </c>
      <c r="G643" t="s">
        <v>28</v>
      </c>
      <c r="H643" t="s">
        <v>15</v>
      </c>
      <c r="I643">
        <v>2</v>
      </c>
      <c r="J643" t="s">
        <v>46</v>
      </c>
      <c r="K643" t="s">
        <v>32</v>
      </c>
      <c r="L643">
        <v>64</v>
      </c>
      <c r="M643" t="str">
        <f t="shared" ref="M643:M706" si="10">IF(L643&gt;54, "Old", IF(L643&gt;=31, "Middle age", IF(L643&lt;31,"Adolescent","invalid")))</f>
        <v>Old</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1">
        <v>70000</v>
      </c>
      <c r="E707">
        <v>4</v>
      </c>
      <c r="F707" t="s">
        <v>13</v>
      </c>
      <c r="G707" t="s">
        <v>28</v>
      </c>
      <c r="H707" t="s">
        <v>15</v>
      </c>
      <c r="I707">
        <v>1</v>
      </c>
      <c r="J707" t="s">
        <v>46</v>
      </c>
      <c r="K707" t="s">
        <v>32</v>
      </c>
      <c r="L707">
        <v>59</v>
      </c>
      <c r="M707" t="str">
        <f t="shared" ref="M707:M770" si="11">IF(L707&gt;54, "Old", IF(L707&gt;=31, "Middle age", IF(L707&lt;31,"Adolescent","invalid")))</f>
        <v>Old</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 t="shared" ref="M771:M834" si="12">IF(L771&gt;54, "Old", IF(L771&gt;=31, "Middle age", IF(L771&lt;31,"Adolescent","invalid")))</f>
        <v>Middle age</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 t="shared" ref="M835:M898" si="13">IF(L835&gt;54, "Old", IF(L835&gt;=31, "Middle age", IF(L835&lt;31,"Adolescent","invalid")))</f>
        <v>Middle age</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 t="shared" ref="M899:M962" si="14">IF(L899&gt;54, "Old", IF(L899&gt;=31, "Middle age", IF(L899&lt;31,"Adolescent","invalid")))</f>
        <v>Adolescent</v>
      </c>
      <c r="N899" t="s">
        <v>18</v>
      </c>
    </row>
    <row r="900" spans="1:14" x14ac:dyDescent="0.3">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 t="shared" ref="M963:M1000" si="15">IF(L963&gt;54, "Old", IF(L963&gt;=31, "Middle age", IF(L963&lt;31,"Adolescent","invalid")))</f>
        <v>Old</v>
      </c>
      <c r="N963" t="s">
        <v>18</v>
      </c>
    </row>
    <row r="964" spans="1:14" x14ac:dyDescent="0.3">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1">
        <v>60000</v>
      </c>
      <c r="E1001">
        <v>3</v>
      </c>
      <c r="F1001" t="s">
        <v>27</v>
      </c>
      <c r="G1001" t="s">
        <v>21</v>
      </c>
      <c r="H1001" t="s">
        <v>15</v>
      </c>
      <c r="I1001">
        <v>2</v>
      </c>
      <c r="J1001" t="s">
        <v>46</v>
      </c>
      <c r="K1001" t="s">
        <v>32</v>
      </c>
      <c r="L1001">
        <v>53</v>
      </c>
      <c r="M1001" t="str">
        <f t="shared" ref="M1001" si="16">IF(L1001&gt;55, "Old", IF(L1001&gt;=31, "Middle age", IF(L1001&lt;31,"Adolescent","invalid")))</f>
        <v>Middle age</v>
      </c>
      <c r="N1001" t="s">
        <v>15</v>
      </c>
    </row>
  </sheetData>
  <autoFilter ref="A1:N1027" xr:uid="{47201E15-4568-4E42-B231-CD01640E112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BF43E1-3BC2-455F-B29E-E987EC52375E}">
  <dimension ref="A1"/>
  <sheetViews>
    <sheetView showGridLines="0" workbookViewId="0">
      <selection activeCell="V8" sqref="V8"/>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C7867A-1D40-463C-B4E3-161395ACE172}">
  <dimension ref="A3:D53"/>
  <sheetViews>
    <sheetView tabSelected="1" topLeftCell="A14" zoomScaleNormal="100" workbookViewId="0">
      <selection activeCell="I32" sqref="I32"/>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3" t="s">
        <v>43</v>
      </c>
      <c r="B3" s="3" t="s">
        <v>44</v>
      </c>
    </row>
    <row r="4" spans="1:4" x14ac:dyDescent="0.3">
      <c r="A4" s="3" t="s">
        <v>41</v>
      </c>
      <c r="B4" t="s">
        <v>18</v>
      </c>
      <c r="C4" t="s">
        <v>15</v>
      </c>
      <c r="D4" t="s">
        <v>42</v>
      </c>
    </row>
    <row r="5" spans="1:4" x14ac:dyDescent="0.3">
      <c r="A5" s="4" t="s">
        <v>38</v>
      </c>
      <c r="B5" s="1">
        <v>33000</v>
      </c>
      <c r="C5" s="1">
        <v>26363.636363636364</v>
      </c>
      <c r="D5" s="1">
        <v>29523.809523809523</v>
      </c>
    </row>
    <row r="6" spans="1:4" x14ac:dyDescent="0.3">
      <c r="A6" s="4" t="s">
        <v>39</v>
      </c>
      <c r="B6" s="1">
        <v>36363.63636363636</v>
      </c>
      <c r="C6" s="1">
        <v>34000</v>
      </c>
      <c r="D6" s="1">
        <v>35625</v>
      </c>
    </row>
    <row r="7" spans="1:4" x14ac:dyDescent="0.3">
      <c r="A7" s="4" t="s">
        <v>42</v>
      </c>
      <c r="B7" s="1">
        <v>34761.904761904763</v>
      </c>
      <c r="C7" s="1">
        <v>28750</v>
      </c>
      <c r="D7" s="1">
        <v>32162.162162162163</v>
      </c>
    </row>
    <row r="11" spans="1:4" x14ac:dyDescent="0.3">
      <c r="A11" s="3" t="s">
        <v>45</v>
      </c>
      <c r="B11" s="3" t="s">
        <v>44</v>
      </c>
    </row>
    <row r="12" spans="1:4" x14ac:dyDescent="0.3">
      <c r="A12" s="3" t="s">
        <v>41</v>
      </c>
      <c r="B12" t="s">
        <v>18</v>
      </c>
      <c r="C12" t="s">
        <v>15</v>
      </c>
      <c r="D12" t="s">
        <v>42</v>
      </c>
    </row>
    <row r="13" spans="1:4" x14ac:dyDescent="0.3">
      <c r="A13" s="4" t="s">
        <v>16</v>
      </c>
      <c r="B13" s="5">
        <v>5</v>
      </c>
      <c r="C13" s="5">
        <v>9</v>
      </c>
      <c r="D13" s="5">
        <v>14</v>
      </c>
    </row>
    <row r="14" spans="1:4" x14ac:dyDescent="0.3">
      <c r="A14" s="4" t="s">
        <v>26</v>
      </c>
      <c r="B14" s="5">
        <v>4</v>
      </c>
      <c r="C14" s="5"/>
      <c r="D14" s="5">
        <v>4</v>
      </c>
    </row>
    <row r="15" spans="1:4" x14ac:dyDescent="0.3">
      <c r="A15" s="4" t="s">
        <v>22</v>
      </c>
      <c r="B15" s="5">
        <v>8</v>
      </c>
      <c r="C15" s="5">
        <v>5</v>
      </c>
      <c r="D15" s="5">
        <v>13</v>
      </c>
    </row>
    <row r="16" spans="1:4" x14ac:dyDescent="0.3">
      <c r="A16" s="4" t="s">
        <v>23</v>
      </c>
      <c r="B16" s="5">
        <v>3</v>
      </c>
      <c r="C16" s="5">
        <v>2</v>
      </c>
      <c r="D16" s="5">
        <v>5</v>
      </c>
    </row>
    <row r="17" spans="1:4" x14ac:dyDescent="0.3">
      <c r="A17" s="4" t="s">
        <v>46</v>
      </c>
      <c r="B17" s="5">
        <v>1</v>
      </c>
      <c r="C17" s="5"/>
      <c r="D17" s="5">
        <v>1</v>
      </c>
    </row>
    <row r="18" spans="1:4" x14ac:dyDescent="0.3">
      <c r="A18" s="4" t="s">
        <v>42</v>
      </c>
      <c r="B18" s="5">
        <v>21</v>
      </c>
      <c r="C18" s="5">
        <v>16</v>
      </c>
      <c r="D18" s="5">
        <v>37</v>
      </c>
    </row>
    <row r="21" spans="1:4" x14ac:dyDescent="0.3">
      <c r="A21" s="3" t="s">
        <v>45</v>
      </c>
      <c r="B21" s="3" t="s">
        <v>44</v>
      </c>
    </row>
    <row r="22" spans="1:4" x14ac:dyDescent="0.3">
      <c r="A22" s="3" t="s">
        <v>41</v>
      </c>
      <c r="B22" t="s">
        <v>18</v>
      </c>
      <c r="C22" t="s">
        <v>15</v>
      </c>
      <c r="D22" t="s">
        <v>42</v>
      </c>
    </row>
    <row r="23" spans="1:4" x14ac:dyDescent="0.3">
      <c r="A23" s="4" t="s">
        <v>47</v>
      </c>
      <c r="B23" s="5">
        <v>8</v>
      </c>
      <c r="C23" s="5"/>
      <c r="D23" s="5">
        <v>8</v>
      </c>
    </row>
    <row r="24" spans="1:4" x14ac:dyDescent="0.3">
      <c r="A24" s="4" t="s">
        <v>48</v>
      </c>
      <c r="B24" s="5">
        <v>11</v>
      </c>
      <c r="C24" s="5">
        <v>16</v>
      </c>
      <c r="D24" s="5">
        <v>27</v>
      </c>
    </row>
    <row r="25" spans="1:4" x14ac:dyDescent="0.3">
      <c r="A25" s="4" t="s">
        <v>49</v>
      </c>
      <c r="B25" s="5">
        <v>2</v>
      </c>
      <c r="C25" s="5"/>
      <c r="D25" s="5">
        <v>2</v>
      </c>
    </row>
    <row r="26" spans="1:4" x14ac:dyDescent="0.3">
      <c r="A26" s="4" t="s">
        <v>42</v>
      </c>
      <c r="B26" s="5">
        <v>21</v>
      </c>
      <c r="C26" s="5">
        <v>16</v>
      </c>
      <c r="D26" s="5">
        <v>37</v>
      </c>
    </row>
    <row r="29" spans="1:4" x14ac:dyDescent="0.3">
      <c r="A29" s="3" t="s">
        <v>45</v>
      </c>
      <c r="B29" s="3" t="s">
        <v>44</v>
      </c>
    </row>
    <row r="30" spans="1:4" x14ac:dyDescent="0.3">
      <c r="A30" s="3" t="s">
        <v>41</v>
      </c>
      <c r="B30" t="s">
        <v>18</v>
      </c>
      <c r="C30" t="s">
        <v>15</v>
      </c>
      <c r="D30" t="s">
        <v>42</v>
      </c>
    </row>
    <row r="31" spans="1:4" x14ac:dyDescent="0.3">
      <c r="A31" s="4">
        <v>27</v>
      </c>
      <c r="B31" s="5">
        <v>1</v>
      </c>
      <c r="C31" s="5"/>
      <c r="D31" s="5">
        <v>1</v>
      </c>
    </row>
    <row r="32" spans="1:4" x14ac:dyDescent="0.3">
      <c r="A32" s="4">
        <v>28</v>
      </c>
      <c r="B32" s="5">
        <v>3</v>
      </c>
      <c r="C32" s="5"/>
      <c r="D32" s="5">
        <v>3</v>
      </c>
    </row>
    <row r="33" spans="1:4" x14ac:dyDescent="0.3">
      <c r="A33" s="4">
        <v>29</v>
      </c>
      <c r="B33" s="5">
        <v>2</v>
      </c>
      <c r="C33" s="5"/>
      <c r="D33" s="5">
        <v>2</v>
      </c>
    </row>
    <row r="34" spans="1:4" x14ac:dyDescent="0.3">
      <c r="A34" s="4">
        <v>30</v>
      </c>
      <c r="B34" s="5">
        <v>2</v>
      </c>
      <c r="C34" s="5"/>
      <c r="D34" s="5">
        <v>2</v>
      </c>
    </row>
    <row r="35" spans="1:4" x14ac:dyDescent="0.3">
      <c r="A35" s="4">
        <v>31</v>
      </c>
      <c r="B35" s="5">
        <v>1</v>
      </c>
      <c r="C35" s="5"/>
      <c r="D35" s="5">
        <v>1</v>
      </c>
    </row>
    <row r="36" spans="1:4" x14ac:dyDescent="0.3">
      <c r="A36" s="4">
        <v>32</v>
      </c>
      <c r="B36" s="5">
        <v>2</v>
      </c>
      <c r="C36" s="5">
        <v>1</v>
      </c>
      <c r="D36" s="5">
        <v>3</v>
      </c>
    </row>
    <row r="37" spans="1:4" x14ac:dyDescent="0.3">
      <c r="A37" s="4">
        <v>33</v>
      </c>
      <c r="B37" s="5"/>
      <c r="C37" s="5">
        <v>1</v>
      </c>
      <c r="D37" s="5">
        <v>1</v>
      </c>
    </row>
    <row r="38" spans="1:4" x14ac:dyDescent="0.3">
      <c r="A38" s="4">
        <v>34</v>
      </c>
      <c r="B38" s="5">
        <v>1</v>
      </c>
      <c r="C38" s="5">
        <v>2</v>
      </c>
      <c r="D38" s="5">
        <v>3</v>
      </c>
    </row>
    <row r="39" spans="1:4" x14ac:dyDescent="0.3">
      <c r="A39" s="4">
        <v>35</v>
      </c>
      <c r="B39" s="5">
        <v>2</v>
      </c>
      <c r="C39" s="5">
        <v>1</v>
      </c>
      <c r="D39" s="5">
        <v>3</v>
      </c>
    </row>
    <row r="40" spans="1:4" x14ac:dyDescent="0.3">
      <c r="A40" s="4">
        <v>36</v>
      </c>
      <c r="B40" s="5"/>
      <c r="C40" s="5">
        <v>2</v>
      </c>
      <c r="D40" s="5">
        <v>2</v>
      </c>
    </row>
    <row r="41" spans="1:4" x14ac:dyDescent="0.3">
      <c r="A41" s="4">
        <v>37</v>
      </c>
      <c r="B41" s="5"/>
      <c r="C41" s="5">
        <v>1</v>
      </c>
      <c r="D41" s="5">
        <v>1</v>
      </c>
    </row>
    <row r="42" spans="1:4" x14ac:dyDescent="0.3">
      <c r="A42" s="4">
        <v>38</v>
      </c>
      <c r="B42" s="5"/>
      <c r="C42" s="5">
        <v>2</v>
      </c>
      <c r="D42" s="5">
        <v>2</v>
      </c>
    </row>
    <row r="43" spans="1:4" x14ac:dyDescent="0.3">
      <c r="A43" s="4">
        <v>39</v>
      </c>
      <c r="B43" s="5"/>
      <c r="C43" s="5">
        <v>1</v>
      </c>
      <c r="D43" s="5">
        <v>1</v>
      </c>
    </row>
    <row r="44" spans="1:4" x14ac:dyDescent="0.3">
      <c r="A44" s="4">
        <v>40</v>
      </c>
      <c r="B44" s="5">
        <v>1</v>
      </c>
      <c r="C44" s="5">
        <v>1</v>
      </c>
      <c r="D44" s="5">
        <v>2</v>
      </c>
    </row>
    <row r="45" spans="1:4" x14ac:dyDescent="0.3">
      <c r="A45" s="4">
        <v>42</v>
      </c>
      <c r="B45" s="5">
        <v>1</v>
      </c>
      <c r="C45" s="5">
        <v>1</v>
      </c>
      <c r="D45" s="5">
        <v>2</v>
      </c>
    </row>
    <row r="46" spans="1:4" x14ac:dyDescent="0.3">
      <c r="A46" s="4">
        <v>43</v>
      </c>
      <c r="B46" s="5"/>
      <c r="C46" s="5">
        <v>1</v>
      </c>
      <c r="D46" s="5">
        <v>1</v>
      </c>
    </row>
    <row r="47" spans="1:4" x14ac:dyDescent="0.3">
      <c r="A47" s="4">
        <v>45</v>
      </c>
      <c r="B47" s="5">
        <v>1</v>
      </c>
      <c r="C47" s="5"/>
      <c r="D47" s="5">
        <v>1</v>
      </c>
    </row>
    <row r="48" spans="1:4" x14ac:dyDescent="0.3">
      <c r="A48" s="4">
        <v>46</v>
      </c>
      <c r="B48" s="5"/>
      <c r="C48" s="5">
        <v>1</v>
      </c>
      <c r="D48" s="5">
        <v>1</v>
      </c>
    </row>
    <row r="49" spans="1:4" x14ac:dyDescent="0.3">
      <c r="A49" s="4">
        <v>50</v>
      </c>
      <c r="B49" s="5">
        <v>1</v>
      </c>
      <c r="C49" s="5">
        <v>1</v>
      </c>
      <c r="D49" s="5">
        <v>2</v>
      </c>
    </row>
    <row r="50" spans="1:4" x14ac:dyDescent="0.3">
      <c r="A50" s="4">
        <v>51</v>
      </c>
      <c r="B50" s="5">
        <v>1</v>
      </c>
      <c r="C50" s="5"/>
      <c r="D50" s="5">
        <v>1</v>
      </c>
    </row>
    <row r="51" spans="1:4" x14ac:dyDescent="0.3">
      <c r="A51" s="4">
        <v>56</v>
      </c>
      <c r="B51" s="5">
        <v>1</v>
      </c>
      <c r="C51" s="5"/>
      <c r="D51" s="5">
        <v>1</v>
      </c>
    </row>
    <row r="52" spans="1:4" x14ac:dyDescent="0.3">
      <c r="A52" s="4">
        <v>57</v>
      </c>
      <c r="B52" s="5">
        <v>1</v>
      </c>
      <c r="C52" s="5"/>
      <c r="D52" s="5">
        <v>1</v>
      </c>
    </row>
    <row r="53" spans="1:4" x14ac:dyDescent="0.3">
      <c r="A53" s="4" t="s">
        <v>42</v>
      </c>
      <c r="B53" s="5">
        <v>21</v>
      </c>
      <c r="C53" s="5">
        <v>16</v>
      </c>
      <c r="D53" s="5">
        <v>37</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Mano bala</cp:lastModifiedBy>
  <dcterms:created xsi:type="dcterms:W3CDTF">2022-03-18T02:50:57Z</dcterms:created>
  <dcterms:modified xsi:type="dcterms:W3CDTF">2025-06-01T09:51:22Z</dcterms:modified>
</cp:coreProperties>
</file>