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noel\Downloads\"/>
    </mc:Choice>
  </mc:AlternateContent>
  <bookViews>
    <workbookView xWindow="0" yWindow="0" windowWidth="28800" windowHeight="12435" activeTab="1"/>
  </bookViews>
  <sheets>
    <sheet name="Perceptron" sheetId="1" r:id="rId1"/>
    <sheet name="Perceptron (3 var)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3" l="1"/>
  <c r="I13" i="3"/>
  <c r="I12" i="3"/>
  <c r="H12" i="3"/>
  <c r="I11" i="3"/>
  <c r="H11" i="3"/>
  <c r="I10" i="3"/>
  <c r="H10" i="3"/>
  <c r="I5" i="3"/>
  <c r="F5" i="1"/>
  <c r="H5" i="3"/>
  <c r="G5" i="3"/>
  <c r="K13" i="3" l="1"/>
  <c r="N5" i="3"/>
  <c r="O5" i="3" s="1"/>
  <c r="K12" i="3"/>
  <c r="K11" i="3"/>
  <c r="G10" i="1"/>
  <c r="H10" i="1"/>
  <c r="P5" i="3"/>
  <c r="J13" i="3" l="1"/>
  <c r="L13" i="3" s="1"/>
  <c r="J12" i="3"/>
  <c r="L12" i="3" s="1"/>
  <c r="J11" i="3"/>
  <c r="L11" i="3" s="1"/>
  <c r="J10" i="3"/>
  <c r="L10" i="3" s="1"/>
  <c r="G11" i="1"/>
  <c r="G12" i="1"/>
  <c r="H12" i="1"/>
  <c r="H11" i="1"/>
  <c r="G5" i="1"/>
  <c r="K5" i="1" l="1"/>
  <c r="L5" i="1" s="1"/>
  <c r="J12" i="1"/>
  <c r="J11" i="1"/>
  <c r="M5" i="1"/>
  <c r="I10" i="1" l="1"/>
  <c r="K10" i="1" s="1"/>
  <c r="I12" i="1"/>
  <c r="K12" i="1" s="1"/>
  <c r="I11" i="1"/>
  <c r="K11" i="1" s="1"/>
</calcChain>
</file>

<file path=xl/comments1.xml><?xml version="1.0" encoding="utf-8"?>
<comments xmlns="http://schemas.openxmlformats.org/spreadsheetml/2006/main">
  <authors>
    <author>Leandro Carlos Fernandes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>Leandro Carlos Fernandes:</t>
        </r>
        <r>
          <rPr>
            <sz val="9"/>
            <color indexed="81"/>
            <rFont val="Tahoma"/>
            <family val="2"/>
          </rPr>
          <t xml:space="preserve">
Função de Ativação: </t>
        </r>
        <r>
          <rPr>
            <i/>
            <sz val="9"/>
            <color indexed="81"/>
            <rFont val="Tahoma"/>
            <family val="2"/>
          </rPr>
          <t xml:space="preserve">hard-limiter
</t>
        </r>
        <r>
          <rPr>
            <sz val="9"/>
            <color indexed="81"/>
            <rFont val="Tahoma"/>
            <family val="2"/>
          </rPr>
          <t>s = f(Sig) tal que, se E &gt; 0 então s =1; caso contrátio, s = 0.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Leandro Carlos Fernandes:</t>
        </r>
        <r>
          <rPr>
            <sz val="9"/>
            <color indexed="81"/>
            <rFont val="Tahoma"/>
            <family val="2"/>
          </rPr>
          <t xml:space="preserve">
Caso a rede neural não apresente a resposta correta é necessário ajustar seus pesos para que passem a representar o conhecimento desejado.
Para os Perceptrons utilizamos a regra Delta: w' = w + neta . epsilon . x</t>
        </r>
      </text>
    </comment>
  </commentList>
</comments>
</file>

<file path=xl/comments2.xml><?xml version="1.0" encoding="utf-8"?>
<comments xmlns="http://schemas.openxmlformats.org/spreadsheetml/2006/main">
  <authors>
    <author>Leandro Carlos Fernandes</author>
  </authors>
  <commentList>
    <comment ref="O4" authorId="0" shapeId="0">
      <text>
        <r>
          <rPr>
            <b/>
            <sz val="9"/>
            <color indexed="81"/>
            <rFont val="Tahoma"/>
            <family val="2"/>
          </rPr>
          <t>Leandro Carlos Fernandes:</t>
        </r>
        <r>
          <rPr>
            <sz val="9"/>
            <color indexed="81"/>
            <rFont val="Tahoma"/>
            <family val="2"/>
          </rPr>
          <t xml:space="preserve">
Função de Ativação: </t>
        </r>
        <r>
          <rPr>
            <i/>
            <sz val="9"/>
            <color indexed="81"/>
            <rFont val="Tahoma"/>
            <family val="2"/>
          </rPr>
          <t xml:space="preserve">hard-limiter
</t>
        </r>
        <r>
          <rPr>
            <sz val="9"/>
            <color indexed="81"/>
            <rFont val="Tahoma"/>
            <family val="2"/>
          </rPr>
          <t>s = f(Sig) tal que, se E &gt; 0 então s =1; caso contrátio, s = 0.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Leandro Carlos Fernandes:</t>
        </r>
        <r>
          <rPr>
            <sz val="9"/>
            <color indexed="81"/>
            <rFont val="Tahoma"/>
            <family val="2"/>
          </rPr>
          <t xml:space="preserve">
Caso a rede neural não apresente a resposta correta é necessário ajustar seus pesos para que passem a representar o conhecimento desejado.
Para os Perceptrons utilizamos a regra Delta: w' = w + neta . epsilon . x</t>
        </r>
      </text>
    </comment>
  </commentList>
</comments>
</file>

<file path=xl/sharedStrings.xml><?xml version="1.0" encoding="utf-8"?>
<sst xmlns="http://schemas.openxmlformats.org/spreadsheetml/2006/main" count="85" uniqueCount="49">
  <si>
    <t>X1</t>
  </si>
  <si>
    <t>X2</t>
  </si>
  <si>
    <t>W1</t>
  </si>
  <si>
    <t>W2</t>
  </si>
  <si>
    <t>S</t>
  </si>
  <si>
    <t>f()</t>
  </si>
  <si>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 xml:space="preserve"> (Erro)</t>
    </r>
  </si>
  <si>
    <t>w1</t>
  </si>
  <si>
    <t>w2</t>
  </si>
  <si>
    <t>Treinamento:</t>
  </si>
  <si>
    <r>
      <t>w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'</t>
    </r>
  </si>
  <si>
    <r>
      <t>w</t>
    </r>
    <r>
      <rPr>
        <vertAlign val="subscript"/>
        <sz val="11"/>
        <color theme="1"/>
        <rFont val="Calibri"/>
        <family val="2"/>
        <scheme val="minor"/>
      </rPr>
      <t>i</t>
    </r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</si>
  <si>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</si>
  <si>
    <t>h</t>
  </si>
  <si>
    <t>e</t>
  </si>
  <si>
    <r>
      <t>Tx. aprendizado (</t>
    </r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alibri"/>
        <family val="2"/>
        <scheme val="minor"/>
      </rPr>
      <t>):</t>
    </r>
  </si>
  <si>
    <r>
      <t xml:space="preserve">w1' = w1 + </t>
    </r>
    <r>
      <rPr>
        <sz val="11"/>
        <color theme="1"/>
        <rFont val="Symbol"/>
        <family val="1"/>
        <charset val="2"/>
      </rPr>
      <t>h.e.</t>
    </r>
    <r>
      <rPr>
        <sz val="11"/>
        <color theme="1"/>
        <rFont val="Calibri"/>
        <family val="2"/>
      </rPr>
      <t>x1  ….:</t>
    </r>
  </si>
  <si>
    <r>
      <t xml:space="preserve">w2' = w2 + </t>
    </r>
    <r>
      <rPr>
        <sz val="11"/>
        <color theme="1"/>
        <rFont val="Symbol"/>
        <family val="1"/>
        <charset val="2"/>
      </rPr>
      <t>h.e.</t>
    </r>
    <r>
      <rPr>
        <sz val="11"/>
        <color theme="1"/>
        <rFont val="Calibri"/>
        <family val="2"/>
      </rPr>
      <t>x2  ….:</t>
    </r>
  </si>
  <si>
    <t>Histórico dos pesos</t>
  </si>
  <si>
    <t>W0 (bias)</t>
  </si>
  <si>
    <r>
      <t xml:space="preserve">w0' = w0 + </t>
    </r>
    <r>
      <rPr>
        <sz val="11"/>
        <color theme="1"/>
        <rFont val="Symbol"/>
        <family val="1"/>
        <charset val="2"/>
      </rPr>
      <t>h.e.</t>
    </r>
    <r>
      <rPr>
        <sz val="11"/>
        <color theme="1"/>
        <rFont val="Calibri"/>
        <family val="2"/>
      </rPr>
      <t>1  …...:</t>
    </r>
  </si>
  <si>
    <t>w0</t>
  </si>
  <si>
    <t>Esta planilha simula o processo de treinamento de uso de uma Rede Neural Artificial (RNA) do tipo Perceptron.</t>
  </si>
  <si>
    <t>Instruções de uso:</t>
  </si>
  <si>
    <t>(1) inicialize a rede com pesos aleatórios, entre -1 e 1 (preferencialmente diferentes de 0)</t>
  </si>
  <si>
    <t>ex (# linha)</t>
  </si>
  <si>
    <t>(3) Se houver erro a célula M3 registrará a diferença entre os valores esperado e o obtido,</t>
  </si>
  <si>
    <t>tornando-se assim necessário realizar um ajuste dos pesos. Os novos pesos são calculados</t>
  </si>
  <si>
    <t>e continue o processo, retomando a atividade a partir do passo (2)</t>
  </si>
  <si>
    <t>Sugestão:</t>
  </si>
  <si>
    <t>Use as colunas M, N e O para registrar os valores dos pesos ao longo do processo. Isso facilitará o acompanhamento</t>
  </si>
  <si>
    <t>e também a observação do trabalho executado pela rede para aprender a função lógica dada.</t>
  </si>
  <si>
    <t>Redes Neurais Artificiais (RNAs) - Perceptron</t>
  </si>
  <si>
    <t>(2) Informe o número da linha do exemplo a ser aprendido na célula E5. A planilha simulará</t>
  </si>
  <si>
    <t>a propagação dos sinais calculando o valor de saída da rede (dado na célula L5)</t>
  </si>
  <si>
    <t>usando a Regra Delta e os valores atualizados são apresenados nas células K10, K11 e K12.</t>
  </si>
  <si>
    <t>(4) Caso tenha havido correção dos pesos, copie os novos valores para as células H5, I5 e J5</t>
  </si>
  <si>
    <r>
      <t xml:space="preserve">X1 </t>
    </r>
    <r>
      <rPr>
        <i/>
        <sz val="11"/>
        <color theme="1"/>
        <rFont val="Calibri"/>
        <family val="2"/>
        <scheme val="minor"/>
      </rPr>
      <t>and</t>
    </r>
    <r>
      <rPr>
        <sz val="11"/>
        <color theme="1"/>
        <rFont val="Symbol"/>
        <family val="1"/>
        <charset val="2"/>
      </rPr>
      <t xml:space="preserve"> Ø</t>
    </r>
    <r>
      <rPr>
        <sz val="11"/>
        <color theme="1"/>
        <rFont val="Calibri"/>
        <family val="2"/>
        <scheme val="minor"/>
      </rPr>
      <t>X2</t>
    </r>
  </si>
  <si>
    <t>X3</t>
  </si>
  <si>
    <t>W3</t>
  </si>
  <si>
    <r>
      <t xml:space="preserve">w3' = w3 + </t>
    </r>
    <r>
      <rPr>
        <sz val="11"/>
        <color theme="1"/>
        <rFont val="Symbol"/>
        <family val="1"/>
        <charset val="2"/>
      </rPr>
      <t>h.e.</t>
    </r>
    <r>
      <rPr>
        <sz val="11"/>
        <color theme="1"/>
        <rFont val="Calibri"/>
        <family val="2"/>
      </rPr>
      <t>x3  ….:</t>
    </r>
  </si>
  <si>
    <t>w3</t>
  </si>
  <si>
    <t>(2) Informe o número da linha do exemplo a ser aprendido na célula F5. A planilha simulará</t>
  </si>
  <si>
    <t>a propagação dos sinais calculando o valor de saída da rede (dado na célula O5)</t>
  </si>
  <si>
    <t>(3) Se houver erro a célula P5 registrará a diferença entre os valores esperado e o obtido,</t>
  </si>
  <si>
    <t>usando a Regra Delta e os valores atualizados são apresenados nas células L10, L11, L12 e L13.</t>
  </si>
  <si>
    <t>(4) Caso tenha havido correção dos pesos, copie os novos valores para as células J5, K5, L5 e M5</t>
  </si>
  <si>
    <t>Use as colunas N, O, P e Q para registrar os valores dos pesos ao longo do processo. Isso facilitará o acompanhamento</t>
  </si>
  <si>
    <r>
      <t xml:space="preserve">(X1 </t>
    </r>
    <r>
      <rPr>
        <i/>
        <sz val="11"/>
        <color theme="1"/>
        <rFont val="Calibri"/>
        <family val="2"/>
        <scheme val="minor"/>
      </rPr>
      <t>or</t>
    </r>
    <r>
      <rPr>
        <sz val="11"/>
        <color theme="1"/>
        <rFont val="Symbol"/>
        <family val="1"/>
        <charset val="2"/>
      </rPr>
      <t xml:space="preserve"> </t>
    </r>
    <r>
      <rPr>
        <sz val="11"/>
        <color theme="1"/>
        <rFont val="Calibri"/>
        <family val="2"/>
        <scheme val="minor"/>
      </rPr>
      <t xml:space="preserve">X2) </t>
    </r>
    <r>
      <rPr>
        <i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X3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</si>
</sst>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theme="1"/>
      <name val="Calibri"/>
      <family val="1"/>
      <charset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17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</xdr:row>
      <xdr:rowOff>83732</xdr:rowOff>
    </xdr:from>
    <xdr:to>
      <xdr:col>3</xdr:col>
      <xdr:colOff>34111</xdr:colOff>
      <xdr:row>13</xdr:row>
      <xdr:rowOff>178835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GrpSpPr/>
      </xdr:nvGrpSpPr>
      <xdr:grpSpPr>
        <a:xfrm>
          <a:off x="28575" y="1522007"/>
          <a:ext cx="1996261" cy="1238103"/>
          <a:chOff x="57150" y="1226732"/>
          <a:chExt cx="1996261" cy="1238103"/>
        </a:xfrm>
      </xdr:grpSpPr>
      <xdr:sp macro="" textlink="">
        <xdr:nvSpPr>
          <xdr:cNvPr id="2" name="Oval 1">
            <a:extLst>
              <a:ext uri="{FF2B5EF4-FFF2-40B4-BE49-F238E27FC236}">
                <a16:creationId xmlns:a16="http://schemas.microsoft.com/office/drawing/2014/main" xmlns="" id="{00000000-0008-0000-0000-000002000000}"/>
              </a:ext>
            </a:extLst>
          </xdr:cNvPr>
          <xdr:cNvSpPr/>
        </xdr:nvSpPr>
        <xdr:spPr>
          <a:xfrm>
            <a:off x="714376" y="1563144"/>
            <a:ext cx="752474" cy="654767"/>
          </a:xfrm>
          <a:prstGeom prst="ellipse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pt-BR" sz="1800" i="0">
                <a:sym typeface="Symbol" panose="05050102010706020507" pitchFamily="18" charset="2"/>
              </a:rPr>
              <a:t>  </a:t>
            </a:r>
            <a:r>
              <a:rPr lang="pt-BR" sz="1800" i="1"/>
              <a:t>f</a:t>
            </a:r>
            <a:r>
              <a:rPr lang="pt-BR" sz="1800" i="0"/>
              <a:t>()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SpPr txBox="1"/>
        </xdr:nvSpPr>
        <xdr:spPr>
          <a:xfrm>
            <a:off x="57150" y="1304925"/>
            <a:ext cx="329386" cy="2561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/>
              <a:t>X1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xmlns="" id="{00000000-0008-0000-0000-000005000000}"/>
              </a:ext>
            </a:extLst>
          </xdr:cNvPr>
          <xdr:cNvSpPr txBox="1"/>
        </xdr:nvSpPr>
        <xdr:spPr>
          <a:xfrm>
            <a:off x="57150" y="2208689"/>
            <a:ext cx="329386" cy="2561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/>
              <a:t>X2</a:t>
            </a:r>
          </a:p>
        </xdr:txBody>
      </xdr: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xmlns="" id="{00000000-0008-0000-0000-000007000000}"/>
              </a:ext>
            </a:extLst>
          </xdr:cNvPr>
          <xdr:cNvCxnSpPr>
            <a:stCxn id="4" idx="3"/>
            <a:endCxn id="2" idx="1"/>
          </xdr:cNvCxnSpPr>
        </xdr:nvCxnSpPr>
        <xdr:spPr>
          <a:xfrm>
            <a:off x="386536" y="1432998"/>
            <a:ext cx="438037" cy="226034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xmlns="" id="{00000000-0008-0000-0000-000008000000}"/>
              </a:ext>
            </a:extLst>
          </xdr:cNvPr>
          <xdr:cNvCxnSpPr>
            <a:stCxn id="5" idx="3"/>
            <a:endCxn id="2" idx="3"/>
          </xdr:cNvCxnSpPr>
        </xdr:nvCxnSpPr>
        <xdr:spPr>
          <a:xfrm flipV="1">
            <a:off x="386536" y="2122022"/>
            <a:ext cx="438037" cy="214739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xmlns="" id="{00000000-0008-0000-0000-00000D000000}"/>
              </a:ext>
            </a:extLst>
          </xdr:cNvPr>
          <xdr:cNvSpPr txBox="1"/>
        </xdr:nvSpPr>
        <xdr:spPr>
          <a:xfrm>
            <a:off x="1724025" y="1756807"/>
            <a:ext cx="329386" cy="2561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1100"/>
              <a:t>S</a:t>
            </a:r>
          </a:p>
        </xdr:txBody>
      </xdr: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xmlns="" id="{00000000-0008-0000-0000-00000E000000}"/>
              </a:ext>
            </a:extLst>
          </xdr:cNvPr>
          <xdr:cNvCxnSpPr>
            <a:stCxn id="13" idx="1"/>
            <a:endCxn id="2" idx="6"/>
          </xdr:cNvCxnSpPr>
        </xdr:nvCxnSpPr>
        <xdr:spPr>
          <a:xfrm flipH="1">
            <a:off x="1466850" y="1884880"/>
            <a:ext cx="257175" cy="5647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xmlns="" id="{00000000-0008-0000-0000-000014000000}"/>
              </a:ext>
            </a:extLst>
          </xdr:cNvPr>
          <xdr:cNvSpPr txBox="1"/>
        </xdr:nvSpPr>
        <xdr:spPr>
          <a:xfrm>
            <a:off x="390525" y="1526255"/>
            <a:ext cx="381643" cy="2561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/>
              <a:t>W1</a:t>
            </a: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xmlns="" id="{00000000-0008-0000-0000-000015000000}"/>
              </a:ext>
            </a:extLst>
          </xdr:cNvPr>
          <xdr:cNvSpPr txBox="1"/>
        </xdr:nvSpPr>
        <xdr:spPr>
          <a:xfrm>
            <a:off x="381000" y="1971035"/>
            <a:ext cx="381643" cy="2561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/>
              <a:t>W2</a:t>
            </a:r>
          </a:p>
        </xdr:txBody>
      </xdr:sp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xmlns="" id="{00000000-0008-0000-0000-00001B000000}"/>
              </a:ext>
            </a:extLst>
          </xdr:cNvPr>
          <xdr:cNvCxnSpPr>
            <a:stCxn id="2" idx="0"/>
            <a:endCxn id="2" idx="4"/>
          </xdr:cNvCxnSpPr>
        </xdr:nvCxnSpPr>
        <xdr:spPr>
          <a:xfrm>
            <a:off x="1090613" y="1563144"/>
            <a:ext cx="0" cy="65476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xmlns="" id="{00000000-0008-0000-0000-000012000000}"/>
              </a:ext>
            </a:extLst>
          </xdr:cNvPr>
          <xdr:cNvCxnSpPr>
            <a:stCxn id="19" idx="2"/>
            <a:endCxn id="2" idx="0"/>
          </xdr:cNvCxnSpPr>
        </xdr:nvCxnSpPr>
        <xdr:spPr>
          <a:xfrm>
            <a:off x="937761" y="1482878"/>
            <a:ext cx="152852" cy="80266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xmlns="" id="{00000000-0008-0000-0000-000013000000}"/>
              </a:ext>
            </a:extLst>
          </xdr:cNvPr>
          <xdr:cNvSpPr txBox="1"/>
        </xdr:nvSpPr>
        <xdr:spPr>
          <a:xfrm>
            <a:off x="746939" y="1226732"/>
            <a:ext cx="381643" cy="2561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/>
              <a:t>W0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10</xdr:row>
      <xdr:rowOff>169458</xdr:rowOff>
    </xdr:from>
    <xdr:to>
      <xdr:col>4</xdr:col>
      <xdr:colOff>0</xdr:colOff>
      <xdr:row>18</xdr:row>
      <xdr:rowOff>66675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xmlns="" id="{BA25B080-EC8C-4374-A4F5-71935B1A4BA4}"/>
            </a:ext>
          </a:extLst>
        </xdr:cNvPr>
        <xdr:cNvGrpSpPr/>
      </xdr:nvGrpSpPr>
      <xdr:grpSpPr>
        <a:xfrm>
          <a:off x="47626" y="2179233"/>
          <a:ext cx="2162174" cy="1421217"/>
          <a:chOff x="628650" y="2655482"/>
          <a:chExt cx="2743200" cy="2078443"/>
        </a:xfrm>
      </xdr:grpSpPr>
      <xdr:sp macro="" textlink="">
        <xdr:nvSpPr>
          <xdr:cNvPr id="17" name="TextBox 19">
            <a:extLst>
              <a:ext uri="{FF2B5EF4-FFF2-40B4-BE49-F238E27FC236}">
                <a16:creationId xmlns:a16="http://schemas.microsoft.com/office/drawing/2014/main" xmlns="" id="{92094691-90DA-4BDC-A4F6-2BBE0BBFF00B}"/>
              </a:ext>
            </a:extLst>
          </xdr:cNvPr>
          <xdr:cNvSpPr txBox="1"/>
        </xdr:nvSpPr>
        <xdr:spPr>
          <a:xfrm>
            <a:off x="1083582" y="3845707"/>
            <a:ext cx="520800" cy="1029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/>
              <a:t>W2</a:t>
            </a:r>
          </a:p>
        </xdr:txBody>
      </xdr:sp>
      <xdr:cxnSp macro="">
        <xdr:nvCxnSpPr>
          <xdr:cNvPr id="16" name="Straight Connector 6">
            <a:extLst>
              <a:ext uri="{FF2B5EF4-FFF2-40B4-BE49-F238E27FC236}">
                <a16:creationId xmlns:a16="http://schemas.microsoft.com/office/drawing/2014/main" xmlns="" id="{305A1B0F-42F9-4F31-92B9-14C2F9CAD114}"/>
              </a:ext>
            </a:extLst>
          </xdr:cNvPr>
          <xdr:cNvCxnSpPr>
            <a:stCxn id="15" idx="3"/>
            <a:endCxn id="3" idx="2"/>
          </xdr:cNvCxnSpPr>
        </xdr:nvCxnSpPr>
        <xdr:spPr>
          <a:xfrm>
            <a:off x="1078139" y="3706597"/>
            <a:ext cx="466429" cy="44170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3">
            <a:extLst>
              <a:ext uri="{FF2B5EF4-FFF2-40B4-BE49-F238E27FC236}">
                <a16:creationId xmlns:a16="http://schemas.microsoft.com/office/drawing/2014/main" xmlns="" id="{A369A08B-17E7-4232-A113-E23A43BF547B}"/>
              </a:ext>
            </a:extLst>
          </xdr:cNvPr>
          <xdr:cNvSpPr txBox="1"/>
        </xdr:nvSpPr>
        <xdr:spPr>
          <a:xfrm>
            <a:off x="628650" y="3491597"/>
            <a:ext cx="449489" cy="430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/>
              <a:t>X2</a:t>
            </a:r>
          </a:p>
        </xdr:txBody>
      </xdr:sp>
      <xdr:sp macro="" textlink="">
        <xdr:nvSpPr>
          <xdr:cNvPr id="3" name="Oval 1">
            <a:extLst>
              <a:ext uri="{FF2B5EF4-FFF2-40B4-BE49-F238E27FC236}">
                <a16:creationId xmlns:a16="http://schemas.microsoft.com/office/drawing/2014/main" xmlns="" id="{D59B956A-8660-447F-BE2B-9445E875E684}"/>
              </a:ext>
            </a:extLst>
          </xdr:cNvPr>
          <xdr:cNvSpPr/>
        </xdr:nvSpPr>
        <xdr:spPr>
          <a:xfrm>
            <a:off x="1544568" y="3201178"/>
            <a:ext cx="1026846" cy="1099178"/>
          </a:xfrm>
          <a:prstGeom prst="ellipse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pt-BR" sz="1800" i="0">
                <a:sym typeface="Symbol" panose="05050102010706020507" pitchFamily="18" charset="2"/>
              </a:rPr>
              <a:t>  </a:t>
            </a:r>
            <a:r>
              <a:rPr lang="pt-BR" sz="1800" i="1"/>
              <a:t>f</a:t>
            </a:r>
            <a:r>
              <a:rPr lang="pt-BR" sz="1800" i="0"/>
              <a:t>()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17099B87-4658-485E-8498-D563ACCD7975}"/>
              </a:ext>
            </a:extLst>
          </xdr:cNvPr>
          <xdr:cNvSpPr txBox="1"/>
        </xdr:nvSpPr>
        <xdr:spPr>
          <a:xfrm>
            <a:off x="647700" y="2767697"/>
            <a:ext cx="449489" cy="430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/>
              <a:t>X1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xmlns="" id="{3B138469-93A7-4E14-9B58-35A3442A7606}"/>
              </a:ext>
            </a:extLst>
          </xdr:cNvPr>
          <xdr:cNvSpPr txBox="1"/>
        </xdr:nvSpPr>
        <xdr:spPr>
          <a:xfrm>
            <a:off x="647700" y="4303925"/>
            <a:ext cx="449489" cy="430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/>
              <a:t>X3</a:t>
            </a:r>
          </a:p>
        </xdr:txBody>
      </xdr:sp>
      <xdr:cxnSp macro="">
        <xdr:nvCxnSpPr>
          <xdr:cNvPr id="6" name="Straight Connector 6">
            <a:extLst>
              <a:ext uri="{FF2B5EF4-FFF2-40B4-BE49-F238E27FC236}">
                <a16:creationId xmlns:a16="http://schemas.microsoft.com/office/drawing/2014/main" xmlns="" id="{CFC40FCB-EBE6-4E8F-A18E-A7AE9D2FB406}"/>
              </a:ext>
            </a:extLst>
          </xdr:cNvPr>
          <xdr:cNvCxnSpPr>
            <a:stCxn id="4" idx="3"/>
            <a:endCxn id="3" idx="1"/>
          </xdr:cNvCxnSpPr>
        </xdr:nvCxnSpPr>
        <xdr:spPr>
          <a:xfrm>
            <a:off x="1097189" y="2982697"/>
            <a:ext cx="597757" cy="379452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7">
            <a:extLst>
              <a:ext uri="{FF2B5EF4-FFF2-40B4-BE49-F238E27FC236}">
                <a16:creationId xmlns:a16="http://schemas.microsoft.com/office/drawing/2014/main" xmlns="" id="{CFA3E6A3-26BF-428C-AE66-1C1AACE08977}"/>
              </a:ext>
            </a:extLst>
          </xdr:cNvPr>
          <xdr:cNvCxnSpPr>
            <a:stCxn id="5" idx="3"/>
            <a:endCxn id="3" idx="3"/>
          </xdr:cNvCxnSpPr>
        </xdr:nvCxnSpPr>
        <xdr:spPr>
          <a:xfrm flipV="1">
            <a:off x="1097189" y="4139385"/>
            <a:ext cx="597757" cy="379540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12">
            <a:extLst>
              <a:ext uri="{FF2B5EF4-FFF2-40B4-BE49-F238E27FC236}">
                <a16:creationId xmlns:a16="http://schemas.microsoft.com/office/drawing/2014/main" xmlns="" id="{D709E7B0-9C7B-488F-A4AF-2F16994C2B03}"/>
              </a:ext>
            </a:extLst>
          </xdr:cNvPr>
          <xdr:cNvSpPr txBox="1"/>
        </xdr:nvSpPr>
        <xdr:spPr>
          <a:xfrm>
            <a:off x="2922361" y="3545336"/>
            <a:ext cx="449489" cy="430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1100"/>
              <a:t>S</a:t>
            </a:r>
          </a:p>
        </xdr:txBody>
      </xdr:sp>
      <xdr:cxnSp macro="">
        <xdr:nvCxnSpPr>
          <xdr:cNvPr id="9" name="Straight Connector 13">
            <a:extLst>
              <a:ext uri="{FF2B5EF4-FFF2-40B4-BE49-F238E27FC236}">
                <a16:creationId xmlns:a16="http://schemas.microsoft.com/office/drawing/2014/main" xmlns="" id="{A80A2816-1CCF-4BEF-BADE-C7CD1F9FA2DC}"/>
              </a:ext>
            </a:extLst>
          </xdr:cNvPr>
          <xdr:cNvCxnSpPr>
            <a:stCxn id="8" idx="1"/>
            <a:endCxn id="3" idx="6"/>
          </xdr:cNvCxnSpPr>
        </xdr:nvCxnSpPr>
        <xdr:spPr>
          <a:xfrm flipH="1" flipV="1">
            <a:off x="2571414" y="3750767"/>
            <a:ext cx="350947" cy="9569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19">
            <a:extLst>
              <a:ext uri="{FF2B5EF4-FFF2-40B4-BE49-F238E27FC236}">
                <a16:creationId xmlns:a16="http://schemas.microsoft.com/office/drawing/2014/main" xmlns="" id="{DC350B03-A866-4CEF-881D-948AD639FED5}"/>
              </a:ext>
            </a:extLst>
          </xdr:cNvPr>
          <xdr:cNvSpPr txBox="1"/>
        </xdr:nvSpPr>
        <xdr:spPr>
          <a:xfrm>
            <a:off x="1102632" y="3158301"/>
            <a:ext cx="520800" cy="430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/>
              <a:t>W1</a:t>
            </a:r>
          </a:p>
        </xdr:txBody>
      </xdr:sp>
      <xdr:sp macro="" textlink="">
        <xdr:nvSpPr>
          <xdr:cNvPr id="11" name="TextBox 20">
            <a:extLst>
              <a:ext uri="{FF2B5EF4-FFF2-40B4-BE49-F238E27FC236}">
                <a16:creationId xmlns:a16="http://schemas.microsoft.com/office/drawing/2014/main" xmlns="" id="{6F481969-2197-49CD-B698-3D252C78FA4F}"/>
              </a:ext>
            </a:extLst>
          </xdr:cNvPr>
          <xdr:cNvSpPr txBox="1"/>
        </xdr:nvSpPr>
        <xdr:spPr>
          <a:xfrm>
            <a:off x="1070584" y="4114517"/>
            <a:ext cx="520800" cy="430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/>
              <a:t>W3</a:t>
            </a:r>
          </a:p>
        </xdr:txBody>
      </xdr:sp>
      <xdr:cxnSp macro="">
        <xdr:nvCxnSpPr>
          <xdr:cNvPr id="12" name="Straight Connector 26">
            <a:extLst>
              <a:ext uri="{FF2B5EF4-FFF2-40B4-BE49-F238E27FC236}">
                <a16:creationId xmlns:a16="http://schemas.microsoft.com/office/drawing/2014/main" xmlns="" id="{1C0ACBC2-6377-440F-8B96-32A972168B99}"/>
              </a:ext>
            </a:extLst>
          </xdr:cNvPr>
          <xdr:cNvCxnSpPr>
            <a:stCxn id="3" idx="0"/>
            <a:endCxn id="3" idx="4"/>
          </xdr:cNvCxnSpPr>
        </xdr:nvCxnSpPr>
        <xdr:spPr>
          <a:xfrm>
            <a:off x="2057991" y="3201178"/>
            <a:ext cx="0" cy="109917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7">
            <a:extLst>
              <a:ext uri="{FF2B5EF4-FFF2-40B4-BE49-F238E27FC236}">
                <a16:creationId xmlns:a16="http://schemas.microsoft.com/office/drawing/2014/main" xmlns="" id="{D67DECEB-8E5C-4DDA-A735-54BC093A6F40}"/>
              </a:ext>
            </a:extLst>
          </xdr:cNvPr>
          <xdr:cNvCxnSpPr>
            <a:stCxn id="14" idx="2"/>
            <a:endCxn id="3" idx="0"/>
          </xdr:cNvCxnSpPr>
        </xdr:nvCxnSpPr>
        <xdr:spPr>
          <a:xfrm>
            <a:off x="1849404" y="3085482"/>
            <a:ext cx="208587" cy="115696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TextBox 18">
            <a:extLst>
              <a:ext uri="{FF2B5EF4-FFF2-40B4-BE49-F238E27FC236}">
                <a16:creationId xmlns:a16="http://schemas.microsoft.com/office/drawing/2014/main" xmlns="" id="{BC64D79C-0F65-4268-B1F8-B200E5426CD4}"/>
              </a:ext>
            </a:extLst>
          </xdr:cNvPr>
          <xdr:cNvSpPr txBox="1"/>
        </xdr:nvSpPr>
        <xdr:spPr>
          <a:xfrm>
            <a:off x="1589004" y="2655482"/>
            <a:ext cx="520800" cy="430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/>
              <a:t>W0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zoomScaleNormal="100" workbookViewId="0">
      <selection activeCell="A6" sqref="A6:C6"/>
    </sheetView>
  </sheetViews>
  <sheetFormatPr defaultRowHeight="15"/>
  <cols>
    <col min="3" max="3" width="11.5703125" customWidth="1"/>
    <col min="4" max="4" width="4.7109375" customWidth="1"/>
    <col min="5" max="5" width="10" customWidth="1"/>
    <col min="12" max="12" width="8.5703125" customWidth="1"/>
  </cols>
  <sheetData>
    <row r="1" spans="1:15" ht="23.25">
      <c r="A1" s="15" t="s">
        <v>32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3" spans="1:15">
      <c r="A3" s="7" t="s">
        <v>0</v>
      </c>
      <c r="B3" s="7" t="s">
        <v>1</v>
      </c>
      <c r="C3" s="7" t="s">
        <v>37</v>
      </c>
    </row>
    <row r="4" spans="1:15">
      <c r="A4" s="6">
        <v>0</v>
      </c>
      <c r="B4" s="6">
        <v>0</v>
      </c>
      <c r="C4" s="6">
        <v>0</v>
      </c>
      <c r="E4" s="10" t="s">
        <v>25</v>
      </c>
      <c r="F4" s="6" t="s">
        <v>0</v>
      </c>
      <c r="G4" s="6" t="s">
        <v>1</v>
      </c>
      <c r="H4" s="6" t="s">
        <v>19</v>
      </c>
      <c r="I4" s="6" t="s">
        <v>2</v>
      </c>
      <c r="J4" s="6" t="s">
        <v>3</v>
      </c>
      <c r="K4" s="9" t="s">
        <v>4</v>
      </c>
      <c r="L4" s="6" t="s">
        <v>5</v>
      </c>
      <c r="M4" s="4" t="s">
        <v>6</v>
      </c>
    </row>
    <row r="5" spans="1:15">
      <c r="A5" s="6">
        <v>0</v>
      </c>
      <c r="B5" s="6">
        <v>1</v>
      </c>
      <c r="C5" s="6">
        <v>0</v>
      </c>
      <c r="E5" s="1">
        <v>4</v>
      </c>
      <c r="F5" s="6">
        <f ca="1">INDIRECT(ADDRESS(E5,1))</f>
        <v>0</v>
      </c>
      <c r="G5" s="6">
        <f ca="1">INDIRECT( ADDRESS(E5,2) )</f>
        <v>0</v>
      </c>
      <c r="H5" s="6">
        <v>-0.6</v>
      </c>
      <c r="I5" s="6">
        <v>1.4</v>
      </c>
      <c r="J5" s="6">
        <v>-1.3</v>
      </c>
      <c r="K5" s="6">
        <f ca="1" xml:space="preserve"> F5*I5 + G5*J5 + H5</f>
        <v>-0.6</v>
      </c>
      <c r="L5" s="6">
        <f ca="1">IF(K5 &lt;= 0, 0, 1)</f>
        <v>0</v>
      </c>
      <c r="M5" s="1">
        <f ca="1">INDIRECT( ADDRESS(E5,3) ) - L5</f>
        <v>0</v>
      </c>
    </row>
    <row r="6" spans="1:15">
      <c r="A6" s="6">
        <v>1</v>
      </c>
      <c r="B6" s="6">
        <v>0</v>
      </c>
      <c r="C6" s="6">
        <v>1</v>
      </c>
    </row>
    <row r="7" spans="1:15">
      <c r="A7" s="6">
        <v>1</v>
      </c>
      <c r="B7" s="6">
        <v>1</v>
      </c>
      <c r="C7" s="6">
        <v>0</v>
      </c>
      <c r="E7" t="s">
        <v>9</v>
      </c>
      <c r="I7" t="s">
        <v>15</v>
      </c>
      <c r="K7" s="1">
        <v>0.8</v>
      </c>
      <c r="M7" s="14" t="s">
        <v>18</v>
      </c>
      <c r="N7" s="14"/>
      <c r="O7" s="14"/>
    </row>
    <row r="8" spans="1:15">
      <c r="M8" s="7" t="s">
        <v>21</v>
      </c>
      <c r="N8" s="7" t="s">
        <v>7</v>
      </c>
      <c r="O8" s="7" t="s">
        <v>8</v>
      </c>
    </row>
    <row r="9" spans="1:15" ht="15" customHeight="1">
      <c r="G9" s="1" t="s">
        <v>11</v>
      </c>
      <c r="H9" s="3" t="s">
        <v>13</v>
      </c>
      <c r="I9" s="3" t="s">
        <v>14</v>
      </c>
      <c r="J9" s="1" t="s">
        <v>12</v>
      </c>
      <c r="K9" s="1" t="s">
        <v>10</v>
      </c>
      <c r="M9" s="6">
        <v>0.2</v>
      </c>
      <c r="N9" s="6">
        <v>1.4</v>
      </c>
      <c r="O9" s="6">
        <v>-0.5</v>
      </c>
    </row>
    <row r="10" spans="1:15">
      <c r="E10" s="2" t="s">
        <v>20</v>
      </c>
      <c r="G10" s="5">
        <f>H5</f>
        <v>-0.6</v>
      </c>
      <c r="H10" s="8">
        <f>K7</f>
        <v>0.8</v>
      </c>
      <c r="I10" s="8">
        <f ca="1">M5</f>
        <v>0</v>
      </c>
      <c r="J10" s="8">
        <v>1</v>
      </c>
      <c r="K10" s="8">
        <f ca="1">G10 + H10*I10*J10</f>
        <v>-0.6</v>
      </c>
      <c r="M10" s="6">
        <v>-0.6</v>
      </c>
      <c r="N10" s="6">
        <v>1.4</v>
      </c>
      <c r="O10" s="6">
        <v>-0.5</v>
      </c>
    </row>
    <row r="11" spans="1:15">
      <c r="E11" s="2" t="s">
        <v>16</v>
      </c>
      <c r="G11" s="5">
        <f>I5</f>
        <v>1.4</v>
      </c>
      <c r="H11" s="1">
        <f>K7</f>
        <v>0.8</v>
      </c>
      <c r="I11" s="1">
        <f ca="1">M5</f>
        <v>0</v>
      </c>
      <c r="J11" s="1">
        <f ca="1">F5</f>
        <v>0</v>
      </c>
      <c r="K11" s="1">
        <f ca="1">G11 + H11*I11*J11</f>
        <v>1.4</v>
      </c>
      <c r="M11" s="6">
        <v>-1.4</v>
      </c>
      <c r="N11" s="6">
        <v>0.6</v>
      </c>
      <c r="O11" s="6">
        <v>-1.3</v>
      </c>
    </row>
    <row r="12" spans="1:15">
      <c r="E12" s="2" t="s">
        <v>17</v>
      </c>
      <c r="G12" s="1">
        <f>J5</f>
        <v>-1.3</v>
      </c>
      <c r="H12" s="1">
        <f>K7</f>
        <v>0.8</v>
      </c>
      <c r="I12" s="1">
        <f ca="1">M5</f>
        <v>0</v>
      </c>
      <c r="J12" s="1">
        <f ca="1">G5</f>
        <v>0</v>
      </c>
      <c r="K12" s="1">
        <f ca="1">G12 + H12*I12*J12</f>
        <v>-1.3</v>
      </c>
      <c r="M12" s="6">
        <v>-0.6</v>
      </c>
      <c r="N12" s="6">
        <v>1.4</v>
      </c>
      <c r="O12" s="6">
        <v>-1.3</v>
      </c>
    </row>
    <row r="13" spans="1:15">
      <c r="M13" s="6"/>
      <c r="N13" s="6"/>
      <c r="O13" s="6"/>
    </row>
    <row r="14" spans="1:15">
      <c r="M14" s="6"/>
      <c r="N14" s="6"/>
      <c r="O14" s="6"/>
    </row>
    <row r="15" spans="1:15">
      <c r="G15" s="1"/>
      <c r="H15" s="1"/>
      <c r="I15" s="1"/>
      <c r="J15" s="1"/>
      <c r="K15" s="1"/>
      <c r="M15" s="6"/>
      <c r="N15" s="6"/>
      <c r="O15" s="6"/>
    </row>
    <row r="16" spans="1:15">
      <c r="A16" t="s">
        <v>22</v>
      </c>
      <c r="M16" s="6"/>
      <c r="N16" s="6"/>
      <c r="O16" s="6"/>
    </row>
    <row r="17" spans="1:15">
      <c r="A17" t="s">
        <v>23</v>
      </c>
      <c r="C17" t="s">
        <v>24</v>
      </c>
      <c r="M17" s="6"/>
      <c r="N17" s="6"/>
      <c r="O17" s="6"/>
    </row>
    <row r="18" spans="1:15">
      <c r="C18" t="s">
        <v>33</v>
      </c>
      <c r="M18" s="6"/>
      <c r="N18" s="6"/>
      <c r="O18" s="6"/>
    </row>
    <row r="19" spans="1:15">
      <c r="C19" t="s">
        <v>34</v>
      </c>
      <c r="M19" s="6"/>
      <c r="N19" s="6"/>
      <c r="O19" s="6"/>
    </row>
    <row r="20" spans="1:15">
      <c r="C20" t="s">
        <v>26</v>
      </c>
      <c r="M20" s="6"/>
      <c r="N20" s="6"/>
      <c r="O20" s="6"/>
    </row>
    <row r="21" spans="1:15">
      <c r="C21" t="s">
        <v>27</v>
      </c>
      <c r="M21" s="6"/>
      <c r="N21" s="6"/>
      <c r="O21" s="6"/>
    </row>
    <row r="22" spans="1:15">
      <c r="C22" t="s">
        <v>35</v>
      </c>
      <c r="M22" s="6"/>
      <c r="N22" s="6"/>
      <c r="O22" s="6"/>
    </row>
    <row r="23" spans="1:15">
      <c r="C23" t="s">
        <v>36</v>
      </c>
      <c r="M23" s="6"/>
      <c r="N23" s="6"/>
      <c r="O23" s="6"/>
    </row>
    <row r="24" spans="1:15">
      <c r="C24" t="s">
        <v>28</v>
      </c>
      <c r="M24" s="6"/>
      <c r="N24" s="6"/>
      <c r="O24" s="6"/>
    </row>
    <row r="25" spans="1:15">
      <c r="A25" s="12" t="s">
        <v>29</v>
      </c>
      <c r="M25" s="6"/>
      <c r="N25" s="6"/>
      <c r="O25" s="6"/>
    </row>
    <row r="26" spans="1:15">
      <c r="A26" s="11" t="s">
        <v>30</v>
      </c>
      <c r="M26" s="6"/>
      <c r="N26" s="6"/>
      <c r="O26" s="6"/>
    </row>
    <row r="27" spans="1:15">
      <c r="A27" s="11" t="s">
        <v>31</v>
      </c>
    </row>
  </sheetData>
  <mergeCells count="2">
    <mergeCell ref="M7:O7"/>
    <mergeCell ref="A1:O1"/>
  </mergeCells>
  <conditionalFormatting sqref="M5">
    <cfRule type="cellIs" dxfId="16" priority="11" operator="notEqual">
      <formula>0</formula>
    </cfRule>
  </conditionalFormatting>
  <conditionalFormatting sqref="K11">
    <cfRule type="cellIs" dxfId="15" priority="10" operator="notEqual">
      <formula>$G$11</formula>
    </cfRule>
  </conditionalFormatting>
  <conditionalFormatting sqref="K12">
    <cfRule type="cellIs" dxfId="14" priority="9" operator="notEqual">
      <formula>$G$12</formula>
    </cfRule>
  </conditionalFormatting>
  <conditionalFormatting sqref="A4:C4">
    <cfRule type="expression" dxfId="13" priority="4">
      <formula>CELL("row",A4:C4)=$E$5</formula>
    </cfRule>
  </conditionalFormatting>
  <conditionalFormatting sqref="A5:C5">
    <cfRule type="expression" dxfId="12" priority="3">
      <formula>CELL("row",A5:C5)=$E$5</formula>
    </cfRule>
  </conditionalFormatting>
  <conditionalFormatting sqref="A6:C6">
    <cfRule type="expression" dxfId="11" priority="2">
      <formula>CELL("row",A6:C6)=$E$5</formula>
    </cfRule>
  </conditionalFormatting>
  <conditionalFormatting sqref="A7:C7">
    <cfRule type="expression" dxfId="10" priority="1">
      <formula>CELL("row",A7:C7)=$E$5</formula>
    </cfRule>
  </conditionalFormatting>
  <conditionalFormatting sqref="K10">
    <cfRule type="cellIs" dxfId="9" priority="8" operator="notEqual">
      <formula>$G$10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"/>
  <sheetViews>
    <sheetView tabSelected="1" zoomScaleNormal="100" workbookViewId="0">
      <selection activeCell="R16" sqref="R16"/>
    </sheetView>
  </sheetViews>
  <sheetFormatPr defaultRowHeight="15"/>
  <cols>
    <col min="1" max="3" width="5.85546875" customWidth="1"/>
    <col min="4" max="4" width="15.5703125" customWidth="1"/>
    <col min="5" max="5" width="4.7109375" customWidth="1"/>
    <col min="6" max="6" width="10" customWidth="1"/>
    <col min="13" max="13" width="8.5703125" customWidth="1"/>
  </cols>
  <sheetData>
    <row r="1" spans="1:17" ht="23.25">
      <c r="A1" s="15" t="s">
        <v>32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3" spans="1:17">
      <c r="A3" s="13" t="s">
        <v>0</v>
      </c>
      <c r="B3" s="13" t="s">
        <v>1</v>
      </c>
      <c r="C3" s="13" t="s">
        <v>38</v>
      </c>
      <c r="D3" s="13" t="s">
        <v>48</v>
      </c>
    </row>
    <row r="4" spans="1:17">
      <c r="A4" s="6">
        <v>0</v>
      </c>
      <c r="B4" s="6">
        <v>0</v>
      </c>
      <c r="C4" s="6">
        <v>0</v>
      </c>
      <c r="D4" s="6">
        <v>0</v>
      </c>
      <c r="F4" s="10" t="s">
        <v>25</v>
      </c>
      <c r="G4" s="6" t="s">
        <v>0</v>
      </c>
      <c r="H4" s="6" t="s">
        <v>1</v>
      </c>
      <c r="I4" s="6" t="s">
        <v>38</v>
      </c>
      <c r="J4" s="6" t="s">
        <v>19</v>
      </c>
      <c r="K4" s="6" t="s">
        <v>2</v>
      </c>
      <c r="L4" s="6" t="s">
        <v>3</v>
      </c>
      <c r="M4" s="6" t="s">
        <v>39</v>
      </c>
      <c r="N4" s="9" t="s">
        <v>4</v>
      </c>
      <c r="O4" s="6" t="s">
        <v>5</v>
      </c>
      <c r="P4" s="4" t="s">
        <v>6</v>
      </c>
    </row>
    <row r="5" spans="1:17">
      <c r="A5" s="6">
        <v>0</v>
      </c>
      <c r="B5" s="6">
        <v>0</v>
      </c>
      <c r="C5" s="6">
        <v>1</v>
      </c>
      <c r="D5" s="6">
        <v>0</v>
      </c>
      <c r="F5" s="8">
        <v>11</v>
      </c>
      <c r="G5" s="6">
        <f ca="1">INDIRECT(ADDRESS(F5,1))</f>
        <v>1</v>
      </c>
      <c r="H5" s="6">
        <f ca="1">INDIRECT( ADDRESS(F5,2) )</f>
        <v>1</v>
      </c>
      <c r="I5" s="6">
        <f ca="1">INDIRECT( ADDRESS(F5,3) )</f>
        <v>1</v>
      </c>
      <c r="J5" s="6">
        <v>-3.1</v>
      </c>
      <c r="K5" s="6">
        <v>1</v>
      </c>
      <c r="L5" s="6">
        <v>1.1000000000000001</v>
      </c>
      <c r="M5" s="6">
        <v>2.4</v>
      </c>
      <c r="N5" s="6">
        <f ca="1" xml:space="preserve"> G5*K5 + H5*L5 + I5*M5 + J5</f>
        <v>1.4</v>
      </c>
      <c r="O5" s="6">
        <f ca="1">IF(N5 &lt;= 0, 0, 1)</f>
        <v>1</v>
      </c>
      <c r="P5" s="8">
        <f ca="1">INDIRECT( ADDRESS(F5,4) ) - O5</f>
        <v>0</v>
      </c>
    </row>
    <row r="6" spans="1:17">
      <c r="A6" s="6">
        <v>0</v>
      </c>
      <c r="B6" s="6">
        <v>1</v>
      </c>
      <c r="C6" s="6">
        <v>0</v>
      </c>
      <c r="D6" s="6">
        <v>0</v>
      </c>
    </row>
    <row r="7" spans="1:17">
      <c r="A7" s="6">
        <v>0</v>
      </c>
      <c r="B7" s="6">
        <v>1</v>
      </c>
      <c r="C7" s="6">
        <v>1</v>
      </c>
      <c r="D7" s="6">
        <v>1</v>
      </c>
      <c r="F7" t="s">
        <v>9</v>
      </c>
      <c r="J7" t="s">
        <v>15</v>
      </c>
      <c r="L7" s="8">
        <v>0.8</v>
      </c>
      <c r="N7" s="16" t="s">
        <v>18</v>
      </c>
      <c r="O7" s="17"/>
      <c r="P7" s="17"/>
      <c r="Q7" s="18"/>
    </row>
    <row r="8" spans="1:17">
      <c r="A8" s="6">
        <v>1</v>
      </c>
      <c r="B8" s="6">
        <v>0</v>
      </c>
      <c r="C8" s="6">
        <v>0</v>
      </c>
      <c r="D8" s="6">
        <v>0</v>
      </c>
      <c r="N8" s="13" t="s">
        <v>21</v>
      </c>
      <c r="O8" s="13" t="s">
        <v>7</v>
      </c>
      <c r="P8" s="13" t="s">
        <v>8</v>
      </c>
      <c r="Q8" s="13" t="s">
        <v>41</v>
      </c>
    </row>
    <row r="9" spans="1:17" ht="15" customHeight="1">
      <c r="A9" s="6">
        <v>1</v>
      </c>
      <c r="B9" s="6">
        <v>0</v>
      </c>
      <c r="C9" s="6">
        <v>1</v>
      </c>
      <c r="D9" s="6">
        <v>1</v>
      </c>
      <c r="H9" s="8" t="s">
        <v>11</v>
      </c>
      <c r="I9" s="3" t="s">
        <v>13</v>
      </c>
      <c r="J9" s="3" t="s">
        <v>14</v>
      </c>
      <c r="K9" s="8" t="s">
        <v>12</v>
      </c>
      <c r="L9" s="8" t="s">
        <v>10</v>
      </c>
      <c r="N9" s="6">
        <v>0.1</v>
      </c>
      <c r="O9" s="6">
        <v>0.2</v>
      </c>
      <c r="P9" s="6">
        <v>0.3</v>
      </c>
      <c r="Q9" s="6">
        <v>2.4</v>
      </c>
    </row>
    <row r="10" spans="1:17">
      <c r="A10" s="6">
        <v>1</v>
      </c>
      <c r="B10" s="6">
        <v>1</v>
      </c>
      <c r="C10" s="6">
        <v>0</v>
      </c>
      <c r="D10" s="6">
        <v>0</v>
      </c>
      <c r="F10" s="2" t="s">
        <v>20</v>
      </c>
      <c r="H10" s="5">
        <f>J5</f>
        <v>-3.1</v>
      </c>
      <c r="I10" s="8">
        <f>L7</f>
        <v>0.8</v>
      </c>
      <c r="J10" s="8">
        <f ca="1">P5</f>
        <v>0</v>
      </c>
      <c r="K10" s="8">
        <v>1</v>
      </c>
      <c r="L10" s="8">
        <f ca="1">H10 + I10*J10*K10</f>
        <v>-3.1</v>
      </c>
      <c r="N10" s="6">
        <v>-0.7</v>
      </c>
      <c r="O10" s="6">
        <v>0.2</v>
      </c>
      <c r="P10" s="6">
        <v>0.3</v>
      </c>
      <c r="Q10" s="6">
        <v>2.4</v>
      </c>
    </row>
    <row r="11" spans="1:17">
      <c r="A11" s="6">
        <v>1</v>
      </c>
      <c r="B11" s="6">
        <v>1</v>
      </c>
      <c r="C11" s="6">
        <v>1</v>
      </c>
      <c r="D11" s="6">
        <v>1</v>
      </c>
      <c r="F11" s="2" t="s">
        <v>16</v>
      </c>
      <c r="H11" s="5">
        <f>K5</f>
        <v>1</v>
      </c>
      <c r="I11" s="8">
        <f>L7</f>
        <v>0.8</v>
      </c>
      <c r="J11" s="8">
        <f ca="1">P5</f>
        <v>0</v>
      </c>
      <c r="K11" s="8">
        <f ca="1">G5</f>
        <v>1</v>
      </c>
      <c r="L11" s="8">
        <f ca="1">H11 + I11*J11*K11</f>
        <v>1</v>
      </c>
      <c r="N11" s="6">
        <v>-1.5</v>
      </c>
      <c r="O11" s="6">
        <v>0.2</v>
      </c>
      <c r="P11" s="6">
        <v>0.3</v>
      </c>
      <c r="Q11" s="6">
        <v>1.6</v>
      </c>
    </row>
    <row r="12" spans="1:17">
      <c r="F12" s="2" t="s">
        <v>17</v>
      </c>
      <c r="H12" s="8">
        <f>L5</f>
        <v>1.1000000000000001</v>
      </c>
      <c r="I12" s="8">
        <f>L7</f>
        <v>0.8</v>
      </c>
      <c r="J12" s="8">
        <f ca="1">P5</f>
        <v>0</v>
      </c>
      <c r="K12" s="8">
        <f ca="1">H5</f>
        <v>1</v>
      </c>
      <c r="L12" s="8">
        <f ca="1">H12 + I12*J12*K12</f>
        <v>1.1000000000000001</v>
      </c>
      <c r="N12" s="6">
        <v>-2.2999999999999998</v>
      </c>
      <c r="O12" s="6">
        <v>0.2</v>
      </c>
      <c r="P12" s="6">
        <v>0.3</v>
      </c>
      <c r="Q12" s="6">
        <v>0.8</v>
      </c>
    </row>
    <row r="13" spans="1:17">
      <c r="F13" s="2" t="s">
        <v>40</v>
      </c>
      <c r="H13" s="8">
        <f>M5</f>
        <v>2.4</v>
      </c>
      <c r="I13" s="8">
        <f>L7</f>
        <v>0.8</v>
      </c>
      <c r="J13" s="8">
        <f ca="1">P5</f>
        <v>0</v>
      </c>
      <c r="K13" s="8">
        <f ca="1">I5</f>
        <v>1</v>
      </c>
      <c r="L13" s="8">
        <f ca="1">H13 + I13*J13*K13</f>
        <v>2.4</v>
      </c>
      <c r="N13" s="6">
        <v>-1.5</v>
      </c>
      <c r="O13" s="6">
        <v>0.2</v>
      </c>
      <c r="P13" s="6">
        <v>1.1000000000000001</v>
      </c>
      <c r="Q13" s="6">
        <v>1.6</v>
      </c>
    </row>
    <row r="14" spans="1:17">
      <c r="N14" s="6">
        <v>-2.2999999999999998</v>
      </c>
      <c r="O14" s="6">
        <v>0.2</v>
      </c>
      <c r="P14" s="6">
        <v>1.1000000000000001</v>
      </c>
      <c r="Q14" s="6">
        <v>0.8</v>
      </c>
    </row>
    <row r="15" spans="1:17">
      <c r="H15" s="8"/>
      <c r="I15" s="8"/>
      <c r="J15" s="8"/>
      <c r="K15" s="8"/>
      <c r="L15" s="8"/>
      <c r="N15" s="6">
        <v>-1.5</v>
      </c>
      <c r="O15" s="6">
        <v>0.2</v>
      </c>
      <c r="P15" s="6">
        <v>1.9</v>
      </c>
      <c r="Q15" s="6">
        <v>1.6</v>
      </c>
    </row>
    <row r="16" spans="1:17">
      <c r="N16" s="6">
        <v>-2.2999999999999998</v>
      </c>
      <c r="O16" s="6">
        <v>-0.6</v>
      </c>
      <c r="P16" s="6">
        <v>1.1000000000000001</v>
      </c>
      <c r="Q16" s="6">
        <v>1.6</v>
      </c>
    </row>
    <row r="17" spans="1:17">
      <c r="N17" s="6">
        <v>-1.5</v>
      </c>
      <c r="O17" s="6">
        <v>0.2</v>
      </c>
      <c r="P17" s="6">
        <v>1.9</v>
      </c>
      <c r="Q17" s="6">
        <v>2.4</v>
      </c>
    </row>
    <row r="18" spans="1:17">
      <c r="N18" s="6">
        <v>-2.2999999999999998</v>
      </c>
      <c r="O18" s="6">
        <v>0.2</v>
      </c>
      <c r="P18" s="6">
        <v>1.9</v>
      </c>
      <c r="Q18" s="6">
        <v>1.6</v>
      </c>
    </row>
    <row r="19" spans="1:17">
      <c r="A19" t="s">
        <v>22</v>
      </c>
      <c r="N19" s="6">
        <v>-1.5</v>
      </c>
      <c r="O19" s="6">
        <v>1</v>
      </c>
      <c r="P19" s="6">
        <v>1.9</v>
      </c>
      <c r="Q19" s="6">
        <v>2.4</v>
      </c>
    </row>
    <row r="20" spans="1:17">
      <c r="A20" t="s">
        <v>23</v>
      </c>
      <c r="D20" t="s">
        <v>24</v>
      </c>
      <c r="N20" s="6">
        <v>-2.2999999999999998</v>
      </c>
      <c r="O20" s="6">
        <v>0.2</v>
      </c>
      <c r="P20" s="6">
        <v>1.1000000000000001</v>
      </c>
      <c r="Q20" s="6">
        <v>2.4</v>
      </c>
    </row>
    <row r="21" spans="1:17">
      <c r="D21" t="s">
        <v>42</v>
      </c>
      <c r="N21" s="6">
        <v>-3.1</v>
      </c>
      <c r="O21" s="6">
        <v>0.2</v>
      </c>
      <c r="P21" s="6">
        <v>1.1000000000000001</v>
      </c>
      <c r="Q21" s="6">
        <v>1.6</v>
      </c>
    </row>
    <row r="22" spans="1:17">
      <c r="D22" t="s">
        <v>43</v>
      </c>
      <c r="N22" s="6">
        <v>-2.2999999999999998</v>
      </c>
      <c r="O22" s="6">
        <v>0.2</v>
      </c>
      <c r="P22" s="6">
        <v>1.9</v>
      </c>
      <c r="Q22" s="6">
        <v>2.4</v>
      </c>
    </row>
    <row r="23" spans="1:17">
      <c r="D23" t="s">
        <v>44</v>
      </c>
      <c r="N23" s="6">
        <v>-3.1</v>
      </c>
      <c r="O23" s="6">
        <v>0.2</v>
      </c>
      <c r="P23" s="6">
        <v>1.9</v>
      </c>
      <c r="Q23" s="6">
        <v>1.6</v>
      </c>
    </row>
    <row r="24" spans="1:17">
      <c r="D24" t="s">
        <v>27</v>
      </c>
      <c r="N24" s="6">
        <v>-2.2999999999999998</v>
      </c>
      <c r="O24" s="6">
        <v>1</v>
      </c>
      <c r="P24" s="6">
        <v>1.9</v>
      </c>
      <c r="Q24" s="6">
        <v>2.4</v>
      </c>
    </row>
    <row r="25" spans="1:17">
      <c r="D25" t="s">
        <v>45</v>
      </c>
      <c r="N25" s="6">
        <v>-3.1</v>
      </c>
      <c r="O25" s="6">
        <v>0.2</v>
      </c>
      <c r="P25" s="6">
        <v>1.1000000000000001</v>
      </c>
      <c r="Q25" s="6">
        <v>2.4</v>
      </c>
    </row>
    <row r="26" spans="1:17">
      <c r="D26" t="s">
        <v>46</v>
      </c>
      <c r="N26" s="6">
        <v>-2.2999999999999998</v>
      </c>
      <c r="O26" s="6">
        <v>1</v>
      </c>
      <c r="P26" s="6">
        <v>1.1000000000000001</v>
      </c>
      <c r="Q26" s="6">
        <v>3.2</v>
      </c>
    </row>
    <row r="27" spans="1:17">
      <c r="D27" t="s">
        <v>28</v>
      </c>
      <c r="N27" s="6">
        <v>-3.1</v>
      </c>
      <c r="O27" s="6">
        <v>1</v>
      </c>
      <c r="P27" s="6">
        <v>1.1000000000000001</v>
      </c>
      <c r="Q27" s="6">
        <v>2.4</v>
      </c>
    </row>
    <row r="28" spans="1:17">
      <c r="A28" s="12" t="s">
        <v>29</v>
      </c>
      <c r="N28" s="19"/>
      <c r="O28" s="19"/>
      <c r="P28" s="19"/>
      <c r="Q28" s="19"/>
    </row>
    <row r="29" spans="1:17">
      <c r="A29" s="11" t="s">
        <v>47</v>
      </c>
      <c r="N29" s="19"/>
      <c r="O29" s="19"/>
      <c r="P29" s="19"/>
      <c r="Q29" s="19"/>
    </row>
    <row r="30" spans="1:17">
      <c r="A30" s="11" t="s">
        <v>31</v>
      </c>
      <c r="N30" s="19"/>
      <c r="O30" s="19"/>
      <c r="P30" s="19"/>
      <c r="Q30" s="19"/>
    </row>
    <row r="31" spans="1:17">
      <c r="N31" s="19"/>
      <c r="O31" s="19"/>
      <c r="P31" s="19"/>
      <c r="Q31" s="19"/>
    </row>
    <row r="32" spans="1:17">
      <c r="N32" s="19"/>
      <c r="O32" s="19"/>
      <c r="P32" s="19"/>
      <c r="Q32" s="19"/>
    </row>
    <row r="33" spans="14:17">
      <c r="N33" s="19"/>
      <c r="O33" s="19"/>
      <c r="P33" s="19"/>
      <c r="Q33" s="19"/>
    </row>
    <row r="34" spans="14:17">
      <c r="N34" s="19"/>
      <c r="O34" s="19"/>
      <c r="P34" s="19"/>
      <c r="Q34" s="19"/>
    </row>
    <row r="35" spans="14:17">
      <c r="N35" s="19"/>
      <c r="O35" s="19"/>
      <c r="P35" s="19"/>
      <c r="Q35" s="19"/>
    </row>
    <row r="36" spans="14:17">
      <c r="N36" s="19"/>
      <c r="O36" s="19"/>
      <c r="P36" s="19"/>
      <c r="Q36" s="19"/>
    </row>
    <row r="37" spans="14:17">
      <c r="N37" s="19"/>
      <c r="O37" s="19"/>
      <c r="P37" s="19"/>
      <c r="Q37" s="19"/>
    </row>
    <row r="38" spans="14:17">
      <c r="N38" s="19"/>
      <c r="O38" s="19"/>
      <c r="P38" s="19"/>
      <c r="Q38" s="19"/>
    </row>
  </sheetData>
  <mergeCells count="2">
    <mergeCell ref="A1:P1"/>
    <mergeCell ref="N7:Q7"/>
  </mergeCells>
  <conditionalFormatting sqref="P5">
    <cfRule type="cellIs" dxfId="8" priority="11" operator="notEqual">
      <formula>0</formula>
    </cfRule>
  </conditionalFormatting>
  <conditionalFormatting sqref="L11">
    <cfRule type="cellIs" dxfId="7" priority="10" operator="notEqual">
      <formula>$H$11</formula>
    </cfRule>
  </conditionalFormatting>
  <conditionalFormatting sqref="L12">
    <cfRule type="cellIs" dxfId="6" priority="9" operator="notEqual">
      <formula>$H$12</formula>
    </cfRule>
  </conditionalFormatting>
  <conditionalFormatting sqref="L10">
    <cfRule type="cellIs" dxfId="5" priority="8" operator="notEqual">
      <formula>$H$10</formula>
    </cfRule>
  </conditionalFormatting>
  <conditionalFormatting sqref="A4:C7">
    <cfRule type="expression" dxfId="4" priority="15">
      <formula>CELL("row",A4:D4)=$F$5</formula>
    </cfRule>
  </conditionalFormatting>
  <conditionalFormatting sqref="D4:D7">
    <cfRule type="expression" dxfId="3" priority="16">
      <formula>CELL("row",D4:F4)=$F$5</formula>
    </cfRule>
  </conditionalFormatting>
  <conditionalFormatting sqref="A8:C11">
    <cfRule type="expression" dxfId="2" priority="2">
      <formula>CELL("row",A8:D8)=$F$5</formula>
    </cfRule>
  </conditionalFormatting>
  <conditionalFormatting sqref="D8:D11">
    <cfRule type="expression" dxfId="1" priority="3">
      <formula>CELL("row",D8:F8)=$F$5</formula>
    </cfRule>
  </conditionalFormatting>
  <conditionalFormatting sqref="L13">
    <cfRule type="cellIs" dxfId="0" priority="1" operator="notEqual">
      <formula>$H$13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Perceptron</vt:lpstr>
      <vt:lpstr>Perceptron (3 var)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Carlos Fernandes</dc:creator>
  <cp:lastModifiedBy>Manoel de Freitas Gouvêa Junior</cp:lastModifiedBy>
  <dcterms:created xsi:type="dcterms:W3CDTF">2016-09-01T17:42:18Z</dcterms:created>
  <dcterms:modified xsi:type="dcterms:W3CDTF">2018-10-28T13:33:19Z</dcterms:modified>
</cp:coreProperties>
</file>