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nghosh.ORADEV\Documents\Oracle\Projects\DataServices\DOS\"/>
    </mc:Choice>
  </mc:AlternateContent>
  <xr:revisionPtr revIDLastSave="0" documentId="13_ncr:1_{A69BC768-0EDF-43AD-BD0C-01C8B0583A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enario Design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I7" i="2"/>
  <c r="I6" i="2"/>
  <c r="I5" i="2"/>
  <c r="I4" i="2"/>
  <c r="I3" i="2"/>
  <c r="H2" i="2"/>
</calcChain>
</file>

<file path=xl/sharedStrings.xml><?xml version="1.0" encoding="utf-8"?>
<sst xmlns="http://schemas.openxmlformats.org/spreadsheetml/2006/main" count="102" uniqueCount="75">
  <si>
    <t>Details</t>
  </si>
  <si>
    <t>Time taken</t>
  </si>
  <si>
    <t>Average Time Taken to complete Single Pipeline Execution</t>
  </si>
  <si>
    <t>Minimum Time Taken to complete Single Execution</t>
  </si>
  <si>
    <t>Maximum Time Taken to complete Single Execution</t>
  </si>
  <si>
    <t xml:space="preserve">Scenario </t>
  </si>
  <si>
    <t xml:space="preserve">Task type </t>
  </si>
  <si>
    <t xml:space="preserve">Parallel Tasks </t>
  </si>
  <si>
    <t>SQL Task type -2 min</t>
  </si>
  <si>
    <t xml:space="preserve"># Iteration </t>
  </si>
  <si>
    <t xml:space="preserve">Test 1 </t>
  </si>
  <si>
    <t>Total # of Tasks</t>
  </si>
  <si>
    <t>Concurrency of tasks only
1 Pipeline, Single WS</t>
  </si>
  <si>
    <t>Nested Pipelines, Single WS</t>
  </si>
  <si>
    <t>Concurrency of Pipelines
Multiple Pipelines, Single WS</t>
  </si>
  <si>
    <t>Total time taken to complete the Execution (All 10 Pipelines)</t>
  </si>
  <si>
    <t>13 mins 32 seconds</t>
  </si>
  <si>
    <t>12 mins 41 seconds</t>
  </si>
  <si>
    <t>11 mins 43 seconds</t>
  </si>
  <si>
    <t>Average Time Taken to complete the Single SQL Task</t>
  </si>
  <si>
    <t>2 mins 5 seconds</t>
  </si>
  <si>
    <t>Average Pipeline Start Delay (seconds)</t>
  </si>
  <si>
    <t>Max. Pipeline Start Delay (seconds)</t>
  </si>
  <si>
    <t>Average First SQL Task start delay</t>
  </si>
  <si>
    <t>5 mins 10 seconds</t>
  </si>
  <si>
    <t>Max First SQL Task start delay</t>
  </si>
  <si>
    <t>5 mins 33 seconds</t>
  </si>
  <si>
    <t>Average Inter-SQL Task delay</t>
  </si>
  <si>
    <t>1 min 50 seconds</t>
  </si>
  <si>
    <t>Max Inter-SQL Task delay</t>
  </si>
  <si>
    <t>2 mins 10 seconds</t>
  </si>
  <si>
    <t>Cpu utilization (Average)</t>
  </si>
  <si>
    <t>~24%(Celery)
~10% (Scheduler) 
 ~7% (Redis)
~9% (WebServer)</t>
  </si>
  <si>
    <t>Memory Utilization (Average)</t>
  </si>
  <si>
    <t>~16% (Celery)
~7% (Scheduler)
~20% (Redis)
~12% (WebServer)</t>
  </si>
  <si>
    <t>Name</t>
  </si>
  <si>
    <t>Status</t>
  </si>
  <si>
    <t>Type</t>
  </si>
  <si>
    <t>Started</t>
  </si>
  <si>
    <t>Ended</t>
  </si>
  <si>
    <t>Duration</t>
  </si>
  <si>
    <t>Task Run Key</t>
  </si>
  <si>
    <t>Pipeline Duration (seconds)</t>
  </si>
  <si>
    <t>SQL Task Duration (seconds)</t>
  </si>
  <si>
    <t xml:space="preserve">Pipeline start delay (seconds) </t>
  </si>
  <si>
    <t>First SQL Task start delay</t>
  </si>
  <si>
    <t>Inter-SQL Task delay</t>
  </si>
  <si>
    <t>PSR_PIPELINE_TASK_SQL_1_1632298543609</t>
  </si>
  <si>
    <t>Success</t>
  </si>
  <si>
    <t>Pipeline</t>
  </si>
  <si>
    <t>Wed, Sep 22, 2021, 08:15:43 UTC</t>
  </si>
  <si>
    <t>Wed, Sep 22, 2021, 08:35:32 UTC</t>
  </si>
  <si>
    <t>19 minutes, 48 seconds</t>
  </si>
  <si>
    <t>dedd9a89-6078-43ca-9d60-0d53a9032122</t>
  </si>
  <si>
    <t>PSR_SQLTASK_4_1632298663512</t>
  </si>
  <si>
    <t>SQL</t>
  </si>
  <si>
    <t>Wed, Sep 22, 2021, 08:17:43 UTC</t>
  </si>
  <si>
    <t>Wed, Sep 22, 2021, 08:19:50 UTC</t>
  </si>
  <si>
    <t>2 minutes, 7 seconds</t>
  </si>
  <si>
    <t>009a0989-5bb4-44fd-8580-042cd3621e32</t>
  </si>
  <si>
    <t>PSR_SQLTASK_2_1632298663889</t>
  </si>
  <si>
    <t>2 minutes, 6 seconds</t>
  </si>
  <si>
    <t>17be7917-405d-44d1-8661-a8716ae95b3e</t>
  </si>
  <si>
    <t>PSR_SQLTASK_3_1632298665540</t>
  </si>
  <si>
    <t>Wed, Sep 22, 2021, 08:17:45 UTC</t>
  </si>
  <si>
    <t>Wed, Sep 22, 2021, 08:19:52 UTC</t>
  </si>
  <si>
    <t>d8e23f29-d4dd-4824-8ac9-bf9fa1e577e5</t>
  </si>
  <si>
    <t>PSR_SQLTASK_1_1632298666670</t>
  </si>
  <si>
    <t>Wed, Sep 22, 2021, 08:17:46 UTC</t>
  </si>
  <si>
    <t>2 minutes, 5 seconds</t>
  </si>
  <si>
    <t>0231bed8-2be4-45fe-98b0-11fc84cb9cff</t>
  </si>
  <si>
    <t>PSR_SQLTASK_5_1632298667924</t>
  </si>
  <si>
    <t>Wed, Sep 22, 2021, 08:17:47 UTC</t>
  </si>
  <si>
    <t>2 minutes, 4 seconds</t>
  </si>
  <si>
    <t>4282f2c6-a02c-43d2-acab-c4af9db30f1f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</si>
</sst>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0" xfId="0" applyBorder="1"/>
    <xf numFmtId="0" fontId="6" fillId="2" borderId="10" xfId="6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16" fillId="33" borderId="14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tabSelected="1" workbookViewId="0">
      <selection activeCell="F7" sqref="F7"/>
    </sheetView>
  </sheetViews>
  <sheetFormatPr defaultRowHeight="14.4" x14ac:dyDescent="0.3"/>
  <cols>
    <col min="1" max="1" width="35.33203125" bestFit="1" customWidth="1"/>
    <col min="2" max="2" width="6.5546875" bestFit="1" customWidth="1"/>
    <col min="3" max="3" width="19.33203125" bestFit="1" customWidth="1"/>
    <col min="4" max="4" width="13.44140625" bestFit="1" customWidth="1"/>
    <col min="5" max="5" width="10.5546875" bestFit="1" customWidth="1"/>
    <col min="6" max="6" width="14.44140625" bestFit="1" customWidth="1"/>
  </cols>
  <sheetData>
    <row r="1" spans="1:6" x14ac:dyDescent="0.3">
      <c r="A1" s="3" t="s">
        <v>5</v>
      </c>
      <c r="B1" s="3"/>
      <c r="C1" s="3" t="s">
        <v>6</v>
      </c>
      <c r="D1" s="3" t="s">
        <v>7</v>
      </c>
      <c r="E1" s="3" t="s">
        <v>9</v>
      </c>
      <c r="F1" s="3" t="s">
        <v>11</v>
      </c>
    </row>
    <row r="2" spans="1:6" x14ac:dyDescent="0.3">
      <c r="A2" s="7" t="s">
        <v>12</v>
      </c>
      <c r="B2" s="4" t="s">
        <v>10</v>
      </c>
      <c r="C2" s="2" t="s">
        <v>8</v>
      </c>
      <c r="D2" s="4">
        <v>5</v>
      </c>
      <c r="E2" s="9">
        <v>10</v>
      </c>
      <c r="F2" s="4">
        <v>50</v>
      </c>
    </row>
    <row r="3" spans="1:6" x14ac:dyDescent="0.3">
      <c r="A3" s="8"/>
      <c r="B3" s="4"/>
      <c r="C3" s="2"/>
      <c r="D3" s="4">
        <v>10</v>
      </c>
      <c r="E3" s="10"/>
      <c r="F3" s="4">
        <v>100</v>
      </c>
    </row>
    <row r="4" spans="1:6" x14ac:dyDescent="0.3">
      <c r="A4" s="8"/>
      <c r="B4" s="4"/>
      <c r="C4" s="2"/>
      <c r="D4" s="4">
        <v>20</v>
      </c>
      <c r="E4" s="10"/>
      <c r="F4" s="4">
        <v>200</v>
      </c>
    </row>
    <row r="5" spans="1:6" x14ac:dyDescent="0.3">
      <c r="A5" s="8"/>
      <c r="B5" s="4"/>
      <c r="C5" s="2"/>
      <c r="D5" s="4">
        <v>30</v>
      </c>
      <c r="E5" s="10"/>
      <c r="F5" s="4">
        <v>300</v>
      </c>
    </row>
    <row r="6" spans="1:6" x14ac:dyDescent="0.3">
      <c r="A6" s="8"/>
      <c r="B6" s="4"/>
      <c r="C6" s="2"/>
      <c r="D6" s="4">
        <v>50</v>
      </c>
      <c r="E6" s="10"/>
      <c r="F6" s="4">
        <v>500</v>
      </c>
    </row>
    <row r="7" spans="1:6" x14ac:dyDescent="0.3">
      <c r="A7" s="8"/>
      <c r="B7" s="4"/>
      <c r="C7" s="2"/>
      <c r="D7" s="4"/>
      <c r="E7" s="10"/>
      <c r="F7" s="4"/>
    </row>
    <row r="8" spans="1:6" x14ac:dyDescent="0.3">
      <c r="A8" s="8"/>
      <c r="B8" s="4"/>
      <c r="C8" s="2"/>
      <c r="D8" s="4"/>
      <c r="E8" s="10"/>
      <c r="F8" s="4"/>
    </row>
    <row r="9" spans="1:6" x14ac:dyDescent="0.3">
      <c r="A9" s="8"/>
      <c r="B9" s="4"/>
      <c r="C9" s="2"/>
      <c r="D9" s="4"/>
      <c r="E9" s="10"/>
      <c r="F9" s="4"/>
    </row>
    <row r="10" spans="1:6" x14ac:dyDescent="0.3">
      <c r="A10" s="8"/>
      <c r="B10" s="4"/>
      <c r="C10" s="2"/>
      <c r="D10" s="4"/>
      <c r="E10" s="11"/>
      <c r="F10" s="4"/>
    </row>
    <row r="13" spans="1:6" x14ac:dyDescent="0.3">
      <c r="A13" s="3" t="s">
        <v>5</v>
      </c>
      <c r="B13" s="3"/>
      <c r="C13" s="3" t="s">
        <v>6</v>
      </c>
      <c r="D13" s="3" t="s">
        <v>7</v>
      </c>
      <c r="E13" s="3" t="s">
        <v>9</v>
      </c>
      <c r="F13" s="3" t="s">
        <v>11</v>
      </c>
    </row>
    <row r="14" spans="1:6" x14ac:dyDescent="0.3">
      <c r="A14" s="12" t="s">
        <v>14</v>
      </c>
      <c r="B14" s="4" t="s">
        <v>10</v>
      </c>
      <c r="C14" s="2"/>
      <c r="D14" s="2"/>
      <c r="E14" s="13"/>
      <c r="F14" s="2"/>
    </row>
    <row r="15" spans="1:6" x14ac:dyDescent="0.3">
      <c r="A15" s="10"/>
      <c r="B15" s="4"/>
      <c r="C15" s="2"/>
      <c r="D15" s="2"/>
      <c r="E15" s="13"/>
      <c r="F15" s="2"/>
    </row>
    <row r="16" spans="1:6" x14ac:dyDescent="0.3">
      <c r="A16" s="10"/>
      <c r="B16" s="4"/>
      <c r="C16" s="2"/>
      <c r="D16" s="2"/>
      <c r="E16" s="13"/>
      <c r="F16" s="2"/>
    </row>
    <row r="17" spans="1:6" x14ac:dyDescent="0.3">
      <c r="A17" s="10"/>
      <c r="B17" s="4"/>
      <c r="C17" s="2"/>
      <c r="D17" s="2"/>
      <c r="E17" s="13"/>
      <c r="F17" s="2"/>
    </row>
    <row r="18" spans="1:6" x14ac:dyDescent="0.3">
      <c r="A18" s="10"/>
      <c r="B18" s="4"/>
      <c r="C18" s="2"/>
      <c r="D18" s="2"/>
      <c r="E18" s="13"/>
      <c r="F18" s="2"/>
    </row>
    <row r="19" spans="1:6" x14ac:dyDescent="0.3">
      <c r="A19" s="10"/>
      <c r="B19" s="4"/>
      <c r="C19" s="2"/>
      <c r="D19" s="2"/>
      <c r="E19" s="13"/>
      <c r="F19" s="2"/>
    </row>
    <row r="20" spans="1:6" x14ac:dyDescent="0.3">
      <c r="A20" s="10"/>
      <c r="B20" s="4"/>
      <c r="C20" s="2"/>
      <c r="D20" s="2"/>
      <c r="E20" s="13"/>
      <c r="F20" s="2"/>
    </row>
    <row r="21" spans="1:6" x14ac:dyDescent="0.3">
      <c r="A21" s="10"/>
      <c r="B21" s="4"/>
      <c r="C21" s="2"/>
      <c r="D21" s="2"/>
      <c r="E21" s="13"/>
      <c r="F21" s="2"/>
    </row>
    <row r="22" spans="1:6" x14ac:dyDescent="0.3">
      <c r="A22" s="11"/>
      <c r="B22" s="4"/>
      <c r="C22" s="2"/>
      <c r="D22" s="2"/>
      <c r="E22" s="13"/>
      <c r="F22" s="2"/>
    </row>
    <row r="25" spans="1:6" x14ac:dyDescent="0.3">
      <c r="A25" s="3" t="s">
        <v>5</v>
      </c>
      <c r="B25" s="3"/>
      <c r="C25" s="3" t="s">
        <v>6</v>
      </c>
      <c r="D25" s="3" t="s">
        <v>7</v>
      </c>
      <c r="E25" s="3" t="s">
        <v>9</v>
      </c>
      <c r="F25" s="3" t="s">
        <v>11</v>
      </c>
    </row>
    <row r="26" spans="1:6" x14ac:dyDescent="0.3">
      <c r="A26" s="9" t="s">
        <v>13</v>
      </c>
      <c r="B26" s="4" t="s">
        <v>10</v>
      </c>
      <c r="C26" s="2"/>
      <c r="D26" s="2"/>
      <c r="E26" s="13"/>
      <c r="F26" s="2"/>
    </row>
    <row r="27" spans="1:6" x14ac:dyDescent="0.3">
      <c r="A27" s="10"/>
      <c r="B27" s="4"/>
      <c r="C27" s="2"/>
      <c r="D27" s="2"/>
      <c r="E27" s="13"/>
      <c r="F27" s="2"/>
    </row>
    <row r="28" spans="1:6" x14ac:dyDescent="0.3">
      <c r="A28" s="10"/>
      <c r="B28" s="4"/>
      <c r="C28" s="2"/>
      <c r="D28" s="2"/>
      <c r="E28" s="13"/>
      <c r="F28" s="2"/>
    </row>
    <row r="29" spans="1:6" x14ac:dyDescent="0.3">
      <c r="A29" s="10"/>
      <c r="B29" s="4"/>
      <c r="C29" s="2"/>
      <c r="D29" s="2"/>
      <c r="E29" s="13"/>
      <c r="F29" s="2"/>
    </row>
    <row r="30" spans="1:6" x14ac:dyDescent="0.3">
      <c r="A30" s="10"/>
      <c r="B30" s="4"/>
      <c r="C30" s="2"/>
      <c r="D30" s="2"/>
      <c r="E30" s="13"/>
      <c r="F30" s="2"/>
    </row>
    <row r="31" spans="1:6" x14ac:dyDescent="0.3">
      <c r="A31" s="10"/>
      <c r="B31" s="4"/>
      <c r="C31" s="2"/>
      <c r="D31" s="2"/>
      <c r="E31" s="13"/>
      <c r="F31" s="2"/>
    </row>
    <row r="32" spans="1:6" x14ac:dyDescent="0.3">
      <c r="A32" s="10"/>
      <c r="B32" s="4"/>
      <c r="C32" s="2"/>
      <c r="D32" s="2"/>
      <c r="E32" s="13"/>
      <c r="F32" s="2"/>
    </row>
    <row r="33" spans="1:6" x14ac:dyDescent="0.3">
      <c r="A33" s="10"/>
      <c r="B33" s="4"/>
      <c r="C33" s="2"/>
      <c r="D33" s="2"/>
      <c r="E33" s="13"/>
      <c r="F33" s="2"/>
    </row>
    <row r="34" spans="1:6" x14ac:dyDescent="0.3">
      <c r="A34" s="11"/>
      <c r="B34" s="4"/>
      <c r="C34" s="2"/>
      <c r="D34" s="2"/>
      <c r="E34" s="13"/>
      <c r="F34" s="2"/>
    </row>
  </sheetData>
  <mergeCells count="6">
    <mergeCell ref="A2:A10"/>
    <mergeCell ref="E2:E10"/>
    <mergeCell ref="A14:A22"/>
    <mergeCell ref="E14:E22"/>
    <mergeCell ref="A26:A34"/>
    <mergeCell ref="E26:E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D1" workbookViewId="0">
      <selection activeCell="J5" sqref="J5"/>
    </sheetView>
  </sheetViews>
  <sheetFormatPr defaultRowHeight="14.4" x14ac:dyDescent="0.3"/>
  <cols>
    <col min="1" max="1" width="38.21875" bestFit="1" customWidth="1"/>
    <col min="2" max="2" width="7.21875" bestFit="1" customWidth="1"/>
    <col min="3" max="3" width="50.88671875" bestFit="1" customWidth="1"/>
    <col min="4" max="5" width="28.21875" bestFit="1" customWidth="1"/>
    <col min="6" max="6" width="20" bestFit="1" customWidth="1"/>
    <col min="7" max="7" width="36.33203125" bestFit="1" customWidth="1"/>
    <col min="8" max="9" width="9.109375" bestFit="1" customWidth="1"/>
    <col min="10" max="10" width="9.77734375" bestFit="1" customWidth="1"/>
    <col min="11" max="11" width="9" bestFit="1" customWidth="1"/>
  </cols>
  <sheetData>
    <row r="1" spans="1:12" ht="72.599999999999994" thickBot="1" x14ac:dyDescent="0.35">
      <c r="A1" s="18" t="s">
        <v>35</v>
      </c>
      <c r="B1" s="19" t="s">
        <v>36</v>
      </c>
      <c r="C1" s="20" t="s">
        <v>37</v>
      </c>
      <c r="D1" s="19" t="s">
        <v>38</v>
      </c>
      <c r="E1" s="21" t="s">
        <v>39</v>
      </c>
      <c r="F1" s="20" t="s">
        <v>40</v>
      </c>
      <c r="G1" s="22" t="s">
        <v>41</v>
      </c>
      <c r="H1" s="23" t="s">
        <v>42</v>
      </c>
      <c r="I1" s="23" t="s">
        <v>43</v>
      </c>
      <c r="J1" s="23" t="s">
        <v>44</v>
      </c>
      <c r="K1" s="23" t="s">
        <v>45</v>
      </c>
      <c r="L1" s="23" t="s">
        <v>46</v>
      </c>
    </row>
    <row r="2" spans="1:12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>
        <f>19*60+48</f>
        <v>1188</v>
      </c>
    </row>
    <row r="3" spans="1:12" x14ac:dyDescent="0.3">
      <c r="A3" t="s">
        <v>54</v>
      </c>
      <c r="B3" t="s">
        <v>48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I3">
        <f>2*60+7</f>
        <v>127</v>
      </c>
      <c r="J3">
        <f>2*60+0</f>
        <v>120</v>
      </c>
    </row>
    <row r="4" spans="1:12" x14ac:dyDescent="0.3">
      <c r="A4" t="s">
        <v>60</v>
      </c>
      <c r="B4" t="s">
        <v>48</v>
      </c>
      <c r="C4" t="s">
        <v>55</v>
      </c>
      <c r="D4" t="s">
        <v>56</v>
      </c>
      <c r="E4" t="s">
        <v>57</v>
      </c>
      <c r="F4" t="s">
        <v>61</v>
      </c>
      <c r="G4" t="s">
        <v>62</v>
      </c>
      <c r="I4">
        <f>2*60+6</f>
        <v>126</v>
      </c>
      <c r="J4">
        <f>2*60+0</f>
        <v>120</v>
      </c>
    </row>
    <row r="5" spans="1:12" x14ac:dyDescent="0.3">
      <c r="A5" t="s">
        <v>63</v>
      </c>
      <c r="B5" t="s">
        <v>48</v>
      </c>
      <c r="C5" t="s">
        <v>55</v>
      </c>
      <c r="D5" t="s">
        <v>64</v>
      </c>
      <c r="E5" t="s">
        <v>65</v>
      </c>
      <c r="F5" t="s">
        <v>58</v>
      </c>
      <c r="G5" t="s">
        <v>66</v>
      </c>
      <c r="I5">
        <f>2*60+7</f>
        <v>127</v>
      </c>
      <c r="J5">
        <f>2*60+2</f>
        <v>122</v>
      </c>
    </row>
    <row r="6" spans="1:12" x14ac:dyDescent="0.3">
      <c r="A6" t="s">
        <v>67</v>
      </c>
      <c r="B6" t="s">
        <v>48</v>
      </c>
      <c r="C6" t="s">
        <v>55</v>
      </c>
      <c r="D6" t="s">
        <v>68</v>
      </c>
      <c r="E6" t="s">
        <v>65</v>
      </c>
      <c r="F6" t="s">
        <v>69</v>
      </c>
      <c r="G6" t="s">
        <v>70</v>
      </c>
      <c r="I6">
        <f>2*60+5</f>
        <v>125</v>
      </c>
      <c r="J6">
        <f>2*60+3</f>
        <v>123</v>
      </c>
    </row>
    <row r="7" spans="1:12" x14ac:dyDescent="0.3">
      <c r="A7" t="s">
        <v>71</v>
      </c>
      <c r="B7" t="s">
        <v>48</v>
      </c>
      <c r="C7" t="s">
        <v>55</v>
      </c>
      <c r="D7" t="s">
        <v>72</v>
      </c>
      <c r="E7" t="s">
        <v>65</v>
      </c>
      <c r="F7" t="s">
        <v>73</v>
      </c>
      <c r="G7" t="s">
        <v>74</v>
      </c>
      <c r="I7">
        <f>2*60+4</f>
        <v>124</v>
      </c>
      <c r="J7">
        <f>2*60+4</f>
        <v>124</v>
      </c>
    </row>
    <row r="27" spans="3:4" x14ac:dyDescent="0.3">
      <c r="C27" s="14" t="s">
        <v>0</v>
      </c>
      <c r="D27" s="15" t="s">
        <v>1</v>
      </c>
    </row>
    <row r="28" spans="3:4" x14ac:dyDescent="0.3">
      <c r="C28" s="1" t="s">
        <v>15</v>
      </c>
      <c r="D28" s="6" t="s">
        <v>16</v>
      </c>
    </row>
    <row r="29" spans="3:4" x14ac:dyDescent="0.3">
      <c r="C29" s="1" t="s">
        <v>2</v>
      </c>
      <c r="D29" s="6" t="s">
        <v>17</v>
      </c>
    </row>
    <row r="30" spans="3:4" x14ac:dyDescent="0.3">
      <c r="C30" s="1" t="s">
        <v>3</v>
      </c>
      <c r="D30" s="6" t="s">
        <v>18</v>
      </c>
    </row>
    <row r="31" spans="3:4" x14ac:dyDescent="0.3">
      <c r="C31" s="1" t="s">
        <v>4</v>
      </c>
      <c r="D31" s="6" t="s">
        <v>16</v>
      </c>
    </row>
    <row r="32" spans="3:4" x14ac:dyDescent="0.3">
      <c r="C32" s="1" t="s">
        <v>19</v>
      </c>
      <c r="D32" s="6" t="s">
        <v>20</v>
      </c>
    </row>
    <row r="33" spans="3:4" x14ac:dyDescent="0.3">
      <c r="C33" s="16" t="s">
        <v>21</v>
      </c>
      <c r="D33" s="5">
        <v>22</v>
      </c>
    </row>
    <row r="34" spans="3:4" x14ac:dyDescent="0.3">
      <c r="C34" s="16" t="s">
        <v>22</v>
      </c>
      <c r="D34" s="5">
        <v>30</v>
      </c>
    </row>
    <row r="35" spans="3:4" x14ac:dyDescent="0.3">
      <c r="C35" s="16" t="s">
        <v>23</v>
      </c>
      <c r="D35" s="5" t="s">
        <v>24</v>
      </c>
    </row>
    <row r="36" spans="3:4" x14ac:dyDescent="0.3">
      <c r="C36" s="16" t="s">
        <v>25</v>
      </c>
      <c r="D36" s="5" t="s">
        <v>26</v>
      </c>
    </row>
    <row r="37" spans="3:4" x14ac:dyDescent="0.3">
      <c r="C37" s="16" t="s">
        <v>27</v>
      </c>
      <c r="D37" s="5" t="s">
        <v>28</v>
      </c>
    </row>
    <row r="38" spans="3:4" x14ac:dyDescent="0.3">
      <c r="C38" s="16" t="s">
        <v>29</v>
      </c>
      <c r="D38" s="5" t="s">
        <v>30</v>
      </c>
    </row>
    <row r="39" spans="3:4" ht="57.6" x14ac:dyDescent="0.3">
      <c r="C39" s="17" t="s">
        <v>31</v>
      </c>
      <c r="D39" s="6" t="s">
        <v>32</v>
      </c>
    </row>
    <row r="40" spans="3:4" ht="57.6" x14ac:dyDescent="0.3">
      <c r="C40" s="17" t="s">
        <v>33</v>
      </c>
      <c r="D40" s="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Design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VNUNE</dc:creator>
  <cp:lastModifiedBy>Kankan Ghosh</cp:lastModifiedBy>
  <dcterms:created xsi:type="dcterms:W3CDTF">2021-09-16T05:11:17Z</dcterms:created>
  <dcterms:modified xsi:type="dcterms:W3CDTF">2021-10-07T05:11:43Z</dcterms:modified>
</cp:coreProperties>
</file>